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819"/>
  <workbookPr hidePivotFieldList="1" showPivotChartFilter="1" autoCompressPictures="0"/>
  <bookViews>
    <workbookView xWindow="2700" yWindow="60" windowWidth="25600" windowHeight="16060" tabRatio="735" firstSheet="3" activeTab="15"/>
  </bookViews>
  <sheets>
    <sheet name="Notation" sheetId="16" r:id="rId1"/>
    <sheet name="Summary Statistics " sheetId="23" r:id="rId2"/>
    <sheet name="Total" sheetId="22" r:id="rId3"/>
    <sheet name="2013" sheetId="4" r:id="rId4"/>
    <sheet name="2012" sheetId="1" r:id="rId5"/>
    <sheet name="2011" sheetId="5" r:id="rId6"/>
    <sheet name="2010" sheetId="6" r:id="rId7"/>
    <sheet name="2009" sheetId="7" r:id="rId8"/>
    <sheet name="2008" sheetId="8" r:id="rId9"/>
    <sheet name="2007" sheetId="9" r:id="rId10"/>
    <sheet name="2006" sheetId="15" r:id="rId11"/>
    <sheet name="2005" sheetId="14" r:id="rId12"/>
    <sheet name="2004" sheetId="13" r:id="rId13"/>
    <sheet name="2003" sheetId="12" r:id="rId14"/>
    <sheet name="2002" sheetId="11" r:id="rId15"/>
    <sheet name="2001" sheetId="10" r:id="rId16"/>
    <sheet name="Sheet2" sheetId="2" state="hidden" r:id="rId17"/>
    <sheet name="Sheet3" sheetId="3" state="hidden" r:id="rId18"/>
  </sheets>
  <definedNames>
    <definedName name="_xlnm._FilterDatabase" localSheetId="15" hidden="1">'2001'!$A$1:$F$12</definedName>
    <definedName name="_xlnm._FilterDatabase" localSheetId="14" hidden="1">'2002'!$A$1:$F$18</definedName>
    <definedName name="_xlnm._FilterDatabase" localSheetId="13" hidden="1">'2003'!$A$1:$F$19</definedName>
    <definedName name="_xlnm._FilterDatabase" localSheetId="12" hidden="1">'2004'!$A$1:$F$31</definedName>
    <definedName name="_xlnm._FilterDatabase" localSheetId="11" hidden="1">'2005'!$A$1:$F$40</definedName>
    <definedName name="_xlnm._FilterDatabase" localSheetId="10" hidden="1">'2006'!$A$1:$F$39</definedName>
    <definedName name="_xlnm._FilterDatabase" localSheetId="9" hidden="1">'2007'!$A$1:$IK$38</definedName>
    <definedName name="_xlnm._FilterDatabase" localSheetId="8" hidden="1">'2008'!$A$1:$IJ$33</definedName>
    <definedName name="_xlnm._FilterDatabase" localSheetId="7" hidden="1">'2009'!$A$1:$II$32</definedName>
    <definedName name="_xlnm._FilterDatabase" localSheetId="6" hidden="1">'2010'!$A$1:$IK$30</definedName>
    <definedName name="_xlnm._FilterDatabase" localSheetId="3" hidden="1">'2013'!$A$1:$IN$21</definedName>
    <definedName name="_xlnm._FilterDatabase" localSheetId="2" hidden="1">Total!$A$1:$L$338</definedName>
  </definedNames>
  <calcPr calcId="140001" concurrentCalc="0"/>
  <pivotCaches>
    <pivotCache cacheId="2" r:id="rId19"/>
  </pivotCaches>
  <extLst>
    <ext xmlns:mx="http://schemas.microsoft.com/office/mac/excel/2008/main" uri="{7523E5D3-25F3-A5E0-1632-64F254C22452}">
      <mx:ArchID Flags="2"/>
    </ext>
  </extLst>
</workbook>
</file>

<file path=xl/calcChain.xml><?xml version="1.0" encoding="utf-8"?>
<calcChain xmlns="http://schemas.openxmlformats.org/spreadsheetml/2006/main">
  <c r="I217" i="22" l="1"/>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182" i="22"/>
  <c r="I26" i="22"/>
  <c r="I36" i="22"/>
  <c r="I35" i="22"/>
  <c r="I61" i="22"/>
  <c r="I65" i="22"/>
  <c r="I97" i="22"/>
  <c r="I106" i="22"/>
  <c r="I151" i="22"/>
  <c r="I177" i="22"/>
  <c r="I9" i="22"/>
  <c r="I144" i="22"/>
  <c r="I96" i="22"/>
  <c r="I89" i="22"/>
  <c r="I87" i="22"/>
  <c r="I83" i="22"/>
  <c r="I66" i="22"/>
  <c r="I33" i="22"/>
  <c r="I24" i="22"/>
  <c r="I181" i="22"/>
  <c r="I180" i="22"/>
  <c r="I179" i="22"/>
  <c r="I178"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0" i="22"/>
  <c r="I149" i="22"/>
  <c r="I148" i="22"/>
  <c r="I147" i="22"/>
  <c r="I146" i="22"/>
  <c r="I145"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5" i="22"/>
  <c r="I104" i="22"/>
  <c r="I103" i="22"/>
  <c r="I102" i="22"/>
  <c r="I101" i="22"/>
  <c r="I100" i="22"/>
  <c r="I99" i="22"/>
  <c r="I98" i="22"/>
  <c r="I95" i="22"/>
  <c r="I94" i="22"/>
  <c r="I93" i="22"/>
  <c r="I92" i="22"/>
  <c r="I91" i="22"/>
  <c r="I90" i="22"/>
  <c r="I88" i="22"/>
  <c r="I86" i="22"/>
  <c r="I85" i="22"/>
  <c r="I84" i="22"/>
  <c r="I82" i="22"/>
  <c r="I81" i="22"/>
  <c r="I80" i="22"/>
  <c r="I79" i="22"/>
  <c r="I78" i="22"/>
  <c r="I77" i="22"/>
  <c r="I76" i="22"/>
  <c r="I75" i="22"/>
  <c r="I74" i="22"/>
  <c r="I73" i="22"/>
  <c r="I72" i="22"/>
  <c r="I71" i="22"/>
  <c r="I70" i="22"/>
  <c r="I69" i="22"/>
  <c r="I68" i="22"/>
  <c r="I67" i="22"/>
  <c r="I64" i="22"/>
  <c r="I63" i="22"/>
  <c r="I62" i="22"/>
  <c r="I60" i="22"/>
  <c r="I59" i="22"/>
  <c r="I58" i="22"/>
  <c r="I57" i="22"/>
  <c r="I56" i="22"/>
  <c r="I55" i="22"/>
  <c r="I54" i="22"/>
  <c r="I53" i="22"/>
  <c r="I52" i="22"/>
  <c r="I51" i="22"/>
  <c r="I50" i="22"/>
  <c r="I49" i="22"/>
  <c r="I48" i="22"/>
  <c r="I47" i="22"/>
  <c r="I46" i="22"/>
  <c r="I45" i="22"/>
  <c r="I44" i="22"/>
  <c r="I43" i="22"/>
  <c r="I42" i="22"/>
  <c r="I41" i="22"/>
  <c r="I40" i="22"/>
  <c r="I39" i="22"/>
  <c r="I38" i="22"/>
  <c r="I37" i="22"/>
  <c r="I34" i="22"/>
  <c r="I32" i="22"/>
  <c r="I31" i="22"/>
  <c r="I30" i="22"/>
  <c r="I29" i="22"/>
  <c r="I28" i="22"/>
  <c r="I27" i="22"/>
  <c r="I25" i="22"/>
  <c r="I23" i="22"/>
  <c r="I22" i="22"/>
  <c r="I21" i="22"/>
  <c r="I20" i="22"/>
  <c r="I19" i="22"/>
  <c r="I18" i="22"/>
  <c r="I17" i="22"/>
  <c r="I16" i="22"/>
  <c r="I15" i="22"/>
  <c r="I14" i="22"/>
  <c r="I13" i="22"/>
  <c r="I12" i="22"/>
  <c r="I11" i="22"/>
  <c r="I10" i="22"/>
  <c r="I8" i="22"/>
  <c r="I7" i="22"/>
  <c r="I6" i="22"/>
  <c r="I5" i="22"/>
  <c r="I4" i="22"/>
  <c r="I3" i="22"/>
  <c r="I2" i="22"/>
</calcChain>
</file>

<file path=xl/sharedStrings.xml><?xml version="1.0" encoding="utf-8"?>
<sst xmlns="http://schemas.openxmlformats.org/spreadsheetml/2006/main" count="3945" uniqueCount="1526">
  <si>
    <t xml:space="preserve">Docket No. </t>
  </si>
  <si>
    <t>Category</t>
  </si>
  <si>
    <t>Receipt Date</t>
  </si>
  <si>
    <t>Decision Date</t>
  </si>
  <si>
    <t>Decision</t>
  </si>
  <si>
    <t>Drug</t>
  </si>
  <si>
    <t>Pending</t>
  </si>
  <si>
    <t>FDA-2012-P-0607</t>
  </si>
  <si>
    <t>AIDS Healthcare Foundation</t>
  </si>
  <si>
    <t>Withdrawn</t>
  </si>
  <si>
    <t>Petitioner</t>
  </si>
  <si>
    <t>FDA-2009-P-0446</t>
  </si>
  <si>
    <t>FDA-2009-P-0154</t>
  </si>
  <si>
    <t>UNC Gillings School of Global Public Health</t>
  </si>
  <si>
    <t>Product Name/Issue</t>
  </si>
  <si>
    <t>FDA-2013-P-0048</t>
  </si>
  <si>
    <t>James P Reichmann</t>
  </si>
  <si>
    <t>ZOFRAN (ondansetron)</t>
  </si>
  <si>
    <t>FDA-2013-P-0047</t>
  </si>
  <si>
    <t>American Heart Association</t>
  </si>
  <si>
    <t>Raw fruits &amp; vegetables; Single-ingredient or mixtures of frozen or canned fruits and vegetables</t>
  </si>
  <si>
    <t>FDA-2013-P-0199</t>
  </si>
  <si>
    <t xml:space="preserve">Richard M. Karcich </t>
  </si>
  <si>
    <t>Software Validation</t>
  </si>
  <si>
    <t xml:space="preserve">FDA-2013-P-0228
</t>
  </si>
  <si>
    <t xml:space="preserve">FDA-2013-P-0217
</t>
  </si>
  <si>
    <t>Bleached White Flour GRAS Status</t>
  </si>
  <si>
    <t>Douglas Barasatian</t>
  </si>
  <si>
    <t>Center for Science in the Public Interest</t>
  </si>
  <si>
    <t xml:space="preserve">Added Sugars/High-Fructose Corn Syrup </t>
  </si>
  <si>
    <t xml:space="preserve">FDA-2013-P-0285
</t>
  </si>
  <si>
    <t xml:space="preserve">New York City Department of Health &amp; Mental Hygiene, et. al. </t>
  </si>
  <si>
    <t>Tobacco Products - Track and Trace System</t>
  </si>
  <si>
    <t>FDA-2013-P-0291</t>
  </si>
  <si>
    <t xml:space="preserve">Fukushima Fallout Awareness Network (Citizens for Health) </t>
  </si>
  <si>
    <t>Cesium 134 and Cesium 137 contamination</t>
  </si>
  <si>
    <t>FDA-2013-P-0298</t>
  </si>
  <si>
    <t>Yale University</t>
  </si>
  <si>
    <t>Metformin</t>
  </si>
  <si>
    <t xml:space="preserve">FDA-2013-P-0351
</t>
  </si>
  <si>
    <t>Center for Food Safety &amp; Institute for Agriculture and Trade Policy</t>
  </si>
  <si>
    <t>Antibiotics in Food-Producing Animals</t>
  </si>
  <si>
    <t xml:space="preserve">FDA-2013-P-0380
</t>
  </si>
  <si>
    <t>Univ of Florida College of Medicine/UNC School of Medicine</t>
  </si>
  <si>
    <t>Medroxyprogesterone Acetate</t>
  </si>
  <si>
    <t>FDA-2013-P-0472</t>
  </si>
  <si>
    <t xml:space="preserve">Richard C. Theuer, Ph.D. </t>
  </si>
  <si>
    <t>GRAS Status of Carrageenan</t>
  </si>
  <si>
    <t>Tobacco Control Legal Consortium, et al</t>
  </si>
  <si>
    <t>FDA-2013-P-0435</t>
  </si>
  <si>
    <t>Prohibit Menthol as a Characterizing Flavor in Cigarettes</t>
  </si>
  <si>
    <t xml:space="preserve">FDA-2013-P-0522
</t>
  </si>
  <si>
    <t>DICLEGIS (doxylamine succinate and pyridoxine hydrochloride) Delayed-release Tablets</t>
  </si>
  <si>
    <t>Escher Fund for Autism</t>
  </si>
  <si>
    <t xml:space="preserve">FDA-2013-P-0615
</t>
  </si>
  <si>
    <t>State of California Department of Consumer Affairs</t>
  </si>
  <si>
    <t>Hearing Aid Dispensers</t>
  </si>
  <si>
    <t>FDA-2013-P-0693</t>
  </si>
  <si>
    <t>FDA-2013-P-0695</t>
  </si>
  <si>
    <t>FDA-2013-P-0703</t>
  </si>
  <si>
    <t xml:space="preserve">FDA-2013-P-0711
</t>
  </si>
  <si>
    <t xml:space="preserve">Center for Medicine in the Public Interest </t>
  </si>
  <si>
    <t>Steven A. Zecola</t>
  </si>
  <si>
    <t xml:space="preserve">Center for Lawful Access and Abuse Deterrence </t>
  </si>
  <si>
    <t xml:space="preserve">Allergy &amp; Asthma Network Mothers of Asthmatics </t>
  </si>
  <si>
    <t>Metastatic Cancer</t>
  </si>
  <si>
    <t>TREANDA (bendamustine) for Injection</t>
  </si>
  <si>
    <t>Abuse-Deterrent Opioids</t>
  </si>
  <si>
    <t>Rx/OTC Asthma and Anaphylaxis Medications</t>
  </si>
  <si>
    <t xml:space="preserve">Tim Milburn, O.D. </t>
  </si>
  <si>
    <t xml:space="preserve">Peter M. Rothenberg, MD, MA </t>
  </si>
  <si>
    <t xml:space="preserve">Russel J. Thomsen, M.D. </t>
  </si>
  <si>
    <t xml:space="preserve"> </t>
  </si>
  <si>
    <t xml:space="preserve">FDA-2003-P-0411 </t>
  </si>
  <si>
    <t xml:space="preserve">FDA-2003-P-0278 </t>
  </si>
  <si>
    <t xml:space="preserve">Committee for Truth in Psychiatry </t>
  </si>
  <si>
    <t xml:space="preserve">FDA-2005-P-0261 </t>
  </si>
  <si>
    <t xml:space="preserve">International Myopia Prevention Association </t>
  </si>
  <si>
    <t xml:space="preserve">FDA-2005-P-0067 </t>
  </si>
  <si>
    <t xml:space="preserve">FDA-2005-P-0136 </t>
  </si>
  <si>
    <t xml:space="preserve">Public Citizen's Health Research Group </t>
  </si>
  <si>
    <t xml:space="preserve">Dean Andrew Kantis </t>
  </si>
  <si>
    <t xml:space="preserve">Clinical &amp; Laboratory Standards Institute (CLSI) </t>
  </si>
  <si>
    <t xml:space="preserve">FDA-2007-P-0115 </t>
  </si>
  <si>
    <t xml:space="preserve">FDA-2007-P-0117 </t>
  </si>
  <si>
    <t>FDA-2007-P-0118
FDA-2007-P-0066</t>
  </si>
  <si>
    <t xml:space="preserve">Thomas J. Quinn </t>
  </si>
  <si>
    <t xml:space="preserve">FDA-2007-P-0464 </t>
  </si>
  <si>
    <t xml:space="preserve">Ralph D. Childs </t>
  </si>
  <si>
    <t xml:space="preserve">FDA-2007-P-0184 </t>
  </si>
  <si>
    <t xml:space="preserve">Judy Slome Cohain </t>
  </si>
  <si>
    <t xml:space="preserve">FDA-2007-P-0417 </t>
  </si>
  <si>
    <t xml:space="preserve">Consumer's Union </t>
  </si>
  <si>
    <t xml:space="preserve">FDA-2009-P-0094 </t>
  </si>
  <si>
    <t xml:space="preserve">American Association for Health Freedom </t>
  </si>
  <si>
    <t xml:space="preserve">FDA-2009-P-0150 </t>
  </si>
  <si>
    <t xml:space="preserve">Arthur K. Yellin </t>
  </si>
  <si>
    <t xml:space="preserve">FDA-2009-P-0207 </t>
  </si>
  <si>
    <t xml:space="preserve">Thomas Quinn </t>
  </si>
  <si>
    <t xml:space="preserve">Request for Immediate Class One Recall of Philips Medical Devices </t>
  </si>
  <si>
    <t xml:space="preserve">FDA-2009-P-0253 </t>
  </si>
  <si>
    <t xml:space="preserve">Scott A. Tolchin </t>
  </si>
  <si>
    <t xml:space="preserve">FDA-2009-P-0357 </t>
  </si>
  <si>
    <t xml:space="preserve">International Academy of Oral Medicine and Toxicology </t>
  </si>
  <si>
    <t>FDA-2009-P-0362</t>
  </si>
  <si>
    <t xml:space="preserve">Ryszard Rokicki </t>
  </si>
  <si>
    <t xml:space="preserve">FDA-2009-P-0437 </t>
  </si>
  <si>
    <t xml:space="preserve">Edward Manougian </t>
  </si>
  <si>
    <t xml:space="preserve">FDA-2011-P-0331 </t>
  </si>
  <si>
    <t xml:space="preserve">Michael A. Carome, M.D., Public Citizen Health Research Group </t>
  </si>
  <si>
    <t>FDA-2011-P-0355</t>
  </si>
  <si>
    <t xml:space="preserve">Joseph V. Gulfo, M.D., MELA Sciences </t>
  </si>
  <si>
    <t xml:space="preserve">Request to Enforce 10/20/2004 Sec. 520(g)(7) Protocol Agreement </t>
  </si>
  <si>
    <t xml:space="preserve">FDA-2011-P-0438 </t>
  </si>
  <si>
    <t xml:space="preserve">FDA-2011-P-0475 </t>
  </si>
  <si>
    <t xml:space="preserve">Dr. S. Albert Edwards </t>
  </si>
  <si>
    <t xml:space="preserve">FDA-2011-P-0479 </t>
  </si>
  <si>
    <t xml:space="preserve">Daniel J. Popeo, Washington Legal Foundation </t>
  </si>
  <si>
    <t xml:space="preserve">FDA-2011-P-0552 </t>
  </si>
  <si>
    <t xml:space="preserve">Robert Wagner </t>
  </si>
  <si>
    <t xml:space="preserve">FDA-2011-P-0590 </t>
  </si>
  <si>
    <t xml:space="preserve">Kim Witczak and William K. Vaughan </t>
  </si>
  <si>
    <t xml:space="preserve">FDA-2011-P-0641 </t>
  </si>
  <si>
    <t xml:space="preserve">Michael Carome, Public Citizen's Health Research Group </t>
  </si>
  <si>
    <t xml:space="preserve">FDA-2011-P-0777 </t>
  </si>
  <si>
    <t xml:space="preserve">Thomas W. Nerney, Institute for Health Quality and Ethics </t>
  </si>
  <si>
    <t xml:space="preserve">FDA-2011-P-0820 </t>
  </si>
  <si>
    <t xml:space="preserve">G. Scott Crowther, PE </t>
  </si>
  <si>
    <t xml:space="preserve">FDA-2011-P-0923 </t>
  </si>
  <si>
    <t xml:space="preserve">Michael A. Carome, M.D., Public Citizen's Health Research Group </t>
  </si>
  <si>
    <t>FDA-2006-P-0149</t>
  </si>
  <si>
    <t>WITHDRAWN</t>
  </si>
  <si>
    <t>PENDING</t>
  </si>
  <si>
    <t xml:space="preserve">  </t>
  </si>
  <si>
    <t xml:space="preserve">FDA-2008-P-0197 </t>
  </si>
  <si>
    <t xml:space="preserve">W.J. Kennick </t>
  </si>
  <si>
    <t xml:space="preserve">FDA-2008-P-0252 </t>
  </si>
  <si>
    <t xml:space="preserve">Richard W. Treharne, PhD </t>
  </si>
  <si>
    <t xml:space="preserve">FDA-2008-P-0319 </t>
  </si>
  <si>
    <t xml:space="preserve">Lauranell H. Burch </t>
  </si>
  <si>
    <t xml:space="preserve">FDA-2008-P-0531 </t>
  </si>
  <si>
    <t xml:space="preserve">University of Virginia Health System </t>
  </si>
  <si>
    <t xml:space="preserve">FDA-2008-P-0585 </t>
  </si>
  <si>
    <t xml:space="preserve">Elliot Farber </t>
  </si>
  <si>
    <t xml:space="preserve">FDA-2008-P-0630 </t>
  </si>
  <si>
    <t xml:space="preserve">The Prescription Project </t>
  </si>
  <si>
    <t>FDA-2003-P-0164</t>
  </si>
  <si>
    <t>Bill G. Pierson</t>
  </si>
  <si>
    <t>Reconsider decision on petitioner's voluntary Medwatch report (MW4003197)</t>
  </si>
  <si>
    <t>Device</t>
  </si>
  <si>
    <t>FDA-2001-P-0086</t>
  </si>
  <si>
    <t>Washington Legal Foundation</t>
  </si>
  <si>
    <t>Public Citizen</t>
  </si>
  <si>
    <t>FDA-2001-P-0119</t>
  </si>
  <si>
    <t>Russell Dingle</t>
  </si>
  <si>
    <t>FDA-2001-P-0122</t>
  </si>
  <si>
    <t>Ruth Armstrong</t>
  </si>
  <si>
    <t>Other</t>
  </si>
  <si>
    <t>National Center on Addition and Substance Abuse (Columbia University)</t>
  </si>
  <si>
    <t>10/25/07; 5/15/09</t>
  </si>
  <si>
    <t>FDA-2007-P-0050</t>
  </si>
  <si>
    <t>American Academy of Pediatricians</t>
  </si>
  <si>
    <t>FDA-2007-P-0051</t>
  </si>
  <si>
    <t>Sidelines National Support Network</t>
  </si>
  <si>
    <t>FDA-2007-P-0064</t>
  </si>
  <si>
    <t>Center for Dematology and Laser Surgery</t>
  </si>
  <si>
    <t>FDA-2007-P-0066</t>
  </si>
  <si>
    <t>William Driscoll</t>
  </si>
  <si>
    <t>FDA-2007-P-0107</t>
  </si>
  <si>
    <t>William Driscoll (Vaccine for All)</t>
  </si>
  <si>
    <t>Leslie Hendeles, Professor, U of Florida</t>
  </si>
  <si>
    <t>Physicians Committee for Responsible Medicine</t>
  </si>
  <si>
    <t>FDA-2007-P-0116</t>
  </si>
  <si>
    <t>Sanford J Lewis (Health Care without Harm)</t>
  </si>
  <si>
    <t>FDA-2007-P-0119</t>
  </si>
  <si>
    <t>Univ Illinois/Chicago SPH</t>
  </si>
  <si>
    <t>FDA-2007-P-0122</t>
  </si>
  <si>
    <t>Compassion over Killing; Penn Law Animal Law Project</t>
  </si>
  <si>
    <t>National Toxic Encephalopathy Foundation</t>
  </si>
  <si>
    <t xml:space="preserve">FDA-2002-P-0079 </t>
  </si>
  <si>
    <t xml:space="preserve">Russell J. Thomsen, M.D. </t>
  </si>
  <si>
    <t xml:space="preserve">FDA-2002-P-0437 </t>
  </si>
  <si>
    <t xml:space="preserve">Richard Strolworthy </t>
  </si>
  <si>
    <t>FDA-2002-P-0004</t>
  </si>
  <si>
    <t>James H. Schafer, D.V.M.</t>
  </si>
  <si>
    <t>FDA-2002-P-0041</t>
  </si>
  <si>
    <t>Emord and Associates, P.C.</t>
  </si>
  <si>
    <t>FDA-2002-P-0044</t>
  </si>
  <si>
    <t>Carrick Law Group (for American Environmental Safety Institute)</t>
  </si>
  <si>
    <t>FDA-2002-P-0072</t>
  </si>
  <si>
    <t>Emord &amp; Associates (for Julian M. Whitaker, M.D.)</t>
  </si>
  <si>
    <t>FDA-2002-P-0074</t>
  </si>
  <si>
    <t>Public Citizen Health Research Group</t>
  </si>
  <si>
    <t>FDA-2002-P-0081</t>
  </si>
  <si>
    <t>FDA-2002-P-0126</t>
  </si>
  <si>
    <t>FDA-2002-P-0131</t>
  </si>
  <si>
    <t>International Tree Nut Council (for International Tree Nut Council Nutrition Research and Education Foundation)</t>
  </si>
  <si>
    <t>FDA-2002-P-0212</t>
  </si>
  <si>
    <t>Gene Koprowski</t>
  </si>
  <si>
    <t>FDA-2002-P-0226</t>
  </si>
  <si>
    <t>FDA-2002-P-0246</t>
  </si>
  <si>
    <t>Avishalom Klaininer</t>
  </si>
  <si>
    <t>FDA-2002-P-0247</t>
  </si>
  <si>
    <t>FDA-2002-P-0294</t>
  </si>
  <si>
    <t>FDA-2002-P-0295</t>
  </si>
  <si>
    <t>Society for Research on Nicotine and Tobacco</t>
  </si>
  <si>
    <t>FDA-2002-P-0517</t>
  </si>
  <si>
    <t>Mr. Arthur Blank</t>
  </si>
  <si>
    <t>FDA-2004-P-0294</t>
  </si>
  <si>
    <t>Office of the Attorney General, State of Connecticut</t>
  </si>
  <si>
    <t>FDA-2004-P-0295</t>
  </si>
  <si>
    <t>Robert Wood Johnson University Medical Group</t>
  </si>
  <si>
    <t>Unknown</t>
  </si>
  <si>
    <t>FDA-2004-P-0334</t>
  </si>
  <si>
    <t>Environmental Working Croup</t>
  </si>
  <si>
    <t>FDA-2004-P-0336</t>
  </si>
  <si>
    <t>National Barley Foods Council</t>
  </si>
  <si>
    <t>FDA-2004-P-0341</t>
  </si>
  <si>
    <t>STD Prevention and Control Services, City and County of San Francisco</t>
  </si>
  <si>
    <t>FDA-2004-P-0365</t>
  </si>
  <si>
    <t>State of Louisiana Department of Health and Hospitals</t>
  </si>
  <si>
    <t>FDA-2004-P-0399</t>
  </si>
  <si>
    <t>Gerald Austin c/o Eva Kasparova</t>
  </si>
  <si>
    <t>FDA-2004-P-0406</t>
  </si>
  <si>
    <t>State of Illinois, Attorney General's Office</t>
  </si>
  <si>
    <t>FDA-2004-P-0471</t>
  </si>
  <si>
    <t>Ms. Bunny Abraham</t>
  </si>
  <si>
    <t>FDA-2004-P-0492</t>
  </si>
  <si>
    <t>FDA-2004-P-0496</t>
  </si>
  <si>
    <t>Mr. Amit Wohl</t>
  </si>
  <si>
    <t>FDA-2009-P-0039</t>
  </si>
  <si>
    <t>Parents United for Pharmaceutical Safety and Accountability</t>
  </si>
  <si>
    <t>FDA-2009-P-0074</t>
  </si>
  <si>
    <t>E Douglas Kramer, MD</t>
  </si>
  <si>
    <t>Review abbreviated NDA for Subutex/Suboxone</t>
  </si>
  <si>
    <t>FDA-2009-P-0111</t>
  </si>
  <si>
    <t>Thomas J. Quin</t>
  </si>
  <si>
    <t>FDA-2009-P-0122</t>
  </si>
  <si>
    <t>K Paul Stoller, MD FACM</t>
  </si>
  <si>
    <t>FDA-2009-P-0124</t>
  </si>
  <si>
    <t>Todd Crum</t>
  </si>
  <si>
    <t>FDA-2013-P-0735</t>
  </si>
  <si>
    <t>Mario Morais</t>
  </si>
  <si>
    <t>FDA-2013-P-0776</t>
  </si>
  <si>
    <t>Biotechnology Information Institute</t>
  </si>
  <si>
    <t>FDA-2010-P-0045</t>
  </si>
  <si>
    <t>Richard F . Edlich, MD, PhD, Biomedical Engineering and Emergency Medicine, University of Virinia Health System</t>
  </si>
  <si>
    <t>FDA-2010-P-0050</t>
  </si>
  <si>
    <t>FDA-2010-P-0052</t>
  </si>
  <si>
    <t>FDA-2010-P-0056</t>
  </si>
  <si>
    <t>FDA-2010-P-0081</t>
  </si>
  <si>
    <t>Truth in Labeling Coalition</t>
  </si>
  <si>
    <t>FDA-2010-P-0089</t>
  </si>
  <si>
    <t>Center for Tobacco Regulation, Litigation and Advocacy, University of Maryland School of Law</t>
  </si>
  <si>
    <t>FDA-2010-P-0091</t>
  </si>
  <si>
    <t>Emily Robin, et al.</t>
  </si>
  <si>
    <t>FDA-2010-P-0093</t>
  </si>
  <si>
    <t>Joel L. Nitzkin, MD, MPH, DPA, Tobacco Control Task Force, American Association of Public Health Physicians (AAPHP)</t>
  </si>
  <si>
    <t>FDA-2010-P-0095</t>
  </si>
  <si>
    <t>Buchanan Ingersoll &amp; Rooney PC</t>
  </si>
  <si>
    <t>FDA-2010-P-0150</t>
  </si>
  <si>
    <t>United States Pharmacopeial Convention</t>
  </si>
  <si>
    <t>FDA-2010-P-0179</t>
  </si>
  <si>
    <t>Stradley Ronon Stevens &amp; Young, LLP; Richard Semelka, M.D. &amp; Diego R. Martin, M,D., Ph.D., F.R.C.P.</t>
  </si>
  <si>
    <t>4/1/2010; 6/11/2010</t>
  </si>
  <si>
    <t>FDA-2010-P-0312</t>
  </si>
  <si>
    <t>Natural Resources Defense Council</t>
  </si>
  <si>
    <t>FDA-2010-P-0339</t>
  </si>
  <si>
    <t>Richard F. Edlich, M.D., Ph.D., University of Virginia Health System
Trauma Specialists, LLP, Legacy Emanuel Hospital</t>
  </si>
  <si>
    <t>FDA-2010-P-0352</t>
  </si>
  <si>
    <t>Dr. Richard Edlich
Distinguished Professor
Emeritus of Plastic Surgery
Engineering and Emergency Medicine
University of Virginia Health System</t>
  </si>
  <si>
    <t>FDA-2010-P-0377</t>
  </si>
  <si>
    <t>Great Lakes Environmental Law Center; Natural Resources Defense Council</t>
  </si>
  <si>
    <t>FDA-2010-P-0392</t>
  </si>
  <si>
    <t>FDA-2010-P-0393</t>
  </si>
  <si>
    <t>Mr. Pack, Mr. Merrill, Ms. Haight and Ms. Rovero</t>
  </si>
  <si>
    <t>FDA-2010-P-0397</t>
  </si>
  <si>
    <t>FDA-2010-P-0446</t>
  </si>
  <si>
    <t>Richard F. Edlich, M.D., Ph.D.
University of Virginia Health System</t>
  </si>
  <si>
    <t>FDA-2010-P-0454</t>
  </si>
  <si>
    <t>Campaign for Tobacco-Free Kids See FDA-2010-P-0089</t>
  </si>
  <si>
    <t>FDA-2010-P-0489</t>
  </si>
  <si>
    <t>FDA-2010-P-0504</t>
  </si>
  <si>
    <t>The GMA Nut Safety Task Force</t>
  </si>
  <si>
    <t>FDA-2010-P-0592</t>
  </si>
  <si>
    <t>Richard F. Edlich, MD, PhD</t>
  </si>
  <si>
    <t>FDA-2010-P-0610</t>
  </si>
  <si>
    <t>Dr. Richard Edlich, MD, PhD
Distinguished Professor
University of Virginia Health Systems</t>
  </si>
  <si>
    <t>revise the device classification of dental restorative materials and liquid mercury</t>
  </si>
  <si>
    <t>FDA-2010-P-0617</t>
  </si>
  <si>
    <t>FDA-2010-P-0619</t>
  </si>
  <si>
    <t>FDA-2010-P-0641</t>
  </si>
  <si>
    <t>Washington Action for Safe Water</t>
  </si>
  <si>
    <t>FDA-2010-P-0651</t>
  </si>
  <si>
    <t>Natural Solutions Foundation</t>
  </si>
  <si>
    <t>FDA-2010-P-0652</t>
  </si>
  <si>
    <t>Timothy Demitri Brown</t>
  </si>
  <si>
    <t>AIDS Healthcare Foundations</t>
  </si>
  <si>
    <t>William H. Lamont</t>
  </si>
  <si>
    <t>Dr. David Behar</t>
  </si>
  <si>
    <t>Leroy Leslie Hamilton, Ph. D.</t>
  </si>
  <si>
    <t>Leroy Leslie Hamilton, Ph.D.</t>
  </si>
  <si>
    <t>Physicians for Responsible Opioid Prescribing</t>
  </si>
  <si>
    <t>Sheller, P.C.</t>
  </si>
  <si>
    <t>Citizens for Health</t>
  </si>
  <si>
    <t>Michael D. Lorton, M.D.</t>
  </si>
  <si>
    <t>Charles J. Zimmer</t>
  </si>
  <si>
    <t>Public Citizen Litigation Group</t>
  </si>
  <si>
    <t>New York Presbyterian Hospital, Weill-Cornell</t>
  </si>
  <si>
    <t>10/9/2012; Supp. 11/9/2012</t>
  </si>
  <si>
    <t>Ms. Milagros Demier</t>
  </si>
  <si>
    <t>Jack M. Saroyan, DDS</t>
  </si>
  <si>
    <t>Animal Legal Defense Fund; Center for Food Safety</t>
  </si>
  <si>
    <t>FDA-2012-P-0119</t>
  </si>
  <si>
    <t>FDA-2012-P-0146</t>
  </si>
  <si>
    <t>FDA-2012-P-0226</t>
  </si>
  <si>
    <t>FDA-2012-P-0275</t>
  </si>
  <si>
    <t>FDA-2012-P-0379</t>
  </si>
  <si>
    <t>FDA-2012-P-0404</t>
  </si>
  <si>
    <t>FDA-2012-P-0493</t>
  </si>
  <si>
    <t>FDA-2012-P-0747</t>
  </si>
  <si>
    <t>FDA-2012-P-0818</t>
  </si>
  <si>
    <t>FDA-2012-P-0857</t>
  </si>
  <si>
    <t>FDA-2012-P-0904</t>
  </si>
  <si>
    <t>FDA-2012-P-0909</t>
  </si>
  <si>
    <t>FDA-2012-P-0963</t>
  </si>
  <si>
    <t>FDA-2012-P-1007</t>
  </si>
  <si>
    <t>FDA-2012-P-1052</t>
  </si>
  <si>
    <t>FDA-2012-P-1053</t>
  </si>
  <si>
    <t>FDA-2012-P-1158</t>
  </si>
  <si>
    <t>FDA-2012-P-1160</t>
  </si>
  <si>
    <t>FDA-2012-P-1179</t>
  </si>
  <si>
    <t>FDA-2012-P-1252</t>
  </si>
  <si>
    <t>FDA-2011-P-0356</t>
  </si>
  <si>
    <t>Center for Tobacco Regulation, University of Maryland School of Law</t>
  </si>
  <si>
    <t>FDA-2011-P-0407</t>
  </si>
  <si>
    <t>FDA-2011-P-0437</t>
  </si>
  <si>
    <t>Cancer Action NY</t>
  </si>
  <si>
    <t>Earthjustice</t>
  </si>
  <si>
    <t>AquAdvantage Salmon</t>
  </si>
  <si>
    <t>FDA-2011-P-0455</t>
  </si>
  <si>
    <t>FDA-2011-P-0448</t>
  </si>
  <si>
    <t xml:space="preserve">Public Citizen </t>
  </si>
  <si>
    <t>FDA-2011-P-0458</t>
  </si>
  <si>
    <t>Personal Care Products Council</t>
  </si>
  <si>
    <t>Lead levels in cosmetics</t>
  </si>
  <si>
    <t>FDA-2011-P-0484</t>
  </si>
  <si>
    <t>Center for Biological Diversity/Stanford Envrionmental Law Clinic/Turtle Island Restoration Network</t>
  </si>
  <si>
    <t>FDA-2008-P-0061</t>
  </si>
  <si>
    <t>FDA-2008-P-0074</t>
  </si>
  <si>
    <t>Cornucopia Institute</t>
  </si>
  <si>
    <t>FDA-2008-P-0086</t>
  </si>
  <si>
    <t>Honorable Russell D. Feingold
United States Senate</t>
  </si>
  <si>
    <t>FDA-2008-P-0116</t>
  </si>
  <si>
    <t>Campaign for Tobacco-Free Kids See FDA-2010-P-0089, 0454</t>
  </si>
  <si>
    <t>FDA-2008-P-0136</t>
  </si>
  <si>
    <t>FDA-2008-P-0211</t>
  </si>
  <si>
    <t>University of Pennsylvania School of Medicine</t>
  </si>
  <si>
    <t>FDA-2008-P-0219</t>
  </si>
  <si>
    <t>FDA-2008-P-0242</t>
  </si>
  <si>
    <t>FDA-2008-P-0246</t>
  </si>
  <si>
    <t>Consumers Union</t>
  </si>
  <si>
    <t>FDA-2008-P-0291</t>
  </si>
  <si>
    <t>PRN Publishing</t>
  </si>
  <si>
    <t>FDA amend the regulations applicable to prescription drug product labels to require those labels to include the new drug application (NDA) number, as listed in FDA's Approved Drug Products with Therapeutic Equivalence Evaluations (the Orange Book), under which the drug products were produced.</t>
  </si>
  <si>
    <t>FDA-2008-P-0296</t>
  </si>
  <si>
    <t>FDA-2008-P-0309</t>
  </si>
  <si>
    <t>University of Illinois at Chicago; School of Public Health, MC 922</t>
  </si>
  <si>
    <t>FDA-2008-P-0333</t>
  </si>
  <si>
    <t>Mr. Michael Weber</t>
  </si>
  <si>
    <t>FDA-2008-P-0346</t>
  </si>
  <si>
    <t>FDA-2008-P-0347</t>
  </si>
  <si>
    <t>Joanne K. Tobacman, M.D.</t>
  </si>
  <si>
    <t xml:space="preserve">Other </t>
  </si>
  <si>
    <t>FDA-2008-P-0358</t>
  </si>
  <si>
    <t>FDA-2008-P-0380</t>
  </si>
  <si>
    <t>National Association of Chaio Drug Stores</t>
  </si>
  <si>
    <t>FDA-2008-P-0452</t>
  </si>
  <si>
    <t>The Weston A. Price Foundation</t>
  </si>
  <si>
    <t>FDA-2008-P-0486</t>
  </si>
  <si>
    <t>Norman W. Lefkovitz, M.D</t>
  </si>
  <si>
    <t>FDA-2008-P-0509</t>
  </si>
  <si>
    <t>Ms. Hallie J. Davis</t>
  </si>
  <si>
    <t>FDA-2008-P-0545</t>
  </si>
  <si>
    <t>Washington State University</t>
  </si>
  <si>
    <t>FDA-2008-P-0577</t>
  </si>
  <si>
    <t>FDA-2008-P-0580</t>
  </si>
  <si>
    <t>FDA-2008-P-0632</t>
  </si>
  <si>
    <t>The Prescription Proiect of Community Catalyst</t>
  </si>
  <si>
    <t>FDA-2008-P-0634</t>
  </si>
  <si>
    <t>The Prescription Project of Community Catalyst</t>
  </si>
  <si>
    <t>FDA-2004-P-0223 / 0329</t>
  </si>
  <si>
    <t>FDA-2004-P-0100 / 0334</t>
  </si>
  <si>
    <t xml:space="preserve">City of Arlington Texas </t>
  </si>
  <si>
    <t>FDA-2004-P-0203 /0386</t>
  </si>
  <si>
    <t xml:space="preserve">Northwest Community Hospital </t>
  </si>
  <si>
    <t>FDA-2004-P-0001</t>
  </si>
  <si>
    <t>Coalition for Mercury-Free Drugs</t>
  </si>
  <si>
    <t>FDA-2004-P-0005</t>
  </si>
  <si>
    <t>Beth Rosenshein</t>
  </si>
  <si>
    <t>FDA-2004-P-0009</t>
  </si>
  <si>
    <t>FDA-2004-P-0018</t>
  </si>
  <si>
    <t>Environmental Working Group</t>
  </si>
  <si>
    <t>FDA-2004-P-0115</t>
  </si>
  <si>
    <t>Barbara E. Kennedy-Neslusan</t>
  </si>
  <si>
    <t>FDA-2004-P-0116</t>
  </si>
  <si>
    <t>The Tatia Oden French Memorial Foundation; Grateful Doula Services (collectively "Foundation Petitions"); American College of Obstetricians and Gynecologists</t>
  </si>
  <si>
    <t>FDA-2004-P-0147</t>
  </si>
  <si>
    <t>Edward O. Odland</t>
  </si>
  <si>
    <t>FDA-2004-P-0154</t>
  </si>
  <si>
    <t>Antonio Zamora</t>
  </si>
  <si>
    <t>FDA-2004-P-0155</t>
  </si>
  <si>
    <t>FDA-2004-P-0157</t>
  </si>
  <si>
    <t>Robert Cohen</t>
  </si>
  <si>
    <t>Beverage Institute for Health and Wellness</t>
  </si>
  <si>
    <t>Amend regulations concerning health claims for Vitamin D</t>
  </si>
  <si>
    <t>FDA-2004-P-0210</t>
  </si>
  <si>
    <t>CENTER FOR SCIENCE IN THE PUBLIC INTEREST</t>
  </si>
  <si>
    <t>FDA-2004-P-0277</t>
  </si>
  <si>
    <t>Daniel Brookoff, MD, PhD and Eric A. Voth, MD, FACP</t>
  </si>
  <si>
    <t>FDA-2004-P-0278</t>
  </si>
  <si>
    <t>FDA-2004-P-0279</t>
  </si>
  <si>
    <t>Reconsideration of  FDA-2004-P-0278</t>
  </si>
  <si>
    <t>FDA-2011-P-0018</t>
  </si>
  <si>
    <t>Dwayne A. Ratleff</t>
  </si>
  <si>
    <t>LASIK</t>
  </si>
  <si>
    <t>FDA-2011-P-0055</t>
  </si>
  <si>
    <t>C. Allen Black, Ph.D., J.D.</t>
  </si>
  <si>
    <t>FDA-2011-P-0151</t>
  </si>
  <si>
    <t>Brian C. Mandingo</t>
  </si>
  <si>
    <t>FDA-2011-P-0276</t>
  </si>
  <si>
    <t>FDA-2011-P-0297</t>
  </si>
  <si>
    <t>Public Citizen's Health Research Group</t>
  </si>
  <si>
    <t>FDA-2011-P-0537</t>
  </si>
  <si>
    <t>seafood containing elevated levels of methylmercury</t>
  </si>
  <si>
    <t>FDA-2009-P-0147</t>
  </si>
  <si>
    <t>FDA-2009-P-0156</t>
  </si>
  <si>
    <t>FDA-2009-P-0186</t>
  </si>
  <si>
    <t>Caryn Kanzer</t>
  </si>
  <si>
    <t>FDA-2009-P-0208</t>
  </si>
  <si>
    <t>FDA-2009-P-0227</t>
  </si>
  <si>
    <t>FDA-2009-P-0252</t>
  </si>
  <si>
    <t>Tufts Health Care Institute Program on Opioid Risk Management</t>
  </si>
  <si>
    <t>Food Animal Concerns Trust</t>
  </si>
  <si>
    <t>FDA-2009-P-0418</t>
  </si>
  <si>
    <t>FDA-2009-P-0425</t>
  </si>
  <si>
    <t>Gail Elbek</t>
  </si>
  <si>
    <t>FDA-2009-P-0426</t>
  </si>
  <si>
    <t>Medical Technology and Practice Patterns Institute</t>
  </si>
  <si>
    <t>Virginia Commonwealth University
Institute for Drug and Alcohol Studies</t>
  </si>
  <si>
    <t>FDA-2009-P-0471</t>
  </si>
  <si>
    <t>Mr. Antell and Mr. Brayshaw</t>
  </si>
  <si>
    <t>FDA-2009-P-0518</t>
  </si>
  <si>
    <t>William A. Green; Mounir Birrou</t>
  </si>
  <si>
    <t>FDA-2009-P-0553</t>
  </si>
  <si>
    <t>Darrin Malakowsky</t>
  </si>
  <si>
    <t>FDA-2009-P-0566</t>
  </si>
  <si>
    <t>American Dental Association</t>
  </si>
  <si>
    <t>FDA-2009-P-0594</t>
  </si>
  <si>
    <t>Center for Food Safety; Institute for Agriculture and Trade Policy</t>
  </si>
  <si>
    <t>FDA-2009-P-0595</t>
  </si>
  <si>
    <t>FDA-2009-P-0598</t>
  </si>
  <si>
    <t>James Matthew Weber</t>
  </si>
  <si>
    <t>FDA-2007-P-0178</t>
  </si>
  <si>
    <t>John Edward Erb</t>
  </si>
  <si>
    <t>Pfizer</t>
  </si>
  <si>
    <t>FDA-2007-P-0180</t>
  </si>
  <si>
    <t>The Alliance Against Alveolar Soft Part Sarcoma and Sarcoma Foundation of America (with lawyer)</t>
  </si>
  <si>
    <t>Charles Weber</t>
  </si>
  <si>
    <t>FDA-2007-P-0190</t>
  </si>
  <si>
    <t>Public Citizen/University of Leiden</t>
  </si>
  <si>
    <t>FDA-2007-P-0232</t>
  </si>
  <si>
    <t>Coalition for Mercury-free Drugs</t>
  </si>
  <si>
    <t>FDA-2007-P-0234</t>
  </si>
  <si>
    <t>Terence J Mix</t>
  </si>
  <si>
    <t>FDA-2007-P-0243</t>
  </si>
  <si>
    <t>Michael Dochniak</t>
  </si>
  <si>
    <t>FDA-2007-P-0290</t>
  </si>
  <si>
    <t>Dawn Densmore</t>
  </si>
  <si>
    <t>FDA-2007-P-0293</t>
  </si>
  <si>
    <t>David Richardson</t>
  </si>
  <si>
    <t>FDA-2007-P-0299</t>
  </si>
  <si>
    <t>FDA-2007-P-0301</t>
  </si>
  <si>
    <t>Jennifer McGinn</t>
  </si>
  <si>
    <t>FDA-2007-P-0339</t>
  </si>
  <si>
    <t>Medical Specialists</t>
  </si>
  <si>
    <t>FDA-2007-P-0344</t>
  </si>
  <si>
    <t>John Brahm III</t>
  </si>
  <si>
    <t>FDA-2007-P-0345</t>
  </si>
  <si>
    <t>Cooley Godward</t>
  </si>
  <si>
    <t>FDA-2007-P-0346</t>
  </si>
  <si>
    <t>Richards Sauerheber</t>
  </si>
  <si>
    <t>FDA-2007-P-0401</t>
  </si>
  <si>
    <t>Public Citizen Interest Group</t>
  </si>
  <si>
    <t>FDA-2007-P-0404</t>
  </si>
  <si>
    <t>Ellen Ashworth</t>
  </si>
  <si>
    <t>FDA-2007-P-0412</t>
  </si>
  <si>
    <t>Cary Smith</t>
  </si>
  <si>
    <t>FDA-2007-P-0413</t>
  </si>
  <si>
    <t>Pharmacist Planning Services</t>
  </si>
  <si>
    <t>FDA-2007-P-0414</t>
  </si>
  <si>
    <t>Victor Yu, MD</t>
  </si>
  <si>
    <t>FDA-2007-P-0416</t>
  </si>
  <si>
    <t>Sapna Lohiya</t>
  </si>
  <si>
    <t>Same petition as 2007-P-0118; all requests denied</t>
  </si>
  <si>
    <t>FDA-2006-P-0008</t>
  </si>
  <si>
    <t>Anil Mandal</t>
  </si>
  <si>
    <t>FDA-2006-P-0017</t>
  </si>
  <si>
    <t>Dr. Wallwork</t>
  </si>
  <si>
    <t>FDA-2006-P-0018</t>
  </si>
  <si>
    <t>Wisconsin Dept of Justic</t>
  </si>
  <si>
    <t>FDA-2006-P-0024</t>
  </si>
  <si>
    <t>Chemically Associated Neural Disorders</t>
  </si>
  <si>
    <t>FDA-2006-P-0075</t>
  </si>
  <si>
    <t>Michael Patterson</t>
  </si>
  <si>
    <t>5/17/2006; 12/18/2006</t>
  </si>
  <si>
    <t>FDA-2006-P-0081</t>
  </si>
  <si>
    <t>Clinical and Laboratory Standards Institute</t>
  </si>
  <si>
    <t>FDA-2006-P-0088</t>
  </si>
  <si>
    <t>5/17/06; 12/18/06</t>
  </si>
  <si>
    <t>FDA-2006-P-0099</t>
  </si>
  <si>
    <t>FDA-2006-P-0138</t>
  </si>
  <si>
    <t>FDA-2006-P-0141</t>
  </si>
  <si>
    <t>John Stephens, MD</t>
  </si>
  <si>
    <t>FDA-2006-P-0143</t>
  </si>
  <si>
    <t>FDA-2006-P-0208</t>
  </si>
  <si>
    <t>Harold Newmark (Rutgers)</t>
  </si>
  <si>
    <t>FDA-2006-P-0213</t>
  </si>
  <si>
    <t>FDA-2006-P-0266</t>
  </si>
  <si>
    <t>Maya Perrott</t>
  </si>
  <si>
    <t>FDA-2006-P-0267</t>
  </si>
  <si>
    <t>Center for Dermatology and Laser Surgery</t>
  </si>
  <si>
    <t>FDA-2006-P-0270</t>
  </si>
  <si>
    <t>Dr. Sidney Wolfe, Public Citizen</t>
  </si>
  <si>
    <t>FDA-2006-P-0282</t>
  </si>
  <si>
    <t>Governers of States of Vermont, Kansas, Minnesota, Wisconsin</t>
  </si>
  <si>
    <t>FDA-2006-P-0287</t>
  </si>
  <si>
    <t>FDA-2006-P-0323</t>
  </si>
  <si>
    <t>National Coaltion for Cancer Survivorship</t>
  </si>
  <si>
    <t>FDA-2006-P-0326</t>
  </si>
  <si>
    <t>Public Citizen Interest Group/Case Western U.</t>
  </si>
  <si>
    <t>FDA-2006-P-0334</t>
  </si>
  <si>
    <t>FDA-2006-P-0335</t>
  </si>
  <si>
    <t>Center for Food Safety</t>
  </si>
  <si>
    <t>FDA-2006-P-0347</t>
  </si>
  <si>
    <t>FDA-2006-P-0385</t>
  </si>
  <si>
    <t>FDA-2006-P-0389</t>
  </si>
  <si>
    <t>Mary McDole</t>
  </si>
  <si>
    <t>FDA-2006-P0390</t>
  </si>
  <si>
    <t>Illinois Attorney General; Public Citizen</t>
  </si>
  <si>
    <t>FDA-2006-P-0392</t>
  </si>
  <si>
    <t>Charles Nolan, MD</t>
  </si>
  <si>
    <t>FDA-2006-P-0394</t>
  </si>
  <si>
    <t>Food and Drug Law Class</t>
  </si>
  <si>
    <t>FDA-2006-P-0405</t>
  </si>
  <si>
    <t>Quaker Oats Company</t>
  </si>
  <si>
    <t>FDA-2006-P-0448</t>
  </si>
  <si>
    <t>FDA-2006-P-0449</t>
  </si>
  <si>
    <t>FDA-2006-P-0452</t>
  </si>
  <si>
    <t>National Women's Health Network</t>
  </si>
  <si>
    <t>FDA-2006-P-0453</t>
  </si>
  <si>
    <t>John Kulli, MD</t>
  </si>
  <si>
    <t>FDA-2006-P-0454</t>
  </si>
  <si>
    <t>Jerry Staton</t>
  </si>
  <si>
    <t>FDA-2006-P-0455</t>
  </si>
  <si>
    <t>FDA-2006-P-0518</t>
  </si>
  <si>
    <t>George Washington University Medical Center</t>
  </si>
  <si>
    <t>FDA-2006-P-0542</t>
  </si>
  <si>
    <t>James Maloy</t>
  </si>
  <si>
    <t>FDA-2005-P-0004</t>
  </si>
  <si>
    <t>FDA-2005-P-0055</t>
  </si>
  <si>
    <t>Rosei Rocha-Judd</t>
  </si>
  <si>
    <t>FDA-2005-P-0056</t>
  </si>
  <si>
    <t>David Lowe</t>
  </si>
  <si>
    <t>FDA-2005-P-0058</t>
  </si>
  <si>
    <t>Gregory Skipper, MD</t>
  </si>
  <si>
    <t>FDA-2005-P-0059</t>
  </si>
  <si>
    <t>American College of Gastroenterology</t>
  </si>
  <si>
    <t>FDA-2005-P-0060</t>
  </si>
  <si>
    <t>FDA-2005-P-0062</t>
  </si>
  <si>
    <t>US Public Interest Research Group</t>
  </si>
  <si>
    <t>FDA-2005-P-0064</t>
  </si>
  <si>
    <t>Illinois Attorney General/ Public Citizen</t>
  </si>
  <si>
    <t>Several organizations and individuals</t>
  </si>
  <si>
    <t>FDA-2005-P-0121</t>
  </si>
  <si>
    <t>Ross Baldessarini and Frederick Goodwin, MD</t>
  </si>
  <si>
    <t>FDA-2005-P-0125</t>
  </si>
  <si>
    <t>James Salsman</t>
  </si>
  <si>
    <t>FDA-2005-P-0126</t>
  </si>
  <si>
    <t>David Getoff</t>
  </si>
  <si>
    <t>FDA-2005-P-0129</t>
  </si>
  <si>
    <t>Dan Kelch</t>
  </si>
  <si>
    <t>FDA-2005-P-0130</t>
  </si>
  <si>
    <t>Roger Salisbury, MD</t>
  </si>
  <si>
    <t>FDA-2005-P0136</t>
  </si>
  <si>
    <t>FDA-2005-P-0191</t>
  </si>
  <si>
    <t>Pine Grove Recovery Center (Dr. Ovson)</t>
  </si>
  <si>
    <t>FDA-2005-P-0192</t>
  </si>
  <si>
    <t>FDA-2005-P-0194</t>
  </si>
  <si>
    <t>Warren Rucker</t>
  </si>
  <si>
    <t>FDA-2005-P-0195</t>
  </si>
  <si>
    <t>Dept of the Planet Earth</t>
  </si>
  <si>
    <t>FDA-2005-P-0196</t>
  </si>
  <si>
    <t>Consumers for Dental Choice</t>
  </si>
  <si>
    <t>FDA-2005-P-0199</t>
  </si>
  <si>
    <t>Harmonization policy (US Codex Delegation; US Policy in Harmony with DSHEA)</t>
  </si>
  <si>
    <t>FDA-2005-P-0221</t>
  </si>
  <si>
    <t>UCSF National Center for Excellence in Women's Health</t>
  </si>
  <si>
    <t>FDA-2005-P-0252</t>
  </si>
  <si>
    <t>Donna Ricks</t>
  </si>
  <si>
    <t>FDA-2005-P-0256</t>
  </si>
  <si>
    <t>FDA-2005-P-0258</t>
  </si>
  <si>
    <t>Rutgers (Susan Lehman Cancer Center)</t>
  </si>
  <si>
    <t>FDA-2005-P-0260</t>
  </si>
  <si>
    <t>Ed Groves</t>
  </si>
  <si>
    <t>FDA-2005-P-0261</t>
  </si>
  <si>
    <t>FDA-2005-P-0317</t>
  </si>
  <si>
    <t>Beyond Pesticides</t>
  </si>
  <si>
    <t>FDA-2005-P-0321</t>
  </si>
  <si>
    <t>National Institute of Oilseed Products</t>
  </si>
  <si>
    <t>FDA-2005-P-0323</t>
  </si>
  <si>
    <t>Eric Pritchard</t>
  </si>
  <si>
    <t>FDA-2005-P-0325</t>
  </si>
  <si>
    <t>Barbara &amp; Kirk Van Rooyan</t>
  </si>
  <si>
    <t>FDA-2005-P-0428</t>
  </si>
  <si>
    <t>FDA-2005-P-0432</t>
  </si>
  <si>
    <t>Cox-2 Inhibitors</t>
  </si>
  <si>
    <t>FDA-2005-P-0433</t>
  </si>
  <si>
    <t>City of Allentown Bureau of Health</t>
  </si>
  <si>
    <t>FDA-2005-P-0434</t>
  </si>
  <si>
    <t>Elizabeth Trevino</t>
  </si>
  <si>
    <t>FDA-2003-P-0009</t>
  </si>
  <si>
    <t>Abigail Alliance for Better Access t Developmental Drugs</t>
  </si>
  <si>
    <t>Approval for "promising drugs, biologics and devices"</t>
  </si>
  <si>
    <t>FDA-2003-P-0069</t>
  </si>
  <si>
    <t>FDA-2003-P-0336</t>
  </si>
  <si>
    <t>FDA-2003-P-0405</t>
  </si>
  <si>
    <t>Arthur Joseph Young</t>
  </si>
  <si>
    <t>Labeling of drugs that used human embryos</t>
  </si>
  <si>
    <t>FDA-2003-P-0014</t>
  </si>
  <si>
    <t>FDA-2003-P-0175</t>
  </si>
  <si>
    <t>FDA-2003-P-0177</t>
  </si>
  <si>
    <t>FDA-2003-P-0184</t>
  </si>
  <si>
    <t>FDA-2003-P-0222</t>
  </si>
  <si>
    <t>FDA-2003-P-0226</t>
  </si>
  <si>
    <t>Erick Swanson</t>
  </si>
  <si>
    <t>FDA-2003-P-0238</t>
  </si>
  <si>
    <t>Various States (Bordering Canada)</t>
  </si>
  <si>
    <t>FDA-2003-P-0291</t>
  </si>
  <si>
    <t>FDA-2003-P-0340</t>
  </si>
  <si>
    <t>Robert Sayre, Ramon Fusaro MD</t>
  </si>
  <si>
    <t>FDA-2003-P-0349</t>
  </si>
  <si>
    <t>Dominic J Morgan</t>
  </si>
  <si>
    <t/>
  </si>
  <si>
    <t>FDA-2001-P-0153</t>
  </si>
  <si>
    <t>Healther Brodie Perry</t>
  </si>
  <si>
    <t>FDA-2001-P-0157</t>
  </si>
  <si>
    <t>National Center for Tobacco Free Kids (and lawyers)</t>
  </si>
  <si>
    <t>FDA-2001-P-0190</t>
  </si>
  <si>
    <t>FDA-2001-P-0214</t>
  </si>
  <si>
    <t>Veigh Hogan</t>
  </si>
  <si>
    <t>FDA-2001-P-0283</t>
  </si>
  <si>
    <t>FDA-2001-P-0294</t>
  </si>
  <si>
    <t>FDA-2001-P-0321</t>
  </si>
  <si>
    <t>FDA-2001-P-0483</t>
  </si>
  <si>
    <t>Enterprise Petition</t>
  </si>
  <si>
    <t>Request to assign both unique andbiosimilar/(bio)generic-type (or class) names/identifiers for approved biologic products andtheir active agents, along with disclosures of sufficient public information to enable anadequate understanding of product identity, what the products/agents are.</t>
  </si>
  <si>
    <t>Public Petition</t>
  </si>
  <si>
    <t>The National Center on Addiction And Substance Abuse at Columbia University</t>
  </si>
  <si>
    <t>request that the Commissioner revoke theorphan-drug designation which was assigned to Adeza Biomedical’s 17 ct-Hydroxyprogesterone caproate’s product.</t>
  </si>
  <si>
    <t>International Dairy Foods Association ("IDEA") and National Milk Producers Federation ("NMPF")</t>
  </si>
  <si>
    <t>Jeffrey Utterback</t>
  </si>
  <si>
    <t>Jacob S. Briskman</t>
  </si>
  <si>
    <t>Emord and Associates, P.C (on behalf of Doctor Kyl Smith).</t>
  </si>
  <si>
    <t>FDA-2009-P-0405</t>
  </si>
  <si>
    <t xml:space="preserve">The National Contact Lens Enforement </t>
  </si>
  <si>
    <t>John W. Bode (Olsson, Frank and Weeda, P.C.)</t>
  </si>
  <si>
    <t>Stockbridge Family Medicine</t>
  </si>
  <si>
    <t>Russel J. Thomsen, MD</t>
  </si>
  <si>
    <t>FDA-2005-P-0151</t>
  </si>
  <si>
    <t>Grand Total</t>
  </si>
  <si>
    <t>Row Labels</t>
  </si>
  <si>
    <t xml:space="preserve">Count of Docket No. </t>
  </si>
  <si>
    <t>FDA-2003-P-0014 /FDA-2003-P-0291</t>
  </si>
  <si>
    <t>FDA-2003-P-0403 /FDA-2003-P-0297</t>
  </si>
  <si>
    <t>FDA-2003-P-0184 / FDA-2003-P-0438</t>
  </si>
  <si>
    <t>FDA-2007-P-0108</t>
  </si>
  <si>
    <t>FDA-2007-P-0110</t>
  </si>
  <si>
    <t>Public Pending</t>
  </si>
  <si>
    <t>Partial Approval and Denial</t>
  </si>
  <si>
    <t xml:space="preserve">Year </t>
  </si>
  <si>
    <t>Gordon L. Flynn</t>
  </si>
  <si>
    <t xml:space="preserve">Reason for Decision </t>
  </si>
  <si>
    <t>Insufficient scientific basis</t>
  </si>
  <si>
    <t>Moot</t>
  </si>
  <si>
    <t>FDA-2007-P-0009 and FDA-2009-P-0227</t>
  </si>
  <si>
    <t>Michael Patterson
same issues in: 
1. 2006P-0212, filed May 17,2006 (CP 1)
2. 2006P-0213, filed May 17,2006 (CP 2)
3. 2006P-0518, filed December 18,2006 (CP 3)
4. 2006P-0519, filed December 18,2006 (CP 4)</t>
  </si>
  <si>
    <t xml:space="preserve">International Center for Technology Assessment (ICTA); Friends of the Earth; Greenpeace; Action Group on Erosion, Technology and Concentration;
Clean Production Action; the Center for Environmental Health; Our Bodies Ourselves; and the Silicon Valley Toxics Coalition </t>
  </si>
  <si>
    <t>FDA-2011-P-0497</t>
  </si>
  <si>
    <t xml:space="preserve">Insufficient  scientific basis </t>
  </si>
  <si>
    <t>Petitioner died on January 7,2006.</t>
  </si>
  <si>
    <r>
      <t>Jame</t>
    </r>
    <r>
      <rPr>
        <sz val="11"/>
        <color theme="1"/>
        <rFont val="Calibri"/>
        <family val="2"/>
        <charset val="136"/>
        <scheme val="minor"/>
      </rPr>
      <t xml:space="preserve">s </t>
    </r>
    <r>
      <rPr>
        <sz val="11"/>
        <color theme="1"/>
        <rFont val="Calibri"/>
        <family val="2"/>
        <charset val="136"/>
        <scheme val="minor"/>
      </rPr>
      <t>P. Reichmann</t>
    </r>
  </si>
  <si>
    <t>FDA concluded that the City of Arlington’s proposed ordinances regarding the use AEDs, if enacted, would not establish any requirements that are different from or in addition to FDA requirements. As a result, the City of Arlington's proposed ordinances would not be preempted by section 521 of the Act.</t>
  </si>
  <si>
    <t>Denied, no CDER letter available.</t>
  </si>
  <si>
    <t>As mentioned above, we are denying your request. A citizen petition includes a request to issue, amend, or revoke a regulation or order, or to take or refrain from taking any other form of administrative action (emphasis added) (21 CFR 10.25(a)). An "administrative action," within the meaning of 21 CFR 103, does not include the referral of apparent violations to U.S. attorneys for the institution of civil or criminal proceedings or an act in preparation of a referral. Such matters are within the exclusive discretion of the Commissioner.</t>
  </si>
  <si>
    <t>Denied request for FDA to act immediately to compel the enforcement and regulation of amyl nitrite inhalant pursuant to FDA’s regulation at 21 CFR 250.100 as it relates to specific internet web sites. FDA concludes that the most effective use of Agency resources to target illegal sales of poppers is to educate the public as to their hazards.</t>
  </si>
  <si>
    <t>Thalomid</t>
  </si>
  <si>
    <t>Denial</t>
  </si>
  <si>
    <t>Approval</t>
  </si>
  <si>
    <t>State of Connecticut/Dr. Charles Bennett</t>
  </si>
  <si>
    <r>
      <t xml:space="preserve">The current </t>
    </r>
    <r>
      <rPr>
        <b/>
        <sz val="11"/>
        <color theme="1"/>
        <rFont val="Calibri"/>
        <family val="2"/>
        <charset val="136"/>
        <scheme val="minor"/>
      </rPr>
      <t>FDA rules and regulations</t>
    </r>
    <r>
      <rPr>
        <sz val="11"/>
        <color theme="1"/>
        <rFont val="Calibri"/>
        <family val="2"/>
        <charset val="136"/>
        <scheme val="minor"/>
      </rPr>
      <t xml:space="preserve"> protect clinical trials, not human life or human rights</t>
    </r>
  </si>
  <si>
    <r>
      <t xml:space="preserve">Immediately remove from the market the diabetes drug </t>
    </r>
    <r>
      <rPr>
        <b/>
        <sz val="11"/>
        <color theme="1"/>
        <rFont val="Calibri"/>
        <family val="2"/>
        <charset val="136"/>
        <scheme val="minor"/>
      </rPr>
      <t>Victoza (liraglutide)</t>
    </r>
  </si>
  <si>
    <r>
      <t xml:space="preserve">Conduct an impartial investigation to determine whether </t>
    </r>
    <r>
      <rPr>
        <b/>
        <sz val="11"/>
        <color theme="1"/>
        <rFont val="Calibri"/>
        <family val="2"/>
        <charset val="136"/>
        <scheme val="minor"/>
      </rPr>
      <t>Form FDA 3429 General Device Classification questionnaire</t>
    </r>
    <r>
      <rPr>
        <sz val="11"/>
        <color theme="1"/>
        <rFont val="Calibri"/>
        <family val="2"/>
        <charset val="136"/>
        <scheme val="minor"/>
      </rPr>
      <t xml:space="preserve"> is in compliance with the definition of class III.</t>
    </r>
  </si>
  <si>
    <r>
      <t xml:space="preserve">Recognize breast cancer in individuals who are positive for the BRCA-1 gene mutation as a distinct group and withdraw approval of </t>
    </r>
    <r>
      <rPr>
        <b/>
        <sz val="11"/>
        <color theme="1"/>
        <rFont val="Calibri"/>
        <family val="2"/>
        <charset val="136"/>
        <scheme val="minor"/>
      </rPr>
      <t>anthracycline, cyclophosphamide and taxane drugs (ACT)</t>
    </r>
    <r>
      <rPr>
        <sz val="11"/>
        <color theme="1"/>
        <rFont val="Calibri"/>
        <family val="2"/>
        <charset val="136"/>
        <scheme val="minor"/>
      </rPr>
      <t xml:space="preserve"> as an adjuvant therapy for BRCA1-related breast cancer because these drugs expose patients to safety risks and have not been shown to be effective in this group.</t>
    </r>
  </si>
  <si>
    <r>
      <t xml:space="preserve">Invalidate the findings and recommendations of the Antiviral Drugs Advisory Committee (A VDAC), with respect to an efficacy supplement for a new drug application (sNDA) of Gilead Sciences, Inc. (Gilead) for once-daily </t>
    </r>
    <r>
      <rPr>
        <b/>
        <sz val="11"/>
        <color theme="1"/>
        <rFont val="Calibri"/>
        <family val="2"/>
        <charset val="136"/>
        <scheme val="minor"/>
      </rPr>
      <t>Truvada (emtricitabine/tenofovir disoproxil fumarate)</t>
    </r>
    <r>
      <rPr>
        <sz val="11"/>
        <color theme="1"/>
        <rFont val="Calibri"/>
        <family val="2"/>
        <charset val="136"/>
        <scheme val="minor"/>
      </rPr>
      <t xml:space="preserve"> for pre-exposure prophylaxis (PrEP) to reduce the risk of sexually acquired human immunodeficiency virus-1 (HIV -1) transmission in uninfected adults.</t>
    </r>
  </si>
  <si>
    <r>
      <t xml:space="preserve">Not approve a pending supplemental new drug application (supplement or sNDA) submitted by Gilead Sciences, Inc. (Gilead) on December 15, 2011,  which seeks permission to market once daily </t>
    </r>
    <r>
      <rPr>
        <b/>
        <sz val="11"/>
        <color theme="1"/>
        <rFont val="Calibri"/>
        <family val="2"/>
        <charset val="136"/>
        <scheme val="minor"/>
      </rPr>
      <t>Truvada (emtricitabine/tenofovir disoproxil fumarate)</t>
    </r>
    <r>
      <rPr>
        <sz val="11"/>
        <color theme="1"/>
        <rFont val="Calibri"/>
        <family val="2"/>
        <charset val="136"/>
        <scheme val="minor"/>
      </rPr>
      <t xml:space="preserve"> for preexposure prophylaxis (PrEP) to reduce the risk of sexual acquisition of human immunodeficiency virus-l (HIV- 1) in uninfected adults at high risk. AHF contends that the risks associated with daily Truvada for PrEP outweigh the benefits, and that FDA should deny the sNDA because Gilead has not demonstrated that Truvada is safe and effective for this indication.</t>
    </r>
  </si>
  <si>
    <r>
      <t xml:space="preserve">Change </t>
    </r>
    <r>
      <rPr>
        <b/>
        <sz val="11"/>
        <color theme="1"/>
        <rFont val="Calibri"/>
        <family val="2"/>
        <charset val="136"/>
        <scheme val="minor"/>
      </rPr>
      <t>opioid analgesic labels</t>
    </r>
    <r>
      <rPr>
        <sz val="11"/>
        <color theme="1"/>
        <rFont val="Calibri"/>
        <family val="2"/>
        <charset val="136"/>
        <scheme val="minor"/>
      </rPr>
      <t xml:space="preserve"> as follows: (1) "[s]trike the term 'moderate' from the indication for non-cancer pain," (2) "[a]dd a maximum daily dose, equivalent to 100 milligrams of morphine for noncancer pain," and (3) "[a]dd a maximum duration of 90-days for continuous (daily) use for noncancer pain."</t>
    </r>
  </si>
  <si>
    <r>
      <t xml:space="preserve">Request to take regulatory action to establish a performance standard of </t>
    </r>
    <r>
      <rPr>
        <b/>
        <sz val="11"/>
        <color theme="1"/>
        <rFont val="Calibri"/>
        <family val="2"/>
        <charset val="136"/>
        <scheme val="minor"/>
      </rPr>
      <t>non-detectable levels for vivrio vulnificus in moluscan shellfish.</t>
    </r>
  </si>
  <si>
    <r>
      <t xml:space="preserve">Discontinue the present use of bases for </t>
    </r>
    <r>
      <rPr>
        <b/>
        <sz val="11"/>
        <color theme="1"/>
        <rFont val="Calibri"/>
        <family val="2"/>
        <charset val="136"/>
        <scheme val="minor"/>
      </rPr>
      <t>environmental considerations that are improper extensions</t>
    </r>
    <r>
      <rPr>
        <sz val="11"/>
        <color theme="1"/>
        <rFont val="Calibri"/>
        <family val="2"/>
        <charset val="136"/>
        <scheme val="minor"/>
      </rPr>
      <t xml:space="preserve"> specifically of (1) the current regulations at 21 CFR 25.32(i), and (2) the current general regulations at 21 CFR part 25, subpart B</t>
    </r>
  </si>
  <si>
    <r>
      <t xml:space="preserve">Require certain labeling and other changes to the </t>
    </r>
    <r>
      <rPr>
        <b/>
        <sz val="11"/>
        <color theme="1"/>
        <rFont val="Calibri"/>
        <family val="2"/>
        <charset val="136"/>
        <scheme val="minor"/>
      </rPr>
      <t>labeling of clozapine</t>
    </r>
    <r>
      <rPr>
        <sz val="11"/>
        <color theme="1"/>
        <rFont val="Calibri"/>
        <family val="2"/>
        <charset val="136"/>
        <scheme val="minor"/>
      </rPr>
      <t xml:space="preserve"> to provide a means for patients suffering from treatment-resistant schizophrenia who also have benign ethnic neutropenia to be treated with clozapine.</t>
    </r>
  </si>
  <si>
    <r>
      <t xml:space="preserve">Reclassify </t>
    </r>
    <r>
      <rPr>
        <b/>
        <sz val="11"/>
        <color theme="1"/>
        <rFont val="Calibri"/>
        <family val="2"/>
        <charset val="136"/>
        <scheme val="minor"/>
      </rPr>
      <t>Cranial Electrotherapy Stimulator</t>
    </r>
    <r>
      <rPr>
        <sz val="11"/>
        <color theme="1"/>
        <rFont val="Calibri"/>
        <family val="2"/>
        <charset val="136"/>
        <scheme val="minor"/>
      </rPr>
      <t xml:space="preserve"> from Class Ill to Class II</t>
    </r>
  </si>
  <si>
    <r>
      <t xml:space="preserve">Take certain actions related to your pending citizen petition regarding </t>
    </r>
    <r>
      <rPr>
        <b/>
        <sz val="11"/>
        <color theme="1"/>
        <rFont val="Calibri"/>
        <family val="2"/>
        <charset val="136"/>
        <scheme val="minor"/>
      </rPr>
      <t>Risperdal (risperidone)</t>
    </r>
    <r>
      <rPr>
        <sz val="11"/>
        <color theme="1"/>
        <rFont val="Calibri"/>
        <family val="2"/>
        <charset val="136"/>
        <scheme val="minor"/>
      </rPr>
      <t xml:space="preserve"> and Inv</t>
    </r>
    <r>
      <rPr>
        <b/>
        <sz val="11"/>
        <color theme="1"/>
        <rFont val="Calibri"/>
        <family val="2"/>
        <charset val="136"/>
        <scheme val="minor"/>
      </rPr>
      <t>ega (paliperidone)</t>
    </r>
    <r>
      <rPr>
        <sz val="11"/>
        <color theme="1"/>
        <rFont val="Calibri"/>
        <family val="2"/>
        <charset val="136"/>
        <scheme val="minor"/>
      </rPr>
      <t>.</t>
    </r>
  </si>
  <si>
    <r>
      <t xml:space="preserve">Take action to protect the public from the illegal, mislabeled use of </t>
    </r>
    <r>
      <rPr>
        <b/>
        <sz val="11"/>
        <color theme="1"/>
        <rFont val="Calibri"/>
        <family val="2"/>
        <charset val="136"/>
        <scheme val="minor"/>
      </rPr>
      <t>high fructose corn syrup</t>
    </r>
    <r>
      <rPr>
        <sz val="11"/>
        <color theme="1"/>
        <rFont val="Calibri"/>
        <family val="2"/>
        <charset val="136"/>
        <scheme val="minor"/>
      </rPr>
      <t xml:space="preserve"> containing fructose amounts above 55 percent and (2) require the labeling of high fructose corn syrup to include the fructose percentage.</t>
    </r>
  </si>
  <si>
    <r>
      <t xml:space="preserve">Assert the right of the United States to use, or to authorize the use of, the production processes used to make </t>
    </r>
    <r>
      <rPr>
        <b/>
        <sz val="11"/>
        <color theme="1"/>
        <rFont val="Calibri"/>
        <family val="2"/>
        <charset val="136"/>
        <scheme val="minor"/>
      </rPr>
      <t>all reference monoclonal antibody products</t>
    </r>
    <r>
      <rPr>
        <sz val="11"/>
        <color theme="1"/>
        <rFont val="Calibri"/>
        <family val="2"/>
        <charset val="136"/>
        <scheme val="minor"/>
      </rPr>
      <t xml:space="preserve"> approved under the Public Health Service Act.</t>
    </r>
  </si>
  <si>
    <r>
      <t xml:space="preserve">Take regulatory and administrative action regarding the manufacture and use of </t>
    </r>
    <r>
      <rPr>
        <b/>
        <sz val="11"/>
        <color theme="1"/>
        <rFont val="Calibri"/>
        <family val="2"/>
        <charset val="136"/>
        <scheme val="minor"/>
      </rPr>
      <t>Blood Nutrition Software,</t>
    </r>
    <r>
      <rPr>
        <sz val="11"/>
        <color theme="1"/>
        <rFont val="Calibri"/>
        <family val="2"/>
        <charset val="136"/>
        <scheme val="minor"/>
      </rPr>
      <t xml:space="preserve"> specifically such software recommending complementary and alternative medicine therapy (CAM) based on interpreted blood test results.</t>
    </r>
  </si>
  <si>
    <r>
      <t xml:space="preserve">Revoke its </t>
    </r>
    <r>
      <rPr>
        <b/>
        <sz val="11"/>
        <color theme="1"/>
        <rFont val="Calibri"/>
        <family val="2"/>
        <charset val="136"/>
        <scheme val="minor"/>
      </rPr>
      <t>"minor deletions" policy</t>
    </r>
    <r>
      <rPr>
        <sz val="11"/>
        <color theme="1"/>
        <rFont val="Calibri"/>
        <family val="2"/>
        <charset val="136"/>
        <scheme val="minor"/>
      </rPr>
      <t xml:space="preserve"> in responding to Freedom of Information Act requests.</t>
    </r>
  </si>
  <si>
    <r>
      <t>Add a black box warning on the labels of all angiote</t>
    </r>
    <r>
      <rPr>
        <b/>
        <sz val="11"/>
        <color theme="1"/>
        <rFont val="Calibri"/>
        <family val="2"/>
        <charset val="136"/>
        <scheme val="minor"/>
      </rPr>
      <t>nsin-converting enzyme inhibitors (ACEls), angiotensin II receptor blockers (ARBs), and aliskiren</t>
    </r>
    <r>
      <rPr>
        <sz val="11"/>
        <color theme="1"/>
        <rFont val="Calibri"/>
        <family val="2"/>
        <charset val="136"/>
        <scheme val="minor"/>
      </rPr>
      <t>, indicating that taking these drugs together, in any combination, increases the risks of potentially life-threatening side effects without any added health benefit over individual use of the drugs.</t>
    </r>
  </si>
  <si>
    <r>
      <t xml:space="preserve">Request denial of </t>
    </r>
    <r>
      <rPr>
        <b/>
        <sz val="11"/>
        <color theme="1"/>
        <rFont val="Calibri"/>
        <family val="2"/>
        <charset val="136"/>
        <scheme val="minor"/>
      </rPr>
      <t>Genetically Modified Mosquitoes</t>
    </r>
    <r>
      <rPr>
        <sz val="11"/>
        <color theme="1"/>
        <rFont val="Calibri"/>
        <family val="2"/>
        <charset val="136"/>
        <scheme val="minor"/>
      </rPr>
      <t xml:space="preserve"> experiment in Key West, Florida.</t>
    </r>
  </si>
  <si>
    <r>
      <t xml:space="preserve">Request that a regulation be issued to permit the addition of </t>
    </r>
    <r>
      <rPr>
        <b/>
        <sz val="11"/>
        <color theme="1"/>
        <rFont val="Calibri"/>
        <family val="2"/>
        <charset val="136"/>
        <scheme val="minor"/>
      </rPr>
      <t>potassium fluoride</t>
    </r>
    <r>
      <rPr>
        <sz val="11"/>
        <color theme="1"/>
        <rFont val="Calibri"/>
        <family val="2"/>
        <charset val="136"/>
        <scheme val="minor"/>
      </rPr>
      <t xml:space="preserve"> to iodized salt for the prevention of Iodine Deficiency Disease and dental caries.</t>
    </r>
  </si>
  <si>
    <r>
      <t xml:space="preserve">Numerous requests concerning Codex standards for </t>
    </r>
    <r>
      <rPr>
        <b/>
        <sz val="11"/>
        <color theme="1"/>
        <rFont val="Calibri"/>
        <family val="2"/>
        <charset val="136"/>
        <scheme val="minor"/>
      </rPr>
      <t>ractopamine</t>
    </r>
  </si>
  <si>
    <r>
      <t xml:space="preserve">Eliminate the Boxed Warning regarding Lactic Acidosis associated with </t>
    </r>
    <r>
      <rPr>
        <b/>
        <sz val="11"/>
        <color theme="1"/>
        <rFont val="Calibri"/>
        <family val="2"/>
        <charset val="136"/>
        <scheme val="minor"/>
      </rPr>
      <t>metformin;</t>
    </r>
    <r>
      <rPr>
        <sz val="11"/>
        <color theme="1"/>
        <rFont val="Calibri"/>
        <family val="2"/>
        <charset val="136"/>
        <scheme val="minor"/>
      </rPr>
      <t xml:space="preserve"> relax the Contraindication against metformin use in renal impairment so that the contraindication does not apply to patients with a creatinine clearance greater than 30 milliliters/minute (mL/min); revise the Precautions section to emphasize close monitoring of renal function rather than strict avoidance of metfonnin in renal dysfunction, revise the Contraindication to metformin use with iodinated contrast so that it only applies to individuals with a baseline creatinine clearance of &lt; 60 mL/min, and revise the Precautions section so that the recommendation to retest renal function after iodinated contrast exposure only applies to individuals with baseline creatinine clearance &lt; 60mL/min.</t>
    </r>
  </si>
  <si>
    <t>Insufficient legal basis</t>
  </si>
  <si>
    <t>AHF has not provided any evidence or specific allegations to support the conclusion that the objectivity of the committee should be questioned. Therefore, your request that FDA not rely on, and invalidate the findings and recommendations of the AVDAC regarding Gilead’s sNDA and convene a new advisory committee is denied.</t>
  </si>
  <si>
    <t>Insufficient factual basis</t>
  </si>
  <si>
    <r>
      <t xml:space="preserve">Request that Ombudseman for Center for Devices and Radiological Devices to forward comments and answer comment with respect to </t>
    </r>
    <r>
      <rPr>
        <b/>
        <sz val="11"/>
        <color theme="1"/>
        <rFont val="Calibri"/>
        <family val="2"/>
        <charset val="136"/>
        <scheme val="minor"/>
      </rPr>
      <t>Chronic Cerebrospinal Venous Insufficiency</t>
    </r>
  </si>
  <si>
    <r>
      <t xml:space="preserve">Immediate withdraw from marketing </t>
    </r>
    <r>
      <rPr>
        <b/>
        <sz val="11"/>
        <color theme="1"/>
        <rFont val="Calibri"/>
        <family val="2"/>
        <charset val="136"/>
        <scheme val="minor"/>
      </rPr>
      <t>Xenical (orlistat)</t>
    </r>
    <r>
      <rPr>
        <sz val="11"/>
        <color theme="1"/>
        <rFont val="Calibri"/>
        <family val="2"/>
        <charset val="136"/>
        <scheme val="minor"/>
      </rPr>
      <t xml:space="preserve"> and </t>
    </r>
    <r>
      <rPr>
        <b/>
        <sz val="11"/>
        <color theme="1"/>
        <rFont val="Calibri"/>
        <family val="2"/>
        <charset val="136"/>
        <scheme val="minor"/>
      </rPr>
      <t>Alli (orlistat)</t>
    </r>
  </si>
  <si>
    <r>
      <t xml:space="preserve">Revoke use of </t>
    </r>
    <r>
      <rPr>
        <b/>
        <sz val="11"/>
        <color theme="1"/>
        <rFont val="Calibri"/>
        <family val="2"/>
        <charset val="136"/>
        <scheme val="minor"/>
      </rPr>
      <t>caramel</t>
    </r>
    <r>
      <rPr>
        <sz val="11"/>
        <color theme="1"/>
        <rFont val="Calibri"/>
        <family val="2"/>
        <charset val="136"/>
        <scheme val="minor"/>
      </rPr>
      <t xml:space="preserve"> produced by the ammonia or ammonia-sulfite process because of the impurities 2-methylimidazole (2-MEI) and 4-MEI.</t>
    </r>
  </si>
  <si>
    <r>
      <t>Ban and recall all Beds</t>
    </r>
    <r>
      <rPr>
        <b/>
        <sz val="11"/>
        <color theme="1"/>
        <rFont val="Calibri"/>
        <family val="2"/>
        <charset val="136"/>
        <scheme val="minor"/>
      </rPr>
      <t>ide Assistant bed handles</t>
    </r>
  </si>
  <si>
    <r>
      <t xml:space="preserve">Withdraw from marketing </t>
    </r>
    <r>
      <rPr>
        <b/>
        <sz val="11"/>
        <color theme="1"/>
        <rFont val="Calibri"/>
        <family val="2"/>
        <charset val="136"/>
        <scheme val="minor"/>
      </rPr>
      <t>Aricept</t>
    </r>
    <r>
      <rPr>
        <sz val="11"/>
        <color theme="1"/>
        <rFont val="Calibri"/>
        <family val="2"/>
        <charset val="136"/>
        <scheme val="minor"/>
      </rPr>
      <t xml:space="preserve"> (donepezil hydrochloride) 23 mg tablets and add a warning label for Aricept 5 mg and 10 mg tablets</t>
    </r>
  </si>
  <si>
    <r>
      <t xml:space="preserve">Reduce human exposure to </t>
    </r>
    <r>
      <rPr>
        <b/>
        <sz val="11"/>
        <color theme="1"/>
        <rFont val="Calibri"/>
        <family val="2"/>
        <charset val="136"/>
        <scheme val="minor"/>
      </rPr>
      <t>mercury</t>
    </r>
    <r>
      <rPr>
        <sz val="11"/>
        <color theme="1"/>
        <rFont val="Calibri"/>
        <family val="2"/>
        <charset val="136"/>
        <scheme val="minor"/>
      </rPr>
      <t xml:space="preserve"> and limit allowable levels of mercury in commercially sold </t>
    </r>
    <r>
      <rPr>
        <b/>
        <sz val="11"/>
        <color theme="1"/>
        <rFont val="Calibri"/>
        <family val="2"/>
        <charset val="136"/>
        <scheme val="minor"/>
      </rPr>
      <t>seafood</t>
    </r>
    <r>
      <rPr>
        <sz val="11"/>
        <color theme="1"/>
        <rFont val="Calibri"/>
        <family val="2"/>
        <charset val="136"/>
        <scheme val="minor"/>
      </rPr>
      <t xml:space="preserve"> in the United States </t>
    </r>
  </si>
  <si>
    <r>
      <t xml:space="preserve">Investigate Edwards Lifesciences, Northwestern University IRB and Dr. Patrick McCarthy and </t>
    </r>
    <r>
      <rPr>
        <b/>
        <sz val="11"/>
        <color theme="1"/>
        <rFont val="Calibri"/>
        <family val="2"/>
        <charset val="136"/>
        <scheme val="minor"/>
      </rPr>
      <t>Annuloplasty Rings</t>
    </r>
    <r>
      <rPr>
        <sz val="11"/>
        <color theme="1"/>
        <rFont val="Calibri"/>
        <family val="2"/>
        <charset val="136"/>
        <scheme val="minor"/>
      </rPr>
      <t xml:space="preserve"> </t>
    </r>
  </si>
  <si>
    <r>
      <t xml:space="preserve">Request FDA Not to Use </t>
    </r>
    <r>
      <rPr>
        <b/>
        <sz val="11"/>
        <color theme="1"/>
        <rFont val="Calibri"/>
        <family val="2"/>
        <charset val="136"/>
        <scheme val="minor"/>
      </rPr>
      <t>Advice from IOM Committee</t>
    </r>
    <r>
      <rPr>
        <sz val="11"/>
        <color theme="1"/>
        <rFont val="Calibri"/>
        <family val="2"/>
        <charset val="136"/>
        <scheme val="minor"/>
      </rPr>
      <t xml:space="preserve"> That Fails to Comply with FACA's Fair Balance Requirement </t>
    </r>
  </si>
  <si>
    <r>
      <t xml:space="preserve">Request to Issue Regulations Related to </t>
    </r>
    <r>
      <rPr>
        <b/>
        <sz val="11"/>
        <color theme="1"/>
        <rFont val="Calibri"/>
        <family val="2"/>
        <charset val="136"/>
        <scheme val="minor"/>
      </rPr>
      <t>Outdoor Luminaires</t>
    </r>
    <r>
      <rPr>
        <sz val="11"/>
        <color theme="1"/>
        <rFont val="Calibri"/>
        <family val="2"/>
        <charset val="136"/>
        <scheme val="minor"/>
      </rPr>
      <t xml:space="preserve"> </t>
    </r>
  </si>
  <si>
    <r>
      <t xml:space="preserve">Request to Fully Implement and Enforce </t>
    </r>
    <r>
      <rPr>
        <b/>
        <sz val="11"/>
        <color theme="1"/>
        <rFont val="Calibri"/>
        <family val="2"/>
        <charset val="136"/>
        <scheme val="minor"/>
      </rPr>
      <t>Mammogram Quality Standards Amendment Act</t>
    </r>
    <r>
      <rPr>
        <sz val="11"/>
        <color theme="1"/>
        <rFont val="Calibri"/>
        <family val="2"/>
        <charset val="136"/>
        <scheme val="minor"/>
      </rPr>
      <t xml:space="preserve"> of 1992 </t>
    </r>
  </si>
  <si>
    <t>To the extent that your citizen petition requests that FDA initiate enforcement action(s), please note that this type of request is not within the scope of FDA's citizen petition procedures.</t>
  </si>
  <si>
    <r>
      <t xml:space="preserve">Request to Immediately Withdraw Approval of Humanitarian Device Exemption (HDE) Application for </t>
    </r>
    <r>
      <rPr>
        <b/>
        <sz val="11"/>
        <color theme="1"/>
        <rFont val="Calibri"/>
        <family val="2"/>
        <charset val="136"/>
        <scheme val="minor"/>
      </rPr>
      <t>Wingspan Stent System</t>
    </r>
  </si>
  <si>
    <r>
      <t xml:space="preserve">Recall and ban the marketing of all </t>
    </r>
    <r>
      <rPr>
        <b/>
        <sz val="11"/>
        <color theme="1"/>
        <rFont val="Calibri"/>
        <family val="2"/>
        <charset val="136"/>
        <scheme val="minor"/>
      </rPr>
      <t>non-absorbable surgical mesh products for transvaginal repair of pelvic organ prolapse</t>
    </r>
    <r>
      <rPr>
        <sz val="11"/>
        <color theme="1"/>
        <rFont val="Calibri"/>
        <family val="2"/>
        <charset val="136"/>
        <scheme val="minor"/>
      </rPr>
      <t xml:space="preserve"> (POP);  classify all new non-absorbable surgical mesh product for transvaginal repair ofP OP as class III devices</t>
    </r>
  </si>
  <si>
    <t>Insufficient scientific and legal basis</t>
  </si>
  <si>
    <r>
      <t xml:space="preserve">Require Genzyme Corporation (Genzyme) to allocate full doses of </t>
    </r>
    <r>
      <rPr>
        <b/>
        <sz val="11"/>
        <color theme="1"/>
        <rFont val="Calibri"/>
        <family val="2"/>
        <charset val="136"/>
        <scheme val="minor"/>
      </rPr>
      <t>Fabrazyme (agalsidase beta)</t>
    </r>
    <r>
      <rPr>
        <sz val="11"/>
        <color theme="1"/>
        <rFont val="Calibri"/>
        <family val="2"/>
        <charset val="136"/>
        <scheme val="minor"/>
      </rPr>
      <t xml:space="preserve"> to U.S. citizens under FDA's consent decree with Genzyme. </t>
    </r>
  </si>
  <si>
    <r>
      <t>Take enforcement action against the Church of Scientology and its affiliated entities for their unsanctioned use ofthe</t>
    </r>
    <r>
      <rPr>
        <b/>
        <sz val="11"/>
        <color theme="1"/>
        <rFont val="Calibri"/>
        <family val="2"/>
        <charset val="136"/>
        <scheme val="minor"/>
      </rPr>
      <t xml:space="preserve"> "E-Meter"</t>
    </r>
  </si>
  <si>
    <r>
      <t xml:space="preserve">Investigate business practices, and require labels for hair-straighteners that contain </t>
    </r>
    <r>
      <rPr>
        <b/>
        <sz val="11"/>
        <color theme="1"/>
        <rFont val="Calibri"/>
        <family val="2"/>
        <charset val="136"/>
        <scheme val="minor"/>
      </rPr>
      <t>formaldehyde</t>
    </r>
  </si>
  <si>
    <r>
      <t xml:space="preserve">Ban the use of </t>
    </r>
    <r>
      <rPr>
        <b/>
        <sz val="11"/>
        <color theme="1"/>
        <rFont val="Calibri"/>
        <family val="2"/>
        <charset val="136"/>
        <scheme val="minor"/>
      </rPr>
      <t>cornstarch powder</t>
    </r>
    <r>
      <rPr>
        <sz val="11"/>
        <color theme="1"/>
        <rFont val="Calibri"/>
        <family val="2"/>
        <charset val="136"/>
        <scheme val="minor"/>
      </rPr>
      <t xml:space="preserve"> on all surgical and examination gloves</t>
    </r>
  </si>
  <si>
    <r>
      <t xml:space="preserve">Assert jurisdiction over cigars and subject </t>
    </r>
    <r>
      <rPr>
        <b/>
        <sz val="11"/>
        <color theme="1"/>
        <rFont val="Calibri"/>
        <family val="2"/>
        <charset val="136"/>
        <scheme val="minor"/>
      </rPr>
      <t>cigars</t>
    </r>
    <r>
      <rPr>
        <sz val="11"/>
        <color theme="1"/>
        <rFont val="Calibri"/>
        <family val="2"/>
        <charset val="136"/>
        <scheme val="minor"/>
      </rPr>
      <t xml:space="preserve"> to certain sales and distribution regulations that apply to cigarettes and smokeless taboccao under the Family Smoking Prevention and Tobacco Control Act.</t>
    </r>
  </si>
  <si>
    <r>
      <t xml:space="preserve">Immdiately publish and disseminate a persistent </t>
    </r>
    <r>
      <rPr>
        <b/>
        <sz val="11"/>
        <color theme="1"/>
        <rFont val="Calibri"/>
        <family val="2"/>
        <charset val="136"/>
        <scheme val="minor"/>
      </rPr>
      <t>organic pollutants health hazard advisory</t>
    </r>
  </si>
  <si>
    <r>
      <t xml:space="preserve">Ban </t>
    </r>
    <r>
      <rPr>
        <b/>
        <sz val="11"/>
        <color theme="1"/>
        <rFont val="Calibri"/>
        <family val="2"/>
        <charset val="136"/>
        <scheme val="minor"/>
      </rPr>
      <t>Cornstarch Powder</t>
    </r>
    <r>
      <rPr>
        <sz val="11"/>
        <color theme="1"/>
        <rFont val="Calibri"/>
        <family val="2"/>
        <charset val="136"/>
        <scheme val="minor"/>
      </rPr>
      <t xml:space="preserve"> on Medical Gloves &amp; Ban Use of All Natural Latex Rubber Medical Gloves </t>
    </r>
  </si>
  <si>
    <r>
      <t xml:space="preserve">Request to Investigate Placement of </t>
    </r>
    <r>
      <rPr>
        <b/>
        <sz val="11"/>
        <color theme="1"/>
        <rFont val="Calibri"/>
        <family val="2"/>
        <charset val="136"/>
        <scheme val="minor"/>
      </rPr>
      <t>Annuloplasty Rings</t>
    </r>
    <r>
      <rPr>
        <sz val="11"/>
        <color theme="1"/>
        <rFont val="Calibri"/>
        <family val="2"/>
        <charset val="136"/>
        <scheme val="minor"/>
      </rPr>
      <t xml:space="preserve"> &amp; Number of Deaths from Annuloplasty Rings for Past 5 Years </t>
    </r>
  </si>
  <si>
    <r>
      <t xml:space="preserve">Request Administrative Action to Improve Involvement of Patients &amp; Consumers in </t>
    </r>
    <r>
      <rPr>
        <b/>
        <sz val="11"/>
        <color theme="1"/>
        <rFont val="Calibri"/>
        <family val="2"/>
        <charset val="136"/>
        <scheme val="minor"/>
      </rPr>
      <t>Reporting of Adverse Drug and Device Events</t>
    </r>
    <r>
      <rPr>
        <sz val="11"/>
        <color theme="1"/>
        <rFont val="Calibri"/>
        <family val="2"/>
        <charset val="136"/>
        <scheme val="minor"/>
      </rPr>
      <t xml:space="preserve"> </t>
    </r>
  </si>
  <si>
    <r>
      <t xml:space="preserve">Reconsider Dose of </t>
    </r>
    <r>
      <rPr>
        <b/>
        <sz val="11"/>
        <color theme="1"/>
        <rFont val="Calibri"/>
        <family val="2"/>
        <charset val="136"/>
        <scheme val="minor"/>
      </rPr>
      <t>Mercury Released From Dental Amalgam</t>
    </r>
    <r>
      <rPr>
        <sz val="11"/>
        <color theme="1"/>
        <rFont val="Calibri"/>
        <family val="2"/>
        <charset val="136"/>
        <scheme val="minor"/>
      </rPr>
      <t xml:space="preserve"> and Ban Dental Amalgam and Its Components </t>
    </r>
  </si>
  <si>
    <r>
      <t xml:space="preserve">Agency alter the manner in which it reviews, regulates, and labels </t>
    </r>
    <r>
      <rPr>
        <b/>
        <sz val="11"/>
        <color theme="1"/>
        <rFont val="Calibri"/>
        <family val="2"/>
        <charset val="136"/>
        <scheme val="minor"/>
      </rPr>
      <t>nicotine replacement therapy medications</t>
    </r>
  </si>
  <si>
    <t>We remain committed to meeting with NDA holders interested in developing new indications for currently approved OTC NRT products corresponding to your requests, and/or reviewing data submitted by NDA holders to support any of your proposed labeling changes. However, petition is denied to the extent these labeling changes are requested as a response to these citizen petitions and to the extent Petitioners' request would interfere with FDA's evaluation of drug product candidates.</t>
  </si>
  <si>
    <r>
      <t xml:space="preserve">Require all operating room personnel to wear a </t>
    </r>
    <r>
      <rPr>
        <b/>
        <sz val="11"/>
        <color theme="1"/>
        <rFont val="Calibri"/>
        <family val="2"/>
        <charset val="136"/>
        <scheme val="minor"/>
      </rPr>
      <t>powder-free double glove</t>
    </r>
    <r>
      <rPr>
        <sz val="11"/>
        <color theme="1"/>
        <rFont val="Calibri"/>
        <family val="2"/>
        <charset val="136"/>
        <scheme val="minor"/>
      </rPr>
      <t xml:space="preserve"> hole indicator system when performing surgical procedures on patients diagnosed with Human Immunodeficiency Virus (HIV), Hepatitis B, or Hepatitis C.</t>
    </r>
  </si>
  <si>
    <r>
      <t xml:space="preserve">Issue a public statement clarifying that there is insufficient in vivo clinical data to support news reports that the newly FDA-approved, reformulated </t>
    </r>
    <r>
      <rPr>
        <b/>
        <sz val="11"/>
        <color theme="1"/>
        <rFont val="Calibri"/>
        <family val="2"/>
        <charset val="136"/>
        <scheme val="minor"/>
      </rPr>
      <t>OxyContin</t>
    </r>
    <r>
      <rPr>
        <sz val="11"/>
        <color theme="1"/>
        <rFont val="Calibri"/>
        <family val="2"/>
        <charset val="136"/>
        <scheme val="minor"/>
      </rPr>
      <t xml:space="preserve"> is less addictive or less abusable than the traditional OxyContin formulation or other extended-release oxycodone medications.</t>
    </r>
  </si>
  <si>
    <t>You have not provided evidence that there is a need for any additional regulatory requirements with regard to surgeon's gloves at this time.</t>
  </si>
  <si>
    <r>
      <t xml:space="preserve">Revoke 21 CFR § 25.31 (b) which establishes a categorical exclusion from the requirement to prepare an </t>
    </r>
    <r>
      <rPr>
        <b/>
        <sz val="11"/>
        <color theme="1"/>
        <rFont val="Calibri"/>
        <family val="2"/>
        <charset val="136"/>
        <scheme val="minor"/>
      </rPr>
      <t>environmental assessment or environmental impact statement</t>
    </r>
    <r>
      <rPr>
        <sz val="11"/>
        <color theme="1"/>
        <rFont val="Calibri"/>
        <family val="2"/>
        <charset val="136"/>
        <scheme val="minor"/>
      </rPr>
      <t xml:space="preserve"> for certain Agency actions</t>
    </r>
  </si>
  <si>
    <t>Combined response to three separate Citizen Petitions. See FDA-2010-P-0089</t>
  </si>
  <si>
    <r>
      <t xml:space="preserve">FDA  ban the sale of </t>
    </r>
    <r>
      <rPr>
        <b/>
        <sz val="11"/>
        <color theme="1"/>
        <rFont val="Calibri"/>
        <family val="2"/>
        <charset val="136"/>
        <scheme val="minor"/>
      </rPr>
      <t>liquid (elemental) mercury</t>
    </r>
    <r>
      <rPr>
        <sz val="11"/>
        <color theme="1"/>
        <rFont val="Calibri"/>
        <family val="2"/>
        <charset val="136"/>
        <scheme val="minor"/>
      </rPr>
      <t xml:space="preserve"> to consumers.</t>
    </r>
  </si>
  <si>
    <t>Denied because elemental mercury regulated by FDA is not to be sold directly to consumers.</t>
  </si>
  <si>
    <r>
      <t xml:space="preserve">Require surgical glove manufacturers to place on each </t>
    </r>
    <r>
      <rPr>
        <b/>
        <sz val="11"/>
        <color theme="1"/>
        <rFont val="Calibri"/>
        <family val="2"/>
        <charset val="136"/>
        <scheme val="minor"/>
      </rPr>
      <t>surgical glove</t>
    </r>
    <r>
      <rPr>
        <sz val="11"/>
        <color theme="1"/>
        <rFont val="Calibri"/>
        <family val="2"/>
        <charset val="136"/>
        <scheme val="minor"/>
      </rPr>
      <t xml:space="preserve"> and package containing surgical gloves a </t>
    </r>
    <r>
      <rPr>
        <b/>
        <sz val="11"/>
        <color theme="1"/>
        <rFont val="Calibri"/>
        <family val="2"/>
        <charset val="136"/>
        <scheme val="minor"/>
      </rPr>
      <t>warning label</t>
    </r>
    <r>
      <rPr>
        <sz val="11"/>
        <color theme="1"/>
        <rFont val="Calibri"/>
        <family val="2"/>
        <charset val="136"/>
        <scheme val="minor"/>
      </rPr>
      <t xml:space="preserve"> indicating that the glove hole leakage rate is 1.5%.</t>
    </r>
  </si>
  <si>
    <t xml:space="preserve">FDA considers a 1.5 acceptable quality level (AQL) to be the minimum quality level acceptable for surgeon glove lots subjected to water leak performance testing. </t>
  </si>
  <si>
    <r>
      <t xml:space="preserve">Continue class labeling in the pharmacologic class of </t>
    </r>
    <r>
      <rPr>
        <b/>
        <sz val="11"/>
        <color theme="1"/>
        <rFont val="Calibri"/>
        <family val="2"/>
        <charset val="136"/>
        <scheme val="minor"/>
      </rPr>
      <t>gadolinium-based contrast agents</t>
    </r>
    <r>
      <rPr>
        <sz val="11"/>
        <color theme="1"/>
        <rFont val="Calibri"/>
        <family val="2"/>
        <charset val="136"/>
        <scheme val="minor"/>
      </rPr>
      <t xml:space="preserve"> relating to the risk of nephrogenic systemic fibrosis (NSF) and refrain from implementing differential NSF risk-based labeling; and other related requests.</t>
    </r>
  </si>
  <si>
    <r>
      <t xml:space="preserve">Immediately recall and withdraw approval of </t>
    </r>
    <r>
      <rPr>
        <b/>
        <sz val="11"/>
        <color theme="1"/>
        <rFont val="Calibri"/>
        <family val="2"/>
        <charset val="136"/>
        <scheme val="minor"/>
      </rPr>
      <t>lindane</t>
    </r>
    <r>
      <rPr>
        <sz val="11"/>
        <color theme="1"/>
        <rFont val="Calibri"/>
        <family val="2"/>
        <charset val="136"/>
        <scheme val="minor"/>
      </rPr>
      <t xml:space="preserve"> as a treatment option for head lice and scabies</t>
    </r>
  </si>
  <si>
    <t>Review a section of the Statement for Policy: Foods Derived from New Plant Varieties that states "VI Labeling ... The agency is not aware of any information showing that foods derived by these new methods differ from other foods in any meaningful or uniform way, or that, as a class, foods developed by the new techniques present any different or greater safety concerns than foods developed by traditional plant breeding."</t>
  </si>
  <si>
    <r>
      <t xml:space="preserve">Remove from the market the drug </t>
    </r>
    <r>
      <rPr>
        <b/>
        <sz val="11"/>
        <color theme="1"/>
        <rFont val="Calibri"/>
        <family val="2"/>
        <charset val="136"/>
        <scheme val="minor"/>
      </rPr>
      <t>Savella</t>
    </r>
    <r>
      <rPr>
        <sz val="11"/>
        <color theme="1"/>
        <rFont val="Calibri"/>
        <family val="2"/>
        <charset val="136"/>
        <scheme val="minor"/>
      </rPr>
      <t xml:space="preserve"> (milnacipran) on the grounds that it has questionable clinical efficacy and carries potentially serious risks.</t>
    </r>
  </si>
  <si>
    <r>
      <t xml:space="preserve">Remove </t>
    </r>
    <r>
      <rPr>
        <b/>
        <sz val="11"/>
        <color theme="1"/>
        <rFont val="Calibri"/>
        <family val="2"/>
        <charset val="136"/>
        <scheme val="minor"/>
      </rPr>
      <t>cornstarch powder</t>
    </r>
    <r>
      <rPr>
        <sz val="11"/>
        <color theme="1"/>
        <rFont val="Calibri"/>
        <family val="2"/>
        <charset val="136"/>
        <scheme val="minor"/>
      </rPr>
      <t xml:space="preserve"> from medical gloves because it promotes the growth of cancer,.</t>
    </r>
  </si>
  <si>
    <r>
      <t xml:space="preserve">Prepare informed consent </t>
    </r>
    <r>
      <rPr>
        <b/>
        <sz val="11"/>
        <color theme="1"/>
        <rFont val="Calibri"/>
        <family val="2"/>
        <charset val="136"/>
        <scheme val="minor"/>
      </rPr>
      <t>dental restorations</t>
    </r>
  </si>
  <si>
    <r>
      <t xml:space="preserve">Requesting Changes in </t>
    </r>
    <r>
      <rPr>
        <b/>
        <sz val="11"/>
        <color theme="1"/>
        <rFont val="Calibri"/>
        <family val="2"/>
        <charset val="136"/>
        <scheme val="minor"/>
      </rPr>
      <t>Benzodiazepine</t>
    </r>
    <r>
      <rPr>
        <sz val="11"/>
        <color theme="1"/>
        <rFont val="Calibri"/>
        <family val="2"/>
        <charset val="136"/>
        <scheme val="minor"/>
      </rPr>
      <t xml:space="preserve"> Labeling</t>
    </r>
  </si>
  <si>
    <t>Reclassification of  E-cigarettes or electronic cigarettes</t>
  </si>
  <si>
    <r>
      <t xml:space="preserve">Reclassification of </t>
    </r>
    <r>
      <rPr>
        <b/>
        <sz val="11"/>
        <color theme="1"/>
        <rFont val="Calibri"/>
        <family val="2"/>
        <charset val="136"/>
        <scheme val="minor"/>
      </rPr>
      <t xml:space="preserve"> E-cigarettes </t>
    </r>
    <r>
      <rPr>
        <sz val="11"/>
        <color theme="1"/>
        <rFont val="Calibri"/>
        <family val="2"/>
        <charset val="136"/>
        <scheme val="minor"/>
      </rPr>
      <t>or electronic cigarettes from "drug-device combination" to "tobacco product"</t>
    </r>
  </si>
  <si>
    <r>
      <t xml:space="preserve">A number of issues related to </t>
    </r>
    <r>
      <rPr>
        <b/>
        <sz val="11"/>
        <color theme="1"/>
        <rFont val="Calibri"/>
        <family val="2"/>
        <charset val="136"/>
        <scheme val="minor"/>
      </rPr>
      <t>influenza vaccines</t>
    </r>
    <r>
      <rPr>
        <sz val="11"/>
        <color theme="1"/>
        <rFont val="Calibri"/>
        <family val="2"/>
        <charset val="136"/>
        <scheme val="minor"/>
      </rPr>
      <t xml:space="preserve"> ahd request that FDA take a variety of actions to address these issues.</t>
    </r>
  </si>
  <si>
    <r>
      <t xml:space="preserve">Amend the regulations in </t>
    </r>
    <r>
      <rPr>
        <b/>
        <sz val="11"/>
        <color theme="1"/>
        <rFont val="Calibri"/>
        <family val="2"/>
        <charset val="136"/>
        <scheme val="minor"/>
      </rPr>
      <t>21 CFR Parts 170 and 184</t>
    </r>
    <r>
      <rPr>
        <sz val="11"/>
        <color theme="1"/>
        <rFont val="Calibri"/>
        <family val="2"/>
        <charset val="136"/>
        <scheme val="minor"/>
      </rPr>
      <t xml:space="preserve"> to incorporate by reference the Food Chemicals Codex 7th Edition</t>
    </r>
  </si>
  <si>
    <r>
      <t xml:space="preserve">Revise the device classification of </t>
    </r>
    <r>
      <rPr>
        <b/>
        <sz val="11"/>
        <color theme="1"/>
        <rFont val="Calibri"/>
        <family val="2"/>
        <charset val="136"/>
        <scheme val="minor"/>
      </rPr>
      <t>cornstarch powdered examination and surgical gloves</t>
    </r>
  </si>
  <si>
    <r>
      <t xml:space="preserve">Ban </t>
    </r>
    <r>
      <rPr>
        <b/>
        <sz val="11"/>
        <color theme="1"/>
        <rFont val="Calibri"/>
        <family val="2"/>
        <charset val="136"/>
        <scheme val="minor"/>
      </rPr>
      <t>cornstarch powder</t>
    </r>
    <r>
      <rPr>
        <sz val="11"/>
        <color theme="1"/>
        <rFont val="Calibri"/>
        <family val="2"/>
        <charset val="136"/>
        <scheme val="minor"/>
      </rPr>
      <t xml:space="preserve"> on all surgical and examination gloves</t>
    </r>
  </si>
  <si>
    <r>
      <t xml:space="preserve">Ban the use of </t>
    </r>
    <r>
      <rPr>
        <b/>
        <sz val="11"/>
        <color theme="1"/>
        <rFont val="Calibri"/>
        <family val="2"/>
        <charset val="136"/>
        <scheme val="minor"/>
      </rPr>
      <t>cornstarch powder</t>
    </r>
    <r>
      <rPr>
        <sz val="11"/>
        <color theme="1"/>
        <rFont val="Calibri"/>
        <family val="2"/>
        <charset val="136"/>
        <scheme val="minor"/>
      </rPr>
      <t xml:space="preserve"> in surgical gloves in In Vitro</t>
    </r>
  </si>
  <si>
    <r>
      <t xml:space="preserve">Establish </t>
    </r>
    <r>
      <rPr>
        <b/>
        <sz val="11"/>
        <color theme="1"/>
        <rFont val="Calibri"/>
        <family val="2"/>
        <charset val="136"/>
        <scheme val="minor"/>
      </rPr>
      <t>Citizen Petition guidelines</t>
    </r>
    <r>
      <rPr>
        <sz val="11"/>
        <color theme="1"/>
        <rFont val="Calibri"/>
        <family val="2"/>
        <charset val="136"/>
        <scheme val="minor"/>
      </rPr>
      <t xml:space="preserve"> for the FDA so that the decision is announced to the author of the Petition and the public as well as implemented in a timely manner.</t>
    </r>
  </si>
  <si>
    <r>
      <t xml:space="preserve">Develop guidance for industry on controlling </t>
    </r>
    <r>
      <rPr>
        <b/>
        <sz val="11"/>
        <color theme="1"/>
        <rFont val="Calibri"/>
        <family val="2"/>
        <charset val="136"/>
        <scheme val="minor"/>
      </rPr>
      <t>Salmonella</t>
    </r>
    <r>
      <rPr>
        <sz val="11"/>
        <color theme="1"/>
        <rFont val="Calibri"/>
        <family val="2"/>
        <charset val="136"/>
        <scheme val="minor"/>
      </rPr>
      <t xml:space="preserve"> and other food safety hazards in </t>
    </r>
    <r>
      <rPr>
        <b/>
        <sz val="11"/>
        <color theme="1"/>
        <rFont val="Calibri"/>
        <family val="2"/>
        <charset val="136"/>
        <scheme val="minor"/>
      </rPr>
      <t>peanuts and tree nuts</t>
    </r>
    <r>
      <rPr>
        <sz val="11"/>
        <color theme="1"/>
        <rFont val="Calibri"/>
        <family val="2"/>
        <charset val="136"/>
        <scheme val="minor"/>
      </rPr>
      <t>.</t>
    </r>
  </si>
  <si>
    <r>
      <t xml:space="preserve">Ban </t>
    </r>
    <r>
      <rPr>
        <b/>
        <sz val="11"/>
        <color theme="1"/>
        <rFont val="Calibri"/>
        <family val="2"/>
        <charset val="136"/>
        <scheme val="minor"/>
      </rPr>
      <t>mercury amalgam</t>
    </r>
    <r>
      <rPr>
        <sz val="11"/>
        <color theme="1"/>
        <rFont val="Calibri"/>
        <family val="2"/>
        <charset val="136"/>
        <scheme val="minor"/>
      </rPr>
      <t xml:space="preserve"> because it can precipitate the development of severe diseases</t>
    </r>
  </si>
  <si>
    <r>
      <t xml:space="preserve">Ban </t>
    </r>
    <r>
      <rPr>
        <b/>
        <sz val="11"/>
        <color theme="1"/>
        <rFont val="Calibri"/>
        <family val="2"/>
        <charset val="136"/>
        <scheme val="minor"/>
      </rPr>
      <t>mercury (Hg) amalgam</t>
    </r>
    <r>
      <rPr>
        <sz val="11"/>
        <color theme="1"/>
        <rFont val="Calibri"/>
        <family val="2"/>
        <charset val="136"/>
        <scheme val="minor"/>
      </rPr>
      <t xml:space="preserve"> because it has documented adverse effects on the pregnant woman and fetus</t>
    </r>
  </si>
  <si>
    <r>
      <t xml:space="preserve">Take action against manufacturers of unapproved and misbranded </t>
    </r>
    <r>
      <rPr>
        <b/>
        <sz val="11"/>
        <color theme="1"/>
        <rFont val="Calibri"/>
        <family val="2"/>
        <charset val="136"/>
        <scheme val="minor"/>
      </rPr>
      <t>fluoridated water</t>
    </r>
  </si>
  <si>
    <r>
      <t xml:space="preserve">Repeal and/or revoke a </t>
    </r>
    <r>
      <rPr>
        <b/>
        <sz val="11"/>
        <color theme="1"/>
        <rFont val="Calibri"/>
        <family val="2"/>
        <charset val="136"/>
        <scheme val="minor"/>
      </rPr>
      <t>regulation of 21 U.S.C. § 379a</t>
    </r>
    <r>
      <rPr>
        <sz val="11"/>
        <color theme="1"/>
        <rFont val="Calibri"/>
        <family val="2"/>
        <charset val="136"/>
        <scheme val="minor"/>
      </rPr>
      <t xml:space="preserve"> and any corresponding CFR statute.</t>
    </r>
  </si>
  <si>
    <r>
      <t xml:space="preserve">Request to "fine </t>
    </r>
    <r>
      <rPr>
        <b/>
        <sz val="11"/>
        <color theme="1"/>
        <rFont val="Calibri"/>
        <family val="2"/>
        <charset val="136"/>
        <scheme val="minor"/>
      </rPr>
      <t>Carestream Health</t>
    </r>
    <r>
      <rPr>
        <sz val="11"/>
        <color theme="1"/>
        <rFont val="Calibri"/>
        <family val="2"/>
        <charset val="136"/>
        <scheme val="minor"/>
      </rPr>
      <t xml:space="preserve"> and order full compliance with 21 CFR 1020.30-32 and 820.170"</t>
    </r>
  </si>
  <si>
    <r>
      <t xml:space="preserve">Test women for blood disorder factor V Leiden (and other blood clots) before prescribing </t>
    </r>
    <r>
      <rPr>
        <b/>
        <sz val="11"/>
        <color theme="1"/>
        <rFont val="Calibri"/>
        <family val="2"/>
        <charset val="136"/>
        <scheme val="minor"/>
      </rPr>
      <t>3-gen oral contraceptives</t>
    </r>
  </si>
  <si>
    <t>Scientific literature and the medical consensus is that pre-screening is unnecessary.</t>
  </si>
  <si>
    <r>
      <t>Immediately remove Patent 5,045,552, "</t>
    </r>
    <r>
      <rPr>
        <b/>
        <sz val="11"/>
        <color theme="1"/>
        <rFont val="Calibri"/>
        <family val="2"/>
        <charset val="136"/>
        <scheme val="minor"/>
      </rPr>
      <t>Pyridine derivatives having anti-ulcerative activity</t>
    </r>
    <r>
      <rPr>
        <sz val="11"/>
        <color theme="1"/>
        <rFont val="Calibri"/>
        <family val="2"/>
        <charset val="136"/>
        <scheme val="minor"/>
      </rPr>
      <t>," from listing in FDA's Approved Drug Products with Therapeutic Equivalence Evaluations (Orange Book), to permit generic equivalents to enter the market in the United States.drug,2Aciphex (rabeprazole sodium), to enter the market in the United States.</t>
    </r>
  </si>
  <si>
    <r>
      <t xml:space="preserve">Request sufficient safety warning for </t>
    </r>
    <r>
      <rPr>
        <b/>
        <sz val="11"/>
        <color theme="1"/>
        <rFont val="Calibri"/>
        <family val="2"/>
        <charset val="136"/>
        <scheme val="minor"/>
      </rPr>
      <t>Amitiza (lubiprostone)</t>
    </r>
    <r>
      <rPr>
        <sz val="11"/>
        <color theme="1"/>
        <rFont val="Calibri"/>
        <family val="2"/>
        <charset val="136"/>
        <scheme val="minor"/>
      </rPr>
      <t xml:space="preserve"> for safe use in women of child-bearing potential</t>
    </r>
  </si>
  <si>
    <t>We disagree with your assessment of the risks of Amitiza for women of child-bearing potential</t>
  </si>
  <si>
    <r>
      <t xml:space="preserve">Promulgate regulations intended to strengthen FDA regulation of </t>
    </r>
    <r>
      <rPr>
        <b/>
        <sz val="11"/>
        <color theme="1"/>
        <rFont val="Calibri"/>
        <family val="2"/>
        <charset val="136"/>
        <scheme val="minor"/>
      </rPr>
      <t>opioids</t>
    </r>
    <r>
      <rPr>
        <sz val="11"/>
        <color theme="1"/>
        <rFont val="Calibri"/>
        <family val="2"/>
        <charset val="136"/>
        <scheme val="minor"/>
      </rPr>
      <t xml:space="preserve"> and other controlled prescription drugs and to help minimize the risks of diversion and abuse of such drugs</t>
    </r>
  </si>
  <si>
    <r>
      <t xml:space="preserve">Take regulatory action concerning extensive documented evidence proving multiple health-damaging effects are caused by </t>
    </r>
    <r>
      <rPr>
        <b/>
        <sz val="11"/>
        <color theme="1"/>
        <rFont val="Calibri"/>
        <family val="2"/>
        <charset val="136"/>
        <scheme val="minor"/>
      </rPr>
      <t>soyphytotoxic endocrine disruptors and antinutrients</t>
    </r>
  </si>
  <si>
    <t>With respect to your petition, we must evaluate your two requested actions on their own merits and under the scientific, legal, and regulatory framework that governs labeling changes and the imposition of restrictions on distribution. The petition fails to present evidence indicating that the additional restrictions are necessary, and FDA does not have such evidence at this time</t>
  </si>
  <si>
    <r>
      <t xml:space="preserve">Modify the product labeling and limit the distribution of </t>
    </r>
    <r>
      <rPr>
        <b/>
        <sz val="11"/>
        <color theme="1"/>
        <rFont val="Calibri"/>
        <family val="2"/>
        <charset val="136"/>
        <scheme val="minor"/>
      </rPr>
      <t>buprenorphine</t>
    </r>
  </si>
  <si>
    <r>
      <t xml:space="preserve">Recognize the crisis of hepatitis C  (HCV) among people with bleeding disorders and take definite steps to allow people with bleeding disorders and HCV to have access to </t>
    </r>
    <r>
      <rPr>
        <b/>
        <sz val="11"/>
        <color theme="1"/>
        <rFont val="Calibri"/>
        <family val="2"/>
        <charset val="136"/>
        <scheme val="minor"/>
      </rPr>
      <t>promising HCV investigational drugs</t>
    </r>
    <r>
      <rPr>
        <sz val="11"/>
        <color theme="1"/>
        <rFont val="Calibri"/>
        <family val="2"/>
        <charset val="136"/>
        <scheme val="minor"/>
      </rPr>
      <t xml:space="preserve"> beyond current clinical trials</t>
    </r>
  </si>
  <si>
    <t>Amend the listing of color additives exempt from certification to include Mica-based pearlescent pigments</t>
  </si>
  <si>
    <t>Immediately suspend the approval of all new animal drug applications (NADAs) for arsenic-containing compounds used as feed additives for food animals</t>
  </si>
  <si>
    <r>
      <t>Immediately ban the weight loss drug</t>
    </r>
    <r>
      <rPr>
        <b/>
        <sz val="11"/>
        <color theme="1"/>
        <rFont val="Calibri"/>
        <family val="2"/>
        <charset val="136"/>
        <scheme val="minor"/>
      </rPr>
      <t xml:space="preserve"> Meridia (sibutramine)</t>
    </r>
    <r>
      <rPr>
        <sz val="11"/>
        <color theme="1"/>
        <rFont val="Calibri"/>
        <family val="2"/>
        <charset val="136"/>
        <scheme val="minor"/>
      </rPr>
      <t xml:space="preserve"> because of the early results from the Sibutramine Cardiovascular Outcomes Trial (SCOUT trial) and reports to FDA's Adverse Event Reporting System (AERS)</t>
    </r>
  </si>
  <si>
    <t>We have reviewed the petition and other relevant information available to us. Your petition requesting that FDA remove the weight loss drug Meridia (sibutramine) from the U.S. market is granted. FDA recognizes that obesity is a serious problem and that drug products could play a role in combating this health issue. However, after carefully evaluating the data from the SCOUT trial and other relevant data, we have determined that the risk-benefit profile of Meridia (sibutramine) is unfavorable.</t>
  </si>
  <si>
    <t>Amend the labeling requirements for iodine-containing intravenous contrast agents to include specific warnings and identify known risk factors for kidney damage</t>
  </si>
  <si>
    <t>DENIED, but document is missing from FDA website</t>
  </si>
  <si>
    <r>
      <t xml:space="preserve">Apply certain standards to generic versions of </t>
    </r>
    <r>
      <rPr>
        <b/>
        <sz val="11"/>
        <color theme="1"/>
        <rFont val="Calibri"/>
        <family val="2"/>
        <charset val="136"/>
        <scheme val="minor"/>
      </rPr>
      <t>Subutex</t>
    </r>
    <r>
      <rPr>
        <sz val="11"/>
        <color theme="1"/>
        <rFont val="Calibri"/>
        <family val="2"/>
        <charset val="136"/>
        <scheme val="minor"/>
      </rPr>
      <t xml:space="preserve"> (buprenorphine hydrochloride (HCl) sublingual tablets) and </t>
    </r>
    <r>
      <rPr>
        <b/>
        <sz val="11"/>
        <color theme="1"/>
        <rFont val="Calibri"/>
        <family val="2"/>
        <charset val="136"/>
        <scheme val="minor"/>
      </rPr>
      <t>Suboxone</t>
    </r>
    <r>
      <rPr>
        <sz val="11"/>
        <color theme="1"/>
        <rFont val="Calibri"/>
        <family val="2"/>
        <charset val="136"/>
        <scheme val="minor"/>
      </rPr>
      <t xml:space="preserve"> (buprenorphine HCl and naloxone HCl dihydrate sublingual tablets)</t>
    </r>
  </si>
  <si>
    <r>
      <t xml:space="preserve">Create a Separate Classification for </t>
    </r>
    <r>
      <rPr>
        <b/>
        <sz val="11"/>
        <color theme="1"/>
        <rFont val="Calibri"/>
        <family val="2"/>
        <charset val="136"/>
        <scheme val="minor"/>
      </rPr>
      <t xml:space="preserve">Gloves used in Preparing and Administering Chemotherapeutic Drugs </t>
    </r>
  </si>
  <si>
    <t>Requests for the agency to initiate enforcement actions are not within the scope of FDA's citizen petition procedures</t>
  </si>
  <si>
    <r>
      <t xml:space="preserve">Petition for FDA to Inspect </t>
    </r>
    <r>
      <rPr>
        <b/>
        <sz val="11"/>
        <color theme="1"/>
        <rFont val="Calibri"/>
        <family val="2"/>
        <charset val="136"/>
        <scheme val="minor"/>
      </rPr>
      <t>LASIK Cinics</t>
    </r>
    <r>
      <rPr>
        <sz val="11"/>
        <color theme="1"/>
        <rFont val="Calibri"/>
        <family val="2"/>
        <charset val="136"/>
        <scheme val="minor"/>
      </rPr>
      <t xml:space="preserve"> to Ensure Compliance with 21 CFR 803, Subpart C User Facility Reporting Requirements </t>
    </r>
  </si>
  <si>
    <t>The petition process does not apply for the initiation of a court proceeding</t>
  </si>
  <si>
    <r>
      <t xml:space="preserve">Request that FDA Issue an Order Mandating Inspection of every </t>
    </r>
    <r>
      <rPr>
        <b/>
        <sz val="11"/>
        <color theme="1"/>
        <rFont val="Calibri"/>
        <family val="2"/>
        <charset val="136"/>
        <scheme val="minor"/>
      </rPr>
      <t>peripheral stent, cardiovascular stent, heart valve and IVC filter</t>
    </r>
    <r>
      <rPr>
        <sz val="11"/>
        <color theme="1"/>
        <rFont val="Calibri"/>
        <family val="2"/>
        <charset val="136"/>
        <scheme val="minor"/>
      </rPr>
      <t xml:space="preserve"> composed of Nitinol for Intermetallic Inclusions before Sterilization </t>
    </r>
  </si>
  <si>
    <r>
      <t xml:space="preserve">Establish testing methods for </t>
    </r>
    <r>
      <rPr>
        <b/>
        <sz val="11"/>
        <color theme="1"/>
        <rFont val="Calibri"/>
        <family val="2"/>
        <charset val="136"/>
        <scheme val="minor"/>
      </rPr>
      <t xml:space="preserve">products to be used by the lay public in emergency situations </t>
    </r>
  </si>
  <si>
    <t>Your requested action does not involve the issuance, amendment, or revoking of a regulation or order; therefore your petition was viewed as request to take or refrain from taking any other form of administration action; under 21 CFR 10.3(a), an administrative action does not include the referral of apparent violations to US attorneys for the institution of civil or criminal proceedings or an act in preparation of a referral</t>
  </si>
  <si>
    <r>
      <t xml:space="preserve">Review and establish an appropriate regulatory classification for all </t>
    </r>
    <r>
      <rPr>
        <sz val="11"/>
        <color theme="1"/>
        <rFont val="Calibri"/>
        <family val="2"/>
        <charset val="136"/>
        <scheme val="minor"/>
      </rPr>
      <t>tooth whitening preparations</t>
    </r>
    <r>
      <rPr>
        <sz val="11"/>
        <color theme="1"/>
        <rFont val="Calibri"/>
        <family val="2"/>
        <charset val="136"/>
        <scheme val="minor"/>
      </rPr>
      <t xml:space="preserve"> that act by chemical means to lighten tooth color</t>
    </r>
  </si>
  <si>
    <r>
      <t xml:space="preserve">Consider the potential risks of exposure to </t>
    </r>
    <r>
      <rPr>
        <b/>
        <sz val="11"/>
        <color theme="1"/>
        <rFont val="Calibri"/>
        <family val="2"/>
        <charset val="136"/>
        <scheme val="minor"/>
      </rPr>
      <t>Bisphenol-A</t>
    </r>
    <r>
      <rPr>
        <sz val="11"/>
        <color theme="1"/>
        <rFont val="Calibri"/>
        <family val="2"/>
        <charset val="136"/>
        <scheme val="minor"/>
      </rPr>
      <t xml:space="preserve"> for dental application</t>
    </r>
  </si>
  <si>
    <r>
      <t xml:space="preserve">To recall all </t>
    </r>
    <r>
      <rPr>
        <b/>
        <sz val="11"/>
        <color theme="1"/>
        <rFont val="Calibri"/>
        <family val="2"/>
        <charset val="136"/>
        <scheme val="minor"/>
      </rPr>
      <t>vaccines</t>
    </r>
    <r>
      <rPr>
        <sz val="11"/>
        <color theme="1"/>
        <rFont val="Calibri"/>
        <family val="2"/>
        <charset val="136"/>
        <scheme val="minor"/>
      </rPr>
      <t xml:space="preserve"> that contain ingredients that have not been shown to be safe</t>
    </r>
  </si>
  <si>
    <r>
      <t xml:space="preserve">Withdraw approval for the chemical commonly known as </t>
    </r>
    <r>
      <rPr>
        <b/>
        <sz val="11"/>
        <color theme="1"/>
        <rFont val="Calibri"/>
        <family val="2"/>
        <charset val="136"/>
        <scheme val="minor"/>
      </rPr>
      <t>aspartame</t>
    </r>
  </si>
  <si>
    <t>The safety of aspartame has been reviewed repeatedly, not only by FDA, but by other regulatory authorities, including those of Canada, the United Kingdom, Australia, Europe, and Japan. All these authorities agree that aspartame is safe for the general population except for individuals with phenylketonuria. Despite your assertions, you have not identified any scientific data or other information that would cause the agency to alter its conclusions about the safety of aspartame.</t>
  </si>
  <si>
    <r>
      <t xml:space="preserve">Publish a Guidance for Industry and take certain other steps to promote the development of abuse-deterrent formulations of </t>
    </r>
    <r>
      <rPr>
        <b/>
        <sz val="11"/>
        <color theme="1"/>
        <rFont val="Calibri"/>
        <family val="2"/>
        <charset val="136"/>
        <scheme val="minor"/>
      </rPr>
      <t>opioid analgesics</t>
    </r>
  </si>
  <si>
    <r>
      <t xml:space="preserve">Take a variety of actions to address issues related to the influenza </t>
    </r>
    <r>
      <rPr>
        <b/>
        <sz val="11"/>
        <color theme="1"/>
        <rFont val="Calibri"/>
        <family val="2"/>
        <charset val="136"/>
        <scheme val="minor"/>
      </rPr>
      <t>vaccine</t>
    </r>
  </si>
  <si>
    <t>Amend the Skin Protectant Drug Products for Over the-Counter Human Use; Astringent Drug Products; Final Monograph (21 CFR 347.12(b)) to include additional dosage delivery devices such as single use, sanitary, disposable applicators to prevent cross-contamination of the OTC product and subsequent transfer of blood-borne pathogens from person to person</t>
  </si>
  <si>
    <r>
      <t xml:space="preserve">Petition to Ban </t>
    </r>
    <r>
      <rPr>
        <b/>
        <sz val="11"/>
        <color theme="1"/>
        <rFont val="Calibri"/>
        <family val="2"/>
        <charset val="136"/>
        <scheme val="minor"/>
      </rPr>
      <t>Dental Amalgam</t>
    </r>
    <r>
      <rPr>
        <sz val="11"/>
        <color theme="1"/>
        <rFont val="Calibri"/>
        <family val="2"/>
        <charset val="136"/>
        <scheme val="minor"/>
      </rPr>
      <t xml:space="preserve"> or Classify the Device as Class III </t>
    </r>
  </si>
  <si>
    <t>Petition is denied as to requests (1) through (6) (requiring more information to be given), but granted as to request (7) (ensure updated information is communicated to physicians and patients). Although your Supplement discusses various potential adverse events that could be linked to the use of Singulair, the safety and effectiveness of Singulair has been established by extensive clinical studies, as noted above, and is supported by FDA's own review of data. Some of the potential adverse events your Supplement attributes to Singulair use cannot be otherwise corroborated by FDA, and your Supplement provides no scientific data or published literature for further review and analysis. Furthermore, current Singulair labeling already reflects the potential adverse reactions listed in your Supplement. Although you state that Singulair is not the most effective treatment for asthma or allergic rhinitis, the data you submitted, as well as FDA's own analysis, concludes that Singulair is a viable and effective treatment option for pediatric patients with asthma or allergic rhinitis. In summary, your Supplement does not provide new findings or information that would substantially change the safety or efficacy profile or cause the Agency to withdraw the pediatric indications</t>
  </si>
  <si>
    <t>Take numerous safety actions with respect to Singulair</t>
  </si>
  <si>
    <t>Declare poultry litter to be a food additive and to ban its use as a feed for cattle</t>
  </si>
  <si>
    <t>Amend the milk and milk product standards to permit any safe and suitable sweeteners.</t>
  </si>
  <si>
    <r>
      <t xml:space="preserve">Require changes to labeling of and addiitonal safety warnings for </t>
    </r>
    <r>
      <rPr>
        <b/>
        <sz val="11"/>
        <color rgb="FF9C6500"/>
        <rFont val="Calibri"/>
        <family val="2"/>
        <scheme val="minor"/>
      </rPr>
      <t>Epogen/Procrit (epoetin alfa)</t>
    </r>
    <r>
      <rPr>
        <sz val="11"/>
        <color rgb="FF9C6500"/>
        <rFont val="Calibri"/>
        <family val="2"/>
        <scheme val="minor"/>
      </rPr>
      <t xml:space="preserve"> and </t>
    </r>
    <r>
      <rPr>
        <b/>
        <sz val="11"/>
        <color rgb="FF9C6500"/>
        <rFont val="Calibri"/>
        <family val="2"/>
        <scheme val="minor"/>
      </rPr>
      <t>Aranesp (darbepoetin alfa)</t>
    </r>
    <r>
      <rPr>
        <sz val="11"/>
        <color rgb="FF9C6500"/>
        <rFont val="Calibri"/>
        <family val="2"/>
        <scheme val="minor"/>
      </rPr>
      <t xml:space="preserve"> with respect to a safe target hematocrit/hemoglobin range and a safe dose</t>
    </r>
  </si>
  <si>
    <r>
      <rPr>
        <sz val="11"/>
        <color theme="1"/>
        <rFont val="Calibri"/>
        <family val="2"/>
        <charset val="136"/>
        <scheme val="minor"/>
      </rPr>
      <t xml:space="preserve">Determine whether </t>
    </r>
    <r>
      <rPr>
        <b/>
        <sz val="11"/>
        <color theme="1"/>
        <rFont val="Calibri"/>
        <family val="2"/>
        <charset val="136"/>
        <scheme val="minor"/>
      </rPr>
      <t>Tomatis Electronic Ear</t>
    </r>
    <r>
      <rPr>
        <sz val="11"/>
        <color theme="1"/>
        <rFont val="Calibri"/>
        <family val="2"/>
        <charset val="136"/>
        <scheme val="minor"/>
      </rPr>
      <t xml:space="preserve"> </t>
    </r>
    <r>
      <rPr>
        <sz val="11"/>
        <color theme="1"/>
        <rFont val="Calibri"/>
        <family val="2"/>
        <charset val="136"/>
        <scheme val="minor"/>
      </rPr>
      <t>is a medical device, refrain taking any administrative action and approve it as a medical device</t>
    </r>
  </si>
  <si>
    <r>
      <t xml:space="preserve">Withdraw FDA Policy on </t>
    </r>
    <r>
      <rPr>
        <b/>
        <sz val="11"/>
        <color theme="1"/>
        <rFont val="Calibri"/>
        <family val="2"/>
        <charset val="136"/>
        <scheme val="minor"/>
      </rPr>
      <t>Establishing Preamendments Status</t>
    </r>
    <r>
      <rPr>
        <sz val="11"/>
        <color theme="1"/>
        <rFont val="Calibri"/>
        <family val="2"/>
        <charset val="136"/>
        <scheme val="minor"/>
      </rPr>
      <t xml:space="preserve"> </t>
    </r>
  </si>
  <si>
    <r>
      <t xml:space="preserve">Ban the use of all Refractive Surgery Lasers for </t>
    </r>
    <r>
      <rPr>
        <b/>
        <sz val="11"/>
        <color theme="1"/>
        <rFont val="Calibri"/>
        <family val="2"/>
        <charset val="136"/>
        <scheme val="minor"/>
      </rPr>
      <t>LASIK Surgery</t>
    </r>
    <r>
      <rPr>
        <sz val="11"/>
        <color theme="1"/>
        <rFont val="Calibri"/>
        <family val="2"/>
        <charset val="136"/>
        <scheme val="minor"/>
      </rPr>
      <t xml:space="preserve"> and Acknowledge and Enforce Remedy for the Misbranding of lasers used for LASIK </t>
    </r>
  </si>
  <si>
    <r>
      <t xml:space="preserve">Require the Biologics License Application (BLA) holders of all formulations of </t>
    </r>
    <r>
      <rPr>
        <sz val="11"/>
        <color theme="1"/>
        <rFont val="Calibri"/>
        <family val="2"/>
        <charset val="136"/>
        <scheme val="minor"/>
      </rPr>
      <t>botulinum toxin</t>
    </r>
    <r>
      <rPr>
        <sz val="11"/>
        <color theme="1"/>
        <rFont val="Calibri"/>
        <family val="2"/>
        <charset val="136"/>
        <scheme val="minor"/>
      </rPr>
      <t xml:space="preserve"> to issue a Dear Health Care Professional (DHCP)letter to black box warning</t>
    </r>
  </si>
  <si>
    <r>
      <t xml:space="preserve">Alter the manner in which it reviews, regulates, and labels </t>
    </r>
    <r>
      <rPr>
        <b/>
        <sz val="11"/>
        <color theme="1"/>
        <rFont val="Calibri"/>
        <family val="2"/>
        <charset val="136"/>
        <scheme val="minor"/>
      </rPr>
      <t>nicotine replacement therapy</t>
    </r>
    <r>
      <rPr>
        <sz val="11"/>
        <color theme="1"/>
        <rFont val="Calibri"/>
        <family val="2"/>
        <charset val="136"/>
        <scheme val="minor"/>
      </rPr>
      <t xml:space="preserve"> medications</t>
    </r>
  </si>
  <si>
    <r>
      <t xml:space="preserve">Amend 21 CFR § 50.25, </t>
    </r>
    <r>
      <rPr>
        <b/>
        <sz val="11"/>
        <color theme="1"/>
        <rFont val="Calibri"/>
        <family val="2"/>
        <charset val="136"/>
        <scheme val="minor"/>
      </rPr>
      <t>Elements of Informed Consent,</t>
    </r>
    <r>
      <rPr>
        <sz val="11"/>
        <color theme="1"/>
        <rFont val="Calibri"/>
        <family val="2"/>
        <charset val="136"/>
        <scheme val="minor"/>
      </rPr>
      <t xml:space="preserve"> by adding two additional subsections: • A description of deviations from standard medical practice and • A disclosure of investigator and referring physician conflicts of interest.</t>
    </r>
  </si>
  <si>
    <r>
      <t xml:space="preserve">FDA withdraw approval of NDA for </t>
    </r>
    <r>
      <rPr>
        <b/>
        <sz val="11"/>
        <color theme="1"/>
        <rFont val="Calibri"/>
        <family val="2"/>
        <charset val="136"/>
        <scheme val="minor"/>
      </rPr>
      <t>Ortho Evra</t>
    </r>
  </si>
  <si>
    <r>
      <t xml:space="preserve">FDA revoke the regulations in Title 21, Code of Federal Regulations (eFR) that permit the use of </t>
    </r>
    <r>
      <rPr>
        <b/>
        <sz val="11"/>
        <color theme="1"/>
        <rFont val="Calibri"/>
        <family val="2"/>
        <charset val="136"/>
        <scheme val="minor"/>
      </rPr>
      <t>carrageenan</t>
    </r>
    <r>
      <rPr>
        <sz val="11"/>
        <color theme="1"/>
        <rFont val="Calibri"/>
        <family val="2"/>
        <charset val="136"/>
        <scheme val="minor"/>
      </rPr>
      <t xml:space="preserve"> for direct addition to food</t>
    </r>
  </si>
  <si>
    <r>
      <t xml:space="preserve">that FDA "reexamine the current policy on collecting </t>
    </r>
    <r>
      <rPr>
        <b/>
        <sz val="11"/>
        <color theme="1"/>
        <rFont val="Calibri"/>
        <family val="2"/>
        <charset val="136"/>
        <scheme val="minor"/>
      </rPr>
      <t>blood donations from men who have sex with men</t>
    </r>
    <r>
      <rPr>
        <sz val="11"/>
        <color theme="1"/>
        <rFont val="Calibri"/>
        <family val="2"/>
        <charset val="136"/>
        <scheme val="minor"/>
      </rPr>
      <t xml:space="preserve"> (MSM)"</t>
    </r>
  </si>
  <si>
    <r>
      <t xml:space="preserve">Issue a regulation prohibiting the use of </t>
    </r>
    <r>
      <rPr>
        <b/>
        <sz val="11"/>
        <color theme="1"/>
        <rFont val="Calibri"/>
        <family val="2"/>
        <charset val="136"/>
        <scheme val="minor"/>
      </rPr>
      <t>bisphenol A</t>
    </r>
    <r>
      <rPr>
        <sz val="11"/>
        <color theme="1"/>
        <rFont val="Calibri"/>
        <family val="2"/>
        <charset val="136"/>
        <scheme val="minor"/>
      </rPr>
      <t xml:space="preserve"> (in human food and food packaging, and revoke all regulations permitting the use of any food additive that may result in BPA becoming a component of food</t>
    </r>
  </si>
  <si>
    <r>
      <t xml:space="preserve">Strengthen its regulation of </t>
    </r>
    <r>
      <rPr>
        <b/>
        <sz val="11"/>
        <color theme="1"/>
        <rFont val="Calibri"/>
        <family val="2"/>
        <charset val="136"/>
        <scheme val="minor"/>
      </rPr>
      <t>controlled prescription drugs</t>
    </r>
  </si>
  <si>
    <t xml:space="preserve">Withdrawn because FDA did not receive appropriate response from petitioner in 30 days </t>
  </si>
  <si>
    <r>
      <t xml:space="preserve">Petition to Ban </t>
    </r>
    <r>
      <rPr>
        <b/>
        <sz val="11"/>
        <color theme="1"/>
        <rFont val="Calibri"/>
        <family val="2"/>
        <charset val="136"/>
        <scheme val="minor"/>
      </rPr>
      <t>Cornstarch Powder</t>
    </r>
    <r>
      <rPr>
        <sz val="11"/>
        <color theme="1"/>
        <rFont val="Calibri"/>
        <family val="2"/>
        <charset val="136"/>
        <scheme val="minor"/>
      </rPr>
      <t xml:space="preserve"> on Medical Gloves</t>
    </r>
  </si>
  <si>
    <r>
      <t xml:space="preserve">Reclassify </t>
    </r>
    <r>
      <rPr>
        <b/>
        <sz val="11"/>
        <color theme="1"/>
        <rFont val="Calibri"/>
        <family val="2"/>
        <charset val="136"/>
        <scheme val="minor"/>
      </rPr>
      <t>artificial eyes lubricant</t>
    </r>
    <r>
      <rPr>
        <sz val="11"/>
        <color theme="1"/>
        <rFont val="Calibri"/>
        <family val="2"/>
        <charset val="136"/>
        <scheme val="minor"/>
      </rPr>
      <t xml:space="preserve"> from class III to class I</t>
    </r>
  </si>
  <si>
    <r>
      <t xml:space="preserve">Address the Growth of </t>
    </r>
    <r>
      <rPr>
        <b/>
        <sz val="11"/>
        <color theme="1"/>
        <rFont val="Calibri"/>
        <family val="2"/>
        <charset val="136"/>
        <scheme val="minor"/>
      </rPr>
      <t>Online/Internet Advertising of Drugs and Devices</t>
    </r>
    <r>
      <rPr>
        <sz val="11"/>
        <color theme="1"/>
        <rFont val="Calibri"/>
        <family val="2"/>
        <charset val="136"/>
        <scheme val="minor"/>
      </rPr>
      <t xml:space="preserve"> </t>
    </r>
  </si>
  <si>
    <r>
      <rPr>
        <sz val="11"/>
        <color theme="1"/>
        <rFont val="Calibri"/>
        <family val="2"/>
        <charset val="136"/>
        <scheme val="minor"/>
      </rPr>
      <t>A</t>
    </r>
    <r>
      <rPr>
        <sz val="11"/>
        <color theme="1"/>
        <rFont val="Calibri"/>
        <family val="2"/>
        <charset val="136"/>
        <scheme val="minor"/>
      </rPr>
      <t xml:space="preserve">llow fluid </t>
    </r>
    <r>
      <rPr>
        <b/>
        <sz val="11"/>
        <color theme="1"/>
        <rFont val="Calibri"/>
        <family val="2"/>
        <charset val="136"/>
        <scheme val="minor"/>
      </rPr>
      <t>ultrafiltered (UF) milk</t>
    </r>
    <r>
      <rPr>
        <sz val="11"/>
        <color theme="1"/>
        <rFont val="Calibri"/>
        <family val="2"/>
        <charset val="136"/>
        <scheme val="minor"/>
      </rPr>
      <t xml:space="preserve"> in domestic cheese with a standard of identity</t>
    </r>
  </si>
  <si>
    <r>
      <rPr>
        <sz val="11"/>
        <color theme="1"/>
        <rFont val="Calibri"/>
        <family val="2"/>
        <charset val="136"/>
        <scheme val="minor"/>
      </rPr>
      <t xml:space="preserve">Determine limit for </t>
    </r>
    <r>
      <rPr>
        <b/>
        <sz val="11"/>
        <color theme="1"/>
        <rFont val="Calibri"/>
        <family val="2"/>
        <charset val="136"/>
        <scheme val="minor"/>
      </rPr>
      <t>gluten</t>
    </r>
    <r>
      <rPr>
        <sz val="11"/>
        <color theme="1"/>
        <rFont val="Calibri"/>
        <family val="2"/>
        <charset val="136"/>
        <scheme val="minor"/>
      </rPr>
      <t xml:space="preserve"> in a food labeled gluten-free</t>
    </r>
  </si>
  <si>
    <r>
      <t xml:space="preserve">Declare </t>
    </r>
    <r>
      <rPr>
        <b/>
        <sz val="11"/>
        <color theme="1"/>
        <rFont val="Calibri"/>
        <family val="2"/>
        <charset val="136"/>
        <scheme val="minor"/>
      </rPr>
      <t>Angel Men Eau du Toilette</t>
    </r>
    <r>
      <rPr>
        <sz val="11"/>
        <color theme="1"/>
        <rFont val="Calibri"/>
        <family val="2"/>
        <charset val="136"/>
        <scheme val="minor"/>
      </rPr>
      <t xml:space="preserve"> by Thierry Mugler imported and distributed into the United States by Clarins USA </t>
    </r>
    <r>
      <rPr>
        <sz val="11"/>
        <color theme="1"/>
        <rFont val="Calibri"/>
        <family val="2"/>
        <charset val="136"/>
        <scheme val="minor"/>
      </rPr>
      <t>to be</t>
    </r>
    <r>
      <rPr>
        <sz val="11"/>
        <color theme="1"/>
        <rFont val="Calibri"/>
        <family val="2"/>
        <charset val="136"/>
        <scheme val="minor"/>
      </rPr>
      <t xml:space="preserve"> misbranded and mislabeled</t>
    </r>
  </si>
  <si>
    <r>
      <t xml:space="preserve">Require that all </t>
    </r>
    <r>
      <rPr>
        <b/>
        <sz val="11"/>
        <color theme="1"/>
        <rFont val="Calibri"/>
        <family val="2"/>
        <charset val="136"/>
        <scheme val="minor"/>
      </rPr>
      <t>television advertisements for prescription drugs and over the counter drugs</t>
    </r>
    <r>
      <rPr>
        <sz val="11"/>
        <color theme="1"/>
        <rFont val="Calibri"/>
        <family val="2"/>
        <charset val="136"/>
        <scheme val="minor"/>
      </rPr>
      <t xml:space="preserve"> include a toll-free number and a website address for the public to report side effects to the agency.</t>
    </r>
  </si>
  <si>
    <r>
      <t xml:space="preserve">Require that all </t>
    </r>
    <r>
      <rPr>
        <b/>
        <sz val="11"/>
        <color theme="1"/>
        <rFont val="Calibri"/>
        <family val="2"/>
        <charset val="136"/>
        <scheme val="minor"/>
      </rPr>
      <t>cosmetic talc products</t>
    </r>
    <r>
      <rPr>
        <sz val="11"/>
        <color theme="1"/>
        <rFont val="Calibri"/>
        <family val="2"/>
        <charset val="136"/>
        <scheme val="minor"/>
      </rPr>
      <t xml:space="preserve"> bear labels with a warning such as Frequent application of talcum powder in the female genital area substantially increase the risk of ovarian cancer.</t>
    </r>
  </si>
  <si>
    <r>
      <rPr>
        <sz val="11"/>
        <color theme="1"/>
        <rFont val="Calibri"/>
        <family val="2"/>
        <charset val="136"/>
        <scheme val="minor"/>
      </rPr>
      <t>D</t>
    </r>
    <r>
      <rPr>
        <sz val="11"/>
        <color theme="1"/>
        <rFont val="Calibri"/>
        <family val="2"/>
        <charset val="136"/>
        <scheme val="minor"/>
      </rPr>
      <t xml:space="preserve">etermine that </t>
    </r>
    <r>
      <rPr>
        <b/>
        <sz val="11"/>
        <color theme="1"/>
        <rFont val="Calibri"/>
        <family val="2"/>
        <charset val="136"/>
        <scheme val="minor"/>
      </rPr>
      <t>wheat gluten</t>
    </r>
    <r>
      <rPr>
        <sz val="11"/>
        <color theme="1"/>
        <rFont val="Calibri"/>
        <family val="2"/>
        <charset val="136"/>
        <scheme val="minor"/>
      </rPr>
      <t xml:space="preserve"> as a pharmaceutical excipient is not generally recognized as safe or, in cases where no alternative is available, impose new labeling</t>
    </r>
    <r>
      <rPr>
        <sz val="11"/>
        <color theme="1"/>
        <rFont val="Calibri"/>
        <family val="2"/>
        <charset val="136"/>
        <scheme val="minor"/>
      </rPr>
      <t xml:space="preserve"> </t>
    </r>
    <r>
      <rPr>
        <sz val="11"/>
        <color theme="1"/>
        <rFont val="Calibri"/>
        <family val="2"/>
        <charset val="136"/>
        <scheme val="minor"/>
      </rPr>
      <t>requirements.</t>
    </r>
  </si>
  <si>
    <r>
      <rPr>
        <sz val="11"/>
        <color theme="1"/>
        <rFont val="Calibri"/>
        <family val="2"/>
        <charset val="136"/>
        <scheme val="minor"/>
      </rPr>
      <t>De</t>
    </r>
    <r>
      <rPr>
        <sz val="11"/>
        <color theme="1"/>
        <rFont val="Calibri"/>
        <family val="2"/>
        <charset val="136"/>
        <scheme val="minor"/>
      </rPr>
      <t xml:space="preserve">velop and implement a rule for the submission of an Investigational New Drug Application that would mandate that FDA create </t>
    </r>
    <r>
      <rPr>
        <b/>
        <sz val="11"/>
        <color theme="1"/>
        <rFont val="Calibri"/>
        <family val="2"/>
        <charset val="136"/>
        <scheme val="minor"/>
      </rPr>
      <t>libraries of raw research data</t>
    </r>
    <r>
      <rPr>
        <sz val="11"/>
        <color theme="1"/>
        <rFont val="Calibri"/>
        <family val="2"/>
        <charset val="136"/>
        <scheme val="minor"/>
      </rPr>
      <t xml:space="preserve"> derived from all phases of clinical trials.</t>
    </r>
  </si>
  <si>
    <r>
      <rPr>
        <sz val="11"/>
        <color theme="1"/>
        <rFont val="Calibri"/>
        <family val="2"/>
        <charset val="136"/>
        <scheme val="minor"/>
      </rPr>
      <t>R</t>
    </r>
    <r>
      <rPr>
        <sz val="11"/>
        <color theme="1"/>
        <rFont val="Calibri"/>
        <family val="2"/>
        <charset val="136"/>
        <scheme val="minor"/>
      </rPr>
      <t xml:space="preserve">eclassify </t>
    </r>
    <r>
      <rPr>
        <b/>
        <sz val="11"/>
        <color theme="1"/>
        <rFont val="Calibri"/>
        <family val="2"/>
        <charset val="136"/>
        <scheme val="minor"/>
      </rPr>
      <t>terbutaline sulfate</t>
    </r>
    <r>
      <rPr>
        <sz val="11"/>
        <color theme="1"/>
        <rFont val="Calibri"/>
        <family val="2"/>
        <charset val="136"/>
        <scheme val="minor"/>
      </rPr>
      <t xml:space="preserve"> from pregnancy risk category B to category C,D, or X; (2)</t>
    </r>
    <r>
      <rPr>
        <sz val="11"/>
        <color theme="1"/>
        <rFont val="Calibri"/>
        <family val="2"/>
        <charset val="136"/>
        <scheme val="minor"/>
      </rPr>
      <t xml:space="preserve"> </t>
    </r>
    <r>
      <rPr>
        <sz val="11"/>
        <color theme="1"/>
        <rFont val="Calibri"/>
        <family val="2"/>
        <charset val="136"/>
        <scheme val="minor"/>
      </rPr>
      <t>require terbutaline manufacturers to amend labeling to reflect its change in pregnancy risk category; (3) notify obstetricians of the reclassification; (4) issue another Dear Colleague letter alerting health care professionals regarding safety concerns associated with continuous subcutaneous terbutaline pump therapy; and (5) require providers of</t>
    </r>
    <r>
      <rPr>
        <sz val="11"/>
        <color theme="1"/>
        <rFont val="Calibri"/>
        <family val="2"/>
        <charset val="136"/>
        <scheme val="minor"/>
      </rPr>
      <t xml:space="preserve"> </t>
    </r>
    <r>
      <rPr>
        <sz val="11"/>
        <color theme="1"/>
        <rFont val="Calibri"/>
        <family val="2"/>
        <charset val="136"/>
        <scheme val="minor"/>
      </rPr>
      <t>terbutaline pumps to report to FDA all maternal deaths associated with use of a terbutaline pump.</t>
    </r>
  </si>
  <si>
    <r>
      <t xml:space="preserve">Revoke the final rule regarding Health Claims for </t>
    </r>
    <r>
      <rPr>
        <b/>
        <sz val="11"/>
        <color theme="1"/>
        <rFont val="Calibri"/>
        <family val="2"/>
        <charset val="136"/>
        <scheme val="minor"/>
      </rPr>
      <t>Soy Protein</t>
    </r>
    <r>
      <rPr>
        <sz val="11"/>
        <color theme="1"/>
        <rFont val="Calibri"/>
        <family val="2"/>
        <charset val="136"/>
        <scheme val="minor"/>
      </rPr>
      <t xml:space="preserve"> and Reduced Risk of Coronary Heart Disease.</t>
    </r>
  </si>
  <si>
    <r>
      <rPr>
        <sz val="11"/>
        <color theme="1"/>
        <rFont val="Calibri"/>
        <family val="2"/>
        <charset val="136"/>
        <scheme val="minor"/>
      </rPr>
      <t>Request</t>
    </r>
    <r>
      <rPr>
        <sz val="11"/>
        <color theme="1"/>
        <rFont val="Calibri"/>
        <family val="2"/>
        <charset val="136"/>
        <scheme val="minor"/>
      </rPr>
      <t xml:space="preserve"> that </t>
    </r>
    <r>
      <rPr>
        <b/>
        <sz val="11"/>
        <color theme="1"/>
        <rFont val="Calibri"/>
        <family val="2"/>
        <charset val="136"/>
        <scheme val="minor"/>
      </rPr>
      <t>rye and barley</t>
    </r>
    <r>
      <rPr>
        <sz val="11"/>
        <color theme="1"/>
        <rFont val="Calibri"/>
        <family val="2"/>
        <charset val="136"/>
        <scheme val="minor"/>
      </rPr>
      <t xml:space="preserve"> be identified as major food allergens</t>
    </r>
  </si>
  <si>
    <r>
      <t xml:space="preserve">Take regulatory action to revise the existing regulations by requiring labeling on all </t>
    </r>
    <r>
      <rPr>
        <b/>
        <sz val="11"/>
        <color rgb="FF9C6500"/>
        <rFont val="Calibri"/>
        <family val="2"/>
        <scheme val="minor"/>
      </rPr>
      <t>infant formula</t>
    </r>
    <r>
      <rPr>
        <sz val="11"/>
        <color rgb="FF9C6500"/>
        <rFont val="Calibri"/>
        <family val="2"/>
        <scheme val="minor"/>
      </rPr>
      <t xml:space="preserve"> containing the long chain polyunsaturated fatty acids (LCPUFAs) docosahexaenoic acid (DHA) and arachidonic acid (ARA) from algal and fungal sources</t>
    </r>
  </si>
  <si>
    <t>You have not shown that there are reasonable grounds for the specific labeling requirements you propose and that the proposal is in the public interest and will promote the objectives of the Federal Food, Drug, and Cosmetic Act or FDA.</t>
  </si>
  <si>
    <t>Agency did find that it was in the public interest for effectiveness determinations under DESI to apply to drug products that were either identical or "reasonably related and similar" to the drug products listed in the DESI notices. FDA does not take categorical enforcement actions and seeking enforcement action is not the proper purview of citizen petitions</t>
  </si>
  <si>
    <r>
      <t xml:space="preserve">Take enforcement action regarding online video advertisements posted on www.YouTube.com promoting Medtronic's medical device, the </t>
    </r>
    <r>
      <rPr>
        <b/>
        <sz val="11"/>
        <color rgb="FF9C6500"/>
        <rFont val="Calibri"/>
        <family val="2"/>
        <scheme val="minor"/>
      </rPr>
      <t>PRESTIGE Cervical Disc</t>
    </r>
  </si>
  <si>
    <r>
      <t xml:space="preserve">Take enforcement action regarding online video advertisements posted on www.YouTube.com promoting </t>
    </r>
    <r>
      <rPr>
        <b/>
        <sz val="11"/>
        <color rgb="FF9C6500"/>
        <rFont val="Calibri"/>
        <family val="2"/>
        <scheme val="minor"/>
      </rPr>
      <t>Stryer's medical device</t>
    </r>
  </si>
  <si>
    <r>
      <rPr>
        <sz val="11"/>
        <color theme="1"/>
        <rFont val="Calibri"/>
        <family val="2"/>
        <charset val="136"/>
        <scheme val="minor"/>
      </rPr>
      <t>P</t>
    </r>
    <r>
      <rPr>
        <sz val="11"/>
        <color theme="1"/>
        <rFont val="Calibri"/>
        <family val="2"/>
        <charset val="136"/>
        <scheme val="minor"/>
      </rPr>
      <t xml:space="preserve">romulgate regulations inteded to strength FDA regulation of </t>
    </r>
    <r>
      <rPr>
        <b/>
        <sz val="11"/>
        <color theme="1"/>
        <rFont val="Calibri"/>
        <family val="2"/>
        <charset val="136"/>
        <scheme val="minor"/>
      </rPr>
      <t>opoids and other controlled drugs</t>
    </r>
    <r>
      <rPr>
        <sz val="11"/>
        <color theme="1"/>
        <rFont val="Calibri"/>
        <family val="2"/>
        <charset val="136"/>
        <scheme val="minor"/>
      </rPr>
      <t xml:space="preserve"> and to help minimize risks of diversion and abuse of such drugs (two related petitions)</t>
    </r>
  </si>
  <si>
    <r>
      <rPr>
        <sz val="11"/>
        <color theme="1"/>
        <rFont val="Calibri"/>
        <family val="2"/>
        <charset val="136"/>
        <scheme val="minor"/>
      </rPr>
      <t>R</t>
    </r>
    <r>
      <rPr>
        <sz val="11"/>
        <color theme="1"/>
        <rFont val="Calibri"/>
        <family val="2"/>
        <charset val="136"/>
        <scheme val="minor"/>
      </rPr>
      <t xml:space="preserve">evise the labeling for all drugs in the </t>
    </r>
    <r>
      <rPr>
        <b/>
        <sz val="11"/>
        <color theme="1"/>
        <rFont val="Calibri"/>
        <family val="2"/>
        <charset val="136"/>
        <scheme val="minor"/>
      </rPr>
      <t>thiazolidinedione</t>
    </r>
    <r>
      <rPr>
        <sz val="11"/>
        <color theme="1"/>
        <rFont val="Calibri"/>
        <family val="2"/>
        <charset val="136"/>
        <scheme val="minor"/>
      </rPr>
      <t xml:space="preserve"> class to include information that "a low-fat plant-based diet has an efficacy and safety profile that can be as favorable as, or more favorable than, oral medications for managing diabetes"</t>
    </r>
  </si>
  <si>
    <r>
      <t xml:space="preserve">Take regulatory action to revise the current labeling requirements for </t>
    </r>
    <r>
      <rPr>
        <b/>
        <sz val="11"/>
        <color theme="1"/>
        <rFont val="Calibri"/>
        <family val="2"/>
        <charset val="136"/>
        <scheme val="minor"/>
      </rPr>
      <t>eggs</t>
    </r>
    <r>
      <rPr>
        <sz val="11"/>
        <color theme="1"/>
        <rFont val="Calibri"/>
        <family val="2"/>
        <charset val="136"/>
        <scheme val="minor"/>
      </rPr>
      <t xml:space="preserve"> to provide for certain terms related to egg production</t>
    </r>
  </si>
  <si>
    <r>
      <rPr>
        <sz val="11"/>
        <color theme="1"/>
        <rFont val="Calibri"/>
        <family val="2"/>
        <charset val="136"/>
        <scheme val="minor"/>
      </rPr>
      <t>I</t>
    </r>
    <r>
      <rPr>
        <sz val="11"/>
        <color theme="1"/>
        <rFont val="Calibri"/>
        <family val="2"/>
        <charset val="136"/>
        <scheme val="minor"/>
      </rPr>
      <t>ssue a guidance document that explains how a new drug application (NDA) for a drug or biologic license application</t>
    </r>
    <r>
      <rPr>
        <sz val="11"/>
        <color theme="1"/>
        <rFont val="Calibri"/>
        <family val="2"/>
        <charset val="136"/>
        <scheme val="minor"/>
      </rPr>
      <t xml:space="preserve"> </t>
    </r>
    <r>
      <rPr>
        <sz val="11"/>
        <color theme="1"/>
        <rFont val="Calibri"/>
        <family val="2"/>
        <charset val="136"/>
        <scheme val="minor"/>
      </rPr>
      <t xml:space="preserve">(BLA) for a biologic intended to treat a rare cancer, such as alveolar soft part sarcoma (ASPS), could meet </t>
    </r>
    <r>
      <rPr>
        <b/>
        <sz val="11"/>
        <color theme="1"/>
        <rFont val="Calibri"/>
        <family val="2"/>
        <charset val="136"/>
        <scheme val="minor"/>
      </rPr>
      <t>accelerated approval requirements</t>
    </r>
    <r>
      <rPr>
        <sz val="11"/>
        <color theme="1"/>
        <rFont val="Calibri"/>
        <family val="2"/>
        <charset val="136"/>
        <scheme val="minor"/>
      </rPr>
      <t xml:space="preserve"> (Petition at 1).</t>
    </r>
  </si>
  <si>
    <r>
      <rPr>
        <sz val="11"/>
        <color theme="1"/>
        <rFont val="Calibri"/>
        <family val="2"/>
        <charset val="136"/>
        <scheme val="minor"/>
      </rPr>
      <t>I</t>
    </r>
    <r>
      <rPr>
        <sz val="11"/>
        <color theme="1"/>
        <rFont val="Calibri"/>
        <family val="2"/>
        <charset val="136"/>
        <scheme val="minor"/>
      </rPr>
      <t>mmediately ban</t>
    </r>
    <r>
      <rPr>
        <sz val="11"/>
        <color theme="1"/>
        <rFont val="Calibri"/>
        <family val="2"/>
        <charset val="136"/>
        <scheme val="minor"/>
      </rPr>
      <t xml:space="preserve"> </t>
    </r>
    <r>
      <rPr>
        <sz val="11"/>
        <color theme="1"/>
        <rFont val="Calibri"/>
        <family val="2"/>
        <charset val="136"/>
        <scheme val="minor"/>
      </rPr>
      <t xml:space="preserve">third-generation combination </t>
    </r>
    <r>
      <rPr>
        <b/>
        <sz val="11"/>
        <color theme="1"/>
        <rFont val="Calibri"/>
        <family val="2"/>
        <charset val="136"/>
        <scheme val="minor"/>
      </rPr>
      <t>oral contraceptives</t>
    </r>
    <r>
      <rPr>
        <sz val="11"/>
        <color theme="1"/>
        <rFont val="Calibri"/>
        <family val="2"/>
        <charset val="136"/>
        <scheme val="minor"/>
      </rPr>
      <t xml:space="preserve"> (COCs) </t>
    </r>
    <r>
      <rPr>
        <b/>
        <sz val="11"/>
        <color theme="1"/>
        <rFont val="Calibri"/>
        <family val="2"/>
        <charset val="136"/>
        <scheme val="minor"/>
      </rPr>
      <t>containing desogestrel</t>
    </r>
  </si>
  <si>
    <r>
      <rPr>
        <sz val="11"/>
        <color theme="1"/>
        <rFont val="Calibri"/>
        <family val="2"/>
        <charset val="136"/>
        <scheme val="minor"/>
      </rPr>
      <t>T</t>
    </r>
    <r>
      <rPr>
        <sz val="11"/>
        <color theme="1"/>
        <rFont val="Calibri"/>
        <family val="2"/>
        <charset val="136"/>
        <scheme val="minor"/>
      </rPr>
      <t xml:space="preserve">ake </t>
    </r>
    <r>
      <rPr>
        <sz val="11"/>
        <color theme="1"/>
        <rFont val="Calibri"/>
        <family val="2"/>
        <charset val="136"/>
        <scheme val="minor"/>
      </rPr>
      <t>num</t>
    </r>
    <r>
      <rPr>
        <sz val="11"/>
        <color theme="1"/>
        <rFont val="Calibri"/>
        <family val="2"/>
        <charset val="136"/>
        <scheme val="minor"/>
      </rPr>
      <t>erous actions pertaining to vaccines and other FDA-regulated</t>
    </r>
    <r>
      <rPr>
        <sz val="11"/>
        <color theme="1"/>
        <rFont val="Calibri"/>
        <family val="2"/>
        <charset val="136"/>
        <scheme val="minor"/>
      </rPr>
      <t xml:space="preserve"> </t>
    </r>
    <r>
      <rPr>
        <sz val="11"/>
        <color theme="1"/>
        <rFont val="Calibri"/>
        <family val="2"/>
        <charset val="136"/>
        <scheme val="minor"/>
      </rPr>
      <t xml:space="preserve">products containing </t>
    </r>
    <r>
      <rPr>
        <b/>
        <sz val="11"/>
        <color theme="1"/>
        <rFont val="Calibri"/>
        <family val="2"/>
        <charset val="136"/>
        <scheme val="minor"/>
      </rPr>
      <t>thimerosal</t>
    </r>
    <r>
      <rPr>
        <sz val="11"/>
        <color theme="1"/>
        <rFont val="Calibri"/>
        <family val="2"/>
        <charset val="136"/>
        <scheme val="minor"/>
      </rPr>
      <t xml:space="preserve"> or other mercury-based preservatives</t>
    </r>
  </si>
  <si>
    <r>
      <rPr>
        <sz val="11"/>
        <color theme="1"/>
        <rFont val="Calibri"/>
        <family val="2"/>
        <charset val="136"/>
        <scheme val="minor"/>
      </rPr>
      <t>R</t>
    </r>
    <r>
      <rPr>
        <sz val="11"/>
        <color theme="1"/>
        <rFont val="Calibri"/>
        <family val="2"/>
        <charset val="136"/>
        <scheme val="minor"/>
      </rPr>
      <t>econsider its September 8, 2009, response (Original Petition</t>
    </r>
    <r>
      <rPr>
        <sz val="11"/>
        <color theme="1"/>
        <rFont val="Calibri"/>
        <family val="2"/>
        <charset val="136"/>
        <scheme val="minor"/>
      </rPr>
      <t xml:space="preserve"> </t>
    </r>
    <r>
      <rPr>
        <sz val="11"/>
        <color theme="1"/>
        <rFont val="Calibri"/>
        <family val="2"/>
        <charset val="136"/>
        <scheme val="minor"/>
      </rPr>
      <t>Response) denying your original citizen petition received on November 29, 2007 (OriginalPetition). The Original Petition requested that FDA require certain changes to the labeling for</t>
    </r>
    <r>
      <rPr>
        <sz val="11"/>
        <color theme="1"/>
        <rFont val="Calibri"/>
        <family val="2"/>
        <charset val="136"/>
        <scheme val="minor"/>
      </rPr>
      <t xml:space="preserve"> </t>
    </r>
    <r>
      <rPr>
        <b/>
        <sz val="11"/>
        <color theme="1"/>
        <rFont val="Calibri"/>
        <family val="2"/>
        <charset val="136"/>
        <scheme val="minor"/>
      </rPr>
      <t>Clomid (clomiphene citrate)</t>
    </r>
    <r>
      <rPr>
        <sz val="11"/>
        <color theme="1"/>
        <rFont val="Calibri"/>
        <family val="2"/>
        <charset val="136"/>
        <scheme val="minor"/>
      </rPr>
      <t xml:space="preserve"> and that FDA require risk evaluation and mitigation strategies(REMS) and postmarket studies and/or clinical trials for these drug products</t>
    </r>
  </si>
  <si>
    <r>
      <rPr>
        <sz val="11"/>
        <color theme="1"/>
        <rFont val="Calibri"/>
        <family val="2"/>
        <charset val="136"/>
        <scheme val="minor"/>
      </rPr>
      <t>S</t>
    </r>
    <r>
      <rPr>
        <sz val="11"/>
        <color theme="1"/>
        <rFont val="Calibri"/>
        <family val="2"/>
        <charset val="136"/>
        <scheme val="minor"/>
      </rPr>
      <t>anction a third-party, independent</t>
    </r>
    <r>
      <rPr>
        <sz val="11"/>
        <color theme="1"/>
        <rFont val="Calibri"/>
        <family val="2"/>
        <charset val="136"/>
        <scheme val="minor"/>
      </rPr>
      <t xml:space="preserve"> </t>
    </r>
    <r>
      <rPr>
        <sz val="11"/>
        <color theme="1"/>
        <rFont val="Calibri"/>
        <family val="2"/>
        <charset val="136"/>
        <scheme val="minor"/>
      </rPr>
      <t>scientific</t>
    </r>
    <r>
      <rPr>
        <sz val="11"/>
        <color theme="1"/>
        <rFont val="Calibri"/>
        <family val="2"/>
        <charset val="136"/>
        <scheme val="minor"/>
      </rPr>
      <t xml:space="preserve"> </t>
    </r>
    <r>
      <rPr>
        <sz val="11"/>
        <color theme="1"/>
        <rFont val="Calibri"/>
        <family val="2"/>
        <charset val="136"/>
        <scheme val="minor"/>
      </rPr>
      <t xml:space="preserve">analysis of </t>
    </r>
    <r>
      <rPr>
        <b/>
        <sz val="11"/>
        <color theme="1"/>
        <rFont val="Calibri"/>
        <family val="2"/>
        <charset val="136"/>
        <scheme val="minor"/>
      </rPr>
      <t>zinc gluconate's</t>
    </r>
    <r>
      <rPr>
        <sz val="11"/>
        <color theme="1"/>
        <rFont val="Calibri"/>
        <family val="2"/>
        <charset val="136"/>
        <scheme val="minor"/>
      </rPr>
      <t xml:space="preserve"> effect on human olfactory cilia tissue and, if the Agency</t>
    </r>
    <r>
      <rPr>
        <sz val="11"/>
        <color theme="1"/>
        <rFont val="Calibri"/>
        <family val="2"/>
        <charset val="136"/>
        <scheme val="minor"/>
      </rPr>
      <t xml:space="preserve"> </t>
    </r>
    <r>
      <rPr>
        <sz val="11"/>
        <color theme="1"/>
        <rFont val="Calibri"/>
        <family val="2"/>
        <charset val="136"/>
        <scheme val="minor"/>
      </rPr>
      <t>agrees that there is a scientific correlation between zinc gluconate and the loss of tasteand smell, remove Zicam Cold Remedy Nasal Gel from the market</t>
    </r>
  </si>
  <si>
    <r>
      <rPr>
        <sz val="11"/>
        <color theme="1"/>
        <rFont val="Calibri"/>
        <family val="2"/>
        <charset val="136"/>
        <scheme val="minor"/>
      </rPr>
      <t>W</t>
    </r>
    <r>
      <rPr>
        <sz val="11"/>
        <color theme="1"/>
        <rFont val="Calibri"/>
        <family val="2"/>
        <charset val="136"/>
        <scheme val="minor"/>
      </rPr>
      <t xml:space="preserve">ithdraw the commercial marketing authorization for oral </t>
    </r>
    <r>
      <rPr>
        <b/>
        <sz val="11"/>
        <color theme="1"/>
        <rFont val="Calibri"/>
        <family val="2"/>
        <charset val="136"/>
        <scheme val="minor"/>
      </rPr>
      <t>sodium phosphate</t>
    </r>
    <r>
      <rPr>
        <sz val="11"/>
        <color theme="1"/>
        <rFont val="Calibri"/>
        <family val="2"/>
        <charset val="136"/>
        <scheme val="minor"/>
      </rPr>
      <t xml:space="preserve"> (OSP)</t>
    </r>
    <r>
      <rPr>
        <sz val="11"/>
        <color theme="1"/>
        <rFont val="Calibri"/>
        <family val="2"/>
        <charset val="136"/>
        <scheme val="minor"/>
      </rPr>
      <t xml:space="preserve"> </t>
    </r>
    <r>
      <rPr>
        <sz val="11"/>
        <color theme="1"/>
        <rFont val="Calibri"/>
        <family val="2"/>
        <charset val="136"/>
        <scheme val="minor"/>
      </rPr>
      <t>products for bowel cleansing, or add a black box warning to OSP products regarding the potential risks of renal failure</t>
    </r>
  </si>
  <si>
    <r>
      <rPr>
        <sz val="11"/>
        <color theme="1"/>
        <rFont val="Calibri"/>
        <family val="2"/>
        <charset val="136"/>
        <scheme val="minor"/>
      </rPr>
      <t>B</t>
    </r>
    <r>
      <rPr>
        <sz val="11"/>
        <color theme="1"/>
        <rFont val="Calibri"/>
        <family val="2"/>
        <charset val="136"/>
        <scheme val="minor"/>
      </rPr>
      <t xml:space="preserve">an unnaturally synthesized </t>
    </r>
    <r>
      <rPr>
        <b/>
        <sz val="11"/>
        <color theme="1"/>
        <rFont val="Calibri"/>
        <family val="2"/>
        <charset val="136"/>
        <scheme val="minor"/>
      </rPr>
      <t>fluoride compounds</t>
    </r>
    <r>
      <rPr>
        <sz val="11"/>
        <color theme="1"/>
        <rFont val="Calibri"/>
        <family val="2"/>
        <charset val="136"/>
        <scheme val="minor"/>
      </rPr>
      <t xml:space="preserve"> used in U.S. municipal water districts to fluoridate drinking water</t>
    </r>
  </si>
  <si>
    <r>
      <rPr>
        <sz val="11"/>
        <color theme="1"/>
        <rFont val="Calibri"/>
        <family val="2"/>
        <charset val="136"/>
        <scheme val="minor"/>
      </rPr>
      <t>I</t>
    </r>
    <r>
      <rPr>
        <sz val="11"/>
        <color theme="1"/>
        <rFont val="Calibri"/>
        <family val="2"/>
        <charset val="136"/>
        <scheme val="minor"/>
      </rPr>
      <t xml:space="preserve">ssue a policy statement requiring that FDA staff make an </t>
    </r>
    <r>
      <rPr>
        <b/>
        <sz val="11"/>
        <color theme="1"/>
        <rFont val="Calibri"/>
        <family val="2"/>
        <charset val="136"/>
        <scheme val="minor"/>
      </rPr>
      <t>oral scientific presentation</t>
    </r>
    <r>
      <rPr>
        <sz val="11"/>
        <color theme="1"/>
        <rFont val="Calibri"/>
        <family val="2"/>
        <charset val="136"/>
        <scheme val="minor"/>
      </rPr>
      <t xml:space="preserve"> on the products reviewed, including a thorough safety and efficacy assessment, at all of FDA's Center for Drug Evaluation and Research (CDER) advisory committee meetings discussing a specific drug product</t>
    </r>
  </si>
  <si>
    <r>
      <rPr>
        <sz val="11"/>
        <color theme="1"/>
        <rFont val="Calibri"/>
        <family val="2"/>
        <charset val="136"/>
        <scheme val="minor"/>
      </rPr>
      <t>S</t>
    </r>
    <r>
      <rPr>
        <sz val="11"/>
        <color theme="1"/>
        <rFont val="Calibri"/>
        <family val="2"/>
        <charset val="136"/>
        <scheme val="minor"/>
      </rPr>
      <t>tandardize and</t>
    </r>
    <r>
      <rPr>
        <sz val="11"/>
        <color theme="1"/>
        <rFont val="Calibri"/>
        <family val="2"/>
        <charset val="136"/>
        <scheme val="minor"/>
      </rPr>
      <t xml:space="preserve"> </t>
    </r>
    <r>
      <rPr>
        <sz val="11"/>
        <color theme="1"/>
        <rFont val="Calibri"/>
        <family val="2"/>
        <charset val="136"/>
        <scheme val="minor"/>
      </rPr>
      <t>increase the print size for direct-to-consumer (DTC) advertising of prescription drug</t>
    </r>
    <r>
      <rPr>
        <sz val="11"/>
        <color theme="1"/>
        <rFont val="Calibri"/>
        <family val="2"/>
        <charset val="136"/>
        <scheme val="minor"/>
      </rPr>
      <t xml:space="preserve"> </t>
    </r>
    <r>
      <rPr>
        <sz val="11"/>
        <color theme="1"/>
        <rFont val="Calibri"/>
        <family val="2"/>
        <charset val="136"/>
        <scheme val="minor"/>
      </rPr>
      <t>products, over-the-counter (OTC) drug products, and herbal products to enhance thei</t>
    </r>
    <r>
      <rPr>
        <sz val="11"/>
        <color theme="1"/>
        <rFont val="Calibri"/>
        <family val="2"/>
        <charset val="136"/>
        <scheme val="minor"/>
      </rPr>
      <t xml:space="preserve">r </t>
    </r>
    <r>
      <rPr>
        <sz val="11"/>
        <color theme="1"/>
        <rFont val="Calibri"/>
        <family val="2"/>
        <charset val="136"/>
        <scheme val="minor"/>
      </rPr>
      <t>readability</t>
    </r>
  </si>
  <si>
    <r>
      <t xml:space="preserve">Strict and immediate enforcement of </t>
    </r>
    <r>
      <rPr>
        <b/>
        <sz val="11"/>
        <color theme="1"/>
        <rFont val="Calibri"/>
        <family val="2"/>
        <charset val="136"/>
        <scheme val="minor"/>
      </rPr>
      <t>performance standards</t>
    </r>
    <r>
      <rPr>
        <sz val="11"/>
        <color theme="1"/>
        <rFont val="Calibri"/>
        <family val="2"/>
        <charset val="136"/>
        <scheme val="minor"/>
      </rPr>
      <t xml:space="preserve"> contained in: 21 CFR 10.20(g)(h) and 1020.33(c); 21 CFR 1040.10(h); 21 CFR 820.170</t>
    </r>
  </si>
  <si>
    <r>
      <t xml:space="preserve">Determine "a means to calculate </t>
    </r>
    <r>
      <rPr>
        <b/>
        <sz val="11"/>
        <color theme="1"/>
        <rFont val="Calibri"/>
        <family val="2"/>
        <charset val="136"/>
        <scheme val="minor"/>
      </rPr>
      <t>Computed Tomography</t>
    </r>
    <r>
      <rPr>
        <sz val="11"/>
        <color theme="1"/>
        <rFont val="Calibri"/>
        <family val="2"/>
        <charset val="136"/>
        <scheme val="minor"/>
      </rPr>
      <t xml:space="preserve"> dosage index, dose profile and dosage measurement for a dual tube CT system</t>
    </r>
  </si>
  <si>
    <r>
      <t xml:space="preserve">Restore FDA approval to </t>
    </r>
    <r>
      <rPr>
        <b/>
        <sz val="11"/>
        <color theme="1"/>
        <rFont val="Calibri"/>
        <family val="2"/>
        <charset val="136"/>
        <scheme val="minor"/>
      </rPr>
      <t>Tecsana Epi-no birth trainer</t>
    </r>
    <r>
      <rPr>
        <sz val="11"/>
        <color theme="1"/>
        <rFont val="Calibri"/>
        <family val="2"/>
        <charset val="136"/>
        <scheme val="minor"/>
      </rPr>
      <t xml:space="preserve"> and to remove the adverse event report on Tecsana Epi-No from FDA website</t>
    </r>
  </si>
  <si>
    <r>
      <t xml:space="preserve">Require print and electronic advertisements, including Internet advertisements, for </t>
    </r>
    <r>
      <rPr>
        <b/>
        <sz val="11"/>
        <color theme="1"/>
        <rFont val="Calibri"/>
        <family val="2"/>
        <charset val="136"/>
        <scheme val="minor"/>
      </rPr>
      <t>implantable devices</t>
    </r>
    <r>
      <rPr>
        <sz val="11"/>
        <color theme="1"/>
        <rFont val="Calibri"/>
        <family val="2"/>
        <charset val="136"/>
        <scheme val="minor"/>
      </rPr>
      <t xml:space="preserve"> such as knee, hip, heart valves, cosmetic implants, and other devices </t>
    </r>
  </si>
  <si>
    <r>
      <t xml:space="preserve">Ensure the safety of Americans regarding the misuses of </t>
    </r>
    <r>
      <rPr>
        <b/>
        <sz val="11"/>
        <color theme="1"/>
        <rFont val="Calibri"/>
        <family val="2"/>
        <charset val="136"/>
        <scheme val="minor"/>
      </rPr>
      <t>Lasik</t>
    </r>
  </si>
  <si>
    <r>
      <rPr>
        <sz val="11"/>
        <color theme="1"/>
        <rFont val="Calibri"/>
        <family val="2"/>
        <charset val="136"/>
        <scheme val="minor"/>
      </rPr>
      <t>R</t>
    </r>
    <r>
      <rPr>
        <sz val="11"/>
        <color theme="1"/>
        <rFont val="Calibri"/>
        <family val="2"/>
        <charset val="136"/>
        <scheme val="minor"/>
      </rPr>
      <t xml:space="preserve">equire certain </t>
    </r>
    <r>
      <rPr>
        <sz val="11"/>
        <color theme="1"/>
        <rFont val="Calibri"/>
        <family val="2"/>
        <charset val="136"/>
        <scheme val="minor"/>
      </rPr>
      <t>formatting</t>
    </r>
    <r>
      <rPr>
        <sz val="11"/>
        <color theme="1"/>
        <rFont val="Calibri"/>
        <family val="2"/>
        <charset val="136"/>
        <scheme val="minor"/>
      </rPr>
      <t xml:space="preserve"> </t>
    </r>
    <r>
      <rPr>
        <sz val="11"/>
        <color theme="1"/>
        <rFont val="Calibri"/>
        <family val="2"/>
        <charset val="136"/>
        <scheme val="minor"/>
      </rPr>
      <t>p</t>
    </r>
    <r>
      <rPr>
        <sz val="11"/>
        <color theme="1"/>
        <rFont val="Calibri"/>
        <family val="2"/>
        <charset val="136"/>
        <scheme val="minor"/>
      </rPr>
      <t>arameters. such as fontsize</t>
    </r>
    <r>
      <rPr>
        <sz val="11"/>
        <color theme="1"/>
        <rFont val="Calibri"/>
        <family val="2"/>
        <charset val="136"/>
        <scheme val="minor"/>
      </rPr>
      <t>,</t>
    </r>
    <r>
      <rPr>
        <sz val="11"/>
        <color theme="1"/>
        <rFont val="Calibri"/>
        <family val="2"/>
        <charset val="136"/>
        <scheme val="minor"/>
      </rPr>
      <t xml:space="preserve"> boldfacing. and column spacing (for </t>
    </r>
    <r>
      <rPr>
        <b/>
        <sz val="11"/>
        <color theme="1"/>
        <rFont val="Calibri"/>
        <family val="2"/>
        <charset val="136"/>
        <scheme val="minor"/>
      </rPr>
      <t>drug expiration dates</t>
    </r>
    <r>
      <rPr>
        <sz val="11"/>
        <color theme="1"/>
        <rFont val="Calibri"/>
        <family val="2"/>
        <charset val="136"/>
        <scheme val="minor"/>
      </rPr>
      <t>)</t>
    </r>
  </si>
  <si>
    <r>
      <rPr>
        <sz val="11"/>
        <color theme="1"/>
        <rFont val="Calibri"/>
        <family val="2"/>
        <charset val="136"/>
        <scheme val="minor"/>
      </rPr>
      <t>R</t>
    </r>
    <r>
      <rPr>
        <sz val="11"/>
        <color theme="1"/>
        <rFont val="Calibri"/>
        <family val="2"/>
        <charset val="136"/>
        <scheme val="minor"/>
      </rPr>
      <t>equest withdrawal of approval and recall of</t>
    </r>
    <r>
      <rPr>
        <sz val="11"/>
        <color theme="1"/>
        <rFont val="Calibri"/>
        <family val="2"/>
        <charset val="136"/>
        <scheme val="minor"/>
      </rPr>
      <t xml:space="preserve"> </t>
    </r>
    <r>
      <rPr>
        <b/>
        <sz val="11"/>
        <color theme="1"/>
        <rFont val="Calibri"/>
        <family val="2"/>
        <charset val="136"/>
        <scheme val="minor"/>
      </rPr>
      <t>Ziana</t>
    </r>
    <r>
      <rPr>
        <sz val="11"/>
        <color theme="1"/>
        <rFont val="Calibri"/>
        <family val="2"/>
        <charset val="136"/>
        <scheme val="minor"/>
      </rPr>
      <t xml:space="preserve"> or, at a minimum, the initiation of long term safety studies evaluating the incidence</t>
    </r>
    <r>
      <rPr>
        <sz val="11"/>
        <color theme="1"/>
        <rFont val="Calibri"/>
        <family val="2"/>
        <charset val="136"/>
        <scheme val="minor"/>
      </rPr>
      <t xml:space="preserve"> </t>
    </r>
    <r>
      <rPr>
        <sz val="11"/>
        <color theme="1"/>
        <rFont val="Calibri"/>
        <family val="2"/>
        <charset val="136"/>
        <scheme val="minor"/>
      </rPr>
      <t>and prevalence of antibiotic resistance associated with Ziana usage</t>
    </r>
  </si>
  <si>
    <r>
      <t xml:space="preserve">Seek the creation of a new policy to achieve expanded accelerated development and production of </t>
    </r>
    <r>
      <rPr>
        <b/>
        <sz val="11"/>
        <color theme="1"/>
        <rFont val="Calibri"/>
        <family val="2"/>
        <charset val="136"/>
        <scheme val="minor"/>
      </rPr>
      <t>pre-pandemic and pandemic vaccine</t>
    </r>
  </si>
  <si>
    <r>
      <rPr>
        <sz val="11"/>
        <color theme="1"/>
        <rFont val="Calibri"/>
        <family val="2"/>
        <charset val="136"/>
        <scheme val="minor"/>
      </rPr>
      <t>A</t>
    </r>
    <r>
      <rPr>
        <sz val="11"/>
        <color theme="1"/>
        <rFont val="Calibri"/>
        <family val="2"/>
        <charset val="136"/>
        <scheme val="minor"/>
      </rPr>
      <t>mend 21 C.F.R. 312</t>
    </r>
    <r>
      <rPr>
        <sz val="11"/>
        <color theme="1"/>
        <rFont val="Calibri"/>
        <family val="2"/>
        <charset val="136"/>
        <scheme val="minor"/>
      </rPr>
      <t xml:space="preserve"> </t>
    </r>
    <r>
      <rPr>
        <sz val="11"/>
        <color theme="1"/>
        <rFont val="Calibri"/>
        <family val="2"/>
        <charset val="136"/>
        <scheme val="minor"/>
      </rPr>
      <t xml:space="preserve">promotion and charging for investigational drugs re: </t>
    </r>
    <r>
      <rPr>
        <b/>
        <sz val="11"/>
        <color theme="1"/>
        <rFont val="Calibri"/>
        <family val="2"/>
        <charset val="136"/>
        <scheme val="minor"/>
      </rPr>
      <t>pandemic vaccine</t>
    </r>
  </si>
  <si>
    <r>
      <t xml:space="preserve">Amend the Dosage of </t>
    </r>
    <r>
      <rPr>
        <b/>
        <sz val="11"/>
        <color theme="1"/>
        <rFont val="Calibri"/>
        <family val="2"/>
        <charset val="136"/>
        <scheme val="minor"/>
      </rPr>
      <t>Oral Phenylephrine</t>
    </r>
  </si>
  <si>
    <r>
      <rPr>
        <sz val="11"/>
        <color theme="1"/>
        <rFont val="Calibri"/>
        <family val="2"/>
        <charset val="136"/>
        <scheme val="minor"/>
      </rPr>
      <t>Evaluate</t>
    </r>
    <r>
      <rPr>
        <sz val="11"/>
        <color theme="1"/>
        <rFont val="Calibri"/>
        <family val="2"/>
        <charset val="136"/>
        <scheme val="minor"/>
      </rPr>
      <t xml:space="preserve"> "clear new susceptibility test devices or modifications </t>
    </r>
    <r>
      <rPr>
        <sz val="11"/>
        <color theme="1"/>
        <rFont val="Calibri"/>
        <family val="2"/>
        <charset val="136"/>
        <scheme val="minor"/>
      </rPr>
      <t xml:space="preserve">of existing </t>
    </r>
    <r>
      <rPr>
        <b/>
        <sz val="11"/>
        <color theme="1"/>
        <rFont val="Calibri"/>
        <family val="2"/>
        <charset val="136"/>
        <scheme val="minor"/>
      </rPr>
      <t>devices using CLSI</t>
    </r>
    <r>
      <rPr>
        <sz val="11"/>
        <color theme="1"/>
        <rFont val="Calibri"/>
        <family val="2"/>
        <charset val="136"/>
        <scheme val="minor"/>
      </rPr>
      <t xml:space="preserve"> interpretive breakpoints</t>
    </r>
    <r>
      <rPr>
        <sz val="11"/>
        <color theme="1"/>
        <rFont val="Calibri"/>
        <family val="2"/>
        <charset val="136"/>
        <scheme val="minor"/>
      </rPr>
      <t xml:space="preserve"> interpretive breakpoints" in certain instances ; and (2) allow 510(k)</t>
    </r>
    <r>
      <rPr>
        <sz val="11"/>
        <color theme="1"/>
        <rFont val="Calibri"/>
        <family val="2"/>
        <charset val="136"/>
        <scheme val="minor"/>
      </rPr>
      <t xml:space="preserve"> </t>
    </r>
    <r>
      <rPr>
        <sz val="11"/>
        <color theme="1"/>
        <rFont val="Calibri"/>
        <family val="2"/>
        <charset val="136"/>
        <scheme val="minor"/>
      </rPr>
      <t>clearance of devices for antimicrobial susceptibility testing of Streptococcus pneumoniae</t>
    </r>
  </si>
  <si>
    <r>
      <rPr>
        <sz val="11"/>
        <color theme="1"/>
        <rFont val="Calibri"/>
        <family val="2"/>
        <charset val="136"/>
        <scheme val="minor"/>
      </rPr>
      <t>I</t>
    </r>
    <r>
      <rPr>
        <sz val="11"/>
        <color theme="1"/>
        <rFont val="Calibri"/>
        <family val="2"/>
        <charset val="136"/>
        <scheme val="minor"/>
      </rPr>
      <t xml:space="preserve">ssue a regulation or guideline to label medical devices that leach </t>
    </r>
    <r>
      <rPr>
        <b/>
        <sz val="11"/>
        <color theme="1"/>
        <rFont val="Calibri"/>
        <family val="2"/>
        <charset val="136"/>
        <scheme val="minor"/>
      </rPr>
      <t>DEHP plasticizers</t>
    </r>
  </si>
  <si>
    <r>
      <rPr>
        <sz val="11"/>
        <color theme="1"/>
        <rFont val="Calibri"/>
        <family val="2"/>
        <charset val="136"/>
        <scheme val="minor"/>
      </rPr>
      <t>L</t>
    </r>
    <r>
      <rPr>
        <sz val="11"/>
        <color theme="1"/>
        <rFont val="Calibri"/>
        <family val="2"/>
        <charset val="136"/>
        <scheme val="minor"/>
      </rPr>
      <t xml:space="preserve">abel milk and other dairy products produced with the use of </t>
    </r>
    <r>
      <rPr>
        <b/>
        <sz val="11"/>
        <color theme="1"/>
        <rFont val="Calibri"/>
        <family val="2"/>
        <charset val="136"/>
        <scheme val="minor"/>
      </rPr>
      <t>posilac</t>
    </r>
    <r>
      <rPr>
        <sz val="11"/>
        <color theme="1"/>
        <rFont val="Calibri"/>
        <family val="2"/>
        <charset val="136"/>
        <scheme val="minor"/>
      </rPr>
      <t xml:space="preserve"> with a cancer risk warning</t>
    </r>
  </si>
  <si>
    <r>
      <rPr>
        <sz val="11"/>
        <color theme="1"/>
        <rFont val="Calibri"/>
        <family val="2"/>
        <charset val="136"/>
        <scheme val="minor"/>
      </rPr>
      <t>I</t>
    </r>
    <r>
      <rPr>
        <sz val="11"/>
        <color theme="1"/>
        <rFont val="Calibri"/>
        <family val="2"/>
        <charset val="136"/>
        <scheme val="minor"/>
      </rPr>
      <t>ssue a regulation for</t>
    </r>
    <r>
      <rPr>
        <sz val="11"/>
        <color theme="1"/>
        <rFont val="Calibri"/>
        <family val="2"/>
        <charset val="136"/>
        <scheme val="minor"/>
      </rPr>
      <t xml:space="preserve"> </t>
    </r>
    <r>
      <rPr>
        <b/>
        <sz val="11"/>
        <color theme="1"/>
        <rFont val="Calibri"/>
        <family val="2"/>
        <charset val="136"/>
        <scheme val="minor"/>
      </rPr>
      <t>Hevea Basiliensis natural-rubber-latex,</t>
    </r>
    <r>
      <rPr>
        <sz val="11"/>
        <color theme="1"/>
        <rFont val="Calibri"/>
        <family val="2"/>
        <charset val="136"/>
        <scheme val="minor"/>
      </rPr>
      <t xml:space="preserve"> used in the manufacture of infant products</t>
    </r>
  </si>
  <si>
    <r>
      <rPr>
        <sz val="11"/>
        <color theme="1"/>
        <rFont val="Calibri"/>
        <family val="2"/>
        <charset val="136"/>
        <scheme val="minor"/>
      </rPr>
      <t>R</t>
    </r>
    <r>
      <rPr>
        <sz val="11"/>
        <color theme="1"/>
        <rFont val="Calibri"/>
        <family val="2"/>
        <charset val="136"/>
        <scheme val="minor"/>
      </rPr>
      <t>equire all products labels</t>
    </r>
    <r>
      <rPr>
        <sz val="11"/>
        <color theme="1"/>
        <rFont val="Calibri"/>
        <family val="2"/>
        <charset val="136"/>
        <scheme val="minor"/>
      </rPr>
      <t xml:space="preserve"> </t>
    </r>
    <r>
      <rPr>
        <sz val="11"/>
        <color theme="1"/>
        <rFont val="Calibri"/>
        <family val="2"/>
        <charset val="136"/>
        <scheme val="minor"/>
      </rPr>
      <t>to include this information : Products % Costs Packaging : 80% Content: 20%"</t>
    </r>
  </si>
  <si>
    <r>
      <rPr>
        <sz val="11"/>
        <color theme="1"/>
        <rFont val="Calibri"/>
        <family val="2"/>
        <charset val="136"/>
        <scheme val="minor"/>
      </rPr>
      <t>I</t>
    </r>
    <r>
      <rPr>
        <sz val="11"/>
        <color theme="1"/>
        <rFont val="Calibri"/>
        <family val="2"/>
        <charset val="136"/>
        <scheme val="minor"/>
      </rPr>
      <t xml:space="preserve">ssue a new regulation </t>
    </r>
    <r>
      <rPr>
        <b/>
        <sz val="11"/>
        <color theme="1"/>
        <rFont val="Calibri"/>
        <family val="2"/>
        <charset val="136"/>
        <scheme val="minor"/>
      </rPr>
      <t>wine product</t>
    </r>
    <r>
      <rPr>
        <sz val="11"/>
        <color theme="1"/>
        <rFont val="Calibri"/>
        <family val="2"/>
        <charset val="136"/>
        <scheme val="minor"/>
      </rPr>
      <t xml:space="preserve"> the composition of wine, water, sugar, with or without flavorings and an alcohol content of less than 75% can not be marketed or sold with a wine varietal designation</t>
    </r>
  </si>
  <si>
    <r>
      <rPr>
        <sz val="11"/>
        <color theme="1"/>
        <rFont val="Calibri"/>
        <family val="2"/>
        <charset val="136"/>
        <scheme val="minor"/>
      </rPr>
      <t>R</t>
    </r>
    <r>
      <rPr>
        <sz val="11"/>
        <color theme="1"/>
        <rFont val="Calibri"/>
        <family val="2"/>
        <charset val="136"/>
        <scheme val="minor"/>
      </rPr>
      <t xml:space="preserve">evoke </t>
    </r>
    <r>
      <rPr>
        <b/>
        <sz val="11"/>
        <color theme="1"/>
        <rFont val="Calibri"/>
        <family val="2"/>
        <charset val="136"/>
        <scheme val="minor"/>
      </rPr>
      <t>21 C.F.R. 165.110(a)(2)(vi)</t>
    </r>
    <r>
      <rPr>
        <sz val="11"/>
        <color theme="1"/>
        <rFont val="Calibri"/>
        <family val="2"/>
        <charset val="136"/>
        <scheme val="minor"/>
      </rPr>
      <t xml:space="preserve"> </t>
    </r>
  </si>
  <si>
    <r>
      <rPr>
        <sz val="11"/>
        <color theme="1"/>
        <rFont val="Calibri"/>
        <family val="2"/>
        <charset val="136"/>
        <scheme val="minor"/>
      </rPr>
      <t>A</t>
    </r>
    <r>
      <rPr>
        <sz val="11"/>
        <color theme="1"/>
        <rFont val="Calibri"/>
        <family val="2"/>
        <charset val="136"/>
        <scheme val="minor"/>
      </rPr>
      <t>mend its</t>
    </r>
    <r>
      <rPr>
        <sz val="11"/>
        <color theme="1"/>
        <rFont val="Calibri"/>
        <family val="2"/>
        <charset val="136"/>
        <scheme val="minor"/>
      </rPr>
      <t xml:space="preserve"> </t>
    </r>
    <r>
      <rPr>
        <sz val="11"/>
        <color theme="1"/>
        <rFont val="Calibri"/>
        <family val="2"/>
        <charset val="136"/>
        <scheme val="minor"/>
      </rPr>
      <t xml:space="preserve">regulations for the Nutrition Facts Label as it relates to </t>
    </r>
    <r>
      <rPr>
        <b/>
        <sz val="11"/>
        <color theme="1"/>
        <rFont val="Calibri"/>
        <family val="2"/>
        <charset val="136"/>
        <scheme val="minor"/>
      </rPr>
      <t>trans fats</t>
    </r>
  </si>
  <si>
    <r>
      <rPr>
        <sz val="11"/>
        <color theme="1"/>
        <rFont val="Calibri"/>
        <family val="2"/>
        <charset val="136"/>
        <scheme val="minor"/>
      </rPr>
      <t>R</t>
    </r>
    <r>
      <rPr>
        <sz val="11"/>
        <color theme="1"/>
        <rFont val="Calibri"/>
        <family val="2"/>
        <charset val="136"/>
        <scheme val="minor"/>
      </rPr>
      <t xml:space="preserve">evoke the </t>
    </r>
    <r>
      <rPr>
        <b/>
        <sz val="11"/>
        <color theme="1"/>
        <rFont val="Calibri"/>
        <family val="2"/>
        <charset val="136"/>
        <scheme val="minor"/>
      </rPr>
      <t>food-processing permit</t>
    </r>
    <r>
      <rPr>
        <sz val="11"/>
        <color theme="1"/>
        <rFont val="Calibri"/>
        <family val="2"/>
        <charset val="136"/>
        <scheme val="minor"/>
      </rPr>
      <t xml:space="preserve"> granted to Bella Cucina Artful Food</t>
    </r>
  </si>
  <si>
    <t>The information you have submitted does not allow us to conclude that the presence or absence of animal products in a healthy diet has an impact on the management of type 2 diabetes with or without antidiabetic medications. Your requested labeling change is not supported by substantial evidence derived from adequate and well-controlled studies as required by the Act</t>
  </si>
  <si>
    <t>FDA is required to issue guidance based on the committee's recommendations for articles for use in the prevention, diagnosis, and treatment of rare diseases (rare diseases guidance). While this guidance is not specific to rare cancers, we anticipate that it will address broad issues pertaining to all rare diseases, including rare cancers, so no separate guidance is required specifically for rare cancers.</t>
  </si>
  <si>
    <t>The studies and other documents on which you rely do not support your argument that FDA should take action against biologics and other drugs that contain thimerosal. Only a small number of licensed and approved products still contain thimerosal, and the available evidence supports FDA's conclusion that all currently licensed vaccines and other pharmaceutical drug products containing thimerosal and other mercury based preservatives have been proven safe under the applicable statutory and regulatory requirements</t>
  </si>
  <si>
    <t>We conclude that the article provided is not sufficient to cause us to change our Original Petition Response. We find that the study described in the article has limitations for making the inference of a causal relationship between the use of clomiphene citrate and congenital malformations in offspring of mothers who used clomiphene citrate around the time of conception.</t>
  </si>
  <si>
    <t>Our practice is that CDER staff generally should make an appropriate oral scientific presentation at an advisory committee meeting discussing a specific drug product, and in practice such presentations are made at the overwhelming majority of those meetings. We have taken steps to encourage review divisions in the Office of New Drugs to follow this approach as appropriate. However, because we are not issuing a separate policy statement and it may not always be necessary or appropriate for CDER staff to provide an oral presentation regarding safety and effectiveness, your petition is denied</t>
  </si>
  <si>
    <t xml:space="preserve">As you acknowledge in your petition, several factors can affect readability, and no single factor can be determinative. As stated above, we believe that the FD&amp;C Act, the implementing regulations, published guidance, and the availability of comment and advice from FDA provide sufficient and appropriate direction and flexibility for manufacturers to prepare DTC prescription drug brief summary materials that are readable and legible. </t>
  </si>
  <si>
    <r>
      <rPr>
        <sz val="11"/>
        <color theme="1"/>
        <rFont val="Calibri"/>
        <family val="2"/>
        <charset val="136"/>
        <scheme val="minor"/>
      </rPr>
      <t>R</t>
    </r>
    <r>
      <rPr>
        <sz val="11"/>
        <color theme="1"/>
        <rFont val="Calibri"/>
        <family val="2"/>
        <charset val="136"/>
        <scheme val="minor"/>
      </rPr>
      <t>evoke the generally recognized as safe (GRAS) status of</t>
    </r>
    <r>
      <rPr>
        <sz val="11"/>
        <color theme="1"/>
        <rFont val="Calibri"/>
        <family val="2"/>
        <charset val="136"/>
        <scheme val="minor"/>
      </rPr>
      <t xml:space="preserve"> </t>
    </r>
    <r>
      <rPr>
        <b/>
        <sz val="11"/>
        <color theme="1"/>
        <rFont val="Calibri"/>
        <family val="2"/>
        <charset val="136"/>
        <scheme val="minor"/>
      </rPr>
      <t>monosodium glutamate (MSG)</t>
    </r>
  </si>
  <si>
    <t>We do not believe that these drug products should be removed from the market for safety reasons, nor should they be restricted under the conditions you propose. Available data from large controlled trials demonstrate great benefits for these classes of drugs in preventing mortal and irreversible morbid events, and they do so in patients with the risk conditions you propose as criteria for not using the drugs. Furthermore, current labeling for these drug products is adequate to address your concerns regarding renal dysfunction.</t>
  </si>
  <si>
    <r>
      <t xml:space="preserve">Restrict the use of or withdraw from the market </t>
    </r>
    <r>
      <rPr>
        <b/>
        <sz val="11"/>
        <color theme="1"/>
        <rFont val="Calibri"/>
        <family val="2"/>
        <charset val="136"/>
        <scheme val="minor"/>
      </rPr>
      <t>angiotensin converting enzyme inhibitor</t>
    </r>
    <r>
      <rPr>
        <sz val="11"/>
        <color theme="1"/>
        <rFont val="Calibri"/>
        <family val="2"/>
        <charset val="136"/>
        <scheme val="minor"/>
      </rPr>
      <t xml:space="preserve"> (ACEI) and </t>
    </r>
    <r>
      <rPr>
        <b/>
        <sz val="11"/>
        <color theme="1"/>
        <rFont val="Calibri"/>
        <family val="2"/>
        <charset val="136"/>
        <scheme val="minor"/>
      </rPr>
      <t>angiotensin receptor blocker</t>
    </r>
    <r>
      <rPr>
        <sz val="11"/>
        <color theme="1"/>
        <rFont val="Calibri"/>
        <family val="2"/>
        <charset val="136"/>
        <scheme val="minor"/>
      </rPr>
      <t xml:space="preserve"> (ARB) drug therapy in certain conditions</t>
    </r>
  </si>
  <si>
    <r>
      <t xml:space="preserve">Stay the approval of all </t>
    </r>
    <r>
      <rPr>
        <b/>
        <sz val="11"/>
        <color theme="1"/>
        <rFont val="Calibri"/>
        <family val="2"/>
        <charset val="136"/>
        <scheme val="minor"/>
      </rPr>
      <t>Silicone  gel-filled breast implants</t>
    </r>
    <r>
      <rPr>
        <sz val="11"/>
        <color theme="1"/>
        <rFont val="Calibri"/>
        <family val="2"/>
        <charset val="136"/>
        <scheme val="minor"/>
      </rPr>
      <t xml:space="preserve"> for an indefinite time</t>
    </r>
  </si>
  <si>
    <t>The agency has approved PMAs for these devices because the data submitted in support of each PMA, taken as a whole, provides reasonable assurance of the safety and effectiveness of the devices and, therefore, meets the statutory standard for approval</t>
  </si>
  <si>
    <r>
      <t xml:space="preserve">Place moratoriums on the use of, and rescind the approval of, certain currently approved medical devices used in </t>
    </r>
    <r>
      <rPr>
        <b/>
        <sz val="11"/>
        <color theme="1"/>
        <rFont val="Calibri"/>
        <family val="2"/>
        <charset val="136"/>
        <scheme val="minor"/>
      </rPr>
      <t>LASIK</t>
    </r>
    <r>
      <rPr>
        <sz val="11"/>
        <color theme="1"/>
        <rFont val="Calibri"/>
        <family val="2"/>
        <charset val="136"/>
        <scheme val="minor"/>
      </rPr>
      <t xml:space="preserve"> procedures</t>
    </r>
  </si>
  <si>
    <t>We deny your request for the specified moratoriums, find no basis at this time for withdrawing the existing medical device approvals you discuss in your petitions, and have no authority to interfere in the practice of medicine by state-licensed professionals; we are granting your request to have the panel consider quality of life and outcome issues associated with LASIK and PIOL devices at its next regular meeting as part of its agenda</t>
  </si>
  <si>
    <r>
      <t xml:space="preserve">Ban fluoroquinolone anti-infective </t>
    </r>
    <r>
      <rPr>
        <b/>
        <sz val="11"/>
        <color theme="1"/>
        <rFont val="Calibri"/>
        <family val="2"/>
        <charset val="136"/>
        <scheme val="minor"/>
      </rPr>
      <t>gatifloxacin</t>
    </r>
    <r>
      <rPr>
        <sz val="11"/>
        <color theme="1"/>
        <rFont val="Calibri"/>
        <family val="2"/>
        <charset val="136"/>
        <scheme val="minor"/>
      </rPr>
      <t xml:space="preserve"> because of increased risk of dysglycemia in humans.</t>
    </r>
  </si>
  <si>
    <t>We grant your petition to remove gatifloxacin from the market because it is already no longer marketed; we deny your petition to withdraw any drug's approval under 505(e) as moot because it is no longer marketed</t>
  </si>
  <si>
    <t>Combined response to four separate citizen petitions; see FDA-2006-P-0075</t>
  </si>
  <si>
    <r>
      <t xml:space="preserve">Take various safety actions, including labeling changes, for OTC </t>
    </r>
    <r>
      <rPr>
        <b/>
        <sz val="11"/>
        <color theme="1"/>
        <rFont val="Calibri"/>
        <family val="2"/>
        <charset val="136"/>
        <scheme val="minor"/>
      </rPr>
      <t>Nanotechnology Sunscreen products</t>
    </r>
  </si>
  <si>
    <t>FDA has carefully reviewed your petition and has determined that it does not provide sufficient data and information to persuade FDA to take the specific actions you requested at this time (other than the reopening of the administrative record for the OTC Sunscreen Monograph). As described below, FDA has already undertaken many steps, and plans further actions, to help ensure the safe use of nanotechnology in FDA-regulated products, including OTC sunscreen drug products.</t>
  </si>
  <si>
    <r>
      <t xml:space="preserve">Change the labeling or remove the psychotropic drug </t>
    </r>
    <r>
      <rPr>
        <b/>
        <sz val="11"/>
        <color theme="1"/>
        <rFont val="Calibri"/>
        <family val="2"/>
        <charset val="136"/>
        <scheme val="minor"/>
      </rPr>
      <t>Depakote</t>
    </r>
    <r>
      <rPr>
        <sz val="11"/>
        <color theme="1"/>
        <rFont val="Calibri"/>
        <family val="2"/>
        <charset val="136"/>
        <scheme val="minor"/>
      </rPr>
      <t xml:space="preserve"> off the market</t>
    </r>
  </si>
  <si>
    <t>Your petition does not contain sufficient information about the adverse event that you believe you experienced as a result of Depakote use</t>
  </si>
  <si>
    <r>
      <t xml:space="preserve">Withdraw </t>
    </r>
    <r>
      <rPr>
        <b/>
        <sz val="11"/>
        <color theme="1"/>
        <rFont val="Calibri"/>
        <family val="2"/>
        <charset val="136"/>
        <scheme val="minor"/>
      </rPr>
      <t>propoxyphene-containing drug products</t>
    </r>
    <r>
      <rPr>
        <sz val="11"/>
        <color theme="1"/>
        <rFont val="Calibri"/>
        <family val="2"/>
        <charset val="136"/>
        <scheme val="minor"/>
      </rPr>
      <t xml:space="preserve"> from the U.S. market</t>
    </r>
  </si>
  <si>
    <t>We have concluded that the weight of evidence has shifted and the overall balance of risk to benefit for propoxyphene is no longer favorable. Today, we announced that we are taking action to remove propoxyphene-containing drug products from the market. Although the agency is taking the action that you requested in your petition, it is doing so on the basis of data and studies that were not part of your original Citizen Petition. Thus, your Petition for Reconsideration is hereby denied</t>
  </si>
  <si>
    <r>
      <t xml:space="preserve">Consider </t>
    </r>
    <r>
      <rPr>
        <b/>
        <sz val="11"/>
        <color theme="1"/>
        <rFont val="Calibri"/>
        <family val="2"/>
        <charset val="136"/>
        <scheme val="minor"/>
      </rPr>
      <t>new or revised criteria</t>
    </r>
    <r>
      <rPr>
        <sz val="11"/>
        <color theme="1"/>
        <rFont val="Calibri"/>
        <family val="2"/>
        <charset val="136"/>
        <scheme val="minor"/>
      </rPr>
      <t xml:space="preserve"> advocated by the Clinical Laboratory Standards Institute, and positively review </t>
    </r>
    <r>
      <rPr>
        <b/>
        <sz val="11"/>
        <color theme="1"/>
        <rFont val="Calibri"/>
        <family val="2"/>
        <charset val="136"/>
        <scheme val="minor"/>
      </rPr>
      <t>fluconazole disks</t>
    </r>
    <r>
      <rPr>
        <sz val="11"/>
        <color theme="1"/>
        <rFont val="Calibri"/>
        <family val="2"/>
        <charset val="136"/>
        <scheme val="minor"/>
      </rPr>
      <t xml:space="preserve"> for disk diffusion susceptibility testing of Candida</t>
    </r>
  </si>
  <si>
    <t>(1) FDA intends to consider information on alternative susceptibility test interpretive criteria submitted by CLSI through existing processes to request changes to the susceptibility test interpretive criteria in the drug product label. (2) Petition with respect to fluconazole disks is denied, because the agency generally may not discuss or acknowledge any pending application for such a product</t>
  </si>
  <si>
    <r>
      <t xml:space="preserve">Immediately remove </t>
    </r>
    <r>
      <rPr>
        <b/>
        <sz val="11"/>
        <color theme="1"/>
        <rFont val="Calibri"/>
        <family val="2"/>
        <charset val="136"/>
        <scheme val="minor"/>
      </rPr>
      <t>Xenical</t>
    </r>
    <r>
      <rPr>
        <sz val="11"/>
        <color theme="1"/>
        <rFont val="Calibri"/>
        <family val="2"/>
        <charset val="136"/>
        <scheme val="minor"/>
      </rPr>
      <t xml:space="preserve"> (orlistat) from the market and not approve a new drug application (NDA) for an over-the-counter (OTC) formulation of orlistat. </t>
    </r>
  </si>
  <si>
    <t>Based upon our review of all of the available evidence (including preclinical data, preapproval clinical studies, data from the sponsor's post-marketing commitment, and post-marketing spontaneous adverse event reporting), we have not found that orlistat is "unsafe for use under the conditions of use upon the basis of which the application was approved"</t>
  </si>
  <si>
    <r>
      <t xml:space="preserve">Take several actions with respect to </t>
    </r>
    <r>
      <rPr>
        <b/>
        <sz val="11"/>
        <color theme="1"/>
        <rFont val="Calibri"/>
        <family val="2"/>
        <charset val="136"/>
        <scheme val="minor"/>
      </rPr>
      <t>animal cloning,</t>
    </r>
    <r>
      <rPr>
        <sz val="11"/>
        <color theme="1"/>
        <rFont val="Calibri"/>
        <family val="2"/>
        <charset val="136"/>
        <scheme val="minor"/>
      </rPr>
      <t xml:space="preserve"> including for use as food or feed</t>
    </r>
  </si>
  <si>
    <r>
      <t xml:space="preserve">Open to the public the </t>
    </r>
    <r>
      <rPr>
        <b/>
        <sz val="11"/>
        <color theme="1"/>
        <rFont val="Calibri"/>
        <family val="2"/>
        <charset val="136"/>
        <scheme val="minor"/>
      </rPr>
      <t>FDA’s Blood Products Advisory Committee meeting</t>
    </r>
    <r>
      <rPr>
        <sz val="11"/>
        <color theme="1"/>
        <rFont val="Calibri"/>
        <family val="2"/>
        <charset val="136"/>
        <scheme val="minor"/>
      </rPr>
      <t xml:space="preserve"> scheduled for Friday, July 14, 2006</t>
    </r>
  </si>
  <si>
    <r>
      <t xml:space="preserve">Changes be made to the labeling of stimulant medications such as </t>
    </r>
    <r>
      <rPr>
        <b/>
        <sz val="11"/>
        <color theme="1"/>
        <rFont val="Calibri"/>
        <family val="2"/>
        <charset val="136"/>
        <scheme val="minor"/>
      </rPr>
      <t>Adderall</t>
    </r>
    <r>
      <rPr>
        <sz val="11"/>
        <color theme="1"/>
        <rFont val="Calibri"/>
        <family val="2"/>
        <charset val="136"/>
        <scheme val="minor"/>
      </rPr>
      <t xml:space="preserve"> (amphetaminedextroamphetamine), </t>
    </r>
    <r>
      <rPr>
        <b/>
        <sz val="11"/>
        <color theme="1"/>
        <rFont val="Calibri"/>
        <family val="2"/>
        <charset val="136"/>
        <scheme val="minor"/>
      </rPr>
      <t>Concerta</t>
    </r>
    <r>
      <rPr>
        <sz val="11"/>
        <color theme="1"/>
        <rFont val="Calibri"/>
        <family val="2"/>
        <charset val="136"/>
        <scheme val="minor"/>
      </rPr>
      <t xml:space="preserve"> (methylphenidate), and Ritalin (methylphenidate)</t>
    </r>
  </si>
  <si>
    <t xml:space="preserve">As grounds for your petition, you cite a lack of information on the long-term effects of ADHD drugs on the stomach, kidneys, lungs, heart, brain, circulatory system, and reproduction. Your petition cites an unnamed speaker but does not otherwise provide any references to support your request. Because you have not provided adequate support for your request, your petition is denied
</t>
  </si>
  <si>
    <r>
      <t xml:space="preserve">Require manufactuers of the </t>
    </r>
    <r>
      <rPr>
        <b/>
        <sz val="11"/>
        <color theme="1"/>
        <rFont val="Calibri"/>
        <family val="2"/>
        <charset val="136"/>
        <scheme val="minor"/>
      </rPr>
      <t>fluoroquinolone</t>
    </r>
    <r>
      <rPr>
        <sz val="11"/>
        <color theme="1"/>
        <rFont val="Calibri"/>
        <family val="2"/>
        <charset val="136"/>
        <scheme val="minor"/>
      </rPr>
      <t xml:space="preserve"> class of antimicrobial drugs to take the various safety actions</t>
    </r>
  </si>
  <si>
    <t>The petitions submitted by the State of Illinois and HRG are granted with respect to the request for referral of fluoroquinolone safety issues to the Drug Safety Oversight Board; granted in par with respect to the request for a boxed warning, related labeling changes, and a Medication Guide; granted in part with respect to the request that we supplement information to patients. However, because we have issued a press release and an Information for Healthcare Professionals Sheet, as well as provided information through the Medwatch Partners program to further increase awareness of this adverse event, we conclude that it is not necessary to require each manufacturer of fluoroquinolones to issue a DHCP letter</t>
  </si>
  <si>
    <r>
      <t xml:space="preserve">Take enforcement action against the Companies for marketing misbranded </t>
    </r>
    <r>
      <rPr>
        <b/>
        <sz val="11"/>
        <color theme="1"/>
        <rFont val="Calibri"/>
        <family val="2"/>
        <charset val="136"/>
        <scheme val="minor"/>
      </rPr>
      <t>generic azithromycin</t>
    </r>
    <r>
      <rPr>
        <sz val="11"/>
        <color theme="1"/>
        <rFont val="Calibri"/>
        <family val="2"/>
        <charset val="136"/>
        <scheme val="minor"/>
      </rPr>
      <t xml:space="preserve"> products</t>
    </r>
  </si>
  <si>
    <r>
      <t xml:space="preserve">Order the Church of Scientology to disclose the hazards of using </t>
    </r>
    <r>
      <rPr>
        <b/>
        <sz val="11"/>
        <color theme="1"/>
        <rFont val="Calibri"/>
        <family val="2"/>
        <charset val="136"/>
        <scheme val="minor"/>
      </rPr>
      <t>E-meter</t>
    </r>
  </si>
  <si>
    <t>Your petition does not provide a basis for a violation of any FDA laws</t>
  </si>
  <si>
    <r>
      <t xml:space="preserve">Recommend changes to requirements for </t>
    </r>
    <r>
      <rPr>
        <b/>
        <sz val="11"/>
        <color theme="1"/>
        <rFont val="Calibri"/>
        <family val="2"/>
        <charset val="136"/>
        <scheme val="minor"/>
      </rPr>
      <t>weighing and measuring devices</t>
    </r>
  </si>
  <si>
    <t>Although we agree that allowing pill counting based on weight creates some potential for errors in pill counting, this potential might be reduced through pharmacy compliance with the procedures for the use of prescription scales.</t>
  </si>
  <si>
    <r>
      <t xml:space="preserve">Not regulate as medical devices any </t>
    </r>
    <r>
      <rPr>
        <b/>
        <sz val="11"/>
        <color theme="1"/>
        <rFont val="Calibri"/>
        <family val="2"/>
        <charset val="136"/>
        <scheme val="minor"/>
      </rPr>
      <t>assays</t>
    </r>
    <r>
      <rPr>
        <sz val="11"/>
        <color theme="1"/>
        <rFont val="Calibri"/>
        <family val="2"/>
        <charset val="136"/>
        <scheme val="minor"/>
      </rPr>
      <t xml:space="preserve"> developed by clinical laboratories strictly for their in-house use</t>
    </r>
  </si>
  <si>
    <r>
      <t xml:space="preserve">Allow claims that </t>
    </r>
    <r>
      <rPr>
        <b/>
        <sz val="11"/>
        <color theme="1"/>
        <rFont val="Calibri"/>
        <family val="2"/>
        <charset val="136"/>
        <scheme val="minor"/>
      </rPr>
      <t>whole oat</t>
    </r>
    <r>
      <rPr>
        <sz val="11"/>
        <color theme="1"/>
        <rFont val="Calibri"/>
        <family val="2"/>
        <charset val="136"/>
        <scheme val="minor"/>
      </rPr>
      <t xml:space="preserve"> reduce the risk of coronary heart disease </t>
    </r>
  </si>
  <si>
    <r>
      <t xml:space="preserve">Reformulate </t>
    </r>
    <r>
      <rPr>
        <b/>
        <sz val="11"/>
        <color theme="1"/>
        <rFont val="Calibri"/>
        <family val="2"/>
        <charset val="136"/>
        <scheme val="minor"/>
      </rPr>
      <t>central nervous system (CNS) stimulant drugs,</t>
    </r>
    <r>
      <rPr>
        <sz val="11"/>
        <color theme="1"/>
        <rFont val="Calibri"/>
        <family val="2"/>
        <charset val="136"/>
        <scheme val="minor"/>
      </rPr>
      <t xml:space="preserve"> such as Ritalin, Adderall, Dexedrine, Focalin, Concerta and others, as well as any generic versions, to inhibit use of these drugs</t>
    </r>
  </si>
  <si>
    <t>Although we support and encourage development of abuse-deterrent formulations of all prescription drugs with potential for abuse, including CNS stimulant drugs, we do not believe that a general reformulation requirement for all drugs in this class, as the petition requests, is appropriate at this time. The science of abuse deterrence is relatively new. Both the drug and formulation technologies involved, as well as the clinical, epidemiological, and statistical methods for evaluating those technologies, are rapidly evolving.</t>
  </si>
  <si>
    <t>Ban the Acu-Gender Blood Test</t>
  </si>
  <si>
    <r>
      <t xml:space="preserve">Announce an Advance Notice of Proposed Rulemaking regarding the use of </t>
    </r>
    <r>
      <rPr>
        <b/>
        <sz val="11"/>
        <color theme="1"/>
        <rFont val="Calibri"/>
        <family val="2"/>
        <charset val="136"/>
        <scheme val="minor"/>
      </rPr>
      <t>symbols</t>
    </r>
    <r>
      <rPr>
        <sz val="11"/>
        <color theme="1"/>
        <rFont val="Calibri"/>
        <family val="2"/>
        <charset val="136"/>
        <scheme val="minor"/>
      </rPr>
      <t xml:space="preserve"> on the principal display panel that would communicate to consumers the </t>
    </r>
    <r>
      <rPr>
        <b/>
        <sz val="11"/>
        <color theme="1"/>
        <rFont val="Calibri"/>
        <family val="2"/>
        <charset val="136"/>
        <scheme val="minor"/>
      </rPr>
      <t>healthfulness of foods</t>
    </r>
  </si>
  <si>
    <r>
      <t xml:space="preserve">Ban </t>
    </r>
    <r>
      <rPr>
        <b/>
        <sz val="11"/>
        <color theme="1"/>
        <rFont val="Calibri"/>
        <family val="2"/>
        <charset val="136"/>
        <scheme val="minor"/>
      </rPr>
      <t>potassium bromate</t>
    </r>
    <r>
      <rPr>
        <sz val="11"/>
        <color theme="1"/>
        <rFont val="Calibri"/>
        <family val="2"/>
        <charset val="136"/>
        <scheme val="minor"/>
      </rPr>
      <t xml:space="preserve"> from breadmaking</t>
    </r>
  </si>
  <si>
    <r>
      <t xml:space="preserve">Allow </t>
    </r>
    <r>
      <rPr>
        <b/>
        <sz val="11"/>
        <color theme="1"/>
        <rFont val="Calibri"/>
        <family val="2"/>
        <charset val="136"/>
        <scheme val="minor"/>
      </rPr>
      <t>Plan B drug</t>
    </r>
    <r>
      <rPr>
        <sz val="11"/>
        <color theme="1"/>
        <rFont val="Calibri"/>
        <family val="2"/>
        <charset val="136"/>
        <scheme val="minor"/>
      </rPr>
      <t xml:space="preserve"> to be sold over-the-counter without age restriction</t>
    </r>
  </si>
  <si>
    <t>Petition denied, but was challenged in court and overturned</t>
  </si>
  <si>
    <r>
      <t xml:space="preserve">Issue standards and regulations to help ensure the </t>
    </r>
    <r>
      <rPr>
        <b/>
        <sz val="11"/>
        <color theme="1"/>
        <rFont val="Calibri"/>
        <family val="2"/>
        <charset val="136"/>
        <scheme val="minor"/>
      </rPr>
      <t>safe production of fruits and vegetables</t>
    </r>
  </si>
  <si>
    <r>
      <t xml:space="preserve">Undertake a comprehensive review of Agency practices and policies relating to </t>
    </r>
    <r>
      <rPr>
        <b/>
        <sz val="11"/>
        <color theme="1"/>
        <rFont val="Calibri"/>
        <family val="2"/>
        <charset val="136"/>
        <scheme val="minor"/>
      </rPr>
      <t>prescription drug advertising and promotional</t>
    </r>
    <r>
      <rPr>
        <sz val="11"/>
        <color theme="1"/>
        <rFont val="Calibri"/>
        <family val="2"/>
        <charset val="136"/>
        <scheme val="minor"/>
      </rPr>
      <t xml:space="preserve"> </t>
    </r>
    <r>
      <rPr>
        <b/>
        <sz val="11"/>
        <color theme="1"/>
        <rFont val="Calibri"/>
        <family val="2"/>
        <charset val="136"/>
        <scheme val="minor"/>
      </rPr>
      <t>labeling</t>
    </r>
  </si>
  <si>
    <r>
      <t xml:space="preserve">Revoke FDA's priorapproval of </t>
    </r>
    <r>
      <rPr>
        <b/>
        <sz val="11"/>
        <color theme="1"/>
        <rFont val="Calibri"/>
        <family val="2"/>
        <charset val="136"/>
        <scheme val="minor"/>
      </rPr>
      <t>vagus nerve stimulation (VNS)</t>
    </r>
    <r>
      <rPr>
        <sz val="11"/>
        <color theme="1"/>
        <rFont val="Calibri"/>
        <family val="2"/>
        <charset val="136"/>
        <scheme val="minor"/>
      </rPr>
      <t xml:space="preserve"> for management of treatment-resistant depression (TRD),</t>
    </r>
  </si>
  <si>
    <r>
      <t xml:space="preserve">Amend regulations to require </t>
    </r>
    <r>
      <rPr>
        <b/>
        <sz val="11"/>
        <color theme="1"/>
        <rFont val="Calibri"/>
        <family val="2"/>
        <charset val="136"/>
        <scheme val="minor"/>
      </rPr>
      <t>Vitamin D</t>
    </r>
    <r>
      <rPr>
        <sz val="11"/>
        <color theme="1"/>
        <rFont val="Calibri"/>
        <family val="2"/>
        <charset val="136"/>
        <scheme val="minor"/>
      </rPr>
      <t xml:space="preserve"> be added to cereal-grain products</t>
    </r>
  </si>
  <si>
    <t>Issue guidance documents outlining the specific approval requirements for forms of insulin and human growth hormone</t>
  </si>
  <si>
    <r>
      <t xml:space="preserve">Expanded </t>
    </r>
    <r>
      <rPr>
        <b/>
        <sz val="11"/>
        <color theme="1"/>
        <rFont val="Calibri"/>
        <family val="2"/>
        <charset val="136"/>
        <scheme val="minor"/>
      </rPr>
      <t>access programs for unapproved drugs</t>
    </r>
  </si>
  <si>
    <r>
      <t xml:space="preserve">Issue a regulation that would efficaciously inform the general public about the qualitative </t>
    </r>
    <r>
      <rPr>
        <b/>
        <sz val="11"/>
        <color theme="1"/>
        <rFont val="Calibri"/>
        <family val="2"/>
        <charset val="136"/>
        <scheme val="minor"/>
      </rPr>
      <t>caffeine content</t>
    </r>
    <r>
      <rPr>
        <sz val="11"/>
        <color theme="1"/>
        <rFont val="Calibri"/>
        <family val="2"/>
        <charset val="136"/>
        <scheme val="minor"/>
      </rPr>
      <t xml:space="preserve"> of the foods they consume</t>
    </r>
  </si>
  <si>
    <r>
      <t xml:space="preserve">Make </t>
    </r>
    <r>
      <rPr>
        <b/>
        <sz val="11"/>
        <color theme="1"/>
        <rFont val="Calibri"/>
        <family val="2"/>
        <charset val="136"/>
        <scheme val="minor"/>
      </rPr>
      <t>naltrexone</t>
    </r>
    <r>
      <rPr>
        <sz val="11"/>
        <color theme="1"/>
        <rFont val="Calibri"/>
        <family val="2"/>
        <charset val="136"/>
        <scheme val="minor"/>
      </rPr>
      <t xml:space="preserve"> available over-the-counter</t>
    </r>
  </si>
  <si>
    <r>
      <t xml:space="preserve">Stop Solvay Pharmaceuticals and Breckenridge Pharmaceuticals from marketing </t>
    </r>
    <r>
      <rPr>
        <b/>
        <sz val="11"/>
        <color theme="1"/>
        <rFont val="Calibri"/>
        <family val="2"/>
        <charset val="136"/>
        <scheme val="minor"/>
      </rPr>
      <t>esterified estrogens and methyltestosterone combination</t>
    </r>
    <r>
      <rPr>
        <sz val="11"/>
        <color theme="1"/>
        <rFont val="Calibri"/>
        <family val="2"/>
        <charset val="136"/>
        <scheme val="minor"/>
      </rPr>
      <t xml:space="preserve"> products for vasomotor symptoms associated with menopause</t>
    </r>
  </si>
  <si>
    <r>
      <t xml:space="preserve">Issue an advance notice of proposed rulemaking regarding the use of </t>
    </r>
    <r>
      <rPr>
        <b/>
        <sz val="11"/>
        <color theme="1"/>
        <rFont val="Calibri"/>
        <family val="2"/>
        <charset val="136"/>
        <scheme val="minor"/>
      </rPr>
      <t>symbols</t>
    </r>
    <r>
      <rPr>
        <sz val="11"/>
        <color theme="1"/>
        <rFont val="Calibri"/>
        <family val="2"/>
        <charset val="136"/>
        <scheme val="minor"/>
      </rPr>
      <t xml:space="preserve"> on the principal display panel that would communicate the healthfulness of foods</t>
    </r>
  </si>
  <si>
    <r>
      <t xml:space="preserve">Cancel the GRAS designation for </t>
    </r>
    <r>
      <rPr>
        <b/>
        <sz val="11"/>
        <color theme="1"/>
        <rFont val="Calibri"/>
        <family val="2"/>
        <charset val="136"/>
        <scheme val="minor"/>
      </rPr>
      <t>diacetyl</t>
    </r>
    <r>
      <rPr>
        <sz val="11"/>
        <color theme="1"/>
        <rFont val="Calibri"/>
        <family val="2"/>
        <charset val="136"/>
        <scheme val="minor"/>
      </rPr>
      <t xml:space="preserve"> until testing is completed and the results are independently evaluated</t>
    </r>
  </si>
  <si>
    <r>
      <t xml:space="preserve">Remove </t>
    </r>
    <r>
      <rPr>
        <b/>
        <sz val="11"/>
        <color theme="1"/>
        <rFont val="Calibri"/>
        <family val="2"/>
        <charset val="136"/>
        <scheme val="minor"/>
      </rPr>
      <t>Adderall</t>
    </r>
    <r>
      <rPr>
        <sz val="11"/>
        <color theme="1"/>
        <rFont val="Calibri"/>
        <family val="2"/>
        <charset val="136"/>
        <scheme val="minor"/>
      </rPr>
      <t xml:space="preserve"> and Adderall XR from the market due to the risk of suddenunexplained death in children</t>
    </r>
  </si>
  <si>
    <r>
      <t xml:space="preserve">Make changes to warning labeling for </t>
    </r>
    <r>
      <rPr>
        <b/>
        <sz val="11"/>
        <color theme="1"/>
        <rFont val="Calibri"/>
        <family val="2"/>
        <charset val="136"/>
        <scheme val="minor"/>
      </rPr>
      <t>DIPRIVAN</t>
    </r>
  </si>
  <si>
    <t>We conclude that you have not demonstrated that the warning is inappropriate or unwarranted. In fact, we conclude that both components of the warning are appropriate in light of the significant risks associated with propofol, and we further conclude that the warning should help ensure that propofol is used safely. We therefore will not seek to have the warning removed, reduced, or otherwise amended</t>
  </si>
  <si>
    <t>Prohibit manufacturers from using xylene, toluene, and dibutyl phthalate in nail polish products marketed for children under 14 years of age</t>
  </si>
  <si>
    <t>FDA does not have the statutory authority to require pre-market approval of cosmetic products or ingredients, except most color additives</t>
  </si>
  <si>
    <r>
      <t xml:space="preserve">Deny approval of Mentor Corporation's (Mentor) and named Corporation's premarket approval applications (PMAs) for their </t>
    </r>
    <r>
      <rPr>
        <b/>
        <sz val="11"/>
        <color theme="1"/>
        <rFont val="Calibri"/>
        <family val="2"/>
        <charset val="136"/>
        <scheme val="minor"/>
      </rPr>
      <t>silicone gel-filled breast implants</t>
    </r>
  </si>
  <si>
    <r>
      <t xml:space="preserve">Determine that </t>
    </r>
    <r>
      <rPr>
        <b/>
        <sz val="11"/>
        <color theme="1"/>
        <rFont val="Calibri"/>
        <family val="2"/>
        <charset val="136"/>
        <scheme val="minor"/>
      </rPr>
      <t>lithium</t>
    </r>
    <r>
      <rPr>
        <sz val="11"/>
        <color theme="1"/>
        <rFont val="Calibri"/>
        <family val="2"/>
        <charset val="136"/>
        <scheme val="minor"/>
      </rPr>
      <t xml:space="preserve"> is safe and effective reducing the incidence of suicide and suicide attempts in patients with manic-depressive illness, and amend the indications thereof</t>
    </r>
  </si>
  <si>
    <t>Petitioners have not presented the sort of analysis of primary data and overall analysis of the studies that would be needed to support a new claim. Petitioners provided more than 100 studies, articles, and other references with their request. The Agency can, in some cases, rely on published data for labeling claims, more detail about studies than is usually contained in journals will generally be needed.</t>
  </si>
  <si>
    <r>
      <t xml:space="preserve">Request that </t>
    </r>
    <r>
      <rPr>
        <b/>
        <sz val="11"/>
        <color theme="1"/>
        <rFont val="Calibri"/>
        <family val="2"/>
        <charset val="136"/>
        <scheme val="minor"/>
      </rPr>
      <t>modafinil</t>
    </r>
    <r>
      <rPr>
        <sz val="11"/>
        <color theme="1"/>
        <rFont val="Calibri"/>
        <family val="2"/>
        <charset val="136"/>
        <scheme val="minor"/>
      </rPr>
      <t xml:space="preserve"> be switched from a prescription to an over-the-counter drug </t>
    </r>
  </si>
  <si>
    <t>You failed to submit sufficient evidence to demonstrate that consumers would be able to self-diagnose their condition and use the drug effectively without a medical diagnosis or supervision by a health care practitioner, evidence that FDA considers for any Rx-to-OTC switch</t>
  </si>
  <si>
    <r>
      <t xml:space="preserve">Conduct an assessment of Stevens-Johnson Syndrome and toxic epidermal necrolysis associated with </t>
    </r>
    <r>
      <rPr>
        <b/>
        <sz val="11"/>
        <color theme="1"/>
        <rFont val="Calibri"/>
        <family val="2"/>
        <charset val="136"/>
        <scheme val="minor"/>
      </rPr>
      <t>ibuprofen,</t>
    </r>
    <r>
      <rPr>
        <sz val="11"/>
        <color theme="1"/>
        <rFont val="Calibri"/>
        <family val="2"/>
        <charset val="136"/>
        <scheme val="minor"/>
      </rPr>
      <t xml:space="preserve"> investigate ibuprofen manufacturers for withholding such information, and require labeling changes to reflect these risks</t>
    </r>
  </si>
  <si>
    <r>
      <t xml:space="preserve">Promulgate a new regulation that enables the FDA to withdraw approval for an </t>
    </r>
    <r>
      <rPr>
        <b/>
        <sz val="11"/>
        <color theme="1"/>
        <rFont val="Calibri"/>
        <family val="2"/>
        <charset val="136"/>
        <scheme val="minor"/>
      </rPr>
      <t>approved medical device that has caused patients harm, or that raises a substantial likelihood of causing harm,</t>
    </r>
    <r>
      <rPr>
        <sz val="11"/>
        <color theme="1"/>
        <rFont val="Calibri"/>
        <family val="2"/>
        <charset val="136"/>
        <scheme val="minor"/>
      </rPr>
      <t xml:space="preserve"> when another device is on the market that is equally or more effective for the same use, but poses less risk" and to "facilitate a recall of such a problematic device." </t>
    </r>
  </si>
  <si>
    <t>There is no per se requirement under the statute for the agency to evaluate the safety of a device that is subject to PMA approval by comparing the device to other similar devices on the market "that may pose less risk." Similarly, with respect to device recalls, there is no such requirement under section 518(e) of the Act (21 U.S.C. 360h(e)) dictating when FDA may find that a reasonable probability exists that a device would cause serious, adverse health consequences or death. We do not believe the issue of the agency's authority to withdraw approval of a PMA or to recall devices under these circumstances has been directly addressed in FDA's regulations.</t>
  </si>
  <si>
    <r>
      <t xml:space="preserve">Remove the drug </t>
    </r>
    <r>
      <rPr>
        <b/>
        <sz val="11"/>
        <color theme="1"/>
        <rFont val="Calibri"/>
        <family val="2"/>
        <charset val="136"/>
        <scheme val="minor"/>
      </rPr>
      <t>lressa (gefitinib)</t>
    </r>
    <r>
      <rPr>
        <sz val="11"/>
        <color theme="1"/>
        <rFont val="Calibri"/>
        <family val="2"/>
        <charset val="136"/>
        <scheme val="minor"/>
      </rPr>
      <t xml:space="preserve"> from the market</t>
    </r>
  </si>
  <si>
    <r>
      <t xml:space="preserve">Requests for a boxed warning, distribution of Medication Guides, distribution of Dear Doctor letters, and establishment of a patient registry for </t>
    </r>
    <r>
      <rPr>
        <b/>
        <sz val="11"/>
        <color theme="1"/>
        <rFont val="Calibri"/>
        <family val="2"/>
        <charset val="136"/>
        <scheme val="minor"/>
      </rPr>
      <t>PDE5 Inhibitors</t>
    </r>
  </si>
  <si>
    <t>We do not believe that you have demonstrated that the risk of NAION from taking PDE5 inhibitors is serious relative to the established benefits of PDE5 inhibitors or that patient labeling in the form of a Medication Guide is warranted; We believe that the communications described above were sufficient to disseminate information regarding the 2005 labeling changes</t>
  </si>
  <si>
    <r>
      <t xml:space="preserve">Requests that we revise the labeling for </t>
    </r>
    <r>
      <rPr>
        <b/>
        <sz val="11"/>
        <color theme="1"/>
        <rFont val="Calibri"/>
        <family val="2"/>
        <charset val="136"/>
        <scheme val="minor"/>
      </rPr>
      <t>glycoprotein (GP) Ilb/IIIa inhibitors</t>
    </r>
    <r>
      <rPr>
        <sz val="11"/>
        <color theme="1"/>
        <rFont val="Calibri"/>
        <family val="2"/>
        <charset val="136"/>
        <scheme val="minor"/>
      </rPr>
      <t xml:space="preserve"> (tirofiban, lamifiban, eptifibatide, and abciximab) to reflect the risk of adverse events (death and myocardial infarction (MI)) when these drugs are used for acute coronary syndrome </t>
    </r>
  </si>
  <si>
    <r>
      <t xml:space="preserve">Immediately remove from the market </t>
    </r>
    <r>
      <rPr>
        <b/>
        <sz val="11"/>
        <color theme="1"/>
        <rFont val="Calibri"/>
        <family val="2"/>
        <charset val="136"/>
        <scheme val="minor"/>
      </rPr>
      <t>pemoline</t>
    </r>
    <r>
      <rPr>
        <sz val="11"/>
        <color theme="1"/>
        <rFont val="Calibri"/>
        <family val="2"/>
        <charset val="136"/>
        <scheme val="minor"/>
      </rPr>
      <t xml:space="preserve"> (Cylert, manufactured by Abbott Laboratories, and all generic versions)</t>
    </r>
  </si>
  <si>
    <t>After thoroughly reviewing the information submitted in your petition, as well as available, relevant scientific evidence, we conclude that the agency's current labeling requirements for prescription eyewear are appropriate and adequate. We also conclude that referral of this issue to an FDA advisory committee is unwarranted at this time</t>
  </si>
  <si>
    <r>
      <t xml:space="preserve">Require labeling changes for </t>
    </r>
    <r>
      <rPr>
        <b/>
        <sz val="11"/>
        <color theme="1"/>
        <rFont val="Calibri"/>
        <family val="2"/>
        <charset val="136"/>
        <scheme val="minor"/>
      </rPr>
      <t>prescription contact lenses</t>
    </r>
  </si>
  <si>
    <t>Your petition does not present any data or information that would justify FDA in amending the recordkeeping requirements in 21 CFR Part 1, subpart J to exempt food samples that are intended for consumption. As stated, persons who manufacture, process, pack, transport, distribute, receive, hold, or import food in the United States are subject to the establishment and maintenance of records requirements. Congress did not provide for an exemption for food samples.</t>
  </si>
  <si>
    <r>
      <t xml:space="preserve">Regulations for </t>
    </r>
    <r>
      <rPr>
        <b/>
        <sz val="11"/>
        <color theme="1"/>
        <rFont val="Calibri"/>
        <family val="2"/>
        <charset val="136"/>
        <scheme val="minor"/>
      </rPr>
      <t>Food Samples</t>
    </r>
  </si>
  <si>
    <r>
      <t xml:space="preserve">Request certain changes to the INDICATIONS AND USAGE section of the labeling for </t>
    </r>
    <r>
      <rPr>
        <b/>
        <sz val="11"/>
        <color theme="1"/>
        <rFont val="Calibri"/>
        <family val="2"/>
        <charset val="136"/>
        <scheme val="minor"/>
      </rPr>
      <t>levothyroxine</t>
    </r>
    <r>
      <rPr>
        <sz val="11"/>
        <color theme="1"/>
        <rFont val="Calibri"/>
        <family val="2"/>
        <charset val="136"/>
        <scheme val="minor"/>
      </rPr>
      <t xml:space="preserve"> sodium drug products </t>
    </r>
  </si>
  <si>
    <r>
      <t xml:space="preserve">Temporarily withdraw the approval of </t>
    </r>
    <r>
      <rPr>
        <b/>
        <sz val="11"/>
        <color theme="1"/>
        <rFont val="Calibri"/>
        <family val="2"/>
        <charset val="136"/>
        <scheme val="minor"/>
      </rPr>
      <t>Oxycontin</t>
    </r>
    <r>
      <rPr>
        <sz val="11"/>
        <color theme="1"/>
        <rFont val="Calibri"/>
        <family val="2"/>
        <charset val="136"/>
        <scheme val="minor"/>
      </rPr>
      <t xml:space="preserve"> and </t>
    </r>
    <r>
      <rPr>
        <b/>
        <sz val="11"/>
        <color theme="1"/>
        <rFont val="Calibri"/>
        <family val="2"/>
        <charset val="136"/>
        <scheme val="minor"/>
      </rPr>
      <t>Palladone</t>
    </r>
    <r>
      <rPr>
        <sz val="11"/>
        <color theme="1"/>
        <rFont val="Calibri"/>
        <family val="2"/>
        <charset val="136"/>
        <scheme val="minor"/>
      </rPr>
      <t xml:space="preserve"> until they incorporate anti-abuse features, and that FDA narrow the indications for both drugs</t>
    </r>
  </si>
  <si>
    <t>Approve Baby Chamomile Juice, 100% natural juice, containing chamomile flowers and filtered baby water</t>
  </si>
  <si>
    <r>
      <t xml:space="preserve">Investigate and curb the use of </t>
    </r>
    <r>
      <rPr>
        <b/>
        <sz val="11"/>
        <color theme="1"/>
        <rFont val="Calibri"/>
        <family val="2"/>
        <charset val="136"/>
        <scheme val="minor"/>
      </rPr>
      <t xml:space="preserve">prescription distance glasses and contact lenses </t>
    </r>
    <r>
      <rPr>
        <sz val="11"/>
        <color theme="1"/>
        <rFont val="Calibri"/>
        <family val="2"/>
        <charset val="136"/>
        <scheme val="minor"/>
      </rPr>
      <t>in children</t>
    </r>
  </si>
  <si>
    <r>
      <t xml:space="preserve">FDA to establish tighter regulations governing the process by which </t>
    </r>
    <r>
      <rPr>
        <b/>
        <sz val="11"/>
        <color theme="1"/>
        <rFont val="Calibri"/>
        <family val="2"/>
        <charset val="136"/>
        <scheme val="minor"/>
      </rPr>
      <t>Medical Devices</t>
    </r>
    <r>
      <rPr>
        <sz val="11"/>
        <color theme="1"/>
        <rFont val="Calibri"/>
        <family val="2"/>
        <charset val="136"/>
        <scheme val="minor"/>
      </rPr>
      <t xml:space="preserve"> are reviewed and recalled </t>
    </r>
  </si>
  <si>
    <r>
      <t xml:space="preserve">Permit the addition of </t>
    </r>
    <r>
      <rPr>
        <b/>
        <sz val="11"/>
        <color theme="1"/>
        <rFont val="Calibri"/>
        <family val="2"/>
        <charset val="136"/>
        <scheme val="minor"/>
      </rPr>
      <t>calcium</t>
    </r>
    <r>
      <rPr>
        <sz val="11"/>
        <color theme="1"/>
        <rFont val="Calibri"/>
        <family val="2"/>
        <charset val="136"/>
        <scheme val="minor"/>
      </rPr>
      <t xml:space="preserve"> to enriched grain products</t>
    </r>
  </si>
  <si>
    <r>
      <t xml:space="preserve">Specificy whether </t>
    </r>
    <r>
      <rPr>
        <b/>
        <sz val="11"/>
        <color theme="1"/>
        <rFont val="Calibri"/>
        <family val="2"/>
        <charset val="136"/>
        <scheme val="minor"/>
      </rPr>
      <t>fluoride</t>
    </r>
    <r>
      <rPr>
        <sz val="11"/>
        <color theme="1"/>
        <rFont val="Calibri"/>
        <family val="2"/>
        <charset val="136"/>
        <scheme val="minor"/>
      </rPr>
      <t xml:space="preserve"> was added in bottled water</t>
    </r>
  </si>
  <si>
    <r>
      <t xml:space="preserve">Amend its regulations governing the labeling of </t>
    </r>
    <r>
      <rPr>
        <b/>
        <sz val="11"/>
        <color theme="1"/>
        <rFont val="Calibri"/>
        <family val="2"/>
        <charset val="136"/>
        <scheme val="minor"/>
      </rPr>
      <t>milk</t>
    </r>
  </si>
  <si>
    <r>
      <t xml:space="preserve">Recommend scheduling of </t>
    </r>
    <r>
      <rPr>
        <b/>
        <sz val="11"/>
        <color theme="1"/>
        <rFont val="Calibri"/>
        <family val="2"/>
        <charset val="136"/>
        <scheme val="minor"/>
      </rPr>
      <t>tramadol</t>
    </r>
    <r>
      <rPr>
        <sz val="11"/>
        <color theme="1"/>
        <rFont val="Calibri"/>
        <family val="2"/>
        <charset val="136"/>
        <scheme val="minor"/>
      </rPr>
      <t xml:space="preserve"> under the Controlled Substances Act</t>
    </r>
  </si>
  <si>
    <r>
      <t xml:space="preserve">Require labeling of </t>
    </r>
    <r>
      <rPr>
        <b/>
        <sz val="11"/>
        <color theme="1"/>
        <rFont val="Calibri"/>
        <family val="2"/>
        <charset val="136"/>
        <scheme val="minor"/>
      </rPr>
      <t>carbonated</t>
    </r>
    <r>
      <rPr>
        <sz val="11"/>
        <color theme="1"/>
        <rFont val="Calibri"/>
        <family val="2"/>
        <charset val="136"/>
        <scheme val="minor"/>
      </rPr>
      <t xml:space="preserve"> drinks with more than 1.1 grams of high fructose corn syrup or more than 10 milligrams of caffeine per 12 ounce serving</t>
    </r>
  </si>
  <si>
    <r>
      <t xml:space="preserve">Preclude the declaration of </t>
    </r>
    <r>
      <rPr>
        <b/>
        <sz val="11"/>
        <color theme="1"/>
        <rFont val="Calibri"/>
        <family val="2"/>
        <charset val="136"/>
        <scheme val="minor"/>
      </rPr>
      <t>beta carotenes</t>
    </r>
    <r>
      <rPr>
        <sz val="11"/>
        <color theme="1"/>
        <rFont val="Calibri"/>
        <family val="2"/>
        <charset val="136"/>
        <scheme val="minor"/>
      </rPr>
      <t xml:space="preserve"> in foods as vitamin A.</t>
    </r>
  </si>
  <si>
    <r>
      <t xml:space="preserve">Require that a mailing address, rather than the current provision that requires a street address, be placed on all packaged </t>
    </r>
    <r>
      <rPr>
        <b/>
        <sz val="11"/>
        <color theme="1"/>
        <rFont val="Calibri"/>
        <family val="2"/>
        <charset val="136"/>
        <scheme val="minor"/>
      </rPr>
      <t>food product labels</t>
    </r>
  </si>
  <si>
    <r>
      <t xml:space="preserve">Conduct an evaluation of psychotic adverse event reports associated with </t>
    </r>
    <r>
      <rPr>
        <b/>
        <sz val="11"/>
        <color theme="1"/>
        <rFont val="Calibri"/>
        <family val="2"/>
        <charset val="136"/>
        <scheme val="minor"/>
      </rPr>
      <t>Keppra</t>
    </r>
    <r>
      <rPr>
        <sz val="11"/>
        <color theme="1"/>
        <rFont val="Calibri"/>
        <family val="2"/>
        <charset val="136"/>
        <scheme val="minor"/>
      </rPr>
      <t xml:space="preserve"> (levetiracetam) and determine whether the patient information is adequate </t>
    </r>
  </si>
  <si>
    <r>
      <t xml:space="preserve">Rescind the Generally Recognized as Safe (GRAS) status of </t>
    </r>
    <r>
      <rPr>
        <b/>
        <sz val="11"/>
        <color theme="1"/>
        <rFont val="Calibri"/>
        <family val="2"/>
        <charset val="136"/>
        <scheme val="minor"/>
      </rPr>
      <t>aluminum</t>
    </r>
    <r>
      <rPr>
        <sz val="11"/>
        <color theme="1"/>
        <rFont val="Calibri"/>
        <family val="2"/>
        <charset val="136"/>
        <scheme val="minor"/>
      </rPr>
      <t xml:space="preserve">-based substances </t>
    </r>
  </si>
  <si>
    <r>
      <t xml:space="preserve">Not approve </t>
    </r>
    <r>
      <rPr>
        <b/>
        <sz val="11"/>
        <color theme="1"/>
        <rFont val="Calibri"/>
        <family val="2"/>
        <charset val="136"/>
        <scheme val="minor"/>
      </rPr>
      <t>liquid reservoir transdermal delivery systems</t>
    </r>
  </si>
  <si>
    <r>
      <t xml:space="preserve">Revoke GRAS status for </t>
    </r>
    <r>
      <rPr>
        <b/>
        <sz val="11"/>
        <color theme="1"/>
        <rFont val="Calibri"/>
        <family val="2"/>
        <charset val="136"/>
        <scheme val="minor"/>
      </rPr>
      <t>salt,</t>
    </r>
    <r>
      <rPr>
        <sz val="11"/>
        <color theme="1"/>
        <rFont val="Calibri"/>
        <family val="2"/>
        <charset val="136"/>
        <scheme val="minor"/>
      </rPr>
      <t xml:space="preserve"> amend prior sanctions for the use of salt</t>
    </r>
  </si>
  <si>
    <r>
      <t xml:space="preserve"> Ban all non-medical uses of </t>
    </r>
    <r>
      <rPr>
        <b/>
        <sz val="11"/>
        <color rgb="FF9C6500"/>
        <rFont val="Calibri"/>
        <family val="2"/>
        <scheme val="minor"/>
      </rPr>
      <t>triclosan,</t>
    </r>
    <r>
      <rPr>
        <sz val="11"/>
        <color rgb="FF9C6500"/>
        <rFont val="Calibri"/>
        <family val="2"/>
        <scheme val="minor"/>
      </rPr>
      <t xml:space="preserve"> also known as Irgasan</t>
    </r>
  </si>
  <si>
    <t>FDA-2005-P-0462/0465</t>
  </si>
  <si>
    <r>
      <t xml:space="preserve">Make changes to labeling for </t>
    </r>
    <r>
      <rPr>
        <b/>
        <sz val="11"/>
        <color theme="1"/>
        <rFont val="Calibri"/>
        <family val="2"/>
        <charset val="136"/>
        <scheme val="minor"/>
      </rPr>
      <t>Premarin</t>
    </r>
    <r>
      <rPr>
        <sz val="11"/>
        <color theme="1"/>
        <rFont val="Calibri"/>
        <family val="2"/>
        <charset val="136"/>
        <scheme val="minor"/>
      </rPr>
      <t xml:space="preserve"> (conjugated estrogens) tablets</t>
    </r>
  </si>
  <si>
    <r>
      <t xml:space="preserve">Clarify whether city may propose installtion of </t>
    </r>
    <r>
      <rPr>
        <b/>
        <sz val="11"/>
        <color theme="1"/>
        <rFont val="Calibri"/>
        <family val="2"/>
        <charset val="136"/>
        <scheme val="minor"/>
      </rPr>
      <t>automatic external defibrillators</t>
    </r>
    <r>
      <rPr>
        <sz val="11"/>
        <color theme="1"/>
        <rFont val="Calibri"/>
        <family val="2"/>
        <charset val="136"/>
        <scheme val="minor"/>
      </rPr>
      <t xml:space="preserve"> </t>
    </r>
  </si>
  <si>
    <t>Insufficient evidence that nine identified ingredients are not otherwise safe as regulated by the FDA.</t>
  </si>
  <si>
    <r>
      <t xml:space="preserve">Immeidately remove from market </t>
    </r>
    <r>
      <rPr>
        <b/>
        <sz val="11"/>
        <color theme="1"/>
        <rFont val="Calibri"/>
        <family val="2"/>
        <charset val="136"/>
        <scheme val="minor"/>
      </rPr>
      <t>Crestor</t>
    </r>
    <r>
      <rPr>
        <sz val="11"/>
        <color theme="1"/>
        <rFont val="Calibri"/>
        <family val="2"/>
        <charset val="136"/>
        <scheme val="minor"/>
      </rPr>
      <t xml:space="preserve"> (rosuvastatin)</t>
    </r>
  </si>
  <si>
    <r>
      <t xml:space="preserve">FDA to take immediate action to cease the unlawful distribution of misbranded, adulterated, and </t>
    </r>
    <r>
      <rPr>
        <b/>
        <sz val="11"/>
        <color theme="1"/>
        <rFont val="Calibri"/>
        <family val="2"/>
        <charset val="136"/>
        <scheme val="minor"/>
      </rPr>
      <t>unlabeled cosmetics</t>
    </r>
    <r>
      <rPr>
        <sz val="11"/>
        <color theme="1"/>
        <rFont val="Calibri"/>
        <family val="2"/>
        <charset val="136"/>
        <scheme val="minor"/>
      </rPr>
      <t xml:space="preserve"> including nine specific ingredients.</t>
    </r>
  </si>
  <si>
    <r>
      <t xml:space="preserve">Review the safety of, require warning information for </t>
    </r>
    <r>
      <rPr>
        <b/>
        <sz val="11"/>
        <color theme="1"/>
        <rFont val="Calibri"/>
        <family val="2"/>
        <charset val="136"/>
        <scheme val="minor"/>
      </rPr>
      <t>Nutropin Depot Injection,</t>
    </r>
    <r>
      <rPr>
        <sz val="11"/>
        <color theme="1"/>
        <rFont val="Calibri"/>
        <family val="2"/>
        <charset val="136"/>
        <scheme val="minor"/>
      </rPr>
      <t xml:space="preserve"> and amend regulations for postmarketing safety-reporting</t>
    </r>
  </si>
  <si>
    <r>
      <t xml:space="preserve">FDA clarify the use of the terms </t>
    </r>
    <r>
      <rPr>
        <b/>
        <sz val="11"/>
        <color theme="1"/>
        <rFont val="Calibri"/>
        <family val="2"/>
        <charset val="136"/>
        <scheme val="minor"/>
      </rPr>
      <t>‘“100% Natural”</t>
    </r>
    <r>
      <rPr>
        <sz val="11"/>
        <color theme="1"/>
        <rFont val="Calibri"/>
        <family val="2"/>
        <charset val="136"/>
        <scheme val="minor"/>
      </rPr>
      <t xml:space="preserve"> and </t>
    </r>
    <r>
      <rPr>
        <b/>
        <sz val="11"/>
        <color theme="1"/>
        <rFont val="Calibri"/>
        <family val="2"/>
        <charset val="136"/>
        <scheme val="minor"/>
      </rPr>
      <t>“Fat Free”</t>
    </r>
    <r>
      <rPr>
        <sz val="11"/>
        <color theme="1"/>
        <rFont val="Calibri"/>
        <family val="2"/>
        <charset val="136"/>
        <scheme val="minor"/>
      </rPr>
      <t xml:space="preserve"> on food product packages by defining the terms </t>
    </r>
  </si>
  <si>
    <t>We have determined hat there are not sufficient grounds to initiate rulemaking to modify our current policy on use of the term “natural” or the current definition of “fat free” as you requested.</t>
  </si>
  <si>
    <t xml:space="preserve">Same as FDA-2004-P-0274
</t>
  </si>
  <si>
    <r>
      <t xml:space="preserve">Petition seeking FDA to  require restaurants to announce when food contains </t>
    </r>
    <r>
      <rPr>
        <b/>
        <sz val="11"/>
        <color theme="1"/>
        <rFont val="Calibri"/>
        <family val="2"/>
        <charset val="136"/>
        <scheme val="minor"/>
      </rPr>
      <t>transfats</t>
    </r>
    <r>
      <rPr>
        <sz val="11"/>
        <color theme="1"/>
        <rFont val="Calibri"/>
        <family val="2"/>
        <charset val="136"/>
        <scheme val="minor"/>
      </rPr>
      <t xml:space="preserve"> and </t>
    </r>
    <r>
      <rPr>
        <b/>
        <sz val="11"/>
        <color theme="1"/>
        <rFont val="Calibri"/>
        <family val="2"/>
        <charset val="136"/>
        <scheme val="minor"/>
      </rPr>
      <t>partially hydrogenated oils</t>
    </r>
  </si>
  <si>
    <r>
      <t xml:space="preserve">Petition requests that the labeling for </t>
    </r>
    <r>
      <rPr>
        <b/>
        <sz val="11"/>
        <color theme="1"/>
        <rFont val="Calibri"/>
        <family val="2"/>
        <charset val="136"/>
        <scheme val="minor"/>
      </rPr>
      <t>estradiol-containing drug products</t>
    </r>
    <r>
      <rPr>
        <sz val="11"/>
        <color theme="1"/>
        <rFont val="Calibri"/>
        <family val="2"/>
        <charset val="136"/>
        <scheme val="minor"/>
      </rPr>
      <t xml:space="preserve"> not designate these products as pregnancy category X.</t>
    </r>
  </si>
  <si>
    <r>
      <t xml:space="preserve">Amend the product labeling of </t>
    </r>
    <r>
      <rPr>
        <b/>
        <sz val="11"/>
        <color theme="1"/>
        <rFont val="Calibri"/>
        <family val="2"/>
        <charset val="136"/>
        <scheme val="minor"/>
      </rPr>
      <t>Viagra;</t>
    </r>
    <r>
      <rPr>
        <sz val="11"/>
        <color theme="1"/>
        <rFont val="Calibri"/>
        <family val="2"/>
        <charset val="136"/>
        <scheme val="minor"/>
      </rPr>
      <t xml:space="preserve"> provide information on association between Viagra use and STD transmission; change marketing practices of Viagra; and reclassify Viagra as a controlled substance</t>
    </r>
  </si>
  <si>
    <r>
      <t xml:space="preserve">Request interpretation of the phrase </t>
    </r>
    <r>
      <rPr>
        <b/>
        <sz val="11"/>
        <color theme="1"/>
        <rFont val="Calibri"/>
        <family val="2"/>
        <charset val="136"/>
        <scheme val="minor"/>
      </rPr>
      <t>“pharmacies of hospitals</t>
    </r>
    <r>
      <rPr>
        <sz val="11"/>
        <color theme="1"/>
        <rFont val="Calibri"/>
        <family val="2"/>
        <charset val="136"/>
        <scheme val="minor"/>
      </rPr>
      <t xml:space="preserve"> or other health care entities” as used in section 503 of the Act.</t>
    </r>
  </si>
  <si>
    <r>
      <t xml:space="preserve">Labeling of </t>
    </r>
    <r>
      <rPr>
        <b/>
        <sz val="11"/>
        <color theme="1"/>
        <rFont val="Calibri"/>
        <family val="2"/>
        <charset val="136"/>
        <scheme val="minor"/>
      </rPr>
      <t>OxyContin</t>
    </r>
    <r>
      <rPr>
        <sz val="11"/>
        <color theme="1"/>
        <rFont val="Calibri"/>
        <family val="2"/>
        <charset val="136"/>
        <scheme val="minor"/>
      </rPr>
      <t xml:space="preserve"> (oxycodone hydrochloride (HCI))</t>
    </r>
  </si>
  <si>
    <r>
      <t xml:space="preserve">Authorize a health claim relating soluble fiber from certain foods with a decreased risk of coronary heart disease (2 1 CFR 101.8 1) to include p-glucan soluble fiber from </t>
    </r>
    <r>
      <rPr>
        <b/>
        <sz val="11"/>
        <color theme="1"/>
        <rFont val="Calibri"/>
        <family val="2"/>
        <charset val="136"/>
        <scheme val="minor"/>
      </rPr>
      <t>barley and barley products</t>
    </r>
  </si>
  <si>
    <r>
      <t xml:space="preserve">As pharmacies of entities that provide medical treatment, the </t>
    </r>
    <r>
      <rPr>
        <sz val="11"/>
        <color theme="1"/>
        <rFont val="Calibri"/>
        <family val="2"/>
        <charset val="136"/>
        <scheme val="minor"/>
      </rPr>
      <t>Louisiana State Office of Mental Health</t>
    </r>
    <r>
      <rPr>
        <sz val="11"/>
        <color theme="1"/>
        <rFont val="Calibri"/>
        <family val="2"/>
        <charset val="136"/>
        <scheme val="minor"/>
      </rPr>
      <t xml:space="preserve"> pharmacies are pharmacies of a health care entity for the purposes of section 503 of the Act. </t>
    </r>
  </si>
  <si>
    <r>
      <t xml:space="preserve">FDA require </t>
    </r>
    <r>
      <rPr>
        <b/>
        <sz val="11"/>
        <color theme="1"/>
        <rFont val="Calibri"/>
        <family val="2"/>
        <charset val="136"/>
        <scheme val="minor"/>
      </rPr>
      <t>expiration dates on food products</t>
    </r>
  </si>
  <si>
    <r>
      <t xml:space="preserve">Define the Terms </t>
    </r>
    <r>
      <rPr>
        <b/>
        <sz val="11"/>
        <color theme="1"/>
        <rFont val="Calibri"/>
        <family val="2"/>
        <charset val="136"/>
        <scheme val="minor"/>
      </rPr>
      <t>“Low Carbohydrate,”</t>
    </r>
    <r>
      <rPr>
        <sz val="11"/>
        <color theme="1"/>
        <rFont val="Calibri"/>
        <family val="2"/>
        <charset val="136"/>
        <scheme val="minor"/>
      </rPr>
      <t xml:space="preserve"> </t>
    </r>
    <r>
      <rPr>
        <b/>
        <sz val="11"/>
        <color theme="1"/>
        <rFont val="Calibri"/>
        <family val="2"/>
        <charset val="136"/>
        <scheme val="minor"/>
      </rPr>
      <t>“Reduced Carbohydrate”</t>
    </r>
    <r>
      <rPr>
        <sz val="11"/>
        <color theme="1"/>
        <rFont val="Calibri"/>
        <family val="2"/>
        <charset val="136"/>
        <scheme val="minor"/>
      </rPr>
      <t xml:space="preserve"> and "</t>
    </r>
    <r>
      <rPr>
        <b/>
        <sz val="11"/>
        <color theme="1"/>
        <rFont val="Calibri"/>
        <family val="2"/>
        <charset val="136"/>
        <scheme val="minor"/>
      </rPr>
      <t>Carbohydrate Free”</t>
    </r>
  </si>
  <si>
    <r>
      <t xml:space="preserve">Labeling for drug products declare the presence of </t>
    </r>
    <r>
      <rPr>
        <b/>
        <sz val="11"/>
        <color theme="1"/>
        <rFont val="Calibri"/>
        <family val="2"/>
        <charset val="136"/>
        <scheme val="minor"/>
      </rPr>
      <t>inactive ingredients</t>
    </r>
    <r>
      <rPr>
        <sz val="11"/>
        <color theme="1"/>
        <rFont val="Calibri"/>
        <family val="2"/>
        <charset val="136"/>
        <scheme val="minor"/>
      </rPr>
      <t xml:space="preserve"> that may be food allergens</t>
    </r>
  </si>
  <si>
    <r>
      <rPr>
        <b/>
        <sz val="11"/>
        <color theme="1"/>
        <rFont val="Calibri"/>
        <family val="2"/>
        <charset val="136"/>
        <scheme val="minor"/>
      </rPr>
      <t>Persistent organic pollutants</t>
    </r>
    <r>
      <rPr>
        <sz val="11"/>
        <color theme="1"/>
        <rFont val="Calibri"/>
        <family val="2"/>
        <charset val="136"/>
        <scheme val="minor"/>
      </rPr>
      <t xml:space="preserve"> including polychlorinated dibenzo-p-dioxins (PCDDs), polychlorinated dibenzofurans (PCDFs) and dioxin-like polychlorinated biphenyls (PCBs).</t>
    </r>
  </si>
  <si>
    <r>
      <t xml:space="preserve">Revoke the regulation that approved </t>
    </r>
    <r>
      <rPr>
        <b/>
        <sz val="11"/>
        <color theme="1"/>
        <rFont val="Calibri"/>
        <family val="2"/>
        <charset val="136"/>
        <scheme val="minor"/>
      </rPr>
      <t>POSILAC,</t>
    </r>
    <r>
      <rPr>
        <sz val="11"/>
        <color theme="1"/>
        <rFont val="Calibri"/>
        <family val="2"/>
        <charset val="136"/>
        <scheme val="minor"/>
      </rPr>
      <t xml:space="preserve"> Monsanto’s bovine growth hormone.</t>
    </r>
  </si>
  <si>
    <r>
      <t>Improve the nutrition</t>
    </r>
    <r>
      <rPr>
        <b/>
        <sz val="11"/>
        <color theme="1"/>
        <rFont val="Calibri"/>
        <family val="2"/>
        <charset val="136"/>
        <scheme val="minor"/>
      </rPr>
      <t xml:space="preserve"> labeling of single-serve packages</t>
    </r>
    <r>
      <rPr>
        <sz val="11"/>
        <color theme="1"/>
        <rFont val="Calibri"/>
        <family val="2"/>
        <charset val="136"/>
        <scheme val="minor"/>
      </rPr>
      <t xml:space="preserve"> of three categories of food and beverage products.</t>
    </r>
  </si>
  <si>
    <r>
      <t xml:space="preserve">Correction of information regarding FDA’s “Advice For Women Who Are Pregnant, Or Who Might Become Pregnant, And Nursing Mothers, about Avoiding Harm to Your Baby Or Young Child From </t>
    </r>
    <r>
      <rPr>
        <b/>
        <sz val="11"/>
        <color theme="1"/>
        <rFont val="Calibri"/>
        <family val="2"/>
        <charset val="136"/>
        <scheme val="minor"/>
      </rPr>
      <t>Mercury in Fish And ShellFish</t>
    </r>
  </si>
  <si>
    <r>
      <t xml:space="preserve">Authorize a pilot Program for </t>
    </r>
    <r>
      <rPr>
        <b/>
        <sz val="11"/>
        <color theme="1"/>
        <rFont val="Calibri"/>
        <family val="2"/>
        <charset val="136"/>
        <scheme val="minor"/>
      </rPr>
      <t>importation of prescription drugs</t>
    </r>
    <r>
      <rPr>
        <sz val="11"/>
        <color theme="1"/>
        <rFont val="Calibri"/>
        <family val="2"/>
        <charset val="136"/>
        <scheme val="minor"/>
      </rPr>
      <t xml:space="preserve"> in the State of Illinois.</t>
    </r>
  </si>
  <si>
    <r>
      <t xml:space="preserve">Amend its regulations regarding </t>
    </r>
    <r>
      <rPr>
        <b/>
        <sz val="11"/>
        <color theme="1"/>
        <rFont val="Calibri"/>
        <family val="2"/>
        <charset val="136"/>
        <scheme val="minor"/>
      </rPr>
      <t>drug sample distribution</t>
    </r>
    <r>
      <rPr>
        <sz val="11"/>
        <color theme="1"/>
        <rFont val="Calibri"/>
        <family val="2"/>
        <charset val="136"/>
        <scheme val="minor"/>
      </rPr>
      <t xml:space="preserve"> by mail or common carrier to allow the drug sample recipient to execute an electronic receipt in lieu of a written receipt.</t>
    </r>
  </si>
  <si>
    <t>FDA-2004-P-0004/0275</t>
  </si>
  <si>
    <r>
      <t xml:space="preserve">Modify the test interaction section and labeling of </t>
    </r>
    <r>
      <rPr>
        <b/>
        <sz val="11"/>
        <color theme="1"/>
        <rFont val="Calibri"/>
        <family val="2"/>
        <charset val="136"/>
        <scheme val="minor"/>
      </rPr>
      <t>Premarin</t>
    </r>
  </si>
  <si>
    <r>
      <t xml:space="preserve">Regulate mail order/inter sales of </t>
    </r>
    <r>
      <rPr>
        <b/>
        <sz val="11"/>
        <color theme="1"/>
        <rFont val="Calibri"/>
        <family val="2"/>
        <charset val="136"/>
        <scheme val="minor"/>
      </rPr>
      <t>contact lenses</t>
    </r>
  </si>
  <si>
    <t>Petitioner's concern over mail order/internet company sales of contact lenses without a valid current prescription is better addressed to the FTC, as it is an authority granted to the FTC by the Fairness to Contact Lens Consumers Act (FCLCA, 15 USC 7601-7610)</t>
  </si>
  <si>
    <t xml:space="preserve">
</t>
  </si>
  <si>
    <r>
      <t xml:space="preserve">Requesting FDA to reconsider decision on Over-the-counter sales for </t>
    </r>
    <r>
      <rPr>
        <b/>
        <sz val="11"/>
        <color theme="1"/>
        <rFont val="Calibri"/>
        <family val="2"/>
        <charset val="136"/>
        <scheme val="minor"/>
      </rPr>
      <t>hand-held doppler fetoscopes</t>
    </r>
    <r>
      <rPr>
        <sz val="11"/>
        <color theme="1"/>
        <rFont val="Calibri"/>
        <family val="2"/>
        <charset val="136"/>
        <scheme val="minor"/>
      </rPr>
      <t xml:space="preserve"> </t>
    </r>
  </si>
  <si>
    <r>
      <t xml:space="preserve">Refrain from completing the review of </t>
    </r>
    <r>
      <rPr>
        <b/>
        <sz val="11"/>
        <color theme="1"/>
        <rFont val="Calibri"/>
        <family val="2"/>
        <charset val="136"/>
        <scheme val="minor"/>
      </rPr>
      <t>silicone gel-filled breast implant</t>
    </r>
    <r>
      <rPr>
        <sz val="11"/>
        <color theme="1"/>
        <rFont val="Calibri"/>
        <family val="2"/>
        <charset val="136"/>
        <scheme val="minor"/>
      </rPr>
      <t xml:space="preserve"> premarket approval (PMA) </t>
    </r>
  </si>
  <si>
    <t>On October 14-15, FDA sought input from an advisory committee of outside experts on the data contained in the Inamed PMA during an open public meeting. In a 9 to 6 vote, the Panel recommended approval of the lnamed PMA with conditions. It is important to note that although the advisory committee makes a recommendation to FDA, FDA has the responsibility for making the final decision on the PMA. In accordance with 21 CFR 814.44(c), FDA is now completing its review of the PMA and the advisory committee report and recommendation to determine whether the PMA contains adequate data to demonstrate reasonable assurance of the safety and effectiveness of Inamed's silicone gel-filled breast implants.</t>
  </si>
  <si>
    <t>National Organization for Women, Public Citizen</t>
  </si>
  <si>
    <t>FDA has no reason to believe that adverse events are occurring with this device at a rate greater than expected for this type of device; FDA does not believe that relevant information or views contained in your Medwatch report were not previously or not adequately considered.</t>
  </si>
  <si>
    <r>
      <t xml:space="preserve">Immediately remove </t>
    </r>
    <r>
      <rPr>
        <b/>
        <sz val="11"/>
        <color theme="1"/>
        <rFont val="Calibri"/>
        <family val="2"/>
        <charset val="136"/>
        <scheme val="minor"/>
      </rPr>
      <t>Serzone (nefazodone)</t>
    </r>
    <r>
      <rPr>
        <sz val="11"/>
        <color theme="1"/>
        <rFont val="Calibri"/>
        <family val="2"/>
        <charset val="136"/>
        <scheme val="minor"/>
      </rPr>
      <t xml:space="preserve"> from the market because of adverse events associated with the drug</t>
    </r>
  </si>
  <si>
    <r>
      <t xml:space="preserve">Refrain from convening the General and Plastic Surgery Devices panel of the </t>
    </r>
    <r>
      <rPr>
        <b/>
        <sz val="11"/>
        <color theme="1"/>
        <rFont val="Calibri"/>
        <family val="2"/>
        <charset val="136"/>
        <scheme val="minor"/>
      </rPr>
      <t>Medical Devices Advisory Committee</t>
    </r>
    <r>
      <rPr>
        <sz val="11"/>
        <color theme="1"/>
        <rFont val="Calibri"/>
        <family val="2"/>
        <charset val="136"/>
        <scheme val="minor"/>
      </rPr>
      <t xml:space="preserve"> on October 14, 2003 until membership of the committee is published</t>
    </r>
  </si>
  <si>
    <r>
      <t xml:space="preserve">Amend 21 CFR Part 352 (the monograph for </t>
    </r>
    <r>
      <rPr>
        <b/>
        <sz val="11"/>
        <color theme="1"/>
        <rFont val="Calibri"/>
        <family val="2"/>
        <charset val="136"/>
        <scheme val="minor"/>
      </rPr>
      <t>sunscreen drug products</t>
    </r>
    <r>
      <rPr>
        <sz val="11"/>
        <color theme="1"/>
        <rFont val="Calibri"/>
        <family val="2"/>
        <charset val="136"/>
        <scheme val="minor"/>
      </rPr>
      <t xml:space="preserve"> for over-the-counter (OTC) human use</t>
    </r>
  </si>
  <si>
    <r>
      <t xml:space="preserve">Make hand-held </t>
    </r>
    <r>
      <rPr>
        <b/>
        <sz val="11"/>
        <color theme="1"/>
        <rFont val="Calibri"/>
        <family val="2"/>
        <charset val="136"/>
        <scheme val="minor"/>
      </rPr>
      <t>Doppler fetoscope</t>
    </r>
    <r>
      <rPr>
        <sz val="11"/>
        <color theme="1"/>
        <rFont val="Calibri"/>
        <family val="2"/>
        <charset val="136"/>
        <scheme val="minor"/>
      </rPr>
      <t xml:space="preserve"> available over-the-counter</t>
    </r>
  </si>
  <si>
    <r>
      <t xml:space="preserve">Revoke the requirement for </t>
    </r>
    <r>
      <rPr>
        <b/>
        <sz val="11"/>
        <color theme="1"/>
        <rFont val="Calibri"/>
        <family val="2"/>
        <charset val="136"/>
        <scheme val="minor"/>
      </rPr>
      <t>salmonid</t>
    </r>
    <r>
      <rPr>
        <sz val="11"/>
        <color theme="1"/>
        <rFont val="Calibri"/>
        <family val="2"/>
        <charset val="136"/>
        <scheme val="minor"/>
      </rPr>
      <t xml:space="preserve"> fish that have been fed feeds containing the carotenoid astaxanthin to have the label “ color added” or artificial” </t>
    </r>
  </si>
  <si>
    <r>
      <t xml:space="preserve">immediately use the best available industry practices for setting interim acceptable limits for </t>
    </r>
    <r>
      <rPr>
        <b/>
        <sz val="11"/>
        <color theme="1"/>
        <rFont val="Calibri"/>
        <family val="2"/>
        <charset val="136"/>
        <scheme val="minor"/>
      </rPr>
      <t>acrylamide</t>
    </r>
    <r>
      <rPr>
        <sz val="11"/>
        <color theme="1"/>
        <rFont val="Calibri"/>
        <family val="2"/>
        <charset val="136"/>
        <scheme val="minor"/>
      </rPr>
      <t xml:space="preserve"> for different classes of food</t>
    </r>
  </si>
  <si>
    <r>
      <t xml:space="preserve">Medical Devices used for </t>
    </r>
    <r>
      <rPr>
        <b/>
        <sz val="11"/>
        <color theme="1"/>
        <rFont val="Calibri"/>
        <family val="2"/>
        <charset val="136"/>
        <scheme val="minor"/>
      </rPr>
      <t>Elective Refractive Eye Survey</t>
    </r>
    <r>
      <rPr>
        <sz val="11"/>
        <color theme="1"/>
        <rFont val="Calibri"/>
        <family val="2"/>
        <charset val="136"/>
        <scheme val="minor"/>
      </rPr>
      <t xml:space="preserve"> with Premarket Approvals </t>
    </r>
  </si>
  <si>
    <t>Because Congress has considered  the precise issue raised by your petition, and has carefully delineated FTC’s authority to address this issue, we have determined that your concerns are most appropriately addressed to FTC, rather than FDA. Accordingly, we are denying your petition.</t>
  </si>
  <si>
    <t>After carefully reviewing all relevant information, we have concluded that the agency has no plans to reclassify the electroconvulsive therapy device at this time.</t>
  </si>
  <si>
    <r>
      <t xml:space="preserve">Allow over-the-counter sales for hand-held </t>
    </r>
    <r>
      <rPr>
        <b/>
        <sz val="11"/>
        <color theme="1"/>
        <rFont val="Calibri"/>
        <family val="2"/>
        <charset val="136"/>
        <scheme val="minor"/>
      </rPr>
      <t>Doppler Fetoscopes</t>
    </r>
    <r>
      <rPr>
        <sz val="11"/>
        <color theme="1"/>
        <rFont val="Calibri"/>
        <family val="2"/>
        <charset val="136"/>
        <scheme val="minor"/>
      </rPr>
      <t xml:space="preserve"> </t>
    </r>
  </si>
  <si>
    <r>
      <t xml:space="preserve">To amend the </t>
    </r>
    <r>
      <rPr>
        <b/>
        <sz val="11"/>
        <color theme="1"/>
        <rFont val="Calibri"/>
        <family val="2"/>
        <charset val="136"/>
        <scheme val="minor"/>
      </rPr>
      <t>FDA 510(k) policy</t>
    </r>
    <r>
      <rPr>
        <sz val="11"/>
        <color theme="1"/>
        <rFont val="Calibri"/>
        <family val="2"/>
        <charset val="136"/>
        <scheme val="minor"/>
      </rPr>
      <t xml:space="preserve"> to include disclosure and labeling requirements </t>
    </r>
  </si>
  <si>
    <t>The Agency considers that the FDA 510(k) requirements as stated are sufficient to protect consumers</t>
  </si>
  <si>
    <r>
      <t xml:space="preserve">Revise 1996 </t>
    </r>
    <r>
      <rPr>
        <b/>
        <sz val="11"/>
        <color theme="1"/>
        <rFont val="Calibri"/>
        <family val="2"/>
        <charset val="136"/>
        <scheme val="minor"/>
      </rPr>
      <t>Bioequivalence Guidance</t>
    </r>
    <r>
      <rPr>
        <sz val="11"/>
        <color theme="1"/>
        <rFont val="Calibri"/>
        <family val="2"/>
        <charset val="136"/>
        <scheme val="minor"/>
      </rPr>
      <t xml:space="preserve"> </t>
    </r>
  </si>
  <si>
    <r>
      <rPr>
        <sz val="11"/>
        <color theme="1"/>
        <rFont val="Calibri"/>
        <family val="2"/>
        <charset val="136"/>
        <scheme val="minor"/>
      </rPr>
      <t xml:space="preserve">Allow claim that </t>
    </r>
    <r>
      <rPr>
        <b/>
        <sz val="11"/>
        <color theme="1"/>
        <rFont val="Calibri"/>
        <family val="2"/>
        <charset val="136"/>
        <scheme val="minor"/>
      </rPr>
      <t>phosphatidylserine</t>
    </r>
    <r>
      <rPr>
        <sz val="11"/>
        <color theme="1"/>
        <rFont val="Calibri"/>
        <family val="2"/>
        <charset val="136"/>
        <scheme val="minor"/>
      </rPr>
      <t xml:space="preserve"> reduces risks of dementia and conitive dysfunction</t>
    </r>
  </si>
  <si>
    <r>
      <t xml:space="preserve">Amend the standards of identity of </t>
    </r>
    <r>
      <rPr>
        <b/>
        <sz val="11"/>
        <color theme="1"/>
        <rFont val="Calibri"/>
        <family val="2"/>
        <charset val="136"/>
        <scheme val="minor"/>
      </rPr>
      <t>cacao products</t>
    </r>
    <r>
      <rPr>
        <sz val="11"/>
        <color theme="1"/>
        <rFont val="Calibri"/>
        <family val="2"/>
        <charset val="136"/>
        <scheme val="minor"/>
      </rPr>
      <t xml:space="preserve"> to contain no more than  0.02 parts-per-million oflead and 0.02 parts-per-million of cadmium </t>
    </r>
  </si>
  <si>
    <r>
      <t xml:space="preserve">Require the labeling of all approved </t>
    </r>
    <r>
      <rPr>
        <b/>
        <sz val="11"/>
        <color theme="1"/>
        <rFont val="Calibri"/>
        <family val="2"/>
        <charset val="136"/>
        <scheme val="minor"/>
      </rPr>
      <t>statins</t>
    </r>
    <r>
      <rPr>
        <sz val="11"/>
        <color theme="1"/>
        <rFont val="Calibri"/>
        <family val="2"/>
        <charset val="136"/>
        <scheme val="minor"/>
      </rPr>
      <t xml:space="preserve"> to include a boxed warning that refer to as risks associated with statin-induced deficiency of CoQ10 and recommends CoQ10 supplementation with all statins.</t>
    </r>
  </si>
  <si>
    <t>The boxed warning that you request is not warranted because the currently available, scientific evidence does not support the inclusion of that information under the applicable legal standard.</t>
  </si>
  <si>
    <r>
      <t xml:space="preserve">Immediately remove </t>
    </r>
    <r>
      <rPr>
        <b/>
        <sz val="11"/>
        <color theme="1"/>
        <rFont val="Calibri"/>
        <family val="2"/>
        <charset val="136"/>
        <scheme val="minor"/>
      </rPr>
      <t>Arava</t>
    </r>
    <r>
      <rPr>
        <sz val="11"/>
        <color theme="1"/>
        <rFont val="Calibri"/>
        <family val="2"/>
        <charset val="136"/>
        <scheme val="minor"/>
      </rPr>
      <t xml:space="preserve"> from the market because of adverse events associated with this drug.</t>
    </r>
  </si>
  <si>
    <t>On the basis of this review, we have determined that, on the whole, these data do not demonstrate that Arava presents a risk of serious hepatotoxicity or other toxicity severe enough, or that it is insufficiently effective, to justify removing this drug from the market.</t>
  </si>
  <si>
    <t>Zuckerman Spaeder LLP; National Center for Tobacco-Free Kids, Inc.; Ropes &amp; Gray (for American Cancer Society, AMA, American Heart Assn., et al)</t>
  </si>
  <si>
    <r>
      <t xml:space="preserve">Classify and regulate </t>
    </r>
    <r>
      <rPr>
        <b/>
        <sz val="11"/>
        <color theme="1"/>
        <rFont val="Calibri"/>
        <family val="2"/>
        <charset val="136"/>
        <scheme val="minor"/>
      </rPr>
      <t>Ariva</t>
    </r>
    <r>
      <rPr>
        <sz val="11"/>
        <color theme="1"/>
        <rFont val="Calibri"/>
        <family val="2"/>
        <charset val="136"/>
        <scheme val="minor"/>
      </rPr>
      <t xml:space="preserve"> (a "cigalett" made of compressed powdered tobacco, mint flavorings, and other ingredient) either as a "drug" or a "food"</t>
    </r>
  </si>
  <si>
    <t>FDA has determined Ariva meets the definition of smokeless tobacco and is a "customarily marketed" tobacco product within the meaning of Brown &amp; Williamson, 529 U.S. 120 (2000), a ruling which excludes such tobacco products from FDA's jurisdiction.</t>
  </si>
  <si>
    <r>
      <t xml:space="preserve">Remove </t>
    </r>
    <r>
      <rPr>
        <b/>
        <sz val="11"/>
        <color theme="1"/>
        <rFont val="Calibri"/>
        <family val="2"/>
        <charset val="136"/>
        <scheme val="minor"/>
      </rPr>
      <t>Meridia</t>
    </r>
    <r>
      <rPr>
        <sz val="11"/>
        <color theme="1"/>
        <rFont val="Calibri"/>
        <family val="2"/>
        <charset val="136"/>
        <scheme val="minor"/>
      </rPr>
      <t xml:space="preserve"> (sibutramine) from the market because of adlverse events associated with the drug</t>
    </r>
  </si>
  <si>
    <r>
      <t xml:space="preserve">Investigate the “misbranding” campaigns of third party groups, including the National Abortion Federation (NAF), Planned Parenthood, and other groups whose members benefit from the sale of </t>
    </r>
    <r>
      <rPr>
        <b/>
        <sz val="11"/>
        <color theme="1"/>
        <rFont val="Calibri"/>
        <family val="2"/>
        <charset val="136"/>
        <scheme val="minor"/>
      </rPr>
      <t xml:space="preserve">RU-486 (mifepristone) </t>
    </r>
    <r>
      <rPr>
        <sz val="11"/>
        <color theme="1"/>
        <rFont val="Calibri"/>
        <family val="2"/>
        <charset val="136"/>
        <scheme val="minor"/>
      </rPr>
      <t xml:space="preserve">and other extraordinary relief. </t>
    </r>
  </si>
  <si>
    <r>
      <t xml:space="preserve">Require "CLEAR, LEGIBLE and INTELLIGIBLE" </t>
    </r>
    <r>
      <rPr>
        <b/>
        <sz val="11"/>
        <color theme="1"/>
        <rFont val="Calibri"/>
        <family val="2"/>
        <charset val="136"/>
        <scheme val="minor"/>
      </rPr>
      <t>expiration dates</t>
    </r>
    <r>
      <rPr>
        <sz val="11"/>
        <color theme="1"/>
        <rFont val="Calibri"/>
        <family val="2"/>
        <charset val="136"/>
        <scheme val="minor"/>
      </rPr>
      <t xml:space="preserve"> on all food products</t>
    </r>
  </si>
  <si>
    <r>
      <t xml:space="preserve">Mandate the inclusion of new advisories in the product labeling and labeling intended for patients for all products containing </t>
    </r>
    <r>
      <rPr>
        <b/>
        <sz val="11"/>
        <color theme="1"/>
        <rFont val="Calibri"/>
        <family val="2"/>
        <charset val="136"/>
        <scheme val="minor"/>
      </rPr>
      <t>estrogens</t>
    </r>
    <r>
      <rPr>
        <sz val="11"/>
        <color theme="1"/>
        <rFont val="Calibri"/>
        <family val="2"/>
        <charset val="136"/>
        <scheme val="minor"/>
      </rPr>
      <t xml:space="preserve"> intended for oral use.</t>
    </r>
  </si>
  <si>
    <r>
      <t xml:space="preserve">Regulate </t>
    </r>
    <r>
      <rPr>
        <b/>
        <sz val="11"/>
        <color theme="1"/>
        <rFont val="Calibri"/>
        <family val="2"/>
        <charset val="136"/>
        <scheme val="minor"/>
      </rPr>
      <t>Nicotine Water</t>
    </r>
  </si>
  <si>
    <t>Previously ruled that Nicotine Water is an unapproved new drug under the Act and cannot be marketed as a dietary supplement (as claimed by the manufacturer). We also stated that we would notify the manufacturers of Nicotine Water (and Nice Water) that the product cannot be marketed without FDA approval. See Zuckerman Spaeder LLP and the National Center for Tobacco-Free Kids, Inc. (FDA docket number OlP-0573).</t>
  </si>
  <si>
    <r>
      <t xml:space="preserve">Issue regulations for the labeling of </t>
    </r>
    <r>
      <rPr>
        <b/>
        <sz val="11"/>
        <color theme="1"/>
        <rFont val="Calibri"/>
        <family val="2"/>
        <charset val="136"/>
        <scheme val="minor"/>
      </rPr>
      <t>sports and energy beverages</t>
    </r>
  </si>
  <si>
    <t>In the absence of required data or information, you have not shown that there are reasonable grounds for the specific labeling requirements you propose or that those specific labeling requirements are in the public interest and will promote the objectives of the Federal Food, Drug, and Cosmetic Act or FDA</t>
  </si>
  <si>
    <r>
      <t xml:space="preserve">Permit health claims related to </t>
    </r>
    <r>
      <rPr>
        <b/>
        <sz val="11"/>
        <color theme="1"/>
        <rFont val="Calibri"/>
        <family val="2"/>
        <charset val="136"/>
        <scheme val="minor"/>
      </rPr>
      <t>nuts</t>
    </r>
    <r>
      <rPr>
        <sz val="11"/>
        <color theme="1"/>
        <rFont val="Calibri"/>
        <family val="2"/>
        <charset val="136"/>
        <scheme val="minor"/>
      </rPr>
      <t xml:space="preserve"> and Coronary Heart Disease</t>
    </r>
  </si>
  <si>
    <t>Issue the Placement of Anthrax Vaccine as Category II</t>
  </si>
  <si>
    <r>
      <t xml:space="preserve">Require that the presence of </t>
    </r>
    <r>
      <rPr>
        <b/>
        <sz val="11"/>
        <color theme="1"/>
        <rFont val="Calibri"/>
        <family val="2"/>
        <charset val="136"/>
        <scheme val="minor"/>
      </rPr>
      <t>methylcellulose and carrageenan</t>
    </r>
    <r>
      <rPr>
        <sz val="11"/>
        <color theme="1"/>
        <rFont val="Calibri"/>
        <family val="2"/>
        <charset val="136"/>
        <scheme val="minor"/>
      </rPr>
      <t xml:space="preserve"> in food be declared on menus in restaurants, and on trains and airplanes, and require that the ingredients “methylcellulose” and “carrageenan” be declared as such</t>
    </r>
  </si>
  <si>
    <r>
      <t xml:space="preserve">Revoke its regulations listing </t>
    </r>
    <r>
      <rPr>
        <b/>
        <sz val="11"/>
        <color theme="1"/>
        <rFont val="Calibri"/>
        <family val="2"/>
        <charset val="136"/>
        <scheme val="minor"/>
      </rPr>
      <t>FD&amp;C Yellow No. 5</t>
    </r>
    <r>
      <rPr>
        <sz val="11"/>
        <color theme="1"/>
        <rFont val="Calibri"/>
        <family val="2"/>
        <charset val="136"/>
        <scheme val="minor"/>
      </rPr>
      <t xml:space="preserve"> for use in foods and drugs because FD&amp;C Yellow No. 5 does not meet FDA's safety standards.</t>
    </r>
  </si>
  <si>
    <t>FDA has addressed in detail the allergic-type reactions attributed to the consumption of FD&amp;C Yellow No. 5. Therefore, we conclude that your petition and the comments submitted in support thereof contain no new, previously unrecognized adverse reactions supported by scientific evidence that would justify revoking the regulations for FD&amp;C Yellow No. 5.</t>
  </si>
  <si>
    <r>
      <t xml:space="preserve">Request classifying </t>
    </r>
    <r>
      <rPr>
        <b/>
        <sz val="11"/>
        <color theme="1"/>
        <rFont val="Calibri"/>
        <family val="2"/>
        <charset val="136"/>
        <scheme val="minor"/>
      </rPr>
      <t>Ariva</t>
    </r>
    <r>
      <rPr>
        <sz val="11"/>
        <color theme="1"/>
        <rFont val="Calibri"/>
        <family val="2"/>
        <charset val="136"/>
        <scheme val="minor"/>
      </rPr>
      <t xml:space="preserve"> as a drug and regulating it as such; classify and regulate Ariva as a food containing an unapproved food additive</t>
    </r>
  </si>
  <si>
    <r>
      <t xml:space="preserve">Review </t>
    </r>
    <r>
      <rPr>
        <b/>
        <sz val="11"/>
        <color theme="1"/>
        <rFont val="Calibri"/>
        <family val="2"/>
        <charset val="136"/>
        <scheme val="minor"/>
      </rPr>
      <t>all rules struck down or invalidated by the courts</t>
    </r>
  </si>
  <si>
    <r>
      <t xml:space="preserve">Issue guidance regarding installation of </t>
    </r>
    <r>
      <rPr>
        <b/>
        <sz val="11"/>
        <color theme="1"/>
        <rFont val="Calibri"/>
        <family val="2"/>
        <charset val="136"/>
        <scheme val="minor"/>
      </rPr>
      <t>magnification devices</t>
    </r>
    <r>
      <rPr>
        <sz val="11"/>
        <color theme="1"/>
        <rFont val="Calibri"/>
        <family val="2"/>
        <charset val="136"/>
        <scheme val="minor"/>
      </rPr>
      <t xml:space="preserve"> at retail outlets</t>
    </r>
  </si>
  <si>
    <r>
      <t xml:space="preserve">Require the labeling for all </t>
    </r>
    <r>
      <rPr>
        <b/>
        <sz val="11"/>
        <color theme="1"/>
        <rFont val="Calibri"/>
        <family val="2"/>
        <charset val="136"/>
        <scheme val="minor"/>
      </rPr>
      <t>HMG-CoA reductase inhibitors or statins</t>
    </r>
    <r>
      <rPr>
        <sz val="11"/>
        <color theme="1"/>
        <rFont val="Calibri"/>
        <family val="2"/>
        <charset val="136"/>
        <scheme val="minor"/>
      </rPr>
      <t xml:space="preserve"> marketed in the United States to carry a black box warning and additional bolded warnings concerning the risk of rhabdomyolysis</t>
    </r>
  </si>
  <si>
    <r>
      <t xml:space="preserve">Requesting that the Food and Drug Administration (FDA) ban </t>
    </r>
    <r>
      <rPr>
        <b/>
        <sz val="11"/>
        <color theme="1"/>
        <rFont val="Calibri"/>
        <family val="2"/>
        <charset val="136"/>
        <scheme val="minor"/>
      </rPr>
      <t>human cadaveric duramater</t>
    </r>
    <r>
      <rPr>
        <sz val="11"/>
        <color theme="1"/>
        <rFont val="Calibri"/>
        <family val="2"/>
        <charset val="136"/>
        <scheme val="minor"/>
      </rPr>
      <t xml:space="preserve"> as an unsafe medical device.</t>
    </r>
  </si>
  <si>
    <t>As a class, statins have been shown to lower cholesterol, which can reduce the risk of cardiovascular mortality and morbidity. In summary, we believe that the relatively rare adverse events of myopathy and rhabdomyolysis are well known. We therefore deny your requests for boxed warnings, distribution of Medication Guides, and a Dear Health Care Provider letter regarding the risk of rhabdomyolysis with statin therapy. Through labeling changes made since you filed your petition, we have effectively granted your request for additional bolded language in statin product labeling regarding the risk of myopathy</t>
  </si>
  <si>
    <r>
      <t xml:space="preserve">Adopt a rule, policy, or guidance stating that </t>
    </r>
    <r>
      <rPr>
        <b/>
        <sz val="11"/>
        <color theme="1"/>
        <rFont val="Calibri"/>
        <family val="2"/>
        <charset val="136"/>
        <scheme val="minor"/>
      </rPr>
      <t>information presented or available on a company's Internet website,</t>
    </r>
    <r>
      <rPr>
        <sz val="11"/>
        <color theme="1"/>
        <rFont val="Calibri"/>
        <family val="2"/>
        <charset val="136"/>
        <scheme val="minor"/>
      </rPr>
      <t xml:space="preserve"> including hyperlinks to other third party sites, does not constitute 'labeling,' as defined by the Federal Food, Drug, and Cosmetic Act (FDCA) at 21 U.S.C. § 321(m}.</t>
    </r>
  </si>
  <si>
    <r>
      <t xml:space="preserve">Request that FDA impose a moratorium on the domestic marketing, importation, and exportation of </t>
    </r>
    <r>
      <rPr>
        <b/>
        <sz val="11"/>
        <color theme="1"/>
        <rFont val="Calibri"/>
        <family val="2"/>
        <charset val="136"/>
        <scheme val="minor"/>
      </rPr>
      <t>transgenic fish</t>
    </r>
  </si>
  <si>
    <r>
      <t xml:space="preserve">Dissemination of non-misleading information concerning </t>
    </r>
    <r>
      <rPr>
        <b/>
        <sz val="11"/>
        <color theme="1"/>
        <rFont val="Calibri"/>
        <family val="2"/>
        <charset val="136"/>
        <scheme val="minor"/>
      </rPr>
      <t>unapproved new uses of FDA-approved products</t>
    </r>
  </si>
  <si>
    <t xml:space="preserve">On October 3, 2003, FDA posted on its public website the final panel roster for the October 14-15, 2003 meeting of the General and Plastic Surgery Devices Panel of the Medical Devices Advisory Committee. The roster identified all of the panel members, including the acting panel chairperson, voting members, consumer and industry representatives, and the temporary voting members. In light of FDA’s actions as described above, this petition will now be closed.
</t>
  </si>
  <si>
    <r>
      <t xml:space="preserve">Allow over-the-counter status for hand-held </t>
    </r>
    <r>
      <rPr>
        <b/>
        <sz val="11"/>
        <color theme="1"/>
        <rFont val="Calibri"/>
        <family val="2"/>
        <charset val="136"/>
        <scheme val="minor"/>
      </rPr>
      <t>dopppler fetoscopes</t>
    </r>
  </si>
  <si>
    <r>
      <rPr>
        <b/>
        <sz val="11"/>
        <color theme="1"/>
        <rFont val="Calibri"/>
        <family val="2"/>
        <charset val="136"/>
        <scheme val="minor"/>
      </rPr>
      <t>Mercury</t>
    </r>
    <r>
      <rPr>
        <sz val="11"/>
        <color theme="1"/>
        <rFont val="Calibri"/>
        <family val="2"/>
        <charset val="136"/>
        <scheme val="minor"/>
      </rPr>
      <t xml:space="preserve"> containing vaccines, medicines, foods</t>
    </r>
  </si>
  <si>
    <r>
      <t xml:space="preserve">Compel the enforcement and regulation of </t>
    </r>
    <r>
      <rPr>
        <b/>
        <sz val="11"/>
        <color theme="1"/>
        <rFont val="Calibri"/>
        <family val="2"/>
        <charset val="136"/>
        <scheme val="minor"/>
      </rPr>
      <t>amyl nitrite inhalant</t>
    </r>
    <r>
      <rPr>
        <sz val="11"/>
        <color theme="1"/>
        <rFont val="Calibri"/>
        <family val="2"/>
        <charset val="136"/>
        <scheme val="minor"/>
      </rPr>
      <t xml:space="preserve"> pursuant to FDA’s regulation at 21 CFR 250.100 as-it relates to specific Internet Web sites</t>
    </r>
  </si>
  <si>
    <t>Partial Approval and Denial*</t>
  </si>
  <si>
    <t>All requests for labeling changes accepted, request for postmarketing study denied.</t>
  </si>
  <si>
    <t>Mistaken Fact</t>
  </si>
  <si>
    <t>Although we support efforts to clearly communicate which prescription drugs are therapeutically equivalent for substitution purposes, we do not agree that the proposed labeling requirement you request would address the issues you identify in the Petition. Petition lacks information to support claims, current regulations are sufficient to protect consumers,  and limited agency resources do not warrant further action</t>
  </si>
  <si>
    <t>Document missing</t>
  </si>
  <si>
    <r>
      <t xml:space="preserve">Remove the consumer report </t>
    </r>
    <r>
      <rPr>
        <b/>
        <sz val="11"/>
        <color theme="1"/>
        <rFont val="Calibri"/>
        <family val="2"/>
        <charset val="136"/>
        <scheme val="minor"/>
      </rPr>
      <t>"Medical Glove Powder Report"</t>
    </r>
    <r>
      <rPr>
        <sz val="11"/>
        <color theme="1"/>
        <rFont val="Calibri"/>
        <family val="2"/>
        <charset val="136"/>
        <scheme val="minor"/>
      </rPr>
      <t xml:space="preserve"> from the FDA website</t>
    </r>
  </si>
  <si>
    <t xml:space="preserve">We have determined, based on the information available to us at this time, that initiating the withdrawal of the marketing approval of Victoza is not warranted. The safety concerns you raise in the Petition were appropriately and thoroughly considered at the time of initial approval of the Victoza NDA. Since approval, there have been no new safety findings from FDA's ongoing surveillance, or raised in the Petition, that sufficiently alter the risk-benefit analysis of Victoza so as to necessitate the removal of Victoza from the market. Moreover, FDA has required a REMS, modifications to the REMS, and changes to the FDA-approved prescribing information which address a number of the safety concerns itemized in the Petition. </t>
  </si>
  <si>
    <t>FDA has investigated Form FDA 3429 and has determined changes should be made to more closely align the form with section 513(a)(l)(C) of the Federal Food, Drug, and Cosmetic Act (FD&amp;C Act).</t>
  </si>
  <si>
    <t xml:space="preserve">The information presented in your Petition does not suggest that there is a lack of substantial evidence that ACT drugs are effective in the BRCA-l subgroup. In addition, the information presented in your Petition does not suggest that the drugs are unsafe for use or have not been shown to be safe for use under the conditions of use approved in their applications. </t>
  </si>
  <si>
    <t>The Agency  believes that the benefits of Truvada for reduction in the risk of sexually acquired HIV -1 infection in high risk individuals outweigh its risks when taken as directed and used in combination with a comprehensive strategy for risk reduction including safer sex practices.</t>
  </si>
  <si>
    <t>Decision Summary</t>
  </si>
  <si>
    <t>FDA disagrees that the 10M 510(k) Committee was not fairly balanced; FDA declines to issue a guidance document explaining FDA's obligations under FACA and what advisory committees must do in order to permit FDA to make use of any advice or recommendations provided to the agency</t>
  </si>
  <si>
    <t>Requiring manufacturers of outdoor luminaires to attach a warning statement to their products and in the installation instructions would be overly burdensome and not supported by current scientific literature.</t>
  </si>
  <si>
    <t xml:space="preserve">FDA has taken other actions intended to address many of the underlying concerns in your petition; because of these other regulatory actions, the agency does not believe that withdrawal of the HDE is warranted. </t>
  </si>
  <si>
    <t xml:space="preserve">The FDA agency does not believe that a ban or recall of non-absorbable surgical mesh for transvaginal repair of POP is warranted at this time. Further, a citizen petition is not the appropriate mechanism for requesting a reclassification of a device. See 21 C.F.R.10.30(a) and 21 C.F.R. 860.1 30. Reclassification petitions must be filed in accordance with 21 C.F.R. 860.1 23. </t>
  </si>
  <si>
    <r>
      <t xml:space="preserve">Request new rules to regulate the use of </t>
    </r>
    <r>
      <rPr>
        <b/>
        <sz val="11"/>
        <color theme="1"/>
        <rFont val="Calibri"/>
        <family val="2"/>
        <charset val="136"/>
        <scheme val="minor"/>
      </rPr>
      <t>electronic versions of ingredient list</t>
    </r>
    <r>
      <rPr>
        <sz val="11"/>
        <color theme="1"/>
        <rFont val="Calibri"/>
        <family val="2"/>
        <charset val="136"/>
        <scheme val="minor"/>
      </rPr>
      <t xml:space="preserve"> and nutrition facts labels</t>
    </r>
  </si>
  <si>
    <t>We believe that the News Release and the Q&amp;As were not likely to mislead prescribers into thinking that reformulated OxyContin is no longer subject to abuse and misuse. FDA does not have regulatory authority over a third party's statements, such as media reports, about FDA regulated products, unless those statements are made on behalf of the sponsor. Thus, it is not appropriate for FDA to require Purdue to issue a correction.</t>
  </si>
  <si>
    <t>Based on our review and analysis of the relevant available scientific information, we have determined that the 1 ppb Categorical Exclusion should not be revoked. We believe that we can address concerns about the environmental effects of pharmaceuticals, such as the ones you raise, by making a finding of extraordinary circumstances, when appropriate.</t>
  </si>
  <si>
    <t>The dosing statement proposed in the Semelka Petition is not consistent with the information conveyed in the current labeling, and the Semelka Petition provides no data to support its proposal. In the absence of substantiation, we do not agree that the dosing recommendations contained in the approved labeling should be changed. Pursuant to section 505(O)(4) of the FD&amp;C Act, we approved labeling changes for the GBCAs that appropriately address the new safety information regarding the risk of NSF.</t>
  </si>
  <si>
    <t>You have not provided any new or persuasive evidence that lindane’s risk-benefit profile has changed such that FDA should find that the benefits of the product, when used as currently labeled, outweigh its risks. Other information you cite is not relevant to FDA's continuing assessment of the risk-benefit profile for lindane under the Agency’s existing legal authority.</t>
  </si>
  <si>
    <t>Because your request disputes the appropriateness of listing Patent 5,045,552 and urges FDA to remove it from the Orange Book, your request is subject to the procedures set forth in specific regulation. Submission of your request to FDA in a citizen petition does not comply with those procedures, and we are unable to resolve your concerns in a citizen petition response.</t>
  </si>
  <si>
    <t>See FDA-2007-P-0009, Denied. We do not think a rule requiring a REMS for all opioids is appropriate or warranted at this time, and we note that the Federal Food, Drug, and Cosmetic Act (FD&amp;C Act or Act) does not require that FDA promulgate such a rule. We do not think it appropriate at this time to require sponsors to certify that drugs have been formulated to minimize the potential for abuse without compromising therapeutic effectiveness.</t>
  </si>
  <si>
    <t>In summary, you have not clearly stated the actions you are requesting, including the language of the regulations that you are requesting. Additionally, you have not provided the factual and legal grounds on which you rely as support for your requested actions. As such, you have failed to comply with the requirements in § 10.30(b).</t>
  </si>
  <si>
    <t>FDA has a long history of taking whatever actions it can, consistent with its statutory authority, to promote appropriate access to investigational drugs for those with serious and life-threatening diseases and no satisfactory alternatives. Therefore, we grant your request relating to access. We deny your request to revise the document, "Development of novel agents for the treatment of chronic hepatitis C infection: Summary of the FDA Antiviral Products Advisory Committee" (Advisory Committee). We note that the document is not a guidance document describing FDA policy, but rather an article in a peer-reviewed journal that summarizes the proceedings of an October 2006 Advisory Committee meeting. We grant your request to revise our policy regarding the testing of two or more Direct Acting Antivirals (DAAs) in combination. We have revised our policy to encourage combination DAA studies earlier in the clinical trial process than we did at the time of the 2006 Advisory Committee meeting.</t>
  </si>
  <si>
    <t>FDA agrees that a new product code for medical gloves labeled and intended for use in the preparation and administration of chemotherapeutic drugs would be useful and, as discussed below, has created a new product code. However, we do not believe these gloves have a different intended use or should be classified separately from patient examination gloves.</t>
  </si>
  <si>
    <t>You did not provide information in your citizen petition that would allow us to classify the group of chemical, peroxide-containing tooth whitener products as drugs. Further information, including which ingredients and which concentrations of peroxide-containing tooth whiteners may affect the structure or function of the body and/or the intended uses of such products would be required before we could evaluate whether such a regulatory classification would be appropriate.</t>
  </si>
  <si>
    <t>Based on our review and analysis of the data, your Petition is granted in part with respect to your request that FDA require the boxed warning for Epogen/Procrit to state that a maintenance target hemoglobin/hematocrit range has not been established for CKD patients. FDA's conclusion that this statement should be added to the boxed warning was based on its reanalysis of data from controlled clinical trials of ESAs. The remaining requests in your Petition are denied because the requested labeling revisions are not warranted by the data.</t>
  </si>
  <si>
    <t>Because FDA is not aware of any data, and petitioner did not provide any data, that would indicate refractive surgery lasers present an "unreasonable and substantial risk" of illness and injury, there is no basis to ban such devices and FDA is denying this request. To the extent petitioner are petitioning the agency to take a particular enforcement action, however, we are denying that request since a person may not petition the agency for enforcement action through the citizen petition process.</t>
  </si>
  <si>
    <t>Based on our analysis, we have determined that a REMS is necessary for botulinum toxin products, and that a Communication Plan should be one of the elements of the REMS. Petition is granted in part with respect to additional warnings (including a boxed warning) in product labeling regarding the risk of distant spread of the toxin effects from the site of injection. Your request that we require a Medication Guide and Dear Health Care Professional letter are granted in part.</t>
  </si>
  <si>
    <t>Based upon our review of all of the available evidence, we have not found that Ortho Evra is "unsafe for use under the conditions of use upon the basis of which the application was approved" nor have we found new evidence  that such drug is not shown to be safe for use under the conditions of use upon the basis of which the application was approved"</t>
  </si>
  <si>
    <t>FDA concludes that your petition  does not adequately support your requested action.</t>
  </si>
  <si>
    <t>We deny your petition to the extent you are requesting FDA to commit now to how the agency may ultimately revise our policy in the future. We grant your petition, in part, to reexamine the MSM blood donor deferral issue, taking into account the current body of scientific information.</t>
  </si>
  <si>
    <t>We determined that it failed to provide sufficient data and information to persuade FDA to initiate rulemaking under 21 U.S.C. § 348(d) and (i) and 21 CFR 171.130 to revoke regulations permitting the use of BM in food contact materials.</t>
  </si>
  <si>
    <r>
      <t xml:space="preserve">Review issues related to the safety and efficacy of, and ban the use of </t>
    </r>
    <r>
      <rPr>
        <b/>
        <sz val="11"/>
        <color theme="1"/>
        <rFont val="Calibri"/>
        <family val="2"/>
        <charset val="136"/>
        <scheme val="minor"/>
      </rPr>
      <t>thiazolidinedione</t>
    </r>
    <r>
      <rPr>
        <sz val="11"/>
        <color theme="1"/>
        <rFont val="Calibri"/>
        <family val="2"/>
        <charset val="136"/>
        <scheme val="minor"/>
      </rPr>
      <t xml:space="preserve"> (TZD) or "glitazone" diabetes drug products.</t>
    </r>
  </si>
  <si>
    <t xml:space="preserve">FDA has been examining safety and efficacy issues related to glitazone drugs for more than 10 years. As a result, the Agency has approved multiple and significant labeling changes for both rosiglitazone and pioglitazone consistent with many of the requests in the 2000 Petition. Accordingly, your 2000 Petition is granted in part and denied in par but your 2008 Petition to ban TZD completely is denied, as we feel the numerous labeling changes and the introduction of the REMS program are sufficient to protect the public health.
</t>
  </si>
  <si>
    <t>We agree that abuse and misuse of many controlled prescription drugs, particularly certain opioids, are pressing public health concerns. We do not agree, however, that we should impose the blanket requirements you propose for all such products, as the benefits and risks, as well as the appropriate response to such risks, can vary significantly from product to product. Instead, we intend to continue taking a more targeted approach, using the tools at our disposal to craft particularized responses that take into consideration the risks and benefits presented by individual controlled prescription drugs.</t>
  </si>
  <si>
    <t>You cite certain studies in support of your assertion that oral MSG consumption is the cause for certain disorders, such as adult-onset olivopontocerebellar degeneration, amyotrophic lateral sclerosis, thrifty phenotype, and perinatal brain injury. These studies primarily describe metabolic processes involving glutamate that may be involved in the pathology of these conditions. FDA does not agree with your interpretation of the studies presented to support these assertions.</t>
  </si>
  <si>
    <t>The epidemiologic studies that you cited to support an increased risk of VTE with the use of desogestrel-containing COC products for contraception have provided conflicting results, and many have methodological limitations that call into question the validity of their findings and conclusions. More recent studies that more carefully adjusted for duration of use have not shown the magnitude of increased risk of VTE reported in earlier studies. In the Petition, you theorize that use of third-generation oral contraceptives may be associated with changes in the results of coagulation tests, but these alterations have not been shown to be directly responsible for an increase in VTEs.</t>
  </si>
  <si>
    <t>Your second request asks that FDA set additional safety standards for the homeopathic industry as a whole. Nothing in the Federal Food, Drug, and Cosmetic Act (the FD&amp;C Act) or the regulations issued under it exempts homeopathic drugs from the new drug approval requirements in section 505(a) of the FD&amp;C Act (21 U.S.C. 355(a)). We do not believe that additional safety standards above and beyond those for other new drugs are appropriate for homeopathic drug products.</t>
  </si>
  <si>
    <t>After a thorough review of the information submitted and currently available relevant scientific literature, we conclude that there is new safety information regarding acute phosphate nephropathy that supports granting some of your requests. Accordingly, we have notified the NDA holder for prescription OSP products of the requirement to add a boxed warning to the labeling of these products. However, your request to withdraw the marketing authorization of prescription OSP products for bowel cleansing is not supported by sufficient evidence.</t>
  </si>
  <si>
    <t xml:space="preserve">We appreciate your concerns about the safety of public water supplies. However, because the EPA, not FDA, has regulatory authority over public water supplies, your petition requesting that FDA ban the use of synthetic fluoride compounds in public drinking water is denied.
</t>
  </si>
  <si>
    <t>Your first, second, third, and fifth requests ask FDA to enforce certain regulations, and medical device laws generally. Requests for the Agency to initiate enforcement actions are not within the scope of FDA's citizen petition procedures. See 21 CFR 10.30(k). Your fourth request asks the agency to provide a means to calculate the Computed Tomography Dose Index (CTDI), dose profile, and dose measurement for a dual tube CT system. There is no difference between calculating the CTDI, dose profile for a single tube CT system and for a dual tube CT system. You also suggest that unnecessary deaths are occurring due to the improper installation of computed tomography (CT) scanners and perhaps other radiation-emitting devices; however, you did not provide specific details related to any adverse events.</t>
  </si>
  <si>
    <t>Your request that FDA  "restore'' approval to the Tecsana Epi-no Birth trainer is based in a misunderstanding of the status of the device. A search of FDA's official records does not reveal any valid premarket approval or clearance, or any exemption from applicable requirements of the Federal Food, Drug, and Cosmetic Act (the Act), as amended, for a device known as a Tecsana Epi-No birth trainer. The statement in your petition "FDA approval was cancelled after an adverse event report in which someone used the Epi-No in an unapproved fashion'' is an incorrect statement. Thus FDA is denying this request</t>
  </si>
  <si>
    <t>The information that you requested regarding risk of infection could create the misperception that the device itself presents a risk not present in other surgeries. All surgical procedures carry a risk of infection and this risk depends on a variety of factors such as the health of the patient, the type and location of the surgery, the skill of the surgeon, and postoperative care. In other words, the risk of infection is not specific to surgeries in which a device is implanted -this risk is present whether the surgery involves an implantable device or not.</t>
  </si>
  <si>
    <t xml:space="preserve">Despite the lack of the antifactor Xa test, the administration of enoxaparin may be necessary to treat a serious or life-threatening condition. Also, the labeling for enoxaparin already provides information regarding the risks of its use and dosing information in patients with renal insufficiency and elderly patients. The labeling also recommends careful monitoring in patients with renal impairment, and the physician will determine the appropriate method by which to monitor the patient and whether, in the absence of an antifactor Xa test, the treatment of the patient with enoxaparin would be appropriate. </t>
  </si>
  <si>
    <t>12/14 (year missing)</t>
  </si>
  <si>
    <t>In support of your petitions, you cite a number of individual case reports, personal experiences, and third-party testimonials, and you offer informal scientific analysis. You also incorporate by reference various pieces of information obtained from the Internet and other sources that you believe provide a basis for the actions you request. These kinds of incorporation by reference are not accepted as support for a petition under 21 CFR Part 10.20(c), primarily because they cannot be verified in light of the constantly changing information on websites. Nevertheless, FDA has reviewed all the claims in each of your petitions, as well as the statements and references you provide to support your conclusions. Your requests for FDA continued oversight of these products, tracking of risks and injuries related to these products, and cooperation to advance the public health are granted. All other requests, including requests for enforcement actions, are denied.</t>
  </si>
  <si>
    <t xml:space="preserve">Insufficient scientific and legal basis </t>
  </si>
  <si>
    <r>
      <t xml:space="preserve">We deny your request to issue an interpretive rule to require the regulation of animal cloning and animal clones as new animal drugs. To the extent that animal clones meet the necessary statutory requirements to be regulated as new animal drugs, at this time, FDA intends to exercise its enforcement discretion. We have also concluded, per our final risk assessment, that food from cattle, swine, and goat clones, and the progeny of a clone from many species traditionally consumed as food, is as safe as food we eat every day. Finally we do not believe we are required by law to establish an advisory committee on </t>
    </r>
    <r>
      <rPr>
        <sz val="11"/>
        <color theme="1"/>
        <rFont val="Calibri"/>
        <family val="2"/>
        <charset val="136"/>
        <scheme val="minor"/>
      </rPr>
      <t>ethical</t>
    </r>
    <r>
      <rPr>
        <sz val="11"/>
        <color theme="1"/>
        <rFont val="Calibri"/>
        <family val="2"/>
        <charset val="136"/>
        <scheme val="minor"/>
      </rPr>
      <t xml:space="preserve"> or religious issues related to animal cloning.</t>
    </r>
  </si>
  <si>
    <t>The petitions submitted by the State of Illinois and HRG are granted with respect to the request for referral of fluoroquinolone safety issues to the DSOB; granted in par with respect to the request for a boxed warning, related labeling changes, and a Medication Guide; granted in part with respect to the request that we supplement information to patients; and denied with respect to the request for issuance of a DHCP letter. We believe that these extensive efforts were effective in communicating the information on fluoroquinolone-associated tendon disorders broadly, and we do not believe it is necessary at this time to ask each manufacturer of a fluoroquinolone to issue a DHCP letter addressing the risk of tendon ruptures associated with fluoroquinolone use. Therefore, we are denying the request that we require manufacturers of fluoroquinolones to issue a DHCP letter.</t>
  </si>
  <si>
    <t>The Mentor and named Corporations marketing applications contain adequate data to support approval.</t>
  </si>
  <si>
    <t>SJS and TEN are categorized as "expected" events because they are listed in the current labeling for the drug product. Therefore, manufacturers are required to submit reports they have received of SJS and TEN to FDA annually in periodic reports under § 314.80(c)(2). We have no evidence that manufacturers are not complying with these reporting requirements. Therefore, we see no actionable allegation to pursue. However, We agree that revisions to labeling are necessary to make more explicit the risks associated with SJS and TEN. Therefore, your request for labeling revisions has been granted.</t>
  </si>
  <si>
    <t>AstraZeneca informed FDA in a letter dated February 1, 2011, that it intended to discontinue marketing Iressa and also requested that NDA 21-399 be withdrawn, effective September 30, 2011. Therefore, the petition is denied as moot.</t>
  </si>
  <si>
    <t>We have granted your petition in part because we used the information you provided to discuss and arrive at labeling changes, similar to those you requested, with the holders of the new drug applications (NDA) for eptifibatide and tirofiban. However, we deny your request to revise the labeling for abciximab and lamifiban because (1) Abciximab has been shown to be beneficial in both men and women undergoing percutaneous coronary intervention (PCI) and is not approved for use in ACS patients "not routinely scheduled" to undergo early coronary revascularization; and (2) Lamifiban has not been approved for any indication in the United States. We have also determined that it is not necessary to convene an advisory committee meeting on these issues or to address the general use of cardiovascular drugs in women.</t>
  </si>
  <si>
    <t>After conducting this analysis, FDA concluded that the risks of continued marketing of Bextra outweigh the benefits, and we asked the sponsor to voluntarily withdraw Bextra from the market. Your petition is, therefore, granted in part. In the case of Celebrex, we concluded that its benefits outweigh its risks in properly selected and informed patients, and we declined to seek its removal from the market, as you had requested. Accordingly, your petition is also denied in part</t>
  </si>
  <si>
    <t>As a result of our review, FDA does not believe the material you provide in support of your hypotheses, nor current scientific literature warrants referral of the matter to FDA's Ophthalmic Devices Panel of the Medical Devices Advisory Committee. Some literature, in fact, provides evidence that under-correction of myopia may actually increase its progression. As stated previously, FDA does not have authority to interfere in practice of medicine issues provided for under section 906 of the act (21 U.S.C. §396); these matters are regulated by the States, through which practitioner "licenses are issued"</t>
  </si>
  <si>
    <r>
      <t xml:space="preserve">Provide the petitioner, Donna Ricks, with access to the drug </t>
    </r>
    <r>
      <rPr>
        <b/>
        <sz val="11"/>
        <color theme="1"/>
        <rFont val="Calibri"/>
        <family val="2"/>
        <charset val="136"/>
        <scheme val="minor"/>
      </rPr>
      <t>Palladone</t>
    </r>
    <r>
      <rPr>
        <sz val="11"/>
        <color theme="1"/>
        <rFont val="Calibri"/>
        <family val="2"/>
        <charset val="136"/>
        <scheme val="minor"/>
      </rPr>
      <t xml:space="preserve"> (hydromorphone hydrochloride) for relief of severe pain due to terminal cancer.</t>
    </r>
  </si>
  <si>
    <t>We have granted your requests that we convene a panel with expertise in areas other than dentistry on scientific developments and that we provide a transparent forum where all interested parties might share information. However, we are denying the requests that FDA transfer responsibility; however, we believe that the concerns underlying those requests-which appeared to include concerns that a panel with expertise in toxicology consider the toxicity of amalgam were addressed at least in part by the joint committee meeting. Therefore, we are deferring a response to your substantive request related to rulemaking because we believe undertaking any actions related to rulemaking would be premature at this time</t>
  </si>
  <si>
    <t>As we explained in response to your previous petitions, 2002P-0338 and 2003P-0438, your request to permit OTC use of these devices raises significant considerations regarding the safety of exposing a developing fetus to Doppler ultrasound without the order or instructions of a physician. FDA has concluded that additional guidance from outside experts could help the agency better identify and evaluate the risks and benefits that may result from such exposures.</t>
  </si>
  <si>
    <t>FDA denied request to make changes to the labeling for Premarin (conjugated estrogens) tablets. Under FDA regulations, labeling is revised to include a warning as soon as there is “reasonable evidence of an association of a serious hazard with a drug . . . ” (21 CFR 201.57(e)). We do not agree that the above literature submitted with your petition provides such evidence.</t>
  </si>
  <si>
    <t>Review of all of the available evidence indicates that Crestor does not pose a risk of muscle toxicity greater than that of other approved statins. With respect to renal toxicity, there is no convincing evidence that Crestor poses a risk of serious renal injury. However, to help ensure the safe and effective use of Crestor, AstraZeneca has revised the labeling to address certain concerns regarding dose-related risks, proper dosing, and other matters related to information from adverse event reports and Phase 4 studies.</t>
  </si>
  <si>
    <t>Although we are not requiring Genentech to revise its web site information, partly in response to your citizen Docket No. 2005P-0013/CP1 and SUP1 petition, we are requesting that all rhGH manufacturers make sure that the above information is more clearly stated in the Package Inserts of all approved rhGH products. We currently are considering revisions to the safety reporting requirements under § 314.80 and, as requested, we have reviewed the AERS and NCGS databases. Thus, your petition is granted in part and denied in part.</t>
  </si>
  <si>
    <t>The information you have provided in the form of prescribing information, expert opinions, anecdotal evidence, and your analysis of MedWatch reports fails to support your conclusion that prescribing OxyContin at dosing intervals more frequent than 12h may increase the risk of side effects and serious adverse reactions. You also have not provided sufficient evidence to support your conclusion that dosing OxyContin at intervals more frequent than 12h may increase the potential for diversion or abuse of OxyContin.</t>
  </si>
  <si>
    <t>We do not believe that removal of estradiol from pregnancy category X is appropriate at this time as we will address the issue of pregnancy categories in the near future in the context of the pregnancy and lactation labeling rule. As explained, the Agency is currently working to address the pregnancy category system as a whole, and, in particular, the limitations of the pregnancy categories with respect to accurately and consistently conveying risk and benefit.</t>
  </si>
  <si>
    <t>Although we required certain safety labeling changes, we do not believe that the particular changes requested by the petitioners, including either the addition of a contraindication for all uses of the drug in pregnant women (as the Petitions request) or the deletion of all contraindications for its use in pregnancy (as ACOG requests), are appropriate or would lead to improved patient safety. We believe that specifically addressing risk issues by including clear, unequivocal warnings about the risks associated with the specific uses at issue allows health professionals and patients to weigh these concerns in deciding on the appropriate course of treatment.</t>
  </si>
  <si>
    <t>OTC purchase and use of Doppler fetoscopes by lay users raises new issues of safety and effectiveness because of the potentiality for harmful effect. FDA does not agree with your statement that they are not medical devices. A medical device is defined in relevant part under the Act as "an instrument ... intended for use in the diagnosis of disease or other conditions ...."  (21 U.S.C. § 321(h)(2).) in cases where consumers have challenged FDA restrictions on constitutional privacy grounds, courts have firmly held that consumers have no “constitutional right to obtain medical treatment that is encompassed by their right to privacy.” FDA also disagrees with your statement that there has always been unrestricted use of hand-held Doppler fetoscopes outside a medical setting.</t>
  </si>
  <si>
    <t xml:space="preserve">The New Drug Application mechanism is not an appropriate route to market a sunscreen drug product as described in your petition. OTC drug products marketed under approved NDAs are labeled for consumers and do not require the direct supervision of a healthcare professional. In order to establish professional labeling for OTC sunscreen drug products, you or other interested parties must submit the appropriate safety and efficacy data to support the “professional” indication(s). </t>
  </si>
  <si>
    <t>The agency believes that professional healthcare providers should determine when circumstances indicate hand-held acoustic ultrasound devices may contribute to helping patients properly monitor the progress of their pregnancies. The prescription status of these products ensures that patients will have professional guidance to use these devices, as appropriate, to contribute to the wellbeing of the mother and fetus.</t>
  </si>
  <si>
    <t>Given the state of our current scientific framework, including the aforementioned limitations for animal drugs, FDA continues to work within the domain of average bioequivalence concepts and the bioequivalence criteria of 80 to 125%. But we agree that additional work is needed to develop metrics applicable to those situations when the reference product would be unable to be demonstrated as bioequivalent to itself Accordingly, FDA will explore alternative approaches to accommodating the evaluation of highly variable drugs as time and resources permit.</t>
  </si>
  <si>
    <t>Denied, Over-the-counter sales for hand-held Doppler fetoscopes may not be safe when not used by licensed practitioners</t>
  </si>
  <si>
    <t>Based on the agency’s reanalysis of the credible intervention studies relevant to the relationship between phosphatidylserine and dementia and cognitive dysfunction, FDA continues to believe that the science provides very limited and preliminary evidence sufficient for qualified health claims about phosphatidylserine and reduced risk of these conditions.</t>
  </si>
  <si>
    <t>Based on a reassessment of the original drug review process, an evaluation of data from AERS, and recently published studies, we continue to believe that sibutramine’s overall risk-benefit profile supports it remaining available as a prescription drug for the treatment of appropriately selected obese patients.</t>
  </si>
  <si>
    <t>You have not shown that there are reasonable grounds for the specific labeling requirements you propose or that those specific labeling requirements are in the public interest and will promote the objectives of the Federal Food, Drug, and Cosmetic Act or FDA. See 21 CFR 10.40(a)(2).</t>
  </si>
  <si>
    <t>We agree that the FDA should complete the Biologics Review for anthrax vaccine by issuing a final rule. We deny your request to declare all anthrax vaccine in “private, public, U.S., or foreign government possession” to be adulterated. Furthermore, FDA Compliance Policy Guide 400.200 does not require or authorize FDA to take the actions you request. Finally, we do not agree to revoke the license for anthrax vaccine. The Panel concluded that the anthrax vaccine is safe and effective. FDA adopted the Panel conclusion and recommendation in the Biologics Review.</t>
  </si>
  <si>
    <t>You did not provide data to support your position that consumption of foods containing methylcellulose or carrageenan results in adverse reactions. From the anecdotal information provided in your petition, we were unable to conclusively determine that the adverse reactions you experienced after eating certain foods are due to the ingredients, methylcellulose or carrageenan.</t>
  </si>
  <si>
    <t>Based on the evidence provided by the petitioners, FDA has determined  that Ariva meets the definition of "smokeless tobacco" because it is made of powdered tobacco "intended to be placed in the oral cavity.” Moreover, FDA believes that, based on the information available to it at this time, it is precluded from asserting jurisdiction over Ariva as currently marketed because it is a "customarily marketed" tobacco product within the meaning of Brown &amp; Williamson.</t>
  </si>
  <si>
    <t>Although your petition did not identify any specific FDA regulation as being invalid as a result of a court decision, we have already begun a review of past litigation and agency regulations to determine whether any recent court decisions have called into question an existing or pending regulation or guidance document. We also invite you to bring such regulations to our attention so that we may determine whether they need to be removed or modified. We disagree, however, with your blanket statement declaring that there is “no excuse for any agency to delay revoking an invalid rule except if the court stayed its decision striking down the rule while the agency decides whether to appeal the adverse ruling.”</t>
  </si>
  <si>
    <t xml:space="preserve">The information cited in your petition, with the exception of the 1998 patient death, was known and fully discussed at an October 6 and 7, 1997, TSEAC meeting. Although your petition asserts that FDA regulation is inadequate, you provide no new types of information on which to base a change in FDA's current regulatory initiatives in this area. </t>
  </si>
  <si>
    <t>FDA believes that, in certain circumstances, information about FDA regulated products that is disseminated over the Internet by, or on behalf of, a regulated company can meet the definition of labeling in section 201(m) of the FDCA. For example, if a company were to promote a regulated product on its website and allow consumers to purchase the product directly from the website, the website is likely to be "labeling." The agency sees no reason to treat Internet information of food companies differently from Internet information of other FDA-regulated industries.</t>
  </si>
  <si>
    <t xml:space="preserve">Since submission of your petition, FDA released a final guidance, Regulation of Genetically Engineered Animals Containing Heritable recombinant DNA Constructs (GE animal guidance), describing how the new animal drug provisions of the FFDCA and its implementing regulations apply to transgenic animals (which the guidance refers to as genetically engineered or GE animals), including transgenic fish. FDA has determined that new regulations to address GE fish are not necessary at this time. </t>
  </si>
  <si>
    <t>Your request that the drug/laboratory test interaction section of the labeling for Premarin be modified is effectively granted. Your request that the description section of the labeling for Premarin be modified is denied because the Premarin labeling complies with the current USP monograph in identifying
the active ingredients.</t>
  </si>
  <si>
    <t>Mrs. Betty Martini</t>
  </si>
  <si>
    <r>
      <t xml:space="preserve">Regulation of </t>
    </r>
    <r>
      <rPr>
        <b/>
        <sz val="11"/>
        <rFont val="Calibri"/>
        <family val="2"/>
        <charset val="136"/>
        <scheme val="minor"/>
      </rPr>
      <t>tannates</t>
    </r>
    <r>
      <rPr>
        <sz val="11"/>
        <rFont val="Calibri"/>
        <family val="2"/>
        <scheme val="minor"/>
      </rPr>
      <t xml:space="preserve"> in cough/cold medicine and refrain from any categorical regulation of same. </t>
    </r>
  </si>
  <si>
    <r>
      <t xml:space="preserve">Take a number of actions to consolidate and replace current </t>
    </r>
    <r>
      <rPr>
        <b/>
        <sz val="11"/>
        <rFont val="Calibri"/>
        <family val="2"/>
        <charset val="136"/>
        <scheme val="minor"/>
      </rPr>
      <t>patient labeling and information distributed in pharmacies</t>
    </r>
    <r>
      <rPr>
        <sz val="11"/>
        <rFont val="Calibri"/>
        <family val="2"/>
        <scheme val="minor"/>
      </rPr>
      <t xml:space="preserve"> about prescription drugs</t>
    </r>
  </si>
  <si>
    <r>
      <t xml:space="preserve">Modify the in vitrobreakpoints for </t>
    </r>
    <r>
      <rPr>
        <b/>
        <sz val="11"/>
        <rFont val="Calibri"/>
        <family val="2"/>
        <charset val="136"/>
        <scheme val="minor"/>
      </rPr>
      <t>penicillin and Streptococcus pneumoniae</t>
    </r>
    <r>
      <rPr>
        <sz val="11"/>
        <rFont val="Calibri"/>
        <family val="2"/>
        <scheme val="minor"/>
      </rPr>
      <t xml:space="preserve"> originally set by Clinical andLaboratory Standards Institute</t>
    </r>
  </si>
  <si>
    <r>
      <t>Take action related to</t>
    </r>
    <r>
      <rPr>
        <b/>
        <sz val="11"/>
        <rFont val="Calibri"/>
        <family val="2"/>
        <charset val="136"/>
        <scheme val="minor"/>
      </rPr>
      <t xml:space="preserve"> OTC cough and cold drug products</t>
    </r>
    <r>
      <rPr>
        <sz val="11"/>
        <rFont val="Calibri"/>
        <family val="2"/>
        <scheme val="minor"/>
      </rPr>
      <t xml:space="preserve"> for children under 6</t>
    </r>
  </si>
  <si>
    <r>
      <t xml:space="preserve">Request that CDER update the official drug labels for </t>
    </r>
    <r>
      <rPr>
        <b/>
        <sz val="11"/>
        <rFont val="Calibri"/>
        <family val="2"/>
        <charset val="136"/>
        <scheme val="minor"/>
      </rPr>
      <t>penicillin G potassium</t>
    </r>
    <r>
      <rPr>
        <sz val="11"/>
        <rFont val="Calibri"/>
        <family val="2"/>
        <scheme val="minor"/>
      </rPr>
      <t xml:space="preserve"> and </t>
    </r>
    <r>
      <rPr>
        <b/>
        <sz val="11"/>
        <rFont val="Calibri"/>
        <family val="2"/>
        <charset val="136"/>
        <scheme val="minor"/>
      </rPr>
      <t>penicillin G sodium</t>
    </r>
    <r>
      <rPr>
        <sz val="11"/>
        <rFont val="Calibri"/>
        <family val="2"/>
        <scheme val="minor"/>
      </rPr>
      <t xml:space="preserve"> for injection</t>
    </r>
  </si>
  <si>
    <r>
      <t xml:space="preserve">Prohibit the use of </t>
    </r>
    <r>
      <rPr>
        <b/>
        <sz val="11"/>
        <rFont val="Calibri"/>
        <family val="2"/>
        <charset val="136"/>
        <scheme val="minor"/>
      </rPr>
      <t xml:space="preserve">Lovenox (enoxaparin sodium) </t>
    </r>
    <r>
      <rPr>
        <sz val="11"/>
        <rFont val="Calibri"/>
        <family val="2"/>
        <scheme val="minor"/>
      </rPr>
      <t>in patients with acute or chronicrenal failure and in patients over 65 years of age</t>
    </r>
  </si>
  <si>
    <r>
      <t xml:space="preserve">Withdraw aprpoval and recall of </t>
    </r>
    <r>
      <rPr>
        <b/>
        <sz val="11"/>
        <rFont val="Calibri"/>
        <family val="2"/>
        <charset val="136"/>
        <scheme val="minor"/>
      </rPr>
      <t>Ziana</t>
    </r>
    <r>
      <rPr>
        <sz val="11"/>
        <rFont val="Calibri"/>
        <family val="2"/>
        <scheme val="minor"/>
      </rPr>
      <t xml:space="preserve"> (or initiation of a long-term safety study evaluating the incidence and prevalence of antibiotic resistance associated with Ziana usage)</t>
    </r>
  </si>
  <si>
    <r>
      <t xml:space="preserve">Withdraw the New Drug Application (NDA 21-179) for </t>
    </r>
    <r>
      <rPr>
        <b/>
        <sz val="11"/>
        <rFont val="Calibri"/>
        <family val="2"/>
        <charset val="136"/>
        <scheme val="minor"/>
      </rPr>
      <t>Renagel</t>
    </r>
    <r>
      <rPr>
        <sz val="11"/>
        <rFont val="Calibri"/>
        <family val="2"/>
        <scheme val="minor"/>
      </rPr>
      <t xml:space="preserve"> Tablets (sevelamer hydrochloride); 400 and 800 milligrams, marketed by Genzyme Corporation, because of the association of this drug with intestinal obstructions and perforations in dialysis patients</t>
    </r>
  </si>
  <si>
    <r>
      <t xml:space="preserve">Request various actions related to </t>
    </r>
    <r>
      <rPr>
        <b/>
        <sz val="11"/>
        <rFont val="Calibri"/>
        <family val="2"/>
        <charset val="136"/>
        <scheme val="minor"/>
      </rPr>
      <t>mercury</t>
    </r>
    <r>
      <rPr>
        <sz val="11"/>
        <rFont val="Calibri"/>
        <family val="2"/>
        <scheme val="minor"/>
      </rPr>
      <t xml:space="preserve"> in dental products</t>
    </r>
  </si>
  <si>
    <r>
      <t xml:space="preserve">FDA to take action toward medical device manufacturers regarding the </t>
    </r>
    <r>
      <rPr>
        <b/>
        <sz val="11"/>
        <rFont val="Calibri"/>
        <family val="2"/>
        <charset val="136"/>
        <scheme val="minor"/>
      </rPr>
      <t>interchangeability of medical devices</t>
    </r>
    <r>
      <rPr>
        <sz val="11"/>
        <rFont val="Calibri"/>
        <family val="2"/>
        <scheme val="minor"/>
      </rPr>
      <t xml:space="preserve"> with one another </t>
    </r>
  </si>
  <si>
    <r>
      <t xml:space="preserve">Use of disease treatment studies as evidence of risk reduction in the </t>
    </r>
    <r>
      <rPr>
        <b/>
        <sz val="11"/>
        <rFont val="Calibri"/>
        <family val="2"/>
        <charset val="136"/>
        <scheme val="minor"/>
      </rPr>
      <t>phosphatidylserine/dementia</t>
    </r>
    <r>
      <rPr>
        <sz val="11"/>
        <rFont val="Calibri"/>
        <family val="2"/>
        <scheme val="minor"/>
      </rPr>
      <t xml:space="preserve"> and phosphatidylserine/cognitive dysfunction claim context</t>
    </r>
  </si>
  <si>
    <r>
      <t xml:space="preserve">Regulation of unapproved obstetric uses of </t>
    </r>
    <r>
      <rPr>
        <b/>
        <sz val="11"/>
        <rFont val="Calibri"/>
        <family val="2"/>
        <charset val="136"/>
        <scheme val="minor"/>
      </rPr>
      <t>Cytotec</t>
    </r>
    <r>
      <rPr>
        <sz val="11"/>
        <rFont val="Calibri"/>
        <family val="2"/>
        <scheme val="minor"/>
      </rPr>
      <t xml:space="preserve"> (misoprostol) for cervical ripening and induction of labor.</t>
    </r>
  </si>
  <si>
    <r>
      <t xml:space="preserve">Express concern over mail order and intemet companies that sell </t>
    </r>
    <r>
      <rPr>
        <b/>
        <sz val="11"/>
        <rFont val="Calibri"/>
        <family val="2"/>
        <charset val="136"/>
        <scheme val="minor"/>
      </rPr>
      <t>contact lenses</t>
    </r>
    <r>
      <rPr>
        <sz val="11"/>
        <rFont val="Calibri"/>
        <family val="2"/>
        <scheme val="minor"/>
      </rPr>
      <t xml:space="preserve"> to consumers without verification of a valid, current prescription</t>
    </r>
  </si>
  <si>
    <r>
      <t xml:space="preserve">Have all food products  which contain </t>
    </r>
    <r>
      <rPr>
        <b/>
        <sz val="11"/>
        <rFont val="Calibri"/>
        <family val="2"/>
        <charset val="136"/>
        <scheme val="minor"/>
      </rPr>
      <t>gluten,</t>
    </r>
    <r>
      <rPr>
        <sz val="11"/>
        <rFont val="Calibri"/>
        <family val="2"/>
        <scheme val="minor"/>
      </rPr>
      <t xml:space="preserve"> a natural but known toxic polypeptide, be marked with a simple but clear warning
</t>
    </r>
  </si>
  <si>
    <r>
      <t xml:space="preserve">Waive or revoke the current FDA interpretation of statutes and regulations that prohibits thhe purchase of </t>
    </r>
    <r>
      <rPr>
        <b/>
        <sz val="11"/>
        <rFont val="Calibri"/>
        <family val="2"/>
        <charset val="136"/>
        <scheme val="minor"/>
      </rPr>
      <t xml:space="preserve">prescription medications from sources in Canada </t>
    </r>
  </si>
  <si>
    <r>
      <t xml:space="preserve">Maintain </t>
    </r>
    <r>
      <rPr>
        <b/>
        <sz val="11"/>
        <rFont val="Calibri"/>
        <family val="2"/>
        <charset val="136"/>
        <scheme val="minor"/>
      </rPr>
      <t>electroconvulsive therapy device (882.5849)</t>
    </r>
    <r>
      <rPr>
        <sz val="11"/>
        <rFont val="Calibri"/>
        <family val="2"/>
        <scheme val="minor"/>
      </rPr>
      <t xml:space="preserve"> in Class III Electroconvulsive therapy device</t>
    </r>
  </si>
  <si>
    <r>
      <t xml:space="preserve">to recall the neurotoxic drug, </t>
    </r>
    <r>
      <rPr>
        <b/>
        <sz val="11"/>
        <rFont val="Calibri"/>
        <family val="2"/>
        <charset val="136"/>
        <scheme val="minor"/>
      </rPr>
      <t>aspartame</t>
    </r>
  </si>
  <si>
    <t xml:space="preserve">Insufficient  legal  basis </t>
  </si>
  <si>
    <t>Parital Approval and Denial*</t>
  </si>
  <si>
    <r>
      <t xml:space="preserve">Take enforcement action regarding online video advertisements posted on www.YouTube.com promoting Medtronic's medical device, the </t>
    </r>
    <r>
      <rPr>
        <b/>
        <sz val="11"/>
        <rFont val="Calibri"/>
        <family val="2"/>
        <charset val="136"/>
        <scheme val="minor"/>
      </rPr>
      <t>PRESTIGE Cervical Disc</t>
    </r>
  </si>
  <si>
    <r>
      <t xml:space="preserve">Take enforcement action regarding online video advertisements posted on www.YouTube.com promoting </t>
    </r>
    <r>
      <rPr>
        <b/>
        <sz val="11"/>
        <rFont val="Calibri"/>
        <family val="2"/>
        <charset val="136"/>
        <scheme val="minor"/>
      </rPr>
      <t>Stryer's medical device</t>
    </r>
  </si>
  <si>
    <t>Standardize and increase the print size for direct-to-consumer (DTC) advertising of prescription drug products, over-the-counter (OTC) drug products, and herbal products to enhance their readability</t>
  </si>
  <si>
    <t>Require all products labels to include this information : Products % Costs Packaging : 80% Content: 20%"</t>
  </si>
  <si>
    <r>
      <t xml:space="preserve">Request that Ombudseman for Center for Devices and Radiological Devices to forward comments and answer comment with respect to </t>
    </r>
    <r>
      <rPr>
        <b/>
        <sz val="11"/>
        <rFont val="Calibri"/>
        <family val="2"/>
        <charset val="136"/>
        <scheme val="minor"/>
      </rPr>
      <t>Chronic Cerebrospinal Venous Insufficiency</t>
    </r>
  </si>
  <si>
    <r>
      <t xml:space="preserve">The current </t>
    </r>
    <r>
      <rPr>
        <b/>
        <sz val="11"/>
        <rFont val="Calibri"/>
        <family val="2"/>
        <charset val="136"/>
        <scheme val="minor"/>
      </rPr>
      <t>FDA rules and regulations</t>
    </r>
    <r>
      <rPr>
        <sz val="11"/>
        <rFont val="Calibri"/>
        <family val="2"/>
        <scheme val="minor"/>
      </rPr>
      <t xml:space="preserve"> protect clinical trials, not human life or human rights</t>
    </r>
  </si>
  <si>
    <r>
      <t xml:space="preserve">Immediately remove from the market the diabetes drug </t>
    </r>
    <r>
      <rPr>
        <b/>
        <sz val="11"/>
        <rFont val="Calibri"/>
        <family val="2"/>
        <charset val="136"/>
        <scheme val="minor"/>
      </rPr>
      <t>Victoza (liraglutide)</t>
    </r>
  </si>
  <si>
    <r>
      <t xml:space="preserve">Conduct an impartial investigation to determine whether </t>
    </r>
    <r>
      <rPr>
        <b/>
        <sz val="11"/>
        <rFont val="Calibri"/>
        <family val="2"/>
        <charset val="136"/>
        <scheme val="minor"/>
      </rPr>
      <t>Form FDA 3429 General Device Classification questionnaire</t>
    </r>
    <r>
      <rPr>
        <sz val="11"/>
        <rFont val="Calibri"/>
        <family val="2"/>
        <scheme val="minor"/>
      </rPr>
      <t xml:space="preserve"> is in compliance with the definition of class III.</t>
    </r>
  </si>
  <si>
    <r>
      <t xml:space="preserve">Recognize breast cancer in individuals who are positive for the BRCA-1 gene mutation as a distinct group and withdraw approval of </t>
    </r>
    <r>
      <rPr>
        <b/>
        <sz val="11"/>
        <rFont val="Calibri"/>
        <family val="2"/>
        <charset val="136"/>
        <scheme val="minor"/>
      </rPr>
      <t>anthracycline, cyclophosphamide and taxane drugs (ACT)</t>
    </r>
    <r>
      <rPr>
        <sz val="11"/>
        <rFont val="Calibri"/>
        <family val="2"/>
        <scheme val="minor"/>
      </rPr>
      <t xml:space="preserve"> as an adjuvant therapy for BRCA1-related breast cancer because these drugs expose patients to safety risks and have not been shown to be effective in this group.</t>
    </r>
  </si>
  <si>
    <r>
      <t xml:space="preserve">Invalidate the findings and recommendations of the Antiviral Drugs Advisory Committee (A VDAC), with respect to an efficacy supplement for a new drug application (sNDA) of Gilead Sciences, Inc. (Gilead) for once-daily </t>
    </r>
    <r>
      <rPr>
        <b/>
        <sz val="11"/>
        <rFont val="Calibri"/>
        <family val="2"/>
        <charset val="136"/>
        <scheme val="minor"/>
      </rPr>
      <t>Truvada (emtricitabine/tenofovir disoproxil fumarate)</t>
    </r>
    <r>
      <rPr>
        <sz val="11"/>
        <rFont val="Calibri"/>
        <family val="2"/>
        <scheme val="minor"/>
      </rPr>
      <t xml:space="preserve"> for pre-exposure prophylaxis (PrEP) to reduce the risk of sexually acquired human immunodeficiency virus-1 (HIV -1) transmission in uninfected adults.</t>
    </r>
  </si>
  <si>
    <r>
      <t xml:space="preserve">Not approve a pending supplemental new drug application (supplement or sNDA) submitted by Gilead Sciences, Inc. (Gilead) on December 15, 2011,  which seeks permission to market once daily </t>
    </r>
    <r>
      <rPr>
        <b/>
        <sz val="11"/>
        <rFont val="Calibri"/>
        <family val="2"/>
        <charset val="136"/>
        <scheme val="minor"/>
      </rPr>
      <t>Truvada (emtricitabine/tenofovir disoproxil fumarate)</t>
    </r>
    <r>
      <rPr>
        <sz val="11"/>
        <rFont val="Calibri"/>
        <family val="2"/>
        <scheme val="minor"/>
      </rPr>
      <t xml:space="preserve"> for preexposure prophylaxis (PrEP) to reduce the risk of sexual acquisition of human immunodeficiency virus-l (HIV- 1) in uninfected adults at high risk. AHF contends that the risks associated with daily Truvada for PrEP outweigh the benefits, and that FDA should deny the sNDA because Gilead has not demonstrated that Truvada is safe and effective for this indication.</t>
    </r>
  </si>
  <si>
    <r>
      <t xml:space="preserve">Change </t>
    </r>
    <r>
      <rPr>
        <b/>
        <sz val="11"/>
        <rFont val="Calibri"/>
        <family val="2"/>
        <charset val="136"/>
        <scheme val="minor"/>
      </rPr>
      <t>opioid analgesic labels</t>
    </r>
    <r>
      <rPr>
        <sz val="11"/>
        <rFont val="Calibri"/>
        <family val="2"/>
        <scheme val="minor"/>
      </rPr>
      <t xml:space="preserve"> as follows: (1) "[s]trike the term 'moderate' from the indication for non-cancer pain," (2) "[a]dd a maximum daily dose, equivalent to 100 milligrams of morphine for noncancer pain," and (3) "[a]dd a maximum duration of 90-days for continuous (daily) use for noncancer pain."</t>
    </r>
  </si>
  <si>
    <r>
      <t xml:space="preserve">Take certain actions related to your pending citizen petition regarding </t>
    </r>
    <r>
      <rPr>
        <b/>
        <sz val="11"/>
        <rFont val="Calibri"/>
        <family val="2"/>
        <charset val="136"/>
        <scheme val="minor"/>
      </rPr>
      <t>Risperdal (risperidone)</t>
    </r>
    <r>
      <rPr>
        <sz val="11"/>
        <rFont val="Calibri"/>
        <family val="2"/>
        <scheme val="minor"/>
      </rPr>
      <t xml:space="preserve"> and Inv</t>
    </r>
    <r>
      <rPr>
        <b/>
        <sz val="11"/>
        <rFont val="Calibri"/>
        <family val="2"/>
        <charset val="136"/>
        <scheme val="minor"/>
      </rPr>
      <t>ega (paliperidone)</t>
    </r>
    <r>
      <rPr>
        <sz val="11"/>
        <rFont val="Calibri"/>
        <family val="2"/>
        <scheme val="minor"/>
      </rPr>
      <t>.</t>
    </r>
  </si>
  <si>
    <r>
      <t xml:space="preserve">Request to take regulatory action to establish a performance standard of </t>
    </r>
    <r>
      <rPr>
        <b/>
        <sz val="11"/>
        <rFont val="Calibri"/>
        <family val="2"/>
        <charset val="136"/>
        <scheme val="minor"/>
      </rPr>
      <t>non-detectable levels for vivrio vulnificus in moluscan shellfish.</t>
    </r>
  </si>
  <si>
    <r>
      <t xml:space="preserve">Discontinue the present use of bases for </t>
    </r>
    <r>
      <rPr>
        <b/>
        <sz val="11"/>
        <rFont val="Calibri"/>
        <family val="2"/>
        <charset val="136"/>
        <scheme val="minor"/>
      </rPr>
      <t>environmental considerations that are improper extensions</t>
    </r>
    <r>
      <rPr>
        <sz val="11"/>
        <rFont val="Calibri"/>
        <family val="2"/>
        <scheme val="minor"/>
      </rPr>
      <t xml:space="preserve"> specifically of (1) the current regulations at 21 CFR 25.32(i), and (2) the current general regulations at 21 CFR part 25, subpart B</t>
    </r>
  </si>
  <si>
    <r>
      <t xml:space="preserve">Require certain labeling and other changes to the </t>
    </r>
    <r>
      <rPr>
        <b/>
        <sz val="11"/>
        <rFont val="Calibri"/>
        <family val="2"/>
        <charset val="136"/>
        <scheme val="minor"/>
      </rPr>
      <t>labeling of clozapine</t>
    </r>
    <r>
      <rPr>
        <sz val="11"/>
        <rFont val="Calibri"/>
        <family val="2"/>
        <scheme val="minor"/>
      </rPr>
      <t xml:space="preserve"> to provide a means for patients suffering from treatment-resistant schizophrenia who also have benign ethnic neutropenia to be treated with clozapine.</t>
    </r>
  </si>
  <si>
    <r>
      <t xml:space="preserve">Reclassify </t>
    </r>
    <r>
      <rPr>
        <b/>
        <sz val="11"/>
        <rFont val="Calibri"/>
        <family val="2"/>
        <charset val="136"/>
        <scheme val="minor"/>
      </rPr>
      <t>Cranial Electrotherapy Stimulator</t>
    </r>
    <r>
      <rPr>
        <sz val="11"/>
        <rFont val="Calibri"/>
        <family val="2"/>
        <scheme val="minor"/>
      </rPr>
      <t xml:space="preserve"> from Class Ill to Class II</t>
    </r>
  </si>
  <si>
    <r>
      <t xml:space="preserve">Take action to protect the public from the illegal, mislabeled use of </t>
    </r>
    <r>
      <rPr>
        <b/>
        <sz val="11"/>
        <rFont val="Calibri"/>
        <family val="2"/>
        <charset val="136"/>
        <scheme val="minor"/>
      </rPr>
      <t>high fructose corn syrup</t>
    </r>
    <r>
      <rPr>
        <sz val="11"/>
        <rFont val="Calibri"/>
        <family val="2"/>
        <scheme val="minor"/>
      </rPr>
      <t xml:space="preserve"> containing fructose amounts above 55 percent and (2) require the labeling of high fructose corn syrup to include the fructose percentage.</t>
    </r>
  </si>
  <si>
    <r>
      <t xml:space="preserve">Assert the right of the United States to use, or to authorize the use of, the production processes used to make </t>
    </r>
    <r>
      <rPr>
        <b/>
        <sz val="11"/>
        <rFont val="Calibri"/>
        <family val="2"/>
        <charset val="136"/>
        <scheme val="minor"/>
      </rPr>
      <t>all reference monoclonal antibody products</t>
    </r>
    <r>
      <rPr>
        <sz val="11"/>
        <rFont val="Calibri"/>
        <family val="2"/>
        <scheme val="minor"/>
      </rPr>
      <t xml:space="preserve"> approved under the Public Health Service Act.</t>
    </r>
  </si>
  <si>
    <r>
      <t xml:space="preserve">Take regulatory and administrative action regarding the manufacture and use of </t>
    </r>
    <r>
      <rPr>
        <b/>
        <sz val="11"/>
        <rFont val="Calibri"/>
        <family val="2"/>
        <charset val="136"/>
        <scheme val="minor"/>
      </rPr>
      <t>Blood Nutrition Software,</t>
    </r>
    <r>
      <rPr>
        <sz val="11"/>
        <rFont val="Calibri"/>
        <family val="2"/>
        <scheme val="minor"/>
      </rPr>
      <t xml:space="preserve"> specifically such software recommending complementary and alternative medicine therapy (CAM) based on interpreted blood test results.</t>
    </r>
  </si>
  <si>
    <r>
      <t xml:space="preserve">Revoke its </t>
    </r>
    <r>
      <rPr>
        <b/>
        <sz val="11"/>
        <rFont val="Calibri"/>
        <family val="2"/>
        <charset val="136"/>
        <scheme val="minor"/>
      </rPr>
      <t>"minor deletions" policy</t>
    </r>
    <r>
      <rPr>
        <sz val="11"/>
        <rFont val="Calibri"/>
        <family val="2"/>
        <scheme val="minor"/>
      </rPr>
      <t xml:space="preserve"> in responding to Freedom of Information Act requests.</t>
    </r>
  </si>
  <si>
    <r>
      <t>Add a black box warning on the labels of all angiote</t>
    </r>
    <r>
      <rPr>
        <b/>
        <sz val="11"/>
        <rFont val="Calibri"/>
        <family val="2"/>
        <charset val="136"/>
        <scheme val="minor"/>
      </rPr>
      <t>nsin-converting enzyme inhibitors (ACEls), angiotensin II receptor blockers (ARBs), and aliskiren</t>
    </r>
    <r>
      <rPr>
        <sz val="11"/>
        <rFont val="Calibri"/>
        <family val="2"/>
        <scheme val="minor"/>
      </rPr>
      <t>, indicating that taking these drugs together, in any combination, increases the risks of potentially life-threatening side effects without any added health benefit over individual use of the drugs.</t>
    </r>
  </si>
  <si>
    <r>
      <t xml:space="preserve">Request denial of </t>
    </r>
    <r>
      <rPr>
        <b/>
        <sz val="11"/>
        <rFont val="Calibri"/>
        <family val="2"/>
        <charset val="136"/>
        <scheme val="minor"/>
      </rPr>
      <t>Genetically Modified Mosquitoes</t>
    </r>
    <r>
      <rPr>
        <sz val="11"/>
        <rFont val="Calibri"/>
        <family val="2"/>
        <scheme val="minor"/>
      </rPr>
      <t xml:space="preserve"> experiment in Key West, Florida.</t>
    </r>
  </si>
  <si>
    <r>
      <t xml:space="preserve">Request that a regulation be issued to permit the addition of </t>
    </r>
    <r>
      <rPr>
        <b/>
        <sz val="11"/>
        <rFont val="Calibri"/>
        <family val="2"/>
        <charset val="136"/>
        <scheme val="minor"/>
      </rPr>
      <t>potassium fluoride</t>
    </r>
    <r>
      <rPr>
        <sz val="11"/>
        <rFont val="Calibri"/>
        <family val="2"/>
        <scheme val="minor"/>
      </rPr>
      <t xml:space="preserve"> to iodized salt for the prevention of Iodine Deficiency Disease and dental caries.</t>
    </r>
  </si>
  <si>
    <r>
      <t xml:space="preserve">Numerous requests concerning Codex standards for </t>
    </r>
    <r>
      <rPr>
        <b/>
        <sz val="11"/>
        <rFont val="Calibri"/>
        <family val="2"/>
        <charset val="136"/>
        <scheme val="minor"/>
      </rPr>
      <t>ractopamine</t>
    </r>
  </si>
  <si>
    <r>
      <t xml:space="preserve">Eliminate the Boxed Warning regarding Lactic Acidosis associated with </t>
    </r>
    <r>
      <rPr>
        <b/>
        <sz val="11"/>
        <rFont val="Calibri"/>
        <family val="2"/>
        <charset val="136"/>
        <scheme val="minor"/>
      </rPr>
      <t>metformin;</t>
    </r>
    <r>
      <rPr>
        <sz val="11"/>
        <rFont val="Calibri"/>
        <family val="2"/>
        <scheme val="minor"/>
      </rPr>
      <t xml:space="preserve"> relax the Contraindication against metformin use in renal impairment so that the contraindication does not apply to patients with a creatinine clearance greater than 30 milliliters/minute (mL/min); revise the Precautions section to emphasize close monitoring of renal function rather than strict avoidance of metfonnin in renal dysfunction, revise the Contraindication to metformin use with iodinated contrast so that it only applies to individuals with a baseline creatinine clearance of &lt; 60 mL/min, and revise the Precautions section so that the recommendation to retest renal function after iodinated contrast exposure only applies to individuals with baseline creatinine clearance &lt; 60mL/min.</t>
    </r>
  </si>
  <si>
    <r>
      <t xml:space="preserve">Request FDA Not to Use </t>
    </r>
    <r>
      <rPr>
        <b/>
        <sz val="11"/>
        <rFont val="Calibri"/>
        <family val="2"/>
        <charset val="136"/>
        <scheme val="minor"/>
      </rPr>
      <t>Advice from IOM Committee</t>
    </r>
    <r>
      <rPr>
        <sz val="11"/>
        <rFont val="Calibri"/>
        <family val="2"/>
        <scheme val="minor"/>
      </rPr>
      <t xml:space="preserve"> That Fails to Comply with FACA's Fair Balance Requirement </t>
    </r>
  </si>
  <si>
    <r>
      <t xml:space="preserve">Request to Issue Regulations Related to </t>
    </r>
    <r>
      <rPr>
        <b/>
        <sz val="11"/>
        <rFont val="Calibri"/>
        <family val="2"/>
        <charset val="136"/>
        <scheme val="minor"/>
      </rPr>
      <t>Outdoor Luminaires</t>
    </r>
    <r>
      <rPr>
        <sz val="11"/>
        <rFont val="Calibri"/>
        <family val="2"/>
        <scheme val="minor"/>
      </rPr>
      <t xml:space="preserve"> </t>
    </r>
  </si>
  <si>
    <r>
      <t xml:space="preserve">Request to Fully Implement and Enforce </t>
    </r>
    <r>
      <rPr>
        <b/>
        <sz val="11"/>
        <rFont val="Calibri"/>
        <family val="2"/>
        <charset val="136"/>
        <scheme val="minor"/>
      </rPr>
      <t>Mammogram Quality Standards Amendment Act</t>
    </r>
    <r>
      <rPr>
        <sz val="11"/>
        <rFont val="Calibri"/>
        <family val="2"/>
        <scheme val="minor"/>
      </rPr>
      <t xml:space="preserve"> of 1992 </t>
    </r>
  </si>
  <si>
    <r>
      <t xml:space="preserve">Request to Immediately Withdraw Approval of Humanitarian Device Exemption (HDE) Application for </t>
    </r>
    <r>
      <rPr>
        <b/>
        <sz val="11"/>
        <rFont val="Calibri"/>
        <family val="2"/>
        <charset val="136"/>
        <scheme val="minor"/>
      </rPr>
      <t>Wingspan Stent System</t>
    </r>
  </si>
  <si>
    <r>
      <t xml:space="preserve">Recall and ban the marketing of all </t>
    </r>
    <r>
      <rPr>
        <b/>
        <sz val="11"/>
        <rFont val="Calibri"/>
        <family val="2"/>
        <charset val="136"/>
        <scheme val="minor"/>
      </rPr>
      <t>non-absorbable surgical mesh products for transvaginal repair of pelvic organ prolapse</t>
    </r>
    <r>
      <rPr>
        <sz val="11"/>
        <rFont val="Calibri"/>
        <family val="2"/>
        <scheme val="minor"/>
      </rPr>
      <t xml:space="preserve"> (POP);  classify all new non-absorbable surgical mesh product for transvaginal repair ofP OP as class III devices</t>
    </r>
  </si>
  <si>
    <r>
      <t xml:space="preserve">Require Genzyme Corporation (Genzyme) to allocate full doses of </t>
    </r>
    <r>
      <rPr>
        <b/>
        <sz val="11"/>
        <rFont val="Calibri"/>
        <family val="2"/>
        <charset val="136"/>
        <scheme val="minor"/>
      </rPr>
      <t>Fabrazyme (agalsidase beta)</t>
    </r>
    <r>
      <rPr>
        <sz val="11"/>
        <rFont val="Calibri"/>
        <family val="2"/>
        <scheme val="minor"/>
      </rPr>
      <t xml:space="preserve"> to U.S. citizens under FDA's consent decree with Genzyme. </t>
    </r>
  </si>
  <si>
    <r>
      <t xml:space="preserve">Revoke use of </t>
    </r>
    <r>
      <rPr>
        <b/>
        <sz val="11"/>
        <rFont val="Calibri"/>
        <family val="2"/>
        <charset val="136"/>
        <scheme val="minor"/>
      </rPr>
      <t>caramel</t>
    </r>
    <r>
      <rPr>
        <sz val="11"/>
        <rFont val="Calibri"/>
        <family val="2"/>
        <scheme val="minor"/>
      </rPr>
      <t xml:space="preserve"> produced by the ammonia or ammonia-sulfite process because of the impurities 2-methylimidazole (2-MEI) and 4-MEI.</t>
    </r>
  </si>
  <si>
    <r>
      <t xml:space="preserve">Request new rules to regulate the use of </t>
    </r>
    <r>
      <rPr>
        <b/>
        <sz val="11"/>
        <rFont val="Calibri"/>
        <family val="2"/>
        <charset val="136"/>
        <scheme val="minor"/>
      </rPr>
      <t>electronic versions of ingredient list</t>
    </r>
    <r>
      <rPr>
        <sz val="11"/>
        <rFont val="Calibri"/>
        <family val="2"/>
        <scheme val="minor"/>
      </rPr>
      <t xml:space="preserve"> and nutrition facts labels</t>
    </r>
  </si>
  <si>
    <r>
      <t>Take enforcement action against the Church of Scientology and its affiliated entities for their unsanctioned use ofthe</t>
    </r>
    <r>
      <rPr>
        <b/>
        <sz val="11"/>
        <rFont val="Calibri"/>
        <family val="2"/>
        <charset val="136"/>
        <scheme val="minor"/>
      </rPr>
      <t xml:space="preserve"> "E-Meter"</t>
    </r>
  </si>
  <si>
    <r>
      <t xml:space="preserve">Investigate business practices, and require labels for hair-straighteners that contain </t>
    </r>
    <r>
      <rPr>
        <b/>
        <sz val="11"/>
        <rFont val="Calibri"/>
        <family val="2"/>
        <charset val="136"/>
        <scheme val="minor"/>
      </rPr>
      <t>formaldehyde</t>
    </r>
  </si>
  <si>
    <r>
      <t xml:space="preserve">Ban the use of </t>
    </r>
    <r>
      <rPr>
        <b/>
        <sz val="11"/>
        <rFont val="Calibri"/>
        <family val="2"/>
        <charset val="136"/>
        <scheme val="minor"/>
      </rPr>
      <t>cornstarch powder</t>
    </r>
    <r>
      <rPr>
        <sz val="11"/>
        <rFont val="Calibri"/>
        <family val="2"/>
        <scheme val="minor"/>
      </rPr>
      <t xml:space="preserve"> on all surgical and examination gloves</t>
    </r>
  </si>
  <si>
    <r>
      <t xml:space="preserve">Assert jurisdiction over cigars and subject </t>
    </r>
    <r>
      <rPr>
        <b/>
        <sz val="11"/>
        <rFont val="Calibri"/>
        <family val="2"/>
        <charset val="136"/>
        <scheme val="minor"/>
      </rPr>
      <t>cigars</t>
    </r>
    <r>
      <rPr>
        <sz val="11"/>
        <rFont val="Calibri"/>
        <family val="2"/>
        <scheme val="minor"/>
      </rPr>
      <t xml:space="preserve"> to certain sales and distribution regulations that apply to cigarettes and smokeless taboccao under the Family Smoking Prevention and Tobacco Control Act.</t>
    </r>
  </si>
  <si>
    <r>
      <t xml:space="preserve">Immdiately publish and disseminate a persistent </t>
    </r>
    <r>
      <rPr>
        <b/>
        <sz val="11"/>
        <rFont val="Calibri"/>
        <family val="2"/>
        <charset val="136"/>
        <scheme val="minor"/>
      </rPr>
      <t>organic pollutants health hazard advisory</t>
    </r>
  </si>
  <si>
    <r>
      <t xml:space="preserve">Ban </t>
    </r>
    <r>
      <rPr>
        <b/>
        <sz val="11"/>
        <rFont val="Calibri"/>
        <family val="2"/>
        <charset val="136"/>
        <scheme val="minor"/>
      </rPr>
      <t>Cornstarch Powder</t>
    </r>
    <r>
      <rPr>
        <sz val="11"/>
        <rFont val="Calibri"/>
        <family val="2"/>
        <scheme val="minor"/>
      </rPr>
      <t xml:space="preserve"> on Medical Gloves &amp; Ban Use of All Natural Latex Rubber Medical Gloves </t>
    </r>
  </si>
  <si>
    <r>
      <t xml:space="preserve">Request to Investigate Placement of </t>
    </r>
    <r>
      <rPr>
        <b/>
        <sz val="11"/>
        <rFont val="Calibri"/>
        <family val="2"/>
        <charset val="136"/>
        <scheme val="minor"/>
      </rPr>
      <t>Annuloplasty Rings</t>
    </r>
    <r>
      <rPr>
        <sz val="11"/>
        <rFont val="Calibri"/>
        <family val="2"/>
        <scheme val="minor"/>
      </rPr>
      <t xml:space="preserve"> &amp; Number of Deaths from Annuloplasty Rings for Past 5 Years </t>
    </r>
  </si>
  <si>
    <r>
      <t xml:space="preserve">Request Administrative Action to Improve Involvement of Patients &amp; Consumers in </t>
    </r>
    <r>
      <rPr>
        <b/>
        <sz val="11"/>
        <rFont val="Calibri"/>
        <family val="2"/>
        <charset val="136"/>
        <scheme val="minor"/>
      </rPr>
      <t>Reporting of Adverse Drug and Device Events</t>
    </r>
    <r>
      <rPr>
        <sz val="11"/>
        <rFont val="Calibri"/>
        <family val="2"/>
        <scheme val="minor"/>
      </rPr>
      <t xml:space="preserve"> </t>
    </r>
  </si>
  <si>
    <r>
      <t xml:space="preserve">Reconsider Dose of </t>
    </r>
    <r>
      <rPr>
        <b/>
        <sz val="11"/>
        <rFont val="Calibri"/>
        <family val="2"/>
        <charset val="136"/>
        <scheme val="minor"/>
      </rPr>
      <t>Mercury Released From Dental Amalgam</t>
    </r>
    <r>
      <rPr>
        <sz val="11"/>
        <rFont val="Calibri"/>
        <family val="2"/>
        <scheme val="minor"/>
      </rPr>
      <t xml:space="preserve"> and Ban Dental Amalgam and Its Components </t>
    </r>
  </si>
  <si>
    <r>
      <t xml:space="preserve">Agency alter the manner in which it reviews, regulates, and labels </t>
    </r>
    <r>
      <rPr>
        <b/>
        <sz val="11"/>
        <rFont val="Calibri"/>
        <family val="2"/>
        <charset val="136"/>
        <scheme val="minor"/>
      </rPr>
      <t>nicotine replacement therapy medications</t>
    </r>
  </si>
  <si>
    <r>
      <t xml:space="preserve">Require all operating room personnel to wear a </t>
    </r>
    <r>
      <rPr>
        <b/>
        <sz val="11"/>
        <rFont val="Calibri"/>
        <family val="2"/>
        <charset val="136"/>
        <scheme val="minor"/>
      </rPr>
      <t>powder-free double glove</t>
    </r>
    <r>
      <rPr>
        <sz val="11"/>
        <rFont val="Calibri"/>
        <family val="2"/>
        <scheme val="minor"/>
      </rPr>
      <t xml:space="preserve"> hole indicator system when performing surgical procedures on patients diagnosed with Human Immunodeficiency Virus (HIV), Hepatitis B, or Hepatitis C.</t>
    </r>
  </si>
  <si>
    <r>
      <t xml:space="preserve">Issue a public statement clarifying that there is insufficient in vivo clinical data to support news reports that the newly FDA-approved, reformulated </t>
    </r>
    <r>
      <rPr>
        <b/>
        <sz val="11"/>
        <rFont val="Calibri"/>
        <family val="2"/>
        <charset val="136"/>
        <scheme val="minor"/>
      </rPr>
      <t>OxyContin</t>
    </r>
    <r>
      <rPr>
        <sz val="11"/>
        <rFont val="Calibri"/>
        <family val="2"/>
        <scheme val="minor"/>
      </rPr>
      <t xml:space="preserve"> is less addictive or less abusable than the traditional OxyContin formulation or other extended-release oxycodone medications.</t>
    </r>
  </si>
  <si>
    <r>
      <t xml:space="preserve">Revoke 21 CFR § 25.31 (b) which establishes a categorical exclusion from the requirement to prepare an </t>
    </r>
    <r>
      <rPr>
        <b/>
        <sz val="11"/>
        <rFont val="Calibri"/>
        <family val="2"/>
        <charset val="136"/>
        <scheme val="minor"/>
      </rPr>
      <t>environmental assessment or environmental impact statement</t>
    </r>
    <r>
      <rPr>
        <sz val="11"/>
        <rFont val="Calibri"/>
        <family val="2"/>
        <scheme val="minor"/>
      </rPr>
      <t xml:space="preserve"> for certain Agency actions</t>
    </r>
  </si>
  <si>
    <r>
      <t xml:space="preserve">FDA  ban the sale of </t>
    </r>
    <r>
      <rPr>
        <b/>
        <sz val="11"/>
        <rFont val="Calibri"/>
        <family val="2"/>
        <charset val="136"/>
        <scheme val="minor"/>
      </rPr>
      <t>liquid (elemental) mercury</t>
    </r>
    <r>
      <rPr>
        <sz val="11"/>
        <rFont val="Calibri"/>
        <family val="2"/>
        <scheme val="minor"/>
      </rPr>
      <t xml:space="preserve"> to consumers.</t>
    </r>
  </si>
  <si>
    <r>
      <t xml:space="preserve">Require surgical glove manufacturers to place on each </t>
    </r>
    <r>
      <rPr>
        <b/>
        <sz val="11"/>
        <rFont val="Calibri"/>
        <family val="2"/>
        <charset val="136"/>
        <scheme val="minor"/>
      </rPr>
      <t>surgical glove</t>
    </r>
    <r>
      <rPr>
        <sz val="11"/>
        <rFont val="Calibri"/>
        <family val="2"/>
        <scheme val="minor"/>
      </rPr>
      <t xml:space="preserve"> and package containing surgical gloves a </t>
    </r>
    <r>
      <rPr>
        <b/>
        <sz val="11"/>
        <rFont val="Calibri"/>
        <family val="2"/>
        <charset val="136"/>
        <scheme val="minor"/>
      </rPr>
      <t>warning label</t>
    </r>
    <r>
      <rPr>
        <sz val="11"/>
        <rFont val="Calibri"/>
        <family val="2"/>
        <scheme val="minor"/>
      </rPr>
      <t xml:space="preserve"> indicating that the glove hole leakage rate is 1.5%.</t>
    </r>
  </si>
  <si>
    <r>
      <t xml:space="preserve">Continue class labeling in the pharmacologic class of </t>
    </r>
    <r>
      <rPr>
        <b/>
        <sz val="11"/>
        <rFont val="Calibri"/>
        <family val="2"/>
        <charset val="136"/>
        <scheme val="minor"/>
      </rPr>
      <t>gadolinium-based contrast agents</t>
    </r>
    <r>
      <rPr>
        <sz val="11"/>
        <rFont val="Calibri"/>
        <family val="2"/>
        <scheme val="minor"/>
      </rPr>
      <t xml:space="preserve"> relating to the risk of nephrogenic systemic fibrosis (NSF) and refrain from implementing differential NSF risk-based labeling; and other related requests.</t>
    </r>
  </si>
  <si>
    <r>
      <t xml:space="preserve">Immediately recall and withdraw approval of </t>
    </r>
    <r>
      <rPr>
        <b/>
        <sz val="11"/>
        <rFont val="Calibri"/>
        <family val="2"/>
        <charset val="136"/>
        <scheme val="minor"/>
      </rPr>
      <t>lindane</t>
    </r>
    <r>
      <rPr>
        <sz val="11"/>
        <rFont val="Calibri"/>
        <family val="2"/>
        <scheme val="minor"/>
      </rPr>
      <t xml:space="preserve"> as a treatment option for head lice and scabies</t>
    </r>
  </si>
  <si>
    <r>
      <t xml:space="preserve">Remove the consumer report </t>
    </r>
    <r>
      <rPr>
        <b/>
        <sz val="11"/>
        <rFont val="Calibri"/>
        <family val="2"/>
        <charset val="136"/>
        <scheme val="minor"/>
      </rPr>
      <t>"Medical Glove Powder Report"</t>
    </r>
    <r>
      <rPr>
        <sz val="11"/>
        <rFont val="Calibri"/>
        <family val="2"/>
        <scheme val="minor"/>
      </rPr>
      <t xml:space="preserve"> from the FDA website</t>
    </r>
  </si>
  <si>
    <r>
      <t xml:space="preserve">Remove from the market the drug </t>
    </r>
    <r>
      <rPr>
        <b/>
        <sz val="11"/>
        <rFont val="Calibri"/>
        <family val="2"/>
        <charset val="136"/>
        <scheme val="minor"/>
      </rPr>
      <t>Savella</t>
    </r>
    <r>
      <rPr>
        <sz val="11"/>
        <rFont val="Calibri"/>
        <family val="2"/>
        <scheme val="minor"/>
      </rPr>
      <t xml:space="preserve"> (milnacipran) on the grounds that it has questionable clinical efficacy and carries potentially serious risks.</t>
    </r>
  </si>
  <si>
    <r>
      <t xml:space="preserve">Remove </t>
    </r>
    <r>
      <rPr>
        <b/>
        <sz val="11"/>
        <rFont val="Calibri"/>
        <family val="2"/>
        <charset val="136"/>
        <scheme val="minor"/>
      </rPr>
      <t>cornstarch powder</t>
    </r>
    <r>
      <rPr>
        <sz val="11"/>
        <rFont val="Calibri"/>
        <family val="2"/>
        <scheme val="minor"/>
      </rPr>
      <t xml:space="preserve"> from medical gloves because it promotes the growth of cancer,.</t>
    </r>
  </si>
  <si>
    <r>
      <t xml:space="preserve">Prepare informed consent </t>
    </r>
    <r>
      <rPr>
        <b/>
        <sz val="11"/>
        <rFont val="Calibri"/>
        <family val="2"/>
        <charset val="136"/>
        <scheme val="minor"/>
      </rPr>
      <t>dental restorations</t>
    </r>
  </si>
  <si>
    <r>
      <t xml:space="preserve">Requesting Changes in </t>
    </r>
    <r>
      <rPr>
        <b/>
        <sz val="11"/>
        <rFont val="Calibri"/>
        <family val="2"/>
        <charset val="136"/>
        <scheme val="minor"/>
      </rPr>
      <t>Benzodiazepine</t>
    </r>
    <r>
      <rPr>
        <sz val="11"/>
        <rFont val="Calibri"/>
        <family val="2"/>
        <scheme val="minor"/>
      </rPr>
      <t xml:space="preserve"> Labeling</t>
    </r>
  </si>
  <si>
    <r>
      <t xml:space="preserve">Reclassification of </t>
    </r>
    <r>
      <rPr>
        <b/>
        <sz val="11"/>
        <rFont val="Calibri"/>
        <family val="2"/>
        <charset val="136"/>
        <scheme val="minor"/>
      </rPr>
      <t xml:space="preserve"> E-cigarettes </t>
    </r>
    <r>
      <rPr>
        <sz val="11"/>
        <rFont val="Calibri"/>
        <family val="2"/>
        <scheme val="minor"/>
      </rPr>
      <t>or electronic cigarettes from "drug-device combination" to "tobacco product"</t>
    </r>
  </si>
  <si>
    <r>
      <t xml:space="preserve">A number of issues related to </t>
    </r>
    <r>
      <rPr>
        <b/>
        <sz val="11"/>
        <rFont val="Calibri"/>
        <family val="2"/>
        <charset val="136"/>
        <scheme val="minor"/>
      </rPr>
      <t>influenza vaccines</t>
    </r>
    <r>
      <rPr>
        <sz val="11"/>
        <rFont val="Calibri"/>
        <family val="2"/>
        <scheme val="minor"/>
      </rPr>
      <t xml:space="preserve"> ahd request that FDA take a variety of actions to address these issues.</t>
    </r>
  </si>
  <si>
    <r>
      <t xml:space="preserve">Amend the regulations in </t>
    </r>
    <r>
      <rPr>
        <b/>
        <sz val="11"/>
        <rFont val="Calibri"/>
        <family val="2"/>
        <charset val="136"/>
        <scheme val="minor"/>
      </rPr>
      <t>21 CFR Parts 170 and 184</t>
    </r>
    <r>
      <rPr>
        <sz val="11"/>
        <rFont val="Calibri"/>
        <family val="2"/>
        <scheme val="minor"/>
      </rPr>
      <t xml:space="preserve"> to incorporate by reference the Food Chemicals Codex 7th Edition</t>
    </r>
  </si>
  <si>
    <r>
      <t xml:space="preserve">Revise the device classification of </t>
    </r>
    <r>
      <rPr>
        <b/>
        <sz val="11"/>
        <rFont val="Calibri"/>
        <family val="2"/>
        <charset val="136"/>
        <scheme val="minor"/>
      </rPr>
      <t>cornstarch powdered examination and surgical gloves</t>
    </r>
  </si>
  <si>
    <r>
      <t xml:space="preserve">Ban </t>
    </r>
    <r>
      <rPr>
        <b/>
        <sz val="11"/>
        <rFont val="Calibri"/>
        <family val="2"/>
        <charset val="136"/>
        <scheme val="minor"/>
      </rPr>
      <t>cornstarch powder</t>
    </r>
    <r>
      <rPr>
        <sz val="11"/>
        <rFont val="Calibri"/>
        <family val="2"/>
        <scheme val="minor"/>
      </rPr>
      <t xml:space="preserve"> on all surgical and examination gloves</t>
    </r>
  </si>
  <si>
    <r>
      <t xml:space="preserve">Ban the use of </t>
    </r>
    <r>
      <rPr>
        <b/>
        <sz val="11"/>
        <rFont val="Calibri"/>
        <family val="2"/>
        <charset val="136"/>
        <scheme val="minor"/>
      </rPr>
      <t>cornstarch powder</t>
    </r>
    <r>
      <rPr>
        <sz val="11"/>
        <rFont val="Calibri"/>
        <family val="2"/>
        <scheme val="minor"/>
      </rPr>
      <t xml:space="preserve"> in surgical gloves in In Vitro</t>
    </r>
  </si>
  <si>
    <r>
      <t xml:space="preserve">Establish </t>
    </r>
    <r>
      <rPr>
        <b/>
        <sz val="11"/>
        <rFont val="Calibri"/>
        <family val="2"/>
        <charset val="136"/>
        <scheme val="minor"/>
      </rPr>
      <t>Citizen Petition guidelines</t>
    </r>
    <r>
      <rPr>
        <sz val="11"/>
        <rFont val="Calibri"/>
        <family val="2"/>
        <scheme val="minor"/>
      </rPr>
      <t xml:space="preserve"> for the FDA so that the decision is announced to the author of the Petition and the public as well as implemented in a timely manner.</t>
    </r>
  </si>
  <si>
    <r>
      <t xml:space="preserve">Develop guidance for industry on controlling </t>
    </r>
    <r>
      <rPr>
        <b/>
        <sz val="11"/>
        <rFont val="Calibri"/>
        <family val="2"/>
        <charset val="136"/>
        <scheme val="minor"/>
      </rPr>
      <t>Salmonella</t>
    </r>
    <r>
      <rPr>
        <sz val="11"/>
        <rFont val="Calibri"/>
        <family val="2"/>
        <scheme val="minor"/>
      </rPr>
      <t xml:space="preserve"> and other food safety hazards in </t>
    </r>
    <r>
      <rPr>
        <b/>
        <sz val="11"/>
        <rFont val="Calibri"/>
        <family val="2"/>
        <charset val="136"/>
        <scheme val="minor"/>
      </rPr>
      <t>peanuts and tree nuts</t>
    </r>
    <r>
      <rPr>
        <sz val="11"/>
        <rFont val="Calibri"/>
        <family val="2"/>
        <scheme val="minor"/>
      </rPr>
      <t>.</t>
    </r>
  </si>
  <si>
    <r>
      <t xml:space="preserve">Ban </t>
    </r>
    <r>
      <rPr>
        <b/>
        <sz val="11"/>
        <rFont val="Calibri"/>
        <family val="2"/>
        <charset val="136"/>
        <scheme val="minor"/>
      </rPr>
      <t>mercury amalgam</t>
    </r>
    <r>
      <rPr>
        <sz val="11"/>
        <rFont val="Calibri"/>
        <family val="2"/>
        <scheme val="minor"/>
      </rPr>
      <t xml:space="preserve"> because it can precipitate the development of severe diseases</t>
    </r>
  </si>
  <si>
    <r>
      <t xml:space="preserve">Ban </t>
    </r>
    <r>
      <rPr>
        <b/>
        <sz val="11"/>
        <rFont val="Calibri"/>
        <family val="2"/>
        <charset val="136"/>
        <scheme val="minor"/>
      </rPr>
      <t>mercury (Hg) amalgam</t>
    </r>
    <r>
      <rPr>
        <sz val="11"/>
        <rFont val="Calibri"/>
        <family val="2"/>
        <scheme val="minor"/>
      </rPr>
      <t xml:space="preserve"> because it has documented adverse effects on the pregnant woman and fetus</t>
    </r>
  </si>
  <si>
    <r>
      <t xml:space="preserve">Take action against manufacturers of unapproved and misbranded </t>
    </r>
    <r>
      <rPr>
        <b/>
        <sz val="11"/>
        <rFont val="Calibri"/>
        <family val="2"/>
        <charset val="136"/>
        <scheme val="minor"/>
      </rPr>
      <t>fluoridated water</t>
    </r>
  </si>
  <si>
    <r>
      <t xml:space="preserve">Repeal and/or revoke a </t>
    </r>
    <r>
      <rPr>
        <b/>
        <sz val="11"/>
        <rFont val="Calibri"/>
        <family val="2"/>
        <charset val="136"/>
        <scheme val="minor"/>
      </rPr>
      <t>regulation of 21 U.S.C. § 379a</t>
    </r>
    <r>
      <rPr>
        <sz val="11"/>
        <rFont val="Calibri"/>
        <family val="2"/>
        <scheme val="minor"/>
      </rPr>
      <t xml:space="preserve"> and any corresponding CFR statute.</t>
    </r>
  </si>
  <si>
    <r>
      <t xml:space="preserve">Request to "fine </t>
    </r>
    <r>
      <rPr>
        <b/>
        <sz val="11"/>
        <rFont val="Calibri"/>
        <family val="2"/>
        <charset val="136"/>
        <scheme val="minor"/>
      </rPr>
      <t>Carestream Health</t>
    </r>
    <r>
      <rPr>
        <sz val="11"/>
        <rFont val="Calibri"/>
        <family val="2"/>
        <scheme val="minor"/>
      </rPr>
      <t xml:space="preserve"> and order full compliance with 21 CFR 1020.30-32 and 820.170"</t>
    </r>
  </si>
  <si>
    <r>
      <t xml:space="preserve">Test women for blood disorder factor V Leiden (and other blood clots) before prescribing </t>
    </r>
    <r>
      <rPr>
        <b/>
        <sz val="11"/>
        <rFont val="Calibri"/>
        <family val="2"/>
        <charset val="136"/>
        <scheme val="minor"/>
      </rPr>
      <t>3-gen oral contraceptives</t>
    </r>
  </si>
  <si>
    <r>
      <t>Immediately remove Patent 5,045,552, "</t>
    </r>
    <r>
      <rPr>
        <b/>
        <sz val="11"/>
        <rFont val="Calibri"/>
        <family val="2"/>
        <charset val="136"/>
        <scheme val="minor"/>
      </rPr>
      <t>Pyridine derivatives having anti-ulcerative activity</t>
    </r>
    <r>
      <rPr>
        <sz val="11"/>
        <rFont val="Calibri"/>
        <family val="2"/>
        <scheme val="minor"/>
      </rPr>
      <t>," from listing in FDA's Approved Drug Products with Therapeutic Equivalence Evaluations (Orange Book), to permit generic equivalents to enter the market in the United States.drug,2Aciphex (rabeprazole sodium), to enter the market in the United States.</t>
    </r>
  </si>
  <si>
    <r>
      <t xml:space="preserve">Request sufficient safety warning for </t>
    </r>
    <r>
      <rPr>
        <b/>
        <sz val="11"/>
        <rFont val="Calibri"/>
        <family val="2"/>
        <charset val="136"/>
        <scheme val="minor"/>
      </rPr>
      <t>Amitiza (lubiprostone)</t>
    </r>
    <r>
      <rPr>
        <sz val="11"/>
        <rFont val="Calibri"/>
        <family val="2"/>
        <scheme val="minor"/>
      </rPr>
      <t xml:space="preserve"> for safe use in women of child-bearing potential</t>
    </r>
  </si>
  <si>
    <r>
      <t xml:space="preserve">Promulgate regulations intended to strengthen FDA regulation of </t>
    </r>
    <r>
      <rPr>
        <b/>
        <sz val="11"/>
        <rFont val="Calibri"/>
        <family val="2"/>
        <charset val="136"/>
        <scheme val="minor"/>
      </rPr>
      <t>opioids</t>
    </r>
    <r>
      <rPr>
        <sz val="11"/>
        <rFont val="Calibri"/>
        <family val="2"/>
        <scheme val="minor"/>
      </rPr>
      <t xml:space="preserve"> and other controlled prescription drugs and to help minimize the risks of diversion and abuse of such drugs</t>
    </r>
  </si>
  <si>
    <r>
      <t xml:space="preserve">Take regulatory action concerning extensive documented evidence proving multiple health-damaging effects are caused by </t>
    </r>
    <r>
      <rPr>
        <b/>
        <sz val="11"/>
        <rFont val="Calibri"/>
        <family val="2"/>
        <charset val="136"/>
        <scheme val="minor"/>
      </rPr>
      <t>soyphytotoxic endocrine disruptors and antinutrients</t>
    </r>
  </si>
  <si>
    <r>
      <t xml:space="preserve">Modify the product labeling and limit the distribution of </t>
    </r>
    <r>
      <rPr>
        <b/>
        <sz val="11"/>
        <rFont val="Calibri"/>
        <family val="2"/>
        <charset val="136"/>
        <scheme val="minor"/>
      </rPr>
      <t>buprenorphine</t>
    </r>
  </si>
  <si>
    <r>
      <t xml:space="preserve">Recognize the crisis of hepatitis C  (HCV) among people with bleeding disorders and take definite steps to allow people with bleeding disorders and HCV to have access to </t>
    </r>
    <r>
      <rPr>
        <b/>
        <sz val="11"/>
        <rFont val="Calibri"/>
        <family val="2"/>
        <charset val="136"/>
        <scheme val="minor"/>
      </rPr>
      <t>promising HCV investigational drugs</t>
    </r>
    <r>
      <rPr>
        <sz val="11"/>
        <rFont val="Calibri"/>
        <family val="2"/>
        <scheme val="minor"/>
      </rPr>
      <t xml:space="preserve"> beyond current clinical trials</t>
    </r>
  </si>
  <si>
    <r>
      <t>Immediately ban the weight loss drug</t>
    </r>
    <r>
      <rPr>
        <b/>
        <sz val="11"/>
        <rFont val="Calibri"/>
        <family val="2"/>
        <charset val="136"/>
        <scheme val="minor"/>
      </rPr>
      <t xml:space="preserve"> Meridia (sibutramine)</t>
    </r>
    <r>
      <rPr>
        <sz val="11"/>
        <rFont val="Calibri"/>
        <family val="2"/>
        <scheme val="minor"/>
      </rPr>
      <t xml:space="preserve"> because of the early results from the Sibutramine Cardiovascular Outcomes Trial (SCOUT trial) and reports to FDA's Adverse Event Reporting System (AERS)</t>
    </r>
  </si>
  <si>
    <r>
      <t xml:space="preserve">Apply certain standards to generic versions of </t>
    </r>
    <r>
      <rPr>
        <b/>
        <sz val="11"/>
        <rFont val="Calibri"/>
        <family val="2"/>
        <charset val="136"/>
        <scheme val="minor"/>
      </rPr>
      <t>Subutex</t>
    </r>
    <r>
      <rPr>
        <sz val="11"/>
        <rFont val="Calibri"/>
        <family val="2"/>
        <scheme val="minor"/>
      </rPr>
      <t xml:space="preserve"> (buprenorphine hydrochloride (HCl) sublingual tablets) and </t>
    </r>
    <r>
      <rPr>
        <b/>
        <sz val="11"/>
        <rFont val="Calibri"/>
        <family val="2"/>
        <charset val="136"/>
        <scheme val="minor"/>
      </rPr>
      <t>Suboxone</t>
    </r>
    <r>
      <rPr>
        <sz val="11"/>
        <rFont val="Calibri"/>
        <family val="2"/>
        <scheme val="minor"/>
      </rPr>
      <t xml:space="preserve"> (buprenorphine HCl and naloxone HCl dihydrate sublingual tablets)</t>
    </r>
  </si>
  <si>
    <r>
      <t xml:space="preserve">Create a Separate Classification for </t>
    </r>
    <r>
      <rPr>
        <b/>
        <sz val="11"/>
        <rFont val="Calibri"/>
        <family val="2"/>
        <charset val="136"/>
        <scheme val="minor"/>
      </rPr>
      <t xml:space="preserve">Gloves used in Preparing and Administering Chemotherapeutic Drugs </t>
    </r>
  </si>
  <si>
    <r>
      <t xml:space="preserve">Petition for FDA to Inspect </t>
    </r>
    <r>
      <rPr>
        <b/>
        <sz val="11"/>
        <rFont val="Calibri"/>
        <family val="2"/>
        <charset val="136"/>
        <scheme val="minor"/>
      </rPr>
      <t>LASIK Cinics</t>
    </r>
    <r>
      <rPr>
        <sz val="11"/>
        <rFont val="Calibri"/>
        <family val="2"/>
        <scheme val="minor"/>
      </rPr>
      <t xml:space="preserve"> to Ensure Compliance with 21 CFR 803, Subpart C User Facility Reporting Requirements </t>
    </r>
  </si>
  <si>
    <r>
      <t xml:space="preserve">Request that FDA Issue an Order Mandating Inspection of every </t>
    </r>
    <r>
      <rPr>
        <b/>
        <sz val="11"/>
        <rFont val="Calibri"/>
        <family val="2"/>
        <charset val="136"/>
        <scheme val="minor"/>
      </rPr>
      <t>peripheral stent, cardiovascular stent, heart valve and IVC filter</t>
    </r>
    <r>
      <rPr>
        <sz val="11"/>
        <rFont val="Calibri"/>
        <family val="2"/>
        <scheme val="minor"/>
      </rPr>
      <t xml:space="preserve"> composed of Nitinol for Intermetallic Inclusions before Sterilization </t>
    </r>
  </si>
  <si>
    <r>
      <t xml:space="preserve">Establish testing methods for </t>
    </r>
    <r>
      <rPr>
        <b/>
        <sz val="11"/>
        <rFont val="Calibri"/>
        <family val="2"/>
        <charset val="136"/>
        <scheme val="minor"/>
      </rPr>
      <t xml:space="preserve">products to be used by the lay public in emergency situations </t>
    </r>
  </si>
  <si>
    <r>
      <t xml:space="preserve">Review and establish an appropriate regulatory classification for all </t>
    </r>
    <r>
      <rPr>
        <sz val="11"/>
        <rFont val="Calibri"/>
        <family val="2"/>
        <scheme val="minor"/>
      </rPr>
      <t>tooth whitening preparations that act by chemical means to lighten tooth color</t>
    </r>
  </si>
  <si>
    <r>
      <t xml:space="preserve">Withdraw approval for the chemical commonly known as </t>
    </r>
    <r>
      <rPr>
        <b/>
        <sz val="11"/>
        <rFont val="Calibri"/>
        <family val="2"/>
        <charset val="136"/>
        <scheme val="minor"/>
      </rPr>
      <t>aspartame</t>
    </r>
  </si>
  <si>
    <r>
      <t xml:space="preserve">Petition to Ban </t>
    </r>
    <r>
      <rPr>
        <b/>
        <sz val="11"/>
        <rFont val="Calibri"/>
        <family val="2"/>
        <charset val="136"/>
        <scheme val="minor"/>
      </rPr>
      <t>Dental Amalgam</t>
    </r>
    <r>
      <rPr>
        <sz val="11"/>
        <rFont val="Calibri"/>
        <family val="2"/>
        <scheme val="minor"/>
      </rPr>
      <t xml:space="preserve"> or Classify the Device as Class III </t>
    </r>
  </si>
  <si>
    <r>
      <t xml:space="preserve">Require changes to labeling of and addiitonal safety warnings for </t>
    </r>
    <r>
      <rPr>
        <b/>
        <sz val="11"/>
        <rFont val="Calibri"/>
        <family val="2"/>
        <charset val="136"/>
        <scheme val="minor"/>
      </rPr>
      <t>Epogen/Procrit (epoetin alfa)</t>
    </r>
    <r>
      <rPr>
        <sz val="11"/>
        <rFont val="Calibri"/>
        <family val="2"/>
        <scheme val="minor"/>
      </rPr>
      <t xml:space="preserve"> and </t>
    </r>
    <r>
      <rPr>
        <b/>
        <sz val="11"/>
        <rFont val="Calibri"/>
        <family val="2"/>
        <charset val="136"/>
        <scheme val="minor"/>
      </rPr>
      <t>Aranesp (darbepoetin alfa)</t>
    </r>
    <r>
      <rPr>
        <sz val="11"/>
        <rFont val="Calibri"/>
        <family val="2"/>
        <scheme val="minor"/>
      </rPr>
      <t xml:space="preserve"> with respect to a safe target hematocrit/hemoglobin range and a safe dose</t>
    </r>
  </si>
  <si>
    <r>
      <t xml:space="preserve">Consider the potential risks of exposure to </t>
    </r>
    <r>
      <rPr>
        <b/>
        <sz val="11"/>
        <rFont val="Calibri"/>
        <family val="2"/>
        <charset val="136"/>
        <scheme val="minor"/>
      </rPr>
      <t>Bisphenol-A</t>
    </r>
    <r>
      <rPr>
        <sz val="11"/>
        <rFont val="Calibri"/>
        <family val="2"/>
        <scheme val="minor"/>
      </rPr>
      <t xml:space="preserve"> for dental application</t>
    </r>
  </si>
  <si>
    <r>
      <t xml:space="preserve">To recall all </t>
    </r>
    <r>
      <rPr>
        <b/>
        <sz val="11"/>
        <rFont val="Calibri"/>
        <family val="2"/>
        <charset val="136"/>
        <scheme val="minor"/>
      </rPr>
      <t>vaccines</t>
    </r>
    <r>
      <rPr>
        <sz val="11"/>
        <rFont val="Calibri"/>
        <family val="2"/>
        <scheme val="minor"/>
      </rPr>
      <t xml:space="preserve"> that contain ingredients that have not been shown to be safe</t>
    </r>
  </si>
  <si>
    <r>
      <t xml:space="preserve">Publish a Guidance for Industry and take certain other steps to promote the development of abuse-deterrent formulations of </t>
    </r>
    <r>
      <rPr>
        <b/>
        <sz val="11"/>
        <rFont val="Calibri"/>
        <family val="2"/>
        <charset val="136"/>
        <scheme val="minor"/>
      </rPr>
      <t>opioid analgesics</t>
    </r>
  </si>
  <si>
    <r>
      <t xml:space="preserve">Take a variety of actions to address issues related to the influenza </t>
    </r>
    <r>
      <rPr>
        <b/>
        <sz val="11"/>
        <rFont val="Calibri"/>
        <family val="2"/>
        <charset val="136"/>
        <scheme val="minor"/>
      </rPr>
      <t>vaccine</t>
    </r>
  </si>
  <si>
    <r>
      <t xml:space="preserve">Determine whether </t>
    </r>
    <r>
      <rPr>
        <b/>
        <sz val="11"/>
        <rFont val="Calibri"/>
        <family val="2"/>
        <charset val="136"/>
        <scheme val="minor"/>
      </rPr>
      <t>Tomatis Electronic Ear</t>
    </r>
    <r>
      <rPr>
        <sz val="11"/>
        <rFont val="Calibri"/>
        <family val="2"/>
        <scheme val="minor"/>
      </rPr>
      <t xml:space="preserve"> is a medical device, refrain taking any administrative action and approve it as a medical device</t>
    </r>
  </si>
  <si>
    <r>
      <t xml:space="preserve">Withdraw FDA Policy on </t>
    </r>
    <r>
      <rPr>
        <b/>
        <sz val="11"/>
        <rFont val="Calibri"/>
        <family val="2"/>
        <charset val="136"/>
        <scheme val="minor"/>
      </rPr>
      <t>Establishing Preamendments Status</t>
    </r>
    <r>
      <rPr>
        <sz val="11"/>
        <rFont val="Calibri"/>
        <family val="2"/>
        <scheme val="minor"/>
      </rPr>
      <t xml:space="preserve"> </t>
    </r>
  </si>
  <si>
    <r>
      <t xml:space="preserve">Ban the use of all Refractive Surgery Lasers for </t>
    </r>
    <r>
      <rPr>
        <b/>
        <sz val="11"/>
        <rFont val="Calibri"/>
        <family val="2"/>
        <charset val="136"/>
        <scheme val="minor"/>
      </rPr>
      <t>LASIK Surgery</t>
    </r>
    <r>
      <rPr>
        <sz val="11"/>
        <rFont val="Calibri"/>
        <family val="2"/>
        <scheme val="minor"/>
      </rPr>
      <t xml:space="preserve"> and Acknowledge and Enforce Remedy for the Misbranding of lasers used for LASIK </t>
    </r>
  </si>
  <si>
    <t>Require the Biologics License Application (BLA) holders of all formulations of botulinum toxin to issue a Dear Health Care Professional (DHCP)letter to black box warning</t>
  </si>
  <si>
    <r>
      <t xml:space="preserve">Alter the manner in which it reviews, regulates, and labels </t>
    </r>
    <r>
      <rPr>
        <b/>
        <sz val="11"/>
        <rFont val="Calibri"/>
        <family val="2"/>
        <charset val="136"/>
        <scheme val="minor"/>
      </rPr>
      <t>nicotine replacement therapy</t>
    </r>
    <r>
      <rPr>
        <sz val="11"/>
        <rFont val="Calibri"/>
        <family val="2"/>
        <scheme val="minor"/>
      </rPr>
      <t xml:space="preserve"> medications</t>
    </r>
  </si>
  <si>
    <r>
      <t xml:space="preserve">Amend 21 CFR § 50.25, </t>
    </r>
    <r>
      <rPr>
        <b/>
        <sz val="11"/>
        <rFont val="Calibri"/>
        <family val="2"/>
        <charset val="136"/>
        <scheme val="minor"/>
      </rPr>
      <t>Elements of Informed Consent,</t>
    </r>
    <r>
      <rPr>
        <sz val="11"/>
        <rFont val="Calibri"/>
        <family val="2"/>
        <scheme val="minor"/>
      </rPr>
      <t xml:space="preserve"> by adding two additional subsections: • A description of deviations from standard medical practice and • A disclosure of investigator and referring physician conflicts of interest.</t>
    </r>
  </si>
  <si>
    <r>
      <t xml:space="preserve">FDA withdraw approval of NDA for </t>
    </r>
    <r>
      <rPr>
        <b/>
        <sz val="11"/>
        <rFont val="Calibri"/>
        <family val="2"/>
        <charset val="136"/>
        <scheme val="minor"/>
      </rPr>
      <t>Ortho Evra</t>
    </r>
  </si>
  <si>
    <r>
      <t xml:space="preserve">FDA revoke the regulations in Title 21, Code of Federal Regulations (eFR) that permit the use of </t>
    </r>
    <r>
      <rPr>
        <b/>
        <sz val="11"/>
        <rFont val="Calibri"/>
        <family val="2"/>
        <charset val="136"/>
        <scheme val="minor"/>
      </rPr>
      <t>carrageenan</t>
    </r>
    <r>
      <rPr>
        <sz val="11"/>
        <rFont val="Calibri"/>
        <family val="2"/>
        <scheme val="minor"/>
      </rPr>
      <t xml:space="preserve"> for direct addition to food</t>
    </r>
  </si>
  <si>
    <r>
      <t xml:space="preserve">that FDA "reexamine the current policy on collecting </t>
    </r>
    <r>
      <rPr>
        <b/>
        <sz val="11"/>
        <rFont val="Calibri"/>
        <family val="2"/>
        <charset val="136"/>
        <scheme val="minor"/>
      </rPr>
      <t>blood donations from men who have sex with men</t>
    </r>
    <r>
      <rPr>
        <sz val="11"/>
        <rFont val="Calibri"/>
        <family val="2"/>
        <scheme val="minor"/>
      </rPr>
      <t xml:space="preserve"> (MSM)"</t>
    </r>
  </si>
  <si>
    <r>
      <t xml:space="preserve">Issue a regulation prohibiting the use of </t>
    </r>
    <r>
      <rPr>
        <b/>
        <sz val="11"/>
        <rFont val="Calibri"/>
        <family val="2"/>
        <charset val="136"/>
        <scheme val="minor"/>
      </rPr>
      <t>bisphenol A</t>
    </r>
    <r>
      <rPr>
        <sz val="11"/>
        <rFont val="Calibri"/>
        <family val="2"/>
        <scheme val="minor"/>
      </rPr>
      <t xml:space="preserve"> (in human food and food packaging, and revoke all regulations permitting the use of any food additive that may result in BPA becoming a component of food</t>
    </r>
  </si>
  <si>
    <r>
      <t xml:space="preserve">Review issues related to the safety and efficacy of, and ban the use of </t>
    </r>
    <r>
      <rPr>
        <b/>
        <sz val="11"/>
        <rFont val="Calibri"/>
        <family val="2"/>
        <charset val="136"/>
        <scheme val="minor"/>
      </rPr>
      <t>thiazolidinedione</t>
    </r>
    <r>
      <rPr>
        <sz val="11"/>
        <rFont val="Calibri"/>
        <family val="2"/>
        <scheme val="minor"/>
      </rPr>
      <t xml:space="preserve"> (TZD) or "glitazone" diabetes drug products.</t>
    </r>
  </si>
  <si>
    <r>
      <t xml:space="preserve">Strengthen its regulation of </t>
    </r>
    <r>
      <rPr>
        <b/>
        <sz val="11"/>
        <rFont val="Calibri"/>
        <family val="2"/>
        <charset val="136"/>
        <scheme val="minor"/>
      </rPr>
      <t>controlled prescription drugs</t>
    </r>
  </si>
  <si>
    <r>
      <t xml:space="preserve">Take regulatory action to revise the existing regulations by requiring labeling on all </t>
    </r>
    <r>
      <rPr>
        <b/>
        <sz val="11"/>
        <rFont val="Calibri"/>
        <family val="2"/>
        <charset val="136"/>
        <scheme val="minor"/>
      </rPr>
      <t>infant formula</t>
    </r>
    <r>
      <rPr>
        <sz val="11"/>
        <rFont val="Calibri"/>
        <family val="2"/>
        <scheme val="minor"/>
      </rPr>
      <t xml:space="preserve"> containing the long chain polyunsaturated fatty acids (LCPUFAs) docosahexaenoic acid (DHA) and arachidonic acid (ARA) from algal and fungal sources</t>
    </r>
  </si>
  <si>
    <r>
      <t xml:space="preserve">Petition to Ban </t>
    </r>
    <r>
      <rPr>
        <b/>
        <sz val="11"/>
        <rFont val="Calibri"/>
        <family val="2"/>
        <charset val="136"/>
        <scheme val="minor"/>
      </rPr>
      <t>Cornstarch Powder</t>
    </r>
    <r>
      <rPr>
        <sz val="11"/>
        <rFont val="Calibri"/>
        <family val="2"/>
        <scheme val="minor"/>
      </rPr>
      <t xml:space="preserve"> on Medical Gloves</t>
    </r>
  </si>
  <si>
    <r>
      <t xml:space="preserve">Reclassify </t>
    </r>
    <r>
      <rPr>
        <b/>
        <sz val="11"/>
        <rFont val="Calibri"/>
        <family val="2"/>
        <charset val="136"/>
        <scheme val="minor"/>
      </rPr>
      <t>artificial eyes lubricant</t>
    </r>
    <r>
      <rPr>
        <sz val="11"/>
        <rFont val="Calibri"/>
        <family val="2"/>
        <scheme val="minor"/>
      </rPr>
      <t xml:space="preserve"> from class III to class I</t>
    </r>
  </si>
  <si>
    <r>
      <t xml:space="preserve">Address the Growth of </t>
    </r>
    <r>
      <rPr>
        <b/>
        <sz val="11"/>
        <rFont val="Calibri"/>
        <family val="2"/>
        <charset val="136"/>
        <scheme val="minor"/>
      </rPr>
      <t>Online/Internet Advertising of Drugs and Devices</t>
    </r>
    <r>
      <rPr>
        <sz val="11"/>
        <rFont val="Calibri"/>
        <family val="2"/>
        <scheme val="minor"/>
      </rPr>
      <t xml:space="preserve"> </t>
    </r>
  </si>
  <si>
    <r>
      <t xml:space="preserve">Allow fluid </t>
    </r>
    <r>
      <rPr>
        <b/>
        <sz val="11"/>
        <rFont val="Calibri"/>
        <family val="2"/>
        <charset val="136"/>
        <scheme val="minor"/>
      </rPr>
      <t>ultrafiltered (UF) milk</t>
    </r>
    <r>
      <rPr>
        <sz val="11"/>
        <rFont val="Calibri"/>
        <family val="2"/>
        <scheme val="minor"/>
      </rPr>
      <t xml:space="preserve"> in domestic cheese with a standard of identity</t>
    </r>
  </si>
  <si>
    <r>
      <t xml:space="preserve">Determine limit for </t>
    </r>
    <r>
      <rPr>
        <b/>
        <sz val="11"/>
        <rFont val="Calibri"/>
        <family val="2"/>
        <charset val="136"/>
        <scheme val="minor"/>
      </rPr>
      <t>gluten</t>
    </r>
    <r>
      <rPr>
        <sz val="11"/>
        <rFont val="Calibri"/>
        <family val="2"/>
        <scheme val="minor"/>
      </rPr>
      <t xml:space="preserve"> in a food labeled gluten-free</t>
    </r>
  </si>
  <si>
    <r>
      <t xml:space="preserve">Declare </t>
    </r>
    <r>
      <rPr>
        <b/>
        <sz val="11"/>
        <rFont val="Calibri"/>
        <family val="2"/>
        <charset val="136"/>
        <scheme val="minor"/>
      </rPr>
      <t>Angel Men Eau du Toilette</t>
    </r>
    <r>
      <rPr>
        <sz val="11"/>
        <rFont val="Calibri"/>
        <family val="2"/>
        <scheme val="minor"/>
      </rPr>
      <t xml:space="preserve"> by Thierry Mugler imported and distributed into the United States by Clarins USA to be misbranded and mislabeled</t>
    </r>
  </si>
  <si>
    <r>
      <t xml:space="preserve">Require that all </t>
    </r>
    <r>
      <rPr>
        <b/>
        <sz val="11"/>
        <rFont val="Calibri"/>
        <family val="2"/>
        <charset val="136"/>
        <scheme val="minor"/>
      </rPr>
      <t>television advertisements for prescription drugs and over the counter drugs</t>
    </r>
    <r>
      <rPr>
        <sz val="11"/>
        <rFont val="Calibri"/>
        <family val="2"/>
        <scheme val="minor"/>
      </rPr>
      <t xml:space="preserve"> include a toll-free number and a website address for the public to report side effects to the agency.</t>
    </r>
  </si>
  <si>
    <r>
      <t xml:space="preserve">Require that all </t>
    </r>
    <r>
      <rPr>
        <b/>
        <sz val="11"/>
        <rFont val="Calibri"/>
        <family val="2"/>
        <charset val="136"/>
        <scheme val="minor"/>
      </rPr>
      <t>cosmetic talc products</t>
    </r>
    <r>
      <rPr>
        <sz val="11"/>
        <rFont val="Calibri"/>
        <family val="2"/>
        <scheme val="minor"/>
      </rPr>
      <t xml:space="preserve"> bear labels with a warning such as Frequent application of talcum powder in the female genital area substantially increase the risk of ovarian cancer.</t>
    </r>
  </si>
  <si>
    <r>
      <t xml:space="preserve">Determine that </t>
    </r>
    <r>
      <rPr>
        <b/>
        <sz val="11"/>
        <rFont val="Calibri"/>
        <family val="2"/>
        <charset val="136"/>
        <scheme val="minor"/>
      </rPr>
      <t>wheat gluten</t>
    </r>
    <r>
      <rPr>
        <sz val="11"/>
        <rFont val="Calibri"/>
        <family val="2"/>
        <scheme val="minor"/>
      </rPr>
      <t xml:space="preserve"> as a pharmaceutical excipient is not generally recognized as safe or, in cases where no alternative is available, impose new labeling requirements.</t>
    </r>
  </si>
  <si>
    <r>
      <t xml:space="preserve">Develop and implement a rule for the submission of an Investigational New Drug Application that would mandate that FDA create </t>
    </r>
    <r>
      <rPr>
        <b/>
        <sz val="11"/>
        <rFont val="Calibri"/>
        <family val="2"/>
        <charset val="136"/>
        <scheme val="minor"/>
      </rPr>
      <t>libraries of raw research data</t>
    </r>
    <r>
      <rPr>
        <sz val="11"/>
        <rFont val="Calibri"/>
        <family val="2"/>
        <scheme val="minor"/>
      </rPr>
      <t xml:space="preserve"> derived from all phases of clinical trials.</t>
    </r>
  </si>
  <si>
    <r>
      <t xml:space="preserve">Reclassify </t>
    </r>
    <r>
      <rPr>
        <b/>
        <sz val="11"/>
        <rFont val="Calibri"/>
        <family val="2"/>
        <charset val="136"/>
        <scheme val="minor"/>
      </rPr>
      <t>terbutaline sulfate</t>
    </r>
    <r>
      <rPr>
        <sz val="11"/>
        <rFont val="Calibri"/>
        <family val="2"/>
        <scheme val="minor"/>
      </rPr>
      <t xml:space="preserve"> from pregnancy risk category B to category C,D, or X; (2) require terbutaline manufacturers to amend labeling to reflect its change in pregnancy risk category; (3) notify obstetricians of the reclassification; (4) issue another Dear Colleague letter alerting health care professionals regarding safety concerns associated with continuous subcutaneous terbutaline pump therapy; and (5) require providers of terbutaline pumps to report to FDA all maternal deaths associated with use of a terbutaline pump.</t>
    </r>
  </si>
  <si>
    <r>
      <t xml:space="preserve">Revoke the final rule regarding Health Claims for </t>
    </r>
    <r>
      <rPr>
        <b/>
        <sz val="11"/>
        <rFont val="Calibri"/>
        <family val="2"/>
        <charset val="136"/>
        <scheme val="minor"/>
      </rPr>
      <t>Soy Protein</t>
    </r>
    <r>
      <rPr>
        <sz val="11"/>
        <rFont val="Calibri"/>
        <family val="2"/>
        <scheme val="minor"/>
      </rPr>
      <t xml:space="preserve"> and Reduced Risk of Coronary Heart Disease.</t>
    </r>
  </si>
  <si>
    <r>
      <t xml:space="preserve">Request that </t>
    </r>
    <r>
      <rPr>
        <b/>
        <sz val="11"/>
        <rFont val="Calibri"/>
        <family val="2"/>
        <charset val="136"/>
        <scheme val="minor"/>
      </rPr>
      <t>rye and barley</t>
    </r>
    <r>
      <rPr>
        <sz val="11"/>
        <rFont val="Calibri"/>
        <family val="2"/>
        <scheme val="minor"/>
      </rPr>
      <t xml:space="preserve"> be identified as major food allergens</t>
    </r>
  </si>
  <si>
    <r>
      <t xml:space="preserve">Promulgate regulations inteded to strength FDA regulation of </t>
    </r>
    <r>
      <rPr>
        <b/>
        <sz val="11"/>
        <rFont val="Calibri"/>
        <family val="2"/>
        <charset val="136"/>
        <scheme val="minor"/>
      </rPr>
      <t>opoids and other controlled drugs</t>
    </r>
    <r>
      <rPr>
        <sz val="11"/>
        <rFont val="Calibri"/>
        <family val="2"/>
        <scheme val="minor"/>
      </rPr>
      <t xml:space="preserve"> and to help minimize risks of diversion and abuse of such drugs (two related petitions)</t>
    </r>
  </si>
  <si>
    <r>
      <t xml:space="preserve">Revise the labeling for all drugs in the </t>
    </r>
    <r>
      <rPr>
        <b/>
        <sz val="11"/>
        <rFont val="Calibri"/>
        <family val="2"/>
        <charset val="136"/>
        <scheme val="minor"/>
      </rPr>
      <t>thiazolidinedione</t>
    </r>
    <r>
      <rPr>
        <sz val="11"/>
        <rFont val="Calibri"/>
        <family val="2"/>
        <scheme val="minor"/>
      </rPr>
      <t xml:space="preserve"> class to include information that "a low-fat plant-based diet has an efficacy and safety profile that can be as favorable as, or more favorable than, oral medications for managing diabetes"</t>
    </r>
  </si>
  <si>
    <r>
      <t xml:space="preserve">Take regulatory action to revise the current labeling requirements for </t>
    </r>
    <r>
      <rPr>
        <b/>
        <sz val="11"/>
        <rFont val="Calibri"/>
        <family val="2"/>
        <charset val="136"/>
        <scheme val="minor"/>
      </rPr>
      <t>eggs</t>
    </r>
    <r>
      <rPr>
        <sz val="11"/>
        <rFont val="Calibri"/>
        <family val="2"/>
        <scheme val="minor"/>
      </rPr>
      <t xml:space="preserve"> to provide for certain terms related to egg production</t>
    </r>
  </si>
  <si>
    <r>
      <t xml:space="preserve">Revoke the generally recognized as safe (GRAS) status of </t>
    </r>
    <r>
      <rPr>
        <b/>
        <sz val="11"/>
        <rFont val="Calibri"/>
        <family val="2"/>
        <charset val="136"/>
        <scheme val="minor"/>
      </rPr>
      <t>monosodium glutamate (MSG)</t>
    </r>
  </si>
  <si>
    <r>
      <t xml:space="preserve">Issue a guidance document that explains how a new drug application (NDA) for a drug or biologic license application (BLA) for a biologic intended to treat a rare cancer, such as alveolar soft part sarcoma (ASPS), could meet </t>
    </r>
    <r>
      <rPr>
        <b/>
        <sz val="11"/>
        <rFont val="Calibri"/>
        <family val="2"/>
        <charset val="136"/>
        <scheme val="minor"/>
      </rPr>
      <t>accelerated approval requirements</t>
    </r>
    <r>
      <rPr>
        <sz val="11"/>
        <rFont val="Calibri"/>
        <family val="2"/>
        <scheme val="minor"/>
      </rPr>
      <t xml:space="preserve"> (Petition at 1).</t>
    </r>
  </si>
  <si>
    <r>
      <t xml:space="preserve">Immediately ban third-generation combination </t>
    </r>
    <r>
      <rPr>
        <b/>
        <sz val="11"/>
        <rFont val="Calibri"/>
        <family val="2"/>
        <charset val="136"/>
        <scheme val="minor"/>
      </rPr>
      <t>oral contraceptives</t>
    </r>
    <r>
      <rPr>
        <sz val="11"/>
        <rFont val="Calibri"/>
        <family val="2"/>
        <scheme val="minor"/>
      </rPr>
      <t xml:space="preserve"> (COCs) </t>
    </r>
    <r>
      <rPr>
        <b/>
        <sz val="11"/>
        <rFont val="Calibri"/>
        <family val="2"/>
        <charset val="136"/>
        <scheme val="minor"/>
      </rPr>
      <t>containing desogestrel</t>
    </r>
  </si>
  <si>
    <r>
      <t xml:space="preserve">Take numerous actions pertaining to vaccines and other FDA-regulated products containing </t>
    </r>
    <r>
      <rPr>
        <b/>
        <sz val="11"/>
        <rFont val="Calibri"/>
        <family val="2"/>
        <charset val="136"/>
        <scheme val="minor"/>
      </rPr>
      <t>thimerosal</t>
    </r>
    <r>
      <rPr>
        <sz val="11"/>
        <rFont val="Calibri"/>
        <family val="2"/>
        <scheme val="minor"/>
      </rPr>
      <t xml:space="preserve"> or other mercury-based preservatives</t>
    </r>
  </si>
  <si>
    <r>
      <t xml:space="preserve">Reconsider its September 8, 2009, response (Original Petition Response) denying your original citizen petition received on November 29, 2007 (OriginalPetition). The Original Petition requested that FDA require certain changes to the labeling for </t>
    </r>
    <r>
      <rPr>
        <b/>
        <sz val="11"/>
        <rFont val="Calibri"/>
        <family val="2"/>
        <charset val="136"/>
        <scheme val="minor"/>
      </rPr>
      <t>Clomid (clomiphene citrate)</t>
    </r>
    <r>
      <rPr>
        <sz val="11"/>
        <rFont val="Calibri"/>
        <family val="2"/>
        <scheme val="minor"/>
      </rPr>
      <t xml:space="preserve"> and that FDA require risk evaluation and mitigation strategies(REMS) and postmarket studies and/or clinical trials for these drug products</t>
    </r>
  </si>
  <si>
    <r>
      <t xml:space="preserve">Sanction a third-party, independent scientific analysis of </t>
    </r>
    <r>
      <rPr>
        <b/>
        <sz val="11"/>
        <rFont val="Calibri"/>
        <family val="2"/>
        <charset val="136"/>
        <scheme val="minor"/>
      </rPr>
      <t>zinc gluconate's</t>
    </r>
    <r>
      <rPr>
        <sz val="11"/>
        <rFont val="Calibri"/>
        <family val="2"/>
        <scheme val="minor"/>
      </rPr>
      <t xml:space="preserve"> effect on human olfactory cilia tissue and, if the Agency agrees that there is a scientific correlation between zinc gluconate and the loss of tasteand smell, remove Zicam Cold Remedy Nasal Gel from the market</t>
    </r>
  </si>
  <si>
    <r>
      <t xml:space="preserve">Withdraw the commercial marketing authorization for oral </t>
    </r>
    <r>
      <rPr>
        <b/>
        <sz val="11"/>
        <rFont val="Calibri"/>
        <family val="2"/>
        <charset val="136"/>
        <scheme val="minor"/>
      </rPr>
      <t>sodium phosphate</t>
    </r>
    <r>
      <rPr>
        <sz val="11"/>
        <rFont val="Calibri"/>
        <family val="2"/>
        <scheme val="minor"/>
      </rPr>
      <t xml:space="preserve"> (OSP) products for bowel cleansing, or add a black box warning to OSP products regarding the potential risks of renal failure</t>
    </r>
  </si>
  <si>
    <r>
      <t xml:space="preserve">Ban unnaturally synthesized </t>
    </r>
    <r>
      <rPr>
        <b/>
        <sz val="11"/>
        <rFont val="Calibri"/>
        <family val="2"/>
        <charset val="136"/>
        <scheme val="minor"/>
      </rPr>
      <t>fluoride compounds</t>
    </r>
    <r>
      <rPr>
        <sz val="11"/>
        <rFont val="Calibri"/>
        <family val="2"/>
        <scheme val="minor"/>
      </rPr>
      <t xml:space="preserve"> used in U.S. municipal water districts to fluoridate drinking water</t>
    </r>
  </si>
  <si>
    <r>
      <t xml:space="preserve">Issue a policy statement requiring that FDA staff make an </t>
    </r>
    <r>
      <rPr>
        <b/>
        <sz val="11"/>
        <rFont val="Calibri"/>
        <family val="2"/>
        <charset val="136"/>
        <scheme val="minor"/>
      </rPr>
      <t>oral scientific presentation</t>
    </r>
    <r>
      <rPr>
        <sz val="11"/>
        <rFont val="Calibri"/>
        <family val="2"/>
        <scheme val="minor"/>
      </rPr>
      <t xml:space="preserve"> on the products reviewed, including a thorough safety and efficacy assessment, at all of FDA's Center for Drug Evaluation and Research (CDER) advisory committee meetings discussing a specific drug product</t>
    </r>
  </si>
  <si>
    <r>
      <t xml:space="preserve">Strict and immediate enforcement of </t>
    </r>
    <r>
      <rPr>
        <b/>
        <sz val="11"/>
        <rFont val="Calibri"/>
        <family val="2"/>
        <charset val="136"/>
        <scheme val="minor"/>
      </rPr>
      <t>performance standards</t>
    </r>
    <r>
      <rPr>
        <sz val="11"/>
        <rFont val="Calibri"/>
        <family val="2"/>
        <scheme val="minor"/>
      </rPr>
      <t xml:space="preserve"> contained in: 21 CFR 10.20(g)(h) and 1020.33(c); 21 CFR 1040.10(h); 21 CFR 820.170</t>
    </r>
  </si>
  <si>
    <r>
      <t xml:space="preserve">Determine "a means to calculate </t>
    </r>
    <r>
      <rPr>
        <b/>
        <sz val="11"/>
        <rFont val="Calibri"/>
        <family val="2"/>
        <charset val="136"/>
        <scheme val="minor"/>
      </rPr>
      <t>Computed Tomography</t>
    </r>
    <r>
      <rPr>
        <sz val="11"/>
        <rFont val="Calibri"/>
        <family val="2"/>
        <scheme val="minor"/>
      </rPr>
      <t xml:space="preserve"> dosage index, dose profile and dosage measurement for a dual tube CT system</t>
    </r>
  </si>
  <si>
    <r>
      <t xml:space="preserve">Restore FDA approval to </t>
    </r>
    <r>
      <rPr>
        <b/>
        <sz val="11"/>
        <rFont val="Calibri"/>
        <family val="2"/>
        <charset val="136"/>
        <scheme val="minor"/>
      </rPr>
      <t>Tecsana Epi-no birth trainer</t>
    </r>
    <r>
      <rPr>
        <sz val="11"/>
        <rFont val="Calibri"/>
        <family val="2"/>
        <scheme val="minor"/>
      </rPr>
      <t xml:space="preserve"> and to remove the adverse event report on Tecsana Epi-No from FDA website</t>
    </r>
  </si>
  <si>
    <r>
      <t xml:space="preserve">Require print and electronic advertisements, including Internet advertisements, for </t>
    </r>
    <r>
      <rPr>
        <b/>
        <sz val="11"/>
        <rFont val="Calibri"/>
        <family val="2"/>
        <charset val="136"/>
        <scheme val="minor"/>
      </rPr>
      <t>implantable devices</t>
    </r>
    <r>
      <rPr>
        <sz val="11"/>
        <rFont val="Calibri"/>
        <family val="2"/>
        <scheme val="minor"/>
      </rPr>
      <t xml:space="preserve"> such as knee, hip, heart valves, cosmetic implants, and other devices </t>
    </r>
  </si>
  <si>
    <r>
      <t xml:space="preserve">Ensure the safety of Americans regarding the misuses of </t>
    </r>
    <r>
      <rPr>
        <b/>
        <sz val="11"/>
        <rFont val="Calibri"/>
        <family val="2"/>
        <charset val="136"/>
        <scheme val="minor"/>
      </rPr>
      <t>Lasik</t>
    </r>
  </si>
  <si>
    <r>
      <t xml:space="preserve">Require certain formatting parameters. such as fontsize, boldfacing. and column spacing (for </t>
    </r>
    <r>
      <rPr>
        <b/>
        <sz val="11"/>
        <rFont val="Calibri"/>
        <family val="2"/>
        <charset val="136"/>
        <scheme val="minor"/>
      </rPr>
      <t>drug expiration dates</t>
    </r>
    <r>
      <rPr>
        <sz val="11"/>
        <rFont val="Calibri"/>
        <family val="2"/>
        <scheme val="minor"/>
      </rPr>
      <t>)</t>
    </r>
  </si>
  <si>
    <r>
      <t xml:space="preserve">Request withdrawal of approval and recall of </t>
    </r>
    <r>
      <rPr>
        <b/>
        <sz val="11"/>
        <rFont val="Calibri"/>
        <family val="2"/>
        <charset val="136"/>
        <scheme val="minor"/>
      </rPr>
      <t>Ziana</t>
    </r>
    <r>
      <rPr>
        <sz val="11"/>
        <rFont val="Calibri"/>
        <family val="2"/>
        <scheme val="minor"/>
      </rPr>
      <t xml:space="preserve"> or, at a minimum, the initiation of long term safety studies evaluating the incidence and prevalence of antibiotic resistance associated with Ziana usage</t>
    </r>
  </si>
  <si>
    <r>
      <t xml:space="preserve">Seek the creation of a new policy to achieve expanded accelerated development and production of </t>
    </r>
    <r>
      <rPr>
        <b/>
        <sz val="11"/>
        <rFont val="Calibri"/>
        <family val="2"/>
        <charset val="136"/>
        <scheme val="minor"/>
      </rPr>
      <t>pre-pandemic and pandemic vaccine</t>
    </r>
  </si>
  <si>
    <r>
      <t xml:space="preserve">Amend 21 C.F.R. 312 promotion and charging for investigational drugs re: </t>
    </r>
    <r>
      <rPr>
        <b/>
        <sz val="11"/>
        <rFont val="Calibri"/>
        <family val="2"/>
        <charset val="136"/>
        <scheme val="minor"/>
      </rPr>
      <t>pandemic vaccine</t>
    </r>
  </si>
  <si>
    <r>
      <t xml:space="preserve">Amend the Dosage of </t>
    </r>
    <r>
      <rPr>
        <b/>
        <sz val="11"/>
        <rFont val="Calibri"/>
        <family val="2"/>
        <charset val="136"/>
        <scheme val="minor"/>
      </rPr>
      <t>Oral Phenylephrine</t>
    </r>
  </si>
  <si>
    <r>
      <t xml:space="preserve">Evaluate "clear new susceptibility test devices or modifications of existing </t>
    </r>
    <r>
      <rPr>
        <b/>
        <sz val="11"/>
        <rFont val="Calibri"/>
        <family val="2"/>
        <charset val="136"/>
        <scheme val="minor"/>
      </rPr>
      <t>devices using CLSI</t>
    </r>
    <r>
      <rPr>
        <sz val="11"/>
        <rFont val="Calibri"/>
        <family val="2"/>
        <scheme val="minor"/>
      </rPr>
      <t xml:space="preserve"> interpretive breakpoints interpretive breakpoints" in certain instances ; and (2) allow 510(k) clearance of devices for antimicrobial susceptibility testing of Streptococcus pneumoniae</t>
    </r>
  </si>
  <si>
    <r>
      <t xml:space="preserve">Issue a regulation or guideline to label medical devices that leach </t>
    </r>
    <r>
      <rPr>
        <b/>
        <sz val="11"/>
        <rFont val="Calibri"/>
        <family val="2"/>
        <charset val="136"/>
        <scheme val="minor"/>
      </rPr>
      <t>DEHP plasticizers</t>
    </r>
  </si>
  <si>
    <r>
      <t xml:space="preserve">Label milk and other dairy products produced with the use of </t>
    </r>
    <r>
      <rPr>
        <b/>
        <sz val="11"/>
        <rFont val="Calibri"/>
        <family val="2"/>
        <charset val="136"/>
        <scheme val="minor"/>
      </rPr>
      <t>posilac</t>
    </r>
    <r>
      <rPr>
        <sz val="11"/>
        <rFont val="Calibri"/>
        <family val="2"/>
        <scheme val="minor"/>
      </rPr>
      <t xml:space="preserve"> with a cancer risk warning</t>
    </r>
  </si>
  <si>
    <r>
      <t xml:space="preserve">Issue a regulation for </t>
    </r>
    <r>
      <rPr>
        <b/>
        <sz val="11"/>
        <rFont val="Calibri"/>
        <family val="2"/>
        <charset val="136"/>
        <scheme val="minor"/>
      </rPr>
      <t>Hevea Basiliensis natural-rubber-latex,</t>
    </r>
    <r>
      <rPr>
        <sz val="11"/>
        <rFont val="Calibri"/>
        <family val="2"/>
        <scheme val="minor"/>
      </rPr>
      <t xml:space="preserve"> used in the manufacture of infant products</t>
    </r>
  </si>
  <si>
    <r>
      <t xml:space="preserve">Revoke </t>
    </r>
    <r>
      <rPr>
        <b/>
        <sz val="11"/>
        <rFont val="Calibri"/>
        <family val="2"/>
        <charset val="136"/>
        <scheme val="minor"/>
      </rPr>
      <t>21 C.F.R. 165.110(a)(2)(vi)</t>
    </r>
    <r>
      <rPr>
        <sz val="11"/>
        <rFont val="Calibri"/>
        <family val="2"/>
        <scheme val="minor"/>
      </rPr>
      <t xml:space="preserve"> </t>
    </r>
  </si>
  <si>
    <r>
      <t xml:space="preserve">Issue a new regulation </t>
    </r>
    <r>
      <rPr>
        <b/>
        <sz val="11"/>
        <rFont val="Calibri"/>
        <family val="2"/>
        <charset val="136"/>
        <scheme val="minor"/>
      </rPr>
      <t>wine product</t>
    </r>
    <r>
      <rPr>
        <sz val="11"/>
        <rFont val="Calibri"/>
        <family val="2"/>
        <scheme val="minor"/>
      </rPr>
      <t xml:space="preserve"> the composition of wine, water, sugar, with or without flavorings and an alcohol content of less than 75% can not be marketed or sold with a wine varietal designation</t>
    </r>
  </si>
  <si>
    <r>
      <t xml:space="preserve">Amend its regulations for the Nutrition Facts Label as it relates to </t>
    </r>
    <r>
      <rPr>
        <b/>
        <sz val="11"/>
        <rFont val="Calibri"/>
        <family val="2"/>
        <charset val="136"/>
        <scheme val="minor"/>
      </rPr>
      <t>trans fats</t>
    </r>
  </si>
  <si>
    <r>
      <t xml:space="preserve">Revoke the </t>
    </r>
    <r>
      <rPr>
        <b/>
        <sz val="11"/>
        <rFont val="Calibri"/>
        <family val="2"/>
        <charset val="136"/>
        <scheme val="minor"/>
      </rPr>
      <t>food-processing permit</t>
    </r>
    <r>
      <rPr>
        <sz val="11"/>
        <rFont val="Calibri"/>
        <family val="2"/>
        <scheme val="minor"/>
      </rPr>
      <t xml:space="preserve"> granted to Bella Cucina Artful Food</t>
    </r>
  </si>
  <si>
    <r>
      <t xml:space="preserve">Restrict the use of or withdraw from the market </t>
    </r>
    <r>
      <rPr>
        <b/>
        <sz val="11"/>
        <rFont val="Calibri"/>
        <family val="2"/>
        <charset val="136"/>
        <scheme val="minor"/>
      </rPr>
      <t>angiotensin converting enzyme inhibitor</t>
    </r>
    <r>
      <rPr>
        <sz val="11"/>
        <rFont val="Calibri"/>
        <family val="2"/>
        <scheme val="minor"/>
      </rPr>
      <t xml:space="preserve"> (ACEI) and </t>
    </r>
    <r>
      <rPr>
        <b/>
        <sz val="11"/>
        <rFont val="Calibri"/>
        <family val="2"/>
        <charset val="136"/>
        <scheme val="minor"/>
      </rPr>
      <t>angiotensin receptor blocker</t>
    </r>
    <r>
      <rPr>
        <sz val="11"/>
        <rFont val="Calibri"/>
        <family val="2"/>
        <scheme val="minor"/>
      </rPr>
      <t xml:space="preserve"> (ARB) drug therapy in certain conditions</t>
    </r>
  </si>
  <si>
    <r>
      <t xml:space="preserve">Stay the approval of all </t>
    </r>
    <r>
      <rPr>
        <b/>
        <sz val="11"/>
        <rFont val="Calibri"/>
        <family val="2"/>
        <charset val="136"/>
        <scheme val="minor"/>
      </rPr>
      <t>Silicone  gel-filled breast implants</t>
    </r>
    <r>
      <rPr>
        <sz val="11"/>
        <rFont val="Calibri"/>
        <family val="2"/>
        <scheme val="minor"/>
      </rPr>
      <t xml:space="preserve"> for an indefinite time</t>
    </r>
  </si>
  <si>
    <r>
      <t xml:space="preserve">Place moratoriums on the use of, and rescind the approval of, certain currently approved medical devices used in </t>
    </r>
    <r>
      <rPr>
        <b/>
        <sz val="11"/>
        <rFont val="Calibri"/>
        <family val="2"/>
        <charset val="136"/>
        <scheme val="minor"/>
      </rPr>
      <t>LASIK</t>
    </r>
    <r>
      <rPr>
        <sz val="11"/>
        <rFont val="Calibri"/>
        <family val="2"/>
        <scheme val="minor"/>
      </rPr>
      <t xml:space="preserve"> procedures</t>
    </r>
  </si>
  <si>
    <r>
      <t xml:space="preserve">Ban fluoroquinolone anti-infective </t>
    </r>
    <r>
      <rPr>
        <b/>
        <sz val="11"/>
        <rFont val="Calibri"/>
        <family val="2"/>
        <charset val="136"/>
        <scheme val="minor"/>
      </rPr>
      <t>gatifloxacin</t>
    </r>
    <r>
      <rPr>
        <sz val="11"/>
        <rFont val="Calibri"/>
        <family val="2"/>
        <scheme val="minor"/>
      </rPr>
      <t xml:space="preserve"> because of increased risk of dysglycemia in humans.</t>
    </r>
  </si>
  <si>
    <r>
      <t xml:space="preserve">Take various safety actions, including labeling changes, for OTC </t>
    </r>
    <r>
      <rPr>
        <b/>
        <sz val="11"/>
        <rFont val="Calibri"/>
        <family val="2"/>
        <charset val="136"/>
        <scheme val="minor"/>
      </rPr>
      <t>Nanotechnology Sunscreen products</t>
    </r>
  </si>
  <si>
    <r>
      <t xml:space="preserve">Change the labeling or remove the psychotropic drug </t>
    </r>
    <r>
      <rPr>
        <b/>
        <sz val="11"/>
        <rFont val="Calibri"/>
        <family val="2"/>
        <charset val="136"/>
        <scheme val="minor"/>
      </rPr>
      <t>Depakote</t>
    </r>
    <r>
      <rPr>
        <sz val="11"/>
        <rFont val="Calibri"/>
        <family val="2"/>
        <scheme val="minor"/>
      </rPr>
      <t xml:space="preserve"> off the market</t>
    </r>
  </si>
  <si>
    <r>
      <t xml:space="preserve">Withdraw </t>
    </r>
    <r>
      <rPr>
        <b/>
        <sz val="11"/>
        <rFont val="Calibri"/>
        <family val="2"/>
        <charset val="136"/>
        <scheme val="minor"/>
      </rPr>
      <t>propoxyphene-containing drug products</t>
    </r>
    <r>
      <rPr>
        <sz val="11"/>
        <rFont val="Calibri"/>
        <family val="2"/>
        <scheme val="minor"/>
      </rPr>
      <t xml:space="preserve"> from the U.S. market</t>
    </r>
  </si>
  <si>
    <r>
      <t xml:space="preserve">Consider </t>
    </r>
    <r>
      <rPr>
        <b/>
        <sz val="11"/>
        <rFont val="Calibri"/>
        <family val="2"/>
        <charset val="136"/>
        <scheme val="minor"/>
      </rPr>
      <t>new or revised criteria</t>
    </r>
    <r>
      <rPr>
        <sz val="11"/>
        <rFont val="Calibri"/>
        <family val="2"/>
        <scheme val="minor"/>
      </rPr>
      <t xml:space="preserve"> advocated by the Clinical Laboratory Standards Institute, and positively review </t>
    </r>
    <r>
      <rPr>
        <b/>
        <sz val="11"/>
        <rFont val="Calibri"/>
        <family val="2"/>
        <charset val="136"/>
        <scheme val="minor"/>
      </rPr>
      <t>fluconazole disks</t>
    </r>
    <r>
      <rPr>
        <sz val="11"/>
        <rFont val="Calibri"/>
        <family val="2"/>
        <scheme val="minor"/>
      </rPr>
      <t xml:space="preserve"> for disk diffusion susceptibility testing of Candida</t>
    </r>
  </si>
  <si>
    <r>
      <t xml:space="preserve">Immediately remove </t>
    </r>
    <r>
      <rPr>
        <b/>
        <sz val="11"/>
        <rFont val="Calibri"/>
        <family val="2"/>
        <charset val="136"/>
        <scheme val="minor"/>
      </rPr>
      <t>Xenical</t>
    </r>
    <r>
      <rPr>
        <sz val="11"/>
        <rFont val="Calibri"/>
        <family val="2"/>
        <scheme val="minor"/>
      </rPr>
      <t xml:space="preserve"> (orlistat) from the market and not approve a new drug application (NDA) for an over-the-counter (OTC) formulation of orlistat. </t>
    </r>
  </si>
  <si>
    <r>
      <t xml:space="preserve">Take several actions with respect to </t>
    </r>
    <r>
      <rPr>
        <b/>
        <sz val="11"/>
        <rFont val="Calibri"/>
        <family val="2"/>
        <charset val="136"/>
        <scheme val="minor"/>
      </rPr>
      <t>animal cloning,</t>
    </r>
    <r>
      <rPr>
        <sz val="11"/>
        <rFont val="Calibri"/>
        <family val="2"/>
        <scheme val="minor"/>
      </rPr>
      <t xml:space="preserve"> including for use as food or feed</t>
    </r>
  </si>
  <si>
    <r>
      <t xml:space="preserve">Open to the public the </t>
    </r>
    <r>
      <rPr>
        <b/>
        <sz val="11"/>
        <rFont val="Calibri"/>
        <family val="2"/>
        <charset val="136"/>
        <scheme val="minor"/>
      </rPr>
      <t>FDA’s Blood Products Advisory Committee meeting</t>
    </r>
    <r>
      <rPr>
        <sz val="11"/>
        <rFont val="Calibri"/>
        <family val="2"/>
        <scheme val="minor"/>
      </rPr>
      <t xml:space="preserve"> scheduled for Friday, July 14, 2006</t>
    </r>
  </si>
  <si>
    <r>
      <t xml:space="preserve">Changes be made to the labeling of stimulant medications such as </t>
    </r>
    <r>
      <rPr>
        <b/>
        <sz val="11"/>
        <rFont val="Calibri"/>
        <family val="2"/>
        <charset val="136"/>
        <scheme val="minor"/>
      </rPr>
      <t>Adderall</t>
    </r>
    <r>
      <rPr>
        <sz val="11"/>
        <rFont val="Calibri"/>
        <family val="2"/>
        <scheme val="minor"/>
      </rPr>
      <t xml:space="preserve"> (amphetaminedextroamphetamine), </t>
    </r>
    <r>
      <rPr>
        <b/>
        <sz val="11"/>
        <rFont val="Calibri"/>
        <family val="2"/>
        <charset val="136"/>
        <scheme val="minor"/>
      </rPr>
      <t>Concerta</t>
    </r>
    <r>
      <rPr>
        <sz val="11"/>
        <rFont val="Calibri"/>
        <family val="2"/>
        <scheme val="minor"/>
      </rPr>
      <t xml:space="preserve"> (methylphenidate), and Ritalin (methylphenidate)</t>
    </r>
  </si>
  <si>
    <r>
      <t xml:space="preserve">Require manufactuers of the </t>
    </r>
    <r>
      <rPr>
        <b/>
        <sz val="11"/>
        <rFont val="Calibri"/>
        <family val="2"/>
        <charset val="136"/>
        <scheme val="minor"/>
      </rPr>
      <t>fluoroquinolone</t>
    </r>
    <r>
      <rPr>
        <sz val="11"/>
        <rFont val="Calibri"/>
        <family val="2"/>
        <scheme val="minor"/>
      </rPr>
      <t xml:space="preserve"> class of antimicrobial drugs to take the various safety actions</t>
    </r>
  </si>
  <si>
    <r>
      <t xml:space="preserve">Order the Church of Scientology to disclose the hazards of using </t>
    </r>
    <r>
      <rPr>
        <b/>
        <sz val="11"/>
        <rFont val="Calibri"/>
        <family val="2"/>
        <charset val="136"/>
        <scheme val="minor"/>
      </rPr>
      <t>E-meter</t>
    </r>
  </si>
  <si>
    <r>
      <t xml:space="preserve">Recommend changes to requirements for </t>
    </r>
    <r>
      <rPr>
        <b/>
        <sz val="11"/>
        <rFont val="Calibri"/>
        <family val="2"/>
        <charset val="136"/>
        <scheme val="minor"/>
      </rPr>
      <t>weighing and measuring devices</t>
    </r>
  </si>
  <si>
    <r>
      <t xml:space="preserve">Not regulate as medical devices any </t>
    </r>
    <r>
      <rPr>
        <b/>
        <sz val="11"/>
        <rFont val="Calibri"/>
        <family val="2"/>
        <charset val="136"/>
        <scheme val="minor"/>
      </rPr>
      <t>assays</t>
    </r>
    <r>
      <rPr>
        <sz val="11"/>
        <rFont val="Calibri"/>
        <family val="2"/>
        <scheme val="minor"/>
      </rPr>
      <t xml:space="preserve"> developed by clinical laboratories strictly for their in-house use</t>
    </r>
  </si>
  <si>
    <r>
      <t xml:space="preserve">Reformulate </t>
    </r>
    <r>
      <rPr>
        <b/>
        <sz val="11"/>
        <rFont val="Calibri"/>
        <family val="2"/>
        <charset val="136"/>
        <scheme val="minor"/>
      </rPr>
      <t>central nervous system (CNS) stimulant drugs,</t>
    </r>
    <r>
      <rPr>
        <sz val="11"/>
        <rFont val="Calibri"/>
        <family val="2"/>
        <scheme val="minor"/>
      </rPr>
      <t xml:space="preserve"> such as Ritalin, Adderall, Dexedrine, Focalin, Concerta and others, as well as any generic versions, to inhibit use of these drugs</t>
    </r>
  </si>
  <si>
    <r>
      <t xml:space="preserve">Allow </t>
    </r>
    <r>
      <rPr>
        <b/>
        <sz val="11"/>
        <rFont val="Calibri"/>
        <family val="2"/>
        <charset val="136"/>
        <scheme val="minor"/>
      </rPr>
      <t>Plan B drug</t>
    </r>
    <r>
      <rPr>
        <sz val="11"/>
        <rFont val="Calibri"/>
        <family val="2"/>
        <scheme val="minor"/>
      </rPr>
      <t xml:space="preserve"> to be sold over-the-counter without age restriction</t>
    </r>
  </si>
  <si>
    <r>
      <t xml:space="preserve">Announce an Advance Notice of Proposed Rulemaking regarding the use of </t>
    </r>
    <r>
      <rPr>
        <b/>
        <sz val="11"/>
        <rFont val="Calibri"/>
        <family val="2"/>
        <charset val="136"/>
        <scheme val="minor"/>
      </rPr>
      <t>symbols</t>
    </r>
    <r>
      <rPr>
        <sz val="11"/>
        <rFont val="Calibri"/>
        <family val="2"/>
        <scheme val="minor"/>
      </rPr>
      <t xml:space="preserve"> on the principal display panel that would communicate to consumers the </t>
    </r>
    <r>
      <rPr>
        <b/>
        <sz val="11"/>
        <rFont val="Calibri"/>
        <family val="2"/>
        <charset val="136"/>
        <scheme val="minor"/>
      </rPr>
      <t>healthfulness of foods</t>
    </r>
  </si>
  <si>
    <r>
      <t xml:space="preserve">Ban </t>
    </r>
    <r>
      <rPr>
        <b/>
        <sz val="11"/>
        <rFont val="Calibri"/>
        <family val="2"/>
        <charset val="136"/>
        <scheme val="minor"/>
      </rPr>
      <t>potassium bromate</t>
    </r>
    <r>
      <rPr>
        <sz val="11"/>
        <rFont val="Calibri"/>
        <family val="2"/>
        <scheme val="minor"/>
      </rPr>
      <t xml:space="preserve"> from breadmaking</t>
    </r>
  </si>
  <si>
    <r>
      <t xml:space="preserve">Issue standards and regulations to help ensure the </t>
    </r>
    <r>
      <rPr>
        <b/>
        <sz val="11"/>
        <rFont val="Calibri"/>
        <family val="2"/>
        <charset val="136"/>
        <scheme val="minor"/>
      </rPr>
      <t>safe production of fruits and vegetables</t>
    </r>
  </si>
  <si>
    <r>
      <t xml:space="preserve">Undertake a comprehensive review of Agency practices and policies relating to </t>
    </r>
    <r>
      <rPr>
        <b/>
        <sz val="11"/>
        <rFont val="Calibri"/>
        <family val="2"/>
        <charset val="136"/>
        <scheme val="minor"/>
      </rPr>
      <t>prescription drug advertising and promotional</t>
    </r>
    <r>
      <rPr>
        <sz val="11"/>
        <rFont val="Calibri"/>
        <family val="2"/>
        <scheme val="minor"/>
      </rPr>
      <t xml:space="preserve"> </t>
    </r>
    <r>
      <rPr>
        <b/>
        <sz val="11"/>
        <rFont val="Calibri"/>
        <family val="2"/>
        <charset val="136"/>
        <scheme val="minor"/>
      </rPr>
      <t>labeling</t>
    </r>
  </si>
  <si>
    <r>
      <t xml:space="preserve">Revoke FDA's priorapproval of </t>
    </r>
    <r>
      <rPr>
        <b/>
        <sz val="11"/>
        <rFont val="Calibri"/>
        <family val="2"/>
        <charset val="136"/>
        <scheme val="minor"/>
      </rPr>
      <t>vagus nerve stimulation (VNS)</t>
    </r>
    <r>
      <rPr>
        <sz val="11"/>
        <rFont val="Calibri"/>
        <family val="2"/>
        <scheme val="minor"/>
      </rPr>
      <t xml:space="preserve"> for management of treatment-resistant depression (TRD),</t>
    </r>
  </si>
  <si>
    <r>
      <t xml:space="preserve">Amend regulations to require </t>
    </r>
    <r>
      <rPr>
        <b/>
        <sz val="11"/>
        <rFont val="Calibri"/>
        <family val="2"/>
        <charset val="136"/>
        <scheme val="minor"/>
      </rPr>
      <t>Vitamin D</t>
    </r>
    <r>
      <rPr>
        <sz val="11"/>
        <rFont val="Calibri"/>
        <family val="2"/>
        <scheme val="minor"/>
      </rPr>
      <t xml:space="preserve"> be added to cereal-grain products</t>
    </r>
  </si>
  <si>
    <r>
      <t xml:space="preserve">Expanded </t>
    </r>
    <r>
      <rPr>
        <b/>
        <sz val="11"/>
        <rFont val="Calibri"/>
        <family val="2"/>
        <charset val="136"/>
        <scheme val="minor"/>
      </rPr>
      <t>access programs for unapproved drugs</t>
    </r>
  </si>
  <si>
    <r>
      <t xml:space="preserve">Issue a regulation that would efficaciously inform the general public about the qualitative </t>
    </r>
    <r>
      <rPr>
        <b/>
        <sz val="11"/>
        <rFont val="Calibri"/>
        <family val="2"/>
        <charset val="136"/>
        <scheme val="minor"/>
      </rPr>
      <t>caffeine content</t>
    </r>
    <r>
      <rPr>
        <sz val="11"/>
        <rFont val="Calibri"/>
        <family val="2"/>
        <scheme val="minor"/>
      </rPr>
      <t xml:space="preserve"> of the foods they consume</t>
    </r>
  </si>
  <si>
    <r>
      <t xml:space="preserve">Make </t>
    </r>
    <r>
      <rPr>
        <b/>
        <sz val="11"/>
        <rFont val="Calibri"/>
        <family val="2"/>
        <charset val="136"/>
        <scheme val="minor"/>
      </rPr>
      <t>naltrexone</t>
    </r>
    <r>
      <rPr>
        <sz val="11"/>
        <rFont val="Calibri"/>
        <family val="2"/>
        <scheme val="minor"/>
      </rPr>
      <t xml:space="preserve"> available over-the-counter</t>
    </r>
  </si>
  <si>
    <r>
      <t xml:space="preserve">Stop Solvay Pharmaceuticals and Breckenridge Pharmaceuticals from marketing </t>
    </r>
    <r>
      <rPr>
        <b/>
        <sz val="11"/>
        <rFont val="Calibri"/>
        <family val="2"/>
        <charset val="136"/>
        <scheme val="minor"/>
      </rPr>
      <t>esterified estrogens and methyltestosterone combination</t>
    </r>
    <r>
      <rPr>
        <sz val="11"/>
        <rFont val="Calibri"/>
        <family val="2"/>
        <scheme val="minor"/>
      </rPr>
      <t xml:space="preserve"> products for vasomotor symptoms associated with menopause</t>
    </r>
  </si>
  <si>
    <r>
      <t xml:space="preserve">Issue an advance notice of proposed rulemaking regarding the use of </t>
    </r>
    <r>
      <rPr>
        <b/>
        <sz val="11"/>
        <rFont val="Calibri"/>
        <family val="2"/>
        <charset val="136"/>
        <scheme val="minor"/>
      </rPr>
      <t>symbols</t>
    </r>
    <r>
      <rPr>
        <sz val="11"/>
        <rFont val="Calibri"/>
        <family val="2"/>
        <scheme val="minor"/>
      </rPr>
      <t xml:space="preserve"> on the principal display panel that would communicate the healthfulness of foods</t>
    </r>
  </si>
  <si>
    <r>
      <t xml:space="preserve">Cancel the GRAS designation for </t>
    </r>
    <r>
      <rPr>
        <b/>
        <sz val="11"/>
        <rFont val="Calibri"/>
        <family val="2"/>
        <charset val="136"/>
        <scheme val="minor"/>
      </rPr>
      <t>diacetyl</t>
    </r>
    <r>
      <rPr>
        <sz val="11"/>
        <rFont val="Calibri"/>
        <family val="2"/>
        <scheme val="minor"/>
      </rPr>
      <t xml:space="preserve"> until testing is completed and the results are independently evaluated</t>
    </r>
  </si>
  <si>
    <r>
      <t xml:space="preserve">Remove </t>
    </r>
    <r>
      <rPr>
        <b/>
        <sz val="11"/>
        <rFont val="Calibri"/>
        <family val="2"/>
        <charset val="136"/>
        <scheme val="minor"/>
      </rPr>
      <t>Adderall</t>
    </r>
    <r>
      <rPr>
        <sz val="11"/>
        <rFont val="Calibri"/>
        <family val="2"/>
        <scheme val="minor"/>
      </rPr>
      <t xml:space="preserve"> and Adderall XR from the market due to the risk of suddenunexplained death in children</t>
    </r>
  </si>
  <si>
    <r>
      <t xml:space="preserve">Make changes to warning labeling for </t>
    </r>
    <r>
      <rPr>
        <b/>
        <sz val="11"/>
        <rFont val="Calibri"/>
        <family val="2"/>
        <charset val="136"/>
        <scheme val="minor"/>
      </rPr>
      <t>DIPRIVAN</t>
    </r>
  </si>
  <si>
    <r>
      <t xml:space="preserve">Deny approval of Mentor Corporation's (Mentor) and named Corporation's premarket approval applications (PMAs) for their </t>
    </r>
    <r>
      <rPr>
        <b/>
        <sz val="11"/>
        <rFont val="Calibri"/>
        <family val="2"/>
        <charset val="136"/>
        <scheme val="minor"/>
      </rPr>
      <t>silicone gel-filled breast implants</t>
    </r>
  </si>
  <si>
    <r>
      <t xml:space="preserve">Determine that </t>
    </r>
    <r>
      <rPr>
        <b/>
        <sz val="11"/>
        <rFont val="Calibri"/>
        <family val="2"/>
        <charset val="136"/>
        <scheme val="minor"/>
      </rPr>
      <t>lithium</t>
    </r>
    <r>
      <rPr>
        <sz val="11"/>
        <rFont val="Calibri"/>
        <family val="2"/>
        <scheme val="minor"/>
      </rPr>
      <t xml:space="preserve"> is safe and effective reducing the incidence of suicide and suicide attempts in patients with manic-depressive illness, and amend the indications thereof</t>
    </r>
  </si>
  <si>
    <r>
      <t xml:space="preserve">Request that </t>
    </r>
    <r>
      <rPr>
        <b/>
        <sz val="11"/>
        <rFont val="Calibri"/>
        <family val="2"/>
        <charset val="136"/>
        <scheme val="minor"/>
      </rPr>
      <t>modafinil</t>
    </r>
    <r>
      <rPr>
        <sz val="11"/>
        <rFont val="Calibri"/>
        <family val="2"/>
        <scheme val="minor"/>
      </rPr>
      <t xml:space="preserve"> be switched from a prescription to an over-the-counter drug </t>
    </r>
  </si>
  <si>
    <r>
      <t xml:space="preserve">Conduct an assessment of Stevens-Johnson Syndrome and toxic epidermal necrolysis associated with </t>
    </r>
    <r>
      <rPr>
        <b/>
        <sz val="11"/>
        <rFont val="Calibri"/>
        <family val="2"/>
        <charset val="136"/>
        <scheme val="minor"/>
      </rPr>
      <t>ibuprofen,</t>
    </r>
    <r>
      <rPr>
        <sz val="11"/>
        <rFont val="Calibri"/>
        <family val="2"/>
        <scheme val="minor"/>
      </rPr>
      <t xml:space="preserve"> investigate ibuprofen manufacturers for withholding such information, and require labeling changes to reflect these risks</t>
    </r>
  </si>
  <si>
    <r>
      <t xml:space="preserve">Promulgate a new regulation that enables the FDA to withdraw approval for an </t>
    </r>
    <r>
      <rPr>
        <b/>
        <sz val="11"/>
        <rFont val="Calibri"/>
        <family val="2"/>
        <charset val="136"/>
        <scheme val="minor"/>
      </rPr>
      <t>approved medical device that has caused patients harm, or that raises a substantial likelihood of causing harm,</t>
    </r>
    <r>
      <rPr>
        <sz val="11"/>
        <rFont val="Calibri"/>
        <family val="2"/>
        <scheme val="minor"/>
      </rPr>
      <t xml:space="preserve"> when another device is on the market that is equally or more effective for the same use, but poses less risk" and to "facilitate a recall of such a problematic device." </t>
    </r>
  </si>
  <si>
    <r>
      <t xml:space="preserve">Remove the drug </t>
    </r>
    <r>
      <rPr>
        <b/>
        <sz val="11"/>
        <rFont val="Calibri"/>
        <family val="2"/>
        <charset val="136"/>
        <scheme val="minor"/>
      </rPr>
      <t>lressa (gefitinib)</t>
    </r>
    <r>
      <rPr>
        <sz val="11"/>
        <rFont val="Calibri"/>
        <family val="2"/>
        <scheme val="minor"/>
      </rPr>
      <t xml:space="preserve"> from the market</t>
    </r>
  </si>
  <si>
    <r>
      <t xml:space="preserve">Requests for a boxed warning, distribution of Medication Guides, distribution of Dear Doctor letters, and establishment of a patient registry for </t>
    </r>
    <r>
      <rPr>
        <b/>
        <sz val="11"/>
        <rFont val="Calibri"/>
        <family val="2"/>
        <charset val="136"/>
        <scheme val="minor"/>
      </rPr>
      <t>PDE5 Inhibitors</t>
    </r>
  </si>
  <si>
    <r>
      <t xml:space="preserve">Requests that we revise the labeling for </t>
    </r>
    <r>
      <rPr>
        <b/>
        <sz val="11"/>
        <rFont val="Calibri"/>
        <family val="2"/>
        <charset val="136"/>
        <scheme val="minor"/>
      </rPr>
      <t>glycoprotein (GP) Ilb/IIIa inhibitors</t>
    </r>
    <r>
      <rPr>
        <sz val="11"/>
        <rFont val="Calibri"/>
        <family val="2"/>
        <scheme val="minor"/>
      </rPr>
      <t xml:space="preserve"> (tirofiban, lamifiban, eptifibatide, and abciximab) to reflect the risk of adverse events (death and myocardial infarction (MI)) when these drugs are used for acute coronary syndrome </t>
    </r>
  </si>
  <si>
    <r>
      <t xml:space="preserve">Immediately remove from the market </t>
    </r>
    <r>
      <rPr>
        <b/>
        <sz val="11"/>
        <rFont val="Calibri"/>
        <family val="2"/>
        <charset val="136"/>
        <scheme val="minor"/>
      </rPr>
      <t>pemoline</t>
    </r>
    <r>
      <rPr>
        <sz val="11"/>
        <rFont val="Calibri"/>
        <family val="2"/>
        <scheme val="minor"/>
      </rPr>
      <t xml:space="preserve"> (Cylert, manufactured by Abbott Laboratories, and all generic versions)</t>
    </r>
  </si>
  <si>
    <r>
      <t xml:space="preserve">Require labeling changes for </t>
    </r>
    <r>
      <rPr>
        <b/>
        <sz val="11"/>
        <rFont val="Calibri"/>
        <family val="2"/>
        <charset val="136"/>
        <scheme val="minor"/>
      </rPr>
      <t>prescription contact lenses</t>
    </r>
  </si>
  <si>
    <r>
      <t xml:space="preserve">Regulations for </t>
    </r>
    <r>
      <rPr>
        <b/>
        <sz val="11"/>
        <rFont val="Calibri"/>
        <family val="2"/>
        <charset val="136"/>
        <scheme val="minor"/>
      </rPr>
      <t>Food Samples</t>
    </r>
  </si>
  <si>
    <r>
      <t xml:space="preserve">Request certain changes to the INDICATIONS AND USAGE section of the labeling for </t>
    </r>
    <r>
      <rPr>
        <b/>
        <sz val="11"/>
        <rFont val="Calibri"/>
        <family val="2"/>
        <charset val="136"/>
        <scheme val="minor"/>
      </rPr>
      <t>levothyroxine</t>
    </r>
    <r>
      <rPr>
        <sz val="11"/>
        <rFont val="Calibri"/>
        <family val="2"/>
        <scheme val="minor"/>
      </rPr>
      <t xml:space="preserve"> sodium drug products </t>
    </r>
  </si>
  <si>
    <r>
      <t xml:space="preserve">Temporarily withdraw the approval of </t>
    </r>
    <r>
      <rPr>
        <b/>
        <sz val="11"/>
        <rFont val="Calibri"/>
        <family val="2"/>
        <charset val="136"/>
        <scheme val="minor"/>
      </rPr>
      <t>Oxycontin</t>
    </r>
    <r>
      <rPr>
        <sz val="11"/>
        <rFont val="Calibri"/>
        <family val="2"/>
        <scheme val="minor"/>
      </rPr>
      <t xml:space="preserve"> and </t>
    </r>
    <r>
      <rPr>
        <b/>
        <sz val="11"/>
        <rFont val="Calibri"/>
        <family val="2"/>
        <charset val="136"/>
        <scheme val="minor"/>
      </rPr>
      <t>Palladone</t>
    </r>
    <r>
      <rPr>
        <sz val="11"/>
        <rFont val="Calibri"/>
        <family val="2"/>
        <scheme val="minor"/>
      </rPr>
      <t xml:space="preserve"> until they incorporate anti-abuse features, and that FDA narrow the indications for both drugs</t>
    </r>
  </si>
  <si>
    <r>
      <t xml:space="preserve">Investigate and curb the use of </t>
    </r>
    <r>
      <rPr>
        <b/>
        <sz val="11"/>
        <rFont val="Calibri"/>
        <family val="2"/>
        <charset val="136"/>
        <scheme val="minor"/>
      </rPr>
      <t xml:space="preserve">prescription distance glasses and contact lenses </t>
    </r>
    <r>
      <rPr>
        <sz val="11"/>
        <rFont val="Calibri"/>
        <family val="2"/>
        <scheme val="minor"/>
      </rPr>
      <t>in children</t>
    </r>
  </si>
  <si>
    <r>
      <t xml:space="preserve">FDA to establish tighter regulations governing the process by which </t>
    </r>
    <r>
      <rPr>
        <b/>
        <sz val="11"/>
        <rFont val="Calibri"/>
        <family val="2"/>
        <charset val="136"/>
        <scheme val="minor"/>
      </rPr>
      <t>Medical Devices</t>
    </r>
    <r>
      <rPr>
        <sz val="11"/>
        <rFont val="Calibri"/>
        <family val="2"/>
        <scheme val="minor"/>
      </rPr>
      <t xml:space="preserve"> are reviewed and recalled </t>
    </r>
  </si>
  <si>
    <r>
      <t xml:space="preserve">Provide the petitioner, Donna Ricks, with access to the drug </t>
    </r>
    <r>
      <rPr>
        <b/>
        <sz val="11"/>
        <rFont val="Calibri"/>
        <family val="2"/>
        <charset val="136"/>
        <scheme val="minor"/>
      </rPr>
      <t>Palladone</t>
    </r>
    <r>
      <rPr>
        <sz val="11"/>
        <rFont val="Calibri"/>
        <family val="2"/>
        <scheme val="minor"/>
      </rPr>
      <t xml:space="preserve"> (hydromorphone hydrochloride) for relief of severe pain due to terminal cancer.</t>
    </r>
  </si>
  <si>
    <r>
      <t xml:space="preserve">Permit the addition of </t>
    </r>
    <r>
      <rPr>
        <b/>
        <sz val="11"/>
        <rFont val="Calibri"/>
        <family val="2"/>
        <charset val="136"/>
        <scheme val="minor"/>
      </rPr>
      <t>calcium</t>
    </r>
    <r>
      <rPr>
        <sz val="11"/>
        <rFont val="Calibri"/>
        <family val="2"/>
        <scheme val="minor"/>
      </rPr>
      <t xml:space="preserve"> to enriched grain products</t>
    </r>
  </si>
  <si>
    <r>
      <t xml:space="preserve">Specificy whether </t>
    </r>
    <r>
      <rPr>
        <b/>
        <sz val="11"/>
        <rFont val="Calibri"/>
        <family val="2"/>
        <charset val="136"/>
        <scheme val="minor"/>
      </rPr>
      <t>fluoride</t>
    </r>
    <r>
      <rPr>
        <sz val="11"/>
        <rFont val="Calibri"/>
        <family val="2"/>
        <scheme val="minor"/>
      </rPr>
      <t xml:space="preserve"> was added in bottled water</t>
    </r>
  </si>
  <si>
    <r>
      <t xml:space="preserve">Amend its regulations governing the labeling of </t>
    </r>
    <r>
      <rPr>
        <b/>
        <sz val="11"/>
        <rFont val="Calibri"/>
        <family val="2"/>
        <charset val="136"/>
        <scheme val="minor"/>
      </rPr>
      <t>milk</t>
    </r>
  </si>
  <si>
    <r>
      <t xml:space="preserve">Recommend scheduling of </t>
    </r>
    <r>
      <rPr>
        <b/>
        <sz val="11"/>
        <rFont val="Calibri"/>
        <family val="2"/>
        <charset val="136"/>
        <scheme val="minor"/>
      </rPr>
      <t>tramadol</t>
    </r>
    <r>
      <rPr>
        <sz val="11"/>
        <rFont val="Calibri"/>
        <family val="2"/>
        <scheme val="minor"/>
      </rPr>
      <t xml:space="preserve"> under the Controlled Substances Act</t>
    </r>
  </si>
  <si>
    <r>
      <t xml:space="preserve">Require labeling of </t>
    </r>
    <r>
      <rPr>
        <b/>
        <sz val="11"/>
        <rFont val="Calibri"/>
        <family val="2"/>
        <charset val="136"/>
        <scheme val="minor"/>
      </rPr>
      <t>carbonated</t>
    </r>
    <r>
      <rPr>
        <sz val="11"/>
        <rFont val="Calibri"/>
        <family val="2"/>
        <scheme val="minor"/>
      </rPr>
      <t xml:space="preserve"> drinks with more than 1.1 grams of high fructose corn syrup or more than 10 milligrams of caffeine per 12 ounce serving</t>
    </r>
  </si>
  <si>
    <r>
      <t xml:space="preserve">Preclude the declaration of </t>
    </r>
    <r>
      <rPr>
        <b/>
        <sz val="11"/>
        <rFont val="Calibri"/>
        <family val="2"/>
        <charset val="136"/>
        <scheme val="minor"/>
      </rPr>
      <t>beta carotenes</t>
    </r>
    <r>
      <rPr>
        <sz val="11"/>
        <rFont val="Calibri"/>
        <family val="2"/>
        <scheme val="minor"/>
      </rPr>
      <t xml:space="preserve"> in foods as vitamin A.</t>
    </r>
  </si>
  <si>
    <r>
      <t xml:space="preserve">Require that a mailing address, rather than the current provision that requires a street address, be placed on all packaged </t>
    </r>
    <r>
      <rPr>
        <b/>
        <sz val="11"/>
        <rFont val="Calibri"/>
        <family val="2"/>
        <charset val="136"/>
        <scheme val="minor"/>
      </rPr>
      <t>food product labels</t>
    </r>
  </si>
  <si>
    <r>
      <t xml:space="preserve">Conduct an evaluation of psychotic adverse event reports associated with </t>
    </r>
    <r>
      <rPr>
        <b/>
        <sz val="11"/>
        <rFont val="Calibri"/>
        <family val="2"/>
        <charset val="136"/>
        <scheme val="minor"/>
      </rPr>
      <t>Keppra</t>
    </r>
    <r>
      <rPr>
        <sz val="11"/>
        <rFont val="Calibri"/>
        <family val="2"/>
        <scheme val="minor"/>
      </rPr>
      <t xml:space="preserve"> (levetiracetam) and determine whether the patient information is adequate </t>
    </r>
  </si>
  <si>
    <r>
      <t xml:space="preserve">Rescind the Generally Recognized as Safe (GRAS) status of </t>
    </r>
    <r>
      <rPr>
        <b/>
        <sz val="11"/>
        <rFont val="Calibri"/>
        <family val="2"/>
        <charset val="136"/>
        <scheme val="minor"/>
      </rPr>
      <t>aluminum</t>
    </r>
    <r>
      <rPr>
        <sz val="11"/>
        <rFont val="Calibri"/>
        <family val="2"/>
        <scheme val="minor"/>
      </rPr>
      <t xml:space="preserve">-based substances </t>
    </r>
  </si>
  <si>
    <r>
      <t xml:space="preserve">Revoke GRAS status for </t>
    </r>
    <r>
      <rPr>
        <b/>
        <sz val="11"/>
        <rFont val="Calibri"/>
        <family val="2"/>
        <charset val="136"/>
        <scheme val="minor"/>
      </rPr>
      <t>salt,</t>
    </r>
    <r>
      <rPr>
        <sz val="11"/>
        <rFont val="Calibri"/>
        <family val="2"/>
        <scheme val="minor"/>
      </rPr>
      <t xml:space="preserve"> amend prior sanctions for the use of salt</t>
    </r>
  </si>
  <si>
    <r>
      <t xml:space="preserve">Not approve </t>
    </r>
    <r>
      <rPr>
        <b/>
        <sz val="11"/>
        <rFont val="Calibri"/>
        <family val="2"/>
        <charset val="136"/>
        <scheme val="minor"/>
      </rPr>
      <t>liquid reservoir transdermal delivery systems</t>
    </r>
  </si>
  <si>
    <r>
      <t xml:space="preserve"> Ban all non-medical uses of </t>
    </r>
    <r>
      <rPr>
        <b/>
        <sz val="11"/>
        <rFont val="Calibri"/>
        <family val="2"/>
        <charset val="136"/>
        <scheme val="minor"/>
      </rPr>
      <t>triclosan,</t>
    </r>
    <r>
      <rPr>
        <sz val="11"/>
        <rFont val="Calibri"/>
        <family val="2"/>
        <scheme val="minor"/>
      </rPr>
      <t xml:space="preserve"> also known as Irgasan</t>
    </r>
  </si>
  <si>
    <r>
      <t xml:space="preserve">Allow over-the-counter status for hand-held </t>
    </r>
    <r>
      <rPr>
        <b/>
        <sz val="11"/>
        <rFont val="Calibri"/>
        <family val="2"/>
        <charset val="136"/>
        <scheme val="minor"/>
      </rPr>
      <t>dopppler fetoscopes</t>
    </r>
  </si>
  <si>
    <r>
      <t xml:space="preserve">Clarify whether city may propose installtion of </t>
    </r>
    <r>
      <rPr>
        <b/>
        <sz val="11"/>
        <rFont val="Calibri"/>
        <family val="2"/>
        <charset val="136"/>
        <scheme val="minor"/>
      </rPr>
      <t>automatic external defibrillators</t>
    </r>
    <r>
      <rPr>
        <sz val="11"/>
        <rFont val="Calibri"/>
        <family val="2"/>
        <scheme val="minor"/>
      </rPr>
      <t xml:space="preserve"> </t>
    </r>
  </si>
  <si>
    <r>
      <rPr>
        <b/>
        <sz val="11"/>
        <rFont val="Calibri"/>
        <family val="2"/>
        <charset val="136"/>
        <scheme val="minor"/>
      </rPr>
      <t>Mercury</t>
    </r>
    <r>
      <rPr>
        <sz val="11"/>
        <rFont val="Calibri"/>
        <family val="2"/>
        <scheme val="minor"/>
      </rPr>
      <t xml:space="preserve"> containing vaccines, medicines, foods</t>
    </r>
  </si>
  <si>
    <r>
      <t xml:space="preserve">Make changes to labeling for </t>
    </r>
    <r>
      <rPr>
        <b/>
        <sz val="11"/>
        <rFont val="Calibri"/>
        <family val="2"/>
        <charset val="136"/>
        <scheme val="minor"/>
      </rPr>
      <t>Premarin</t>
    </r>
    <r>
      <rPr>
        <sz val="11"/>
        <rFont val="Calibri"/>
        <family val="2"/>
        <scheme val="minor"/>
      </rPr>
      <t xml:space="preserve"> (conjugated estrogens) tablets</t>
    </r>
  </si>
  <si>
    <r>
      <t xml:space="preserve">Immeidately remove from market </t>
    </r>
    <r>
      <rPr>
        <b/>
        <sz val="11"/>
        <rFont val="Calibri"/>
        <family val="2"/>
        <charset val="136"/>
        <scheme val="minor"/>
      </rPr>
      <t>Crestor</t>
    </r>
    <r>
      <rPr>
        <sz val="11"/>
        <rFont val="Calibri"/>
        <family val="2"/>
        <scheme val="minor"/>
      </rPr>
      <t xml:space="preserve"> (rosuvastatin)</t>
    </r>
  </si>
  <si>
    <r>
      <t xml:space="preserve">FDA to take immediate action to cease the unlawful distribution of misbranded, adulterated, and </t>
    </r>
    <r>
      <rPr>
        <b/>
        <sz val="11"/>
        <rFont val="Calibri"/>
        <family val="2"/>
        <charset val="136"/>
        <scheme val="minor"/>
      </rPr>
      <t>unlabeled cosmetics</t>
    </r>
    <r>
      <rPr>
        <sz val="11"/>
        <rFont val="Calibri"/>
        <family val="2"/>
        <scheme val="minor"/>
      </rPr>
      <t xml:space="preserve"> including nine specific ingredients.</t>
    </r>
  </si>
  <si>
    <r>
      <t xml:space="preserve">Review the safety of, require warning information for </t>
    </r>
    <r>
      <rPr>
        <b/>
        <sz val="11"/>
        <rFont val="Calibri"/>
        <family val="2"/>
        <charset val="136"/>
        <scheme val="minor"/>
      </rPr>
      <t>Nutropin Depot Injection,</t>
    </r>
    <r>
      <rPr>
        <sz val="11"/>
        <rFont val="Calibri"/>
        <family val="2"/>
        <scheme val="minor"/>
      </rPr>
      <t xml:space="preserve"> and amend regulations for postmarketing safety-reporting</t>
    </r>
  </si>
  <si>
    <r>
      <t xml:space="preserve">FDA clarify the use of the terms </t>
    </r>
    <r>
      <rPr>
        <b/>
        <sz val="11"/>
        <rFont val="Calibri"/>
        <family val="2"/>
        <charset val="136"/>
        <scheme val="minor"/>
      </rPr>
      <t>‘“100% Natural”</t>
    </r>
    <r>
      <rPr>
        <sz val="11"/>
        <rFont val="Calibri"/>
        <family val="2"/>
        <scheme val="minor"/>
      </rPr>
      <t xml:space="preserve"> and </t>
    </r>
    <r>
      <rPr>
        <b/>
        <sz val="11"/>
        <rFont val="Calibri"/>
        <family val="2"/>
        <charset val="136"/>
        <scheme val="minor"/>
      </rPr>
      <t>“Fat Free”</t>
    </r>
    <r>
      <rPr>
        <sz val="11"/>
        <rFont val="Calibri"/>
        <family val="2"/>
        <scheme val="minor"/>
      </rPr>
      <t xml:space="preserve"> on food product packages by defining the terms </t>
    </r>
  </si>
  <si>
    <r>
      <t xml:space="preserve">Petition seeking FDA to  require restaurants to announce when food contains </t>
    </r>
    <r>
      <rPr>
        <b/>
        <sz val="11"/>
        <rFont val="Calibri"/>
        <family val="2"/>
        <charset val="136"/>
        <scheme val="minor"/>
      </rPr>
      <t>transfats</t>
    </r>
    <r>
      <rPr>
        <sz val="11"/>
        <rFont val="Calibri"/>
        <family val="2"/>
        <scheme val="minor"/>
      </rPr>
      <t xml:space="preserve"> and </t>
    </r>
    <r>
      <rPr>
        <b/>
        <sz val="11"/>
        <rFont val="Calibri"/>
        <family val="2"/>
        <charset val="136"/>
        <scheme val="minor"/>
      </rPr>
      <t>partially hydrogenated oils</t>
    </r>
  </si>
  <si>
    <r>
      <t xml:space="preserve">Labeling of </t>
    </r>
    <r>
      <rPr>
        <b/>
        <sz val="11"/>
        <rFont val="Calibri"/>
        <family val="2"/>
        <charset val="136"/>
        <scheme val="minor"/>
      </rPr>
      <t>OxyContin</t>
    </r>
    <r>
      <rPr>
        <sz val="11"/>
        <rFont val="Calibri"/>
        <family val="2"/>
        <scheme val="minor"/>
      </rPr>
      <t xml:space="preserve"> (oxycodone hydrochloride (HCI))</t>
    </r>
  </si>
  <si>
    <r>
      <t xml:space="preserve">Petition requests that the labeling for </t>
    </r>
    <r>
      <rPr>
        <b/>
        <sz val="11"/>
        <rFont val="Calibri"/>
        <family val="2"/>
        <charset val="136"/>
        <scheme val="minor"/>
      </rPr>
      <t>estradiol-containing drug products</t>
    </r>
    <r>
      <rPr>
        <sz val="11"/>
        <rFont val="Calibri"/>
        <family val="2"/>
        <scheme val="minor"/>
      </rPr>
      <t xml:space="preserve"> not designate these products as pregnancy category X.</t>
    </r>
  </si>
  <si>
    <r>
      <t xml:space="preserve">Amend the product labeling of </t>
    </r>
    <r>
      <rPr>
        <b/>
        <sz val="11"/>
        <rFont val="Calibri"/>
        <family val="2"/>
        <charset val="136"/>
        <scheme val="minor"/>
      </rPr>
      <t>Viagra;</t>
    </r>
    <r>
      <rPr>
        <sz val="11"/>
        <rFont val="Calibri"/>
        <family val="2"/>
        <scheme val="minor"/>
      </rPr>
      <t xml:space="preserve"> provide information on association between Viagra use and STD transmission; change marketing practices of Viagra; and reclassify Viagra as a controlled substance</t>
    </r>
  </si>
  <si>
    <r>
      <t xml:space="preserve">Request interpretation of the phrase </t>
    </r>
    <r>
      <rPr>
        <b/>
        <sz val="11"/>
        <rFont val="Calibri"/>
        <family val="2"/>
        <charset val="136"/>
        <scheme val="minor"/>
      </rPr>
      <t>“pharmacies of hospitals</t>
    </r>
    <r>
      <rPr>
        <sz val="11"/>
        <rFont val="Calibri"/>
        <family val="2"/>
        <scheme val="minor"/>
      </rPr>
      <t xml:space="preserve"> or other health care entities” as used in section 503 of the Act.</t>
    </r>
  </si>
  <si>
    <r>
      <t xml:space="preserve">Compel the enforcement and regulation of </t>
    </r>
    <r>
      <rPr>
        <b/>
        <sz val="11"/>
        <rFont val="Calibri"/>
        <family val="2"/>
        <charset val="136"/>
        <scheme val="minor"/>
      </rPr>
      <t>amyl nitrite inhalant</t>
    </r>
    <r>
      <rPr>
        <sz val="11"/>
        <rFont val="Calibri"/>
        <family val="2"/>
        <scheme val="minor"/>
      </rPr>
      <t xml:space="preserve"> pursuant to FDA’s regulation at 21 CFR 250.100 as-it relates to specific Internet Web sites</t>
    </r>
  </si>
  <si>
    <r>
      <t xml:space="preserve">FDA require </t>
    </r>
    <r>
      <rPr>
        <b/>
        <sz val="11"/>
        <rFont val="Calibri"/>
        <family val="2"/>
        <charset val="136"/>
        <scheme val="minor"/>
      </rPr>
      <t>expiration dates on food products</t>
    </r>
  </si>
  <si>
    <r>
      <t xml:space="preserve">Define the Terms </t>
    </r>
    <r>
      <rPr>
        <b/>
        <sz val="11"/>
        <rFont val="Calibri"/>
        <family val="2"/>
        <charset val="136"/>
        <scheme val="minor"/>
      </rPr>
      <t>“Low Carbohydrate,”</t>
    </r>
    <r>
      <rPr>
        <sz val="11"/>
        <rFont val="Calibri"/>
        <family val="2"/>
        <scheme val="minor"/>
      </rPr>
      <t xml:space="preserve"> </t>
    </r>
    <r>
      <rPr>
        <b/>
        <sz val="11"/>
        <rFont val="Calibri"/>
        <family val="2"/>
        <charset val="136"/>
        <scheme val="minor"/>
      </rPr>
      <t>“Reduced Carbohydrate”</t>
    </r>
    <r>
      <rPr>
        <sz val="11"/>
        <rFont val="Calibri"/>
        <family val="2"/>
        <scheme val="minor"/>
      </rPr>
      <t xml:space="preserve"> and "</t>
    </r>
    <r>
      <rPr>
        <b/>
        <sz val="11"/>
        <rFont val="Calibri"/>
        <family val="2"/>
        <charset val="136"/>
        <scheme val="minor"/>
      </rPr>
      <t>Carbohydrate Free”</t>
    </r>
  </si>
  <si>
    <r>
      <t xml:space="preserve">Labeling for drug products declare the presence of </t>
    </r>
    <r>
      <rPr>
        <b/>
        <sz val="11"/>
        <rFont val="Calibri"/>
        <family val="2"/>
        <charset val="136"/>
        <scheme val="minor"/>
      </rPr>
      <t>inactive ingredients</t>
    </r>
    <r>
      <rPr>
        <sz val="11"/>
        <rFont val="Calibri"/>
        <family val="2"/>
        <scheme val="minor"/>
      </rPr>
      <t xml:space="preserve"> that may be food allergens</t>
    </r>
  </si>
  <si>
    <r>
      <rPr>
        <b/>
        <sz val="11"/>
        <rFont val="Calibri"/>
        <family val="2"/>
        <charset val="136"/>
        <scheme val="minor"/>
      </rPr>
      <t>Persistent organic pollutants</t>
    </r>
    <r>
      <rPr>
        <sz val="11"/>
        <rFont val="Calibri"/>
        <family val="2"/>
        <scheme val="minor"/>
      </rPr>
      <t xml:space="preserve"> including polychlorinated dibenzo-p-dioxins (PCDDs), polychlorinated dibenzofurans (PCDFs) and dioxin-like polychlorinated biphenyls (PCBs).</t>
    </r>
  </si>
  <si>
    <r>
      <t xml:space="preserve">Revoke the regulation that approved </t>
    </r>
    <r>
      <rPr>
        <b/>
        <sz val="11"/>
        <rFont val="Calibri"/>
        <family val="2"/>
        <charset val="136"/>
        <scheme val="minor"/>
      </rPr>
      <t>POSILAC,</t>
    </r>
    <r>
      <rPr>
        <sz val="11"/>
        <rFont val="Calibri"/>
        <family val="2"/>
        <scheme val="minor"/>
      </rPr>
      <t xml:space="preserve"> Monsanto’s bovine growth hormone.</t>
    </r>
  </si>
  <si>
    <r>
      <t>Improve the nutrition</t>
    </r>
    <r>
      <rPr>
        <b/>
        <sz val="11"/>
        <rFont val="Calibri"/>
        <family val="2"/>
        <charset val="136"/>
        <scheme val="minor"/>
      </rPr>
      <t xml:space="preserve"> labeling of single-serve packages</t>
    </r>
    <r>
      <rPr>
        <sz val="11"/>
        <rFont val="Calibri"/>
        <family val="2"/>
        <scheme val="minor"/>
      </rPr>
      <t xml:space="preserve"> of three categories of food and beverage products.</t>
    </r>
  </si>
  <si>
    <r>
      <t xml:space="preserve">Correction of information regarding FDA’s “Advice For Women Who Are Pregnant, Or Who Might Become Pregnant, And Nursing Mothers, about Avoiding Harm to Your Baby Or Young Child From </t>
    </r>
    <r>
      <rPr>
        <b/>
        <sz val="11"/>
        <rFont val="Calibri"/>
        <family val="2"/>
        <charset val="136"/>
        <scheme val="minor"/>
      </rPr>
      <t>Mercury in Fish And ShellFish</t>
    </r>
  </si>
  <si>
    <r>
      <t xml:space="preserve">Authorize a pilot Program for </t>
    </r>
    <r>
      <rPr>
        <b/>
        <sz val="11"/>
        <rFont val="Calibri"/>
        <family val="2"/>
        <charset val="136"/>
        <scheme val="minor"/>
      </rPr>
      <t>importation of prescription drugs</t>
    </r>
    <r>
      <rPr>
        <sz val="11"/>
        <rFont val="Calibri"/>
        <family val="2"/>
        <scheme val="minor"/>
      </rPr>
      <t xml:space="preserve"> in the State of Illinois.</t>
    </r>
  </si>
  <si>
    <r>
      <t xml:space="preserve">Amend its regulations regarding </t>
    </r>
    <r>
      <rPr>
        <b/>
        <sz val="11"/>
        <rFont val="Calibri"/>
        <family val="2"/>
        <charset val="136"/>
        <scheme val="minor"/>
      </rPr>
      <t>drug sample distribution</t>
    </r>
    <r>
      <rPr>
        <sz val="11"/>
        <rFont val="Calibri"/>
        <family val="2"/>
        <scheme val="minor"/>
      </rPr>
      <t xml:space="preserve"> by mail or common carrier to allow the drug sample recipient to execute an electronic receipt in lieu of a written receipt.</t>
    </r>
  </si>
  <si>
    <r>
      <t xml:space="preserve">Modify the test interaction section and labeling of </t>
    </r>
    <r>
      <rPr>
        <b/>
        <sz val="11"/>
        <rFont val="Calibri"/>
        <family val="2"/>
        <charset val="136"/>
        <scheme val="minor"/>
      </rPr>
      <t>Premarin</t>
    </r>
  </si>
  <si>
    <r>
      <t xml:space="preserve">Regulate mail order/inter sales of </t>
    </r>
    <r>
      <rPr>
        <b/>
        <sz val="11"/>
        <rFont val="Calibri"/>
        <family val="2"/>
        <charset val="136"/>
        <scheme val="minor"/>
      </rPr>
      <t>contact lenses</t>
    </r>
  </si>
  <si>
    <r>
      <t xml:space="preserve">Requesting FDA to reconsider decision on Over-the-counter sales for </t>
    </r>
    <r>
      <rPr>
        <b/>
        <sz val="11"/>
        <rFont val="Calibri"/>
        <family val="2"/>
        <charset val="136"/>
        <scheme val="minor"/>
      </rPr>
      <t>hand-held doppler fetoscopes</t>
    </r>
    <r>
      <rPr>
        <sz val="11"/>
        <rFont val="Calibri"/>
        <family val="2"/>
        <scheme val="minor"/>
      </rPr>
      <t xml:space="preserve"> </t>
    </r>
  </si>
  <si>
    <r>
      <t xml:space="preserve">Refrain from completing the review of </t>
    </r>
    <r>
      <rPr>
        <b/>
        <sz val="11"/>
        <rFont val="Calibri"/>
        <family val="2"/>
        <charset val="136"/>
        <scheme val="minor"/>
      </rPr>
      <t>silicone gel-filled breast implant</t>
    </r>
    <r>
      <rPr>
        <sz val="11"/>
        <rFont val="Calibri"/>
        <family val="2"/>
        <scheme val="minor"/>
      </rPr>
      <t xml:space="preserve"> premarket approval (PMA) </t>
    </r>
  </si>
  <si>
    <r>
      <t xml:space="preserve">Immediately remove </t>
    </r>
    <r>
      <rPr>
        <b/>
        <sz val="11"/>
        <rFont val="Calibri"/>
        <family val="2"/>
        <charset val="136"/>
        <scheme val="minor"/>
      </rPr>
      <t>Serzone (nefazodone)</t>
    </r>
    <r>
      <rPr>
        <sz val="11"/>
        <rFont val="Calibri"/>
        <family val="2"/>
        <scheme val="minor"/>
      </rPr>
      <t xml:space="preserve"> from the market because of adverse events associated with the drug</t>
    </r>
  </si>
  <si>
    <r>
      <t xml:space="preserve">Refrain from convening the General and Plastic Surgery Devices panel of the </t>
    </r>
    <r>
      <rPr>
        <b/>
        <sz val="11"/>
        <rFont val="Calibri"/>
        <family val="2"/>
        <charset val="136"/>
        <scheme val="minor"/>
      </rPr>
      <t>Medical Devices Advisory Committee</t>
    </r>
    <r>
      <rPr>
        <sz val="11"/>
        <rFont val="Calibri"/>
        <family val="2"/>
        <scheme val="minor"/>
      </rPr>
      <t xml:space="preserve"> on October 14, 2003 until membership of the committee is published</t>
    </r>
  </si>
  <si>
    <r>
      <t xml:space="preserve">Amend 21 CFR Part 352 (the monograph for </t>
    </r>
    <r>
      <rPr>
        <b/>
        <sz val="11"/>
        <rFont val="Calibri"/>
        <family val="2"/>
        <charset val="136"/>
        <scheme val="minor"/>
      </rPr>
      <t>sunscreen drug products</t>
    </r>
    <r>
      <rPr>
        <sz val="11"/>
        <rFont val="Calibri"/>
        <family val="2"/>
        <scheme val="minor"/>
      </rPr>
      <t xml:space="preserve"> for over-the-counter (OTC) human use</t>
    </r>
  </si>
  <si>
    <r>
      <t xml:space="preserve">Make hand-held </t>
    </r>
    <r>
      <rPr>
        <b/>
        <sz val="11"/>
        <rFont val="Calibri"/>
        <family val="2"/>
        <charset val="136"/>
        <scheme val="minor"/>
      </rPr>
      <t>Doppler fetoscope</t>
    </r>
    <r>
      <rPr>
        <sz val="11"/>
        <rFont val="Calibri"/>
        <family val="2"/>
        <scheme val="minor"/>
      </rPr>
      <t xml:space="preserve"> available over-the-counter</t>
    </r>
  </si>
  <si>
    <r>
      <t xml:space="preserve">Exemption for an accessory to an </t>
    </r>
    <r>
      <rPr>
        <b/>
        <sz val="11"/>
        <rFont val="Calibri"/>
        <family val="2"/>
        <charset val="136"/>
        <scheme val="minor"/>
      </rPr>
      <t xml:space="preserve">electrode cable </t>
    </r>
  </si>
  <si>
    <r>
      <t xml:space="preserve">conduct a notice-and-comment rulemaking to implement </t>
    </r>
    <r>
      <rPr>
        <b/>
        <sz val="11"/>
        <rFont val="Calibri"/>
        <family val="2"/>
        <charset val="136"/>
        <scheme val="minor"/>
      </rPr>
      <t>Public Health Security and Bioterrorism Preparedness and Response Act</t>
    </r>
    <r>
      <rPr>
        <sz val="11"/>
        <rFont val="Calibri"/>
        <family val="2"/>
        <scheme val="minor"/>
      </rPr>
      <t xml:space="preserve"> of 2002</t>
    </r>
  </si>
  <si>
    <r>
      <t xml:space="preserve">Revoke the requirement for </t>
    </r>
    <r>
      <rPr>
        <b/>
        <sz val="11"/>
        <rFont val="Calibri"/>
        <family val="2"/>
        <charset val="136"/>
        <scheme val="minor"/>
      </rPr>
      <t>salmonid</t>
    </r>
    <r>
      <rPr>
        <sz val="11"/>
        <rFont val="Calibri"/>
        <family val="2"/>
        <scheme val="minor"/>
      </rPr>
      <t xml:space="preserve"> fish that have been fed feeds containing the carotenoid astaxanthin to have the label “ color added” or artificial” </t>
    </r>
  </si>
  <si>
    <r>
      <t xml:space="preserve">immediately use the best available industry practices for setting interim acceptable limits for </t>
    </r>
    <r>
      <rPr>
        <b/>
        <sz val="11"/>
        <rFont val="Calibri"/>
        <family val="2"/>
        <charset val="136"/>
        <scheme val="minor"/>
      </rPr>
      <t>acrylamide</t>
    </r>
    <r>
      <rPr>
        <sz val="11"/>
        <rFont val="Calibri"/>
        <family val="2"/>
        <scheme val="minor"/>
      </rPr>
      <t xml:space="preserve"> for different classes of food</t>
    </r>
  </si>
  <si>
    <r>
      <t xml:space="preserve">Medical Devices used for </t>
    </r>
    <r>
      <rPr>
        <b/>
        <sz val="11"/>
        <rFont val="Calibri"/>
        <family val="2"/>
        <charset val="136"/>
        <scheme val="minor"/>
      </rPr>
      <t>Elective Refractive Eye Survey</t>
    </r>
    <r>
      <rPr>
        <sz val="11"/>
        <rFont val="Calibri"/>
        <family val="2"/>
        <scheme val="minor"/>
      </rPr>
      <t xml:space="preserve"> with Premarket Approvals </t>
    </r>
  </si>
  <si>
    <r>
      <t xml:space="preserve">Allow over-the-counter sales for hand-held </t>
    </r>
    <r>
      <rPr>
        <b/>
        <sz val="11"/>
        <rFont val="Calibri"/>
        <family val="2"/>
        <charset val="136"/>
        <scheme val="minor"/>
      </rPr>
      <t>Doppler Fetoscopes</t>
    </r>
    <r>
      <rPr>
        <sz val="11"/>
        <rFont val="Calibri"/>
        <family val="2"/>
        <scheme val="minor"/>
      </rPr>
      <t xml:space="preserve"> </t>
    </r>
  </si>
  <si>
    <r>
      <t xml:space="preserve">To amend the </t>
    </r>
    <r>
      <rPr>
        <b/>
        <sz val="11"/>
        <rFont val="Calibri"/>
        <family val="2"/>
        <charset val="136"/>
        <scheme val="minor"/>
      </rPr>
      <t>FDA 510(k) policy</t>
    </r>
    <r>
      <rPr>
        <sz val="11"/>
        <rFont val="Calibri"/>
        <family val="2"/>
        <scheme val="minor"/>
      </rPr>
      <t xml:space="preserve"> to include disclosure and labeling requirements </t>
    </r>
  </si>
  <si>
    <r>
      <t xml:space="preserve">Revise 1996 </t>
    </r>
    <r>
      <rPr>
        <b/>
        <sz val="11"/>
        <rFont val="Calibri"/>
        <family val="2"/>
        <charset val="136"/>
        <scheme val="minor"/>
      </rPr>
      <t>Bioequivalence Guidance</t>
    </r>
    <r>
      <rPr>
        <sz val="11"/>
        <rFont val="Calibri"/>
        <family val="2"/>
        <scheme val="minor"/>
      </rPr>
      <t xml:space="preserve"> </t>
    </r>
  </si>
  <si>
    <r>
      <rPr>
        <sz val="11"/>
        <rFont val="Calibri"/>
        <family val="2"/>
        <scheme val="minor"/>
      </rPr>
      <t xml:space="preserve">Allow claim that </t>
    </r>
    <r>
      <rPr>
        <b/>
        <sz val="11"/>
        <rFont val="Calibri"/>
        <family val="2"/>
        <charset val="136"/>
        <scheme val="minor"/>
      </rPr>
      <t>phosphatidylserine</t>
    </r>
    <r>
      <rPr>
        <sz val="11"/>
        <rFont val="Calibri"/>
        <family val="2"/>
        <scheme val="minor"/>
      </rPr>
      <t xml:space="preserve"> reduces risks of dementia and conitive dysfunction</t>
    </r>
  </si>
  <si>
    <r>
      <t xml:space="preserve">Amend the standards of identity of </t>
    </r>
    <r>
      <rPr>
        <b/>
        <sz val="11"/>
        <rFont val="Calibri"/>
        <family val="2"/>
        <charset val="136"/>
        <scheme val="minor"/>
      </rPr>
      <t>cacao products</t>
    </r>
    <r>
      <rPr>
        <sz val="11"/>
        <rFont val="Calibri"/>
        <family val="2"/>
        <scheme val="minor"/>
      </rPr>
      <t xml:space="preserve"> to contain no more than  0.02 parts-per-million oflead and 0.02 parts-per-million of cadmium </t>
    </r>
  </si>
  <si>
    <r>
      <t xml:space="preserve">Require the labeling of all approved </t>
    </r>
    <r>
      <rPr>
        <b/>
        <sz val="11"/>
        <rFont val="Calibri"/>
        <family val="2"/>
        <charset val="136"/>
        <scheme val="minor"/>
      </rPr>
      <t>statins</t>
    </r>
    <r>
      <rPr>
        <sz val="11"/>
        <rFont val="Calibri"/>
        <family val="2"/>
        <scheme val="minor"/>
      </rPr>
      <t xml:space="preserve"> to include a boxed warning that refer to as risks associated with statin-induced deficiency of CoQ10 and recommends CoQ10 supplementation with all statins.</t>
    </r>
  </si>
  <si>
    <r>
      <t xml:space="preserve">Immediately remove </t>
    </r>
    <r>
      <rPr>
        <b/>
        <sz val="11"/>
        <rFont val="Calibri"/>
        <family val="2"/>
        <charset val="136"/>
        <scheme val="minor"/>
      </rPr>
      <t>Arava</t>
    </r>
    <r>
      <rPr>
        <sz val="11"/>
        <rFont val="Calibri"/>
        <family val="2"/>
        <scheme val="minor"/>
      </rPr>
      <t xml:space="preserve"> from the market because of adverse events associated with this drug.</t>
    </r>
  </si>
  <si>
    <r>
      <t xml:space="preserve">Classify and regulate </t>
    </r>
    <r>
      <rPr>
        <b/>
        <sz val="11"/>
        <rFont val="Calibri"/>
        <family val="2"/>
        <charset val="136"/>
        <scheme val="minor"/>
      </rPr>
      <t>Ariva</t>
    </r>
    <r>
      <rPr>
        <sz val="11"/>
        <rFont val="Calibri"/>
        <family val="2"/>
        <scheme val="minor"/>
      </rPr>
      <t xml:space="preserve"> (a "cigalett" made of compressed powdered tobacco, mint flavorings, and other ingredient) either as a "drug" or a "food"</t>
    </r>
  </si>
  <si>
    <r>
      <t xml:space="preserve">Remove </t>
    </r>
    <r>
      <rPr>
        <b/>
        <sz val="11"/>
        <rFont val="Calibri"/>
        <family val="2"/>
        <charset val="136"/>
        <scheme val="minor"/>
      </rPr>
      <t>Meridia</t>
    </r>
    <r>
      <rPr>
        <sz val="11"/>
        <rFont val="Calibri"/>
        <family val="2"/>
        <scheme val="minor"/>
      </rPr>
      <t xml:space="preserve"> (sibutramine) from the market because of adlverse events associated with the drug</t>
    </r>
  </si>
  <si>
    <r>
      <t xml:space="preserve">Investigate the “misbranding” campaigns of third party groups, including the National Abortion Federation (NAF), Planned Parenthood, and other groups whose members benefit from the sale of </t>
    </r>
    <r>
      <rPr>
        <b/>
        <sz val="11"/>
        <rFont val="Calibri"/>
        <family val="2"/>
        <charset val="136"/>
        <scheme val="minor"/>
      </rPr>
      <t xml:space="preserve">RU-486 (mifepristone) </t>
    </r>
    <r>
      <rPr>
        <sz val="11"/>
        <rFont val="Calibri"/>
        <family val="2"/>
        <scheme val="minor"/>
      </rPr>
      <t xml:space="preserve">and other extraordinary relief. </t>
    </r>
  </si>
  <si>
    <r>
      <t xml:space="preserve">Require "CLEAR, LEGIBLE and INTELLIGIBLE" </t>
    </r>
    <r>
      <rPr>
        <b/>
        <sz val="11"/>
        <rFont val="Calibri"/>
        <family val="2"/>
        <charset val="136"/>
        <scheme val="minor"/>
      </rPr>
      <t>expiration dates</t>
    </r>
    <r>
      <rPr>
        <sz val="11"/>
        <rFont val="Calibri"/>
        <family val="2"/>
        <scheme val="minor"/>
      </rPr>
      <t xml:space="preserve"> on all food products</t>
    </r>
  </si>
  <si>
    <r>
      <t xml:space="preserve">Mandate the inclusion of new advisories in the product labeling and labeling intended for patients for all products containing </t>
    </r>
    <r>
      <rPr>
        <b/>
        <sz val="11"/>
        <rFont val="Calibri"/>
        <family val="2"/>
        <charset val="136"/>
        <scheme val="minor"/>
      </rPr>
      <t>estrogens</t>
    </r>
    <r>
      <rPr>
        <sz val="11"/>
        <rFont val="Calibri"/>
        <family val="2"/>
        <scheme val="minor"/>
      </rPr>
      <t xml:space="preserve"> intended for oral use.</t>
    </r>
  </si>
  <si>
    <r>
      <t xml:space="preserve">Regulate </t>
    </r>
    <r>
      <rPr>
        <b/>
        <sz val="11"/>
        <rFont val="Calibri"/>
        <family val="2"/>
        <charset val="136"/>
        <scheme val="minor"/>
      </rPr>
      <t>Nicotine Water</t>
    </r>
  </si>
  <si>
    <r>
      <t xml:space="preserve">Issue regulations for the labeling of </t>
    </r>
    <r>
      <rPr>
        <b/>
        <sz val="11"/>
        <rFont val="Calibri"/>
        <family val="2"/>
        <charset val="136"/>
        <scheme val="minor"/>
      </rPr>
      <t>sports and energy beverages</t>
    </r>
  </si>
  <si>
    <r>
      <t xml:space="preserve">Undertake several rulemaking actions with regard to </t>
    </r>
    <r>
      <rPr>
        <b/>
        <sz val="11"/>
        <rFont val="Calibri"/>
        <family val="2"/>
        <charset val="136"/>
        <scheme val="minor"/>
      </rPr>
      <t>“functional foods”</t>
    </r>
    <r>
      <rPr>
        <sz val="11"/>
        <rFont val="Calibri"/>
        <family val="2"/>
        <scheme val="minor"/>
      </rPr>
      <t xml:space="preserve"> and to establish an advisory committee to reevaluate current labeling approaches for foods with </t>
    </r>
    <r>
      <rPr>
        <b/>
        <sz val="11"/>
        <rFont val="Calibri"/>
        <family val="2"/>
        <charset val="136"/>
        <scheme val="minor"/>
      </rPr>
      <t>novel ingredients</t>
    </r>
  </si>
  <si>
    <r>
      <t xml:space="preserve">Require that the presence of </t>
    </r>
    <r>
      <rPr>
        <b/>
        <sz val="11"/>
        <rFont val="Calibri"/>
        <family val="2"/>
        <charset val="136"/>
        <scheme val="minor"/>
      </rPr>
      <t>methylcellulose and carrageenan</t>
    </r>
    <r>
      <rPr>
        <sz val="11"/>
        <rFont val="Calibri"/>
        <family val="2"/>
        <scheme val="minor"/>
      </rPr>
      <t xml:space="preserve"> in food be declared on menus in restaurants, and on trains and airplanes, and require that the ingredients “methylcellulose” and “carrageenan” be declared as such</t>
    </r>
  </si>
  <si>
    <r>
      <t xml:space="preserve">Revoke its regulations listing </t>
    </r>
    <r>
      <rPr>
        <b/>
        <sz val="11"/>
        <rFont val="Calibri"/>
        <family val="2"/>
        <charset val="136"/>
        <scheme val="minor"/>
      </rPr>
      <t>FD&amp;C Yellow No. 5</t>
    </r>
    <r>
      <rPr>
        <sz val="11"/>
        <rFont val="Calibri"/>
        <family val="2"/>
        <scheme val="minor"/>
      </rPr>
      <t xml:space="preserve"> for use in foods and drugs because FD&amp;C Yellow No. 5 does not meet FDA's safety standards.</t>
    </r>
  </si>
  <si>
    <r>
      <t xml:space="preserve">Request classifying </t>
    </r>
    <r>
      <rPr>
        <b/>
        <sz val="11"/>
        <rFont val="Calibri"/>
        <family val="2"/>
        <charset val="136"/>
        <scheme val="minor"/>
      </rPr>
      <t>Ariva</t>
    </r>
    <r>
      <rPr>
        <sz val="11"/>
        <rFont val="Calibri"/>
        <family val="2"/>
        <scheme val="minor"/>
      </rPr>
      <t xml:space="preserve"> as a drug and regulating it as such; classify and regulate Ariva as a food containing an unapproved food additive</t>
    </r>
  </si>
  <si>
    <r>
      <t xml:space="preserve">Review </t>
    </r>
    <r>
      <rPr>
        <b/>
        <sz val="11"/>
        <rFont val="Calibri"/>
        <family val="2"/>
        <charset val="136"/>
        <scheme val="minor"/>
      </rPr>
      <t>all rules struck down or invalidated by the courts</t>
    </r>
  </si>
  <si>
    <r>
      <t xml:space="preserve">Issue guidance regarding installation of </t>
    </r>
    <r>
      <rPr>
        <b/>
        <sz val="11"/>
        <rFont val="Calibri"/>
        <family val="2"/>
        <charset val="136"/>
        <scheme val="minor"/>
      </rPr>
      <t>magnification devices</t>
    </r>
    <r>
      <rPr>
        <sz val="11"/>
        <rFont val="Calibri"/>
        <family val="2"/>
        <scheme val="minor"/>
      </rPr>
      <t xml:space="preserve"> at retail outlets</t>
    </r>
  </si>
  <si>
    <r>
      <t xml:space="preserve">Require the labeling for all </t>
    </r>
    <r>
      <rPr>
        <b/>
        <sz val="11"/>
        <rFont val="Calibri"/>
        <family val="2"/>
        <charset val="136"/>
        <scheme val="minor"/>
      </rPr>
      <t>HMG-CoA reductase inhibitors or statins</t>
    </r>
    <r>
      <rPr>
        <sz val="11"/>
        <rFont val="Calibri"/>
        <family val="2"/>
        <scheme val="minor"/>
      </rPr>
      <t xml:space="preserve"> marketed in the United States to carry a black box warning and additional bolded warnings concerning the risk of rhabdomyolysis</t>
    </r>
  </si>
  <si>
    <r>
      <t xml:space="preserve">Requesting that the Food and Drug Administration (FDA) ban </t>
    </r>
    <r>
      <rPr>
        <b/>
        <sz val="11"/>
        <rFont val="Calibri"/>
        <family val="2"/>
        <charset val="136"/>
        <scheme val="minor"/>
      </rPr>
      <t>human cadaveric duramater</t>
    </r>
    <r>
      <rPr>
        <sz val="11"/>
        <rFont val="Calibri"/>
        <family val="2"/>
        <scheme val="minor"/>
      </rPr>
      <t xml:space="preserve"> as an unsafe medical device.</t>
    </r>
  </si>
  <si>
    <r>
      <t xml:space="preserve">Adopt a rule, policy, or guidance stating that </t>
    </r>
    <r>
      <rPr>
        <b/>
        <sz val="11"/>
        <rFont val="Calibri"/>
        <family val="2"/>
        <charset val="136"/>
        <scheme val="minor"/>
      </rPr>
      <t>information presented or available on a company's Internet website,</t>
    </r>
    <r>
      <rPr>
        <sz val="11"/>
        <rFont val="Calibri"/>
        <family val="2"/>
        <scheme val="minor"/>
      </rPr>
      <t xml:space="preserve"> including hyperlinks to other third party sites, does not constitute 'labeling,' as defined by the Federal Food, Drug, and Cosmetic Act (FDCA) at 21 U.S.C. § 321(m}.</t>
    </r>
  </si>
  <si>
    <r>
      <t xml:space="preserve">Request that FDA impose a moratorium on the domestic marketing, importation, and exportation of </t>
    </r>
    <r>
      <rPr>
        <b/>
        <sz val="11"/>
        <rFont val="Calibri"/>
        <family val="2"/>
        <charset val="136"/>
        <scheme val="minor"/>
      </rPr>
      <t>transgenic fish</t>
    </r>
  </si>
  <si>
    <r>
      <t xml:space="preserve">Dissemination of non-misleading information concerning </t>
    </r>
    <r>
      <rPr>
        <b/>
        <sz val="11"/>
        <rFont val="Calibri"/>
        <family val="2"/>
        <charset val="136"/>
        <scheme val="minor"/>
      </rPr>
      <t>unapproved new uses of FDA-approved products</t>
    </r>
  </si>
  <si>
    <t xml:space="preserve">Answered </t>
  </si>
  <si>
    <t xml:space="preserve">Total Number of Public Petitions by Years and Types </t>
  </si>
  <si>
    <t xml:space="preserve">Number of Public Petitions </t>
  </si>
  <si>
    <t xml:space="preserve">Percentage </t>
  </si>
  <si>
    <t xml:space="preserve">Decisions </t>
  </si>
  <si>
    <t xml:space="preserve">Years </t>
  </si>
  <si>
    <t>(Multiple Items)</t>
  </si>
  <si>
    <t>A denial may be either by FDA action within the loo-day period, which ends on July 18, 2004 or by a lack of action by FDA within the initial l00-day period in which case the petition shall be deemed to be denied unless an extension is mutually agreed upo</t>
  </si>
  <si>
    <t>09/10/2013 </t>
  </si>
  <si>
    <t>3/151/2000</t>
  </si>
  <si>
    <t xml:space="preserve"> 12/17/2010</t>
  </si>
  <si>
    <t>11/23/2004; 11/29/2004; 11/3/2000</t>
  </si>
  <si>
    <t>Average of days</t>
  </si>
  <si>
    <t>Petitioner Type</t>
  </si>
  <si>
    <t xml:space="preserve">Individual </t>
  </si>
  <si>
    <t xml:space="preserve">Non-profit </t>
  </si>
  <si>
    <t xml:space="preserve">percentage </t>
  </si>
  <si>
    <t xml:space="preserve">Decision </t>
  </si>
  <si>
    <t xml:space="preserve">Approvals </t>
  </si>
  <si>
    <t xml:space="preserve">Denials </t>
  </si>
  <si>
    <t xml:space="preserve">Partial approval and denial </t>
  </si>
  <si>
    <t>Partial approval and denial*</t>
  </si>
  <si>
    <t xml:space="preserve">Number of Petitions </t>
  </si>
  <si>
    <t xml:space="preserve">Types of Petitions </t>
  </si>
  <si>
    <t>Total Number of Petitions by Decisions</t>
  </si>
  <si>
    <t xml:space="preserve">Total Number of Denied/Patrtial Denied Petitions by Reason </t>
  </si>
  <si>
    <t>Average Numer of Days to Decision (Untill 02/01/2015)</t>
  </si>
  <si>
    <t>Total Number of Petitions by Type of Petitioners</t>
  </si>
  <si>
    <r>
      <t>Wisconsin Dept of Justic</t>
    </r>
    <r>
      <rPr>
        <sz val="11"/>
        <color theme="1"/>
        <rFont val="Calibri"/>
        <family val="2"/>
        <charset val="136"/>
        <scheme val="minor"/>
      </rPr>
      <t>e</t>
    </r>
  </si>
  <si>
    <r>
      <t>FDA (1) granted petitioner's request to forward his comment to the FDA Executive Secretariat; (2) denied the request to post petitioner's comments "FDA does not post citizen</t>
    </r>
    <r>
      <rPr>
        <sz val="11"/>
        <color theme="1"/>
        <rFont val="Calibri"/>
        <family val="2"/>
        <charset val="136"/>
        <scheme val="minor"/>
      </rPr>
      <t xml:space="preserve"> </t>
    </r>
    <r>
      <rPr>
        <sz val="11"/>
        <color theme="1"/>
        <rFont val="Calibri"/>
        <family val="2"/>
        <charset val="136"/>
        <scheme val="minor"/>
      </rPr>
      <t>petitions as part of its safety communications to the public"; (3) and granted request to provide a comment to petitioner's email sent on June 11, 2012</t>
    </r>
  </si>
  <si>
    <r>
      <t>Partial Approval and Denial</t>
    </r>
    <r>
      <rPr>
        <sz val="11"/>
        <color theme="1"/>
        <rFont val="Calibri"/>
        <family val="2"/>
        <charset val="136"/>
        <scheme val="minor"/>
      </rPr>
      <t>*</t>
    </r>
  </si>
  <si>
    <t>Individual</t>
  </si>
  <si>
    <t xml:space="preserve">Tomatis Electronic Ear is a medical device subject to laws and regulations applicable to medical devices. The manufacturer has not submitted a premarket notification or a premarket approval application for this device, and accordingly FDA has not cleared or approved the product.
</t>
  </si>
  <si>
    <r>
      <rPr>
        <sz val="11"/>
        <color theme="1"/>
        <rFont val="Calibri"/>
        <family val="2"/>
        <charset val="136"/>
        <scheme val="minor"/>
      </rPr>
      <t xml:space="preserve">Partial Approval and </t>
    </r>
    <r>
      <rPr>
        <sz val="11"/>
        <color theme="1"/>
        <rFont val="Calibri"/>
        <family val="2"/>
        <charset val="136"/>
        <scheme val="minor"/>
      </rPr>
      <t>Denial</t>
    </r>
  </si>
  <si>
    <t>Mistaken fact</t>
  </si>
  <si>
    <r>
      <t>When a sponsor requests orphan-drug designation for a drug, OOPD will grant such designation unless the requirements for orphan-drug designation are not met. Nor would the orphan-drug designation, or the grant of orphan exclusivity to Hologic for 17-HPC for the prevention of pre-term birth in singleton pregnancies, preclude other sponsors from obtaining orphan designation and NDA approval should their drug be</t>
    </r>
    <r>
      <rPr>
        <sz val="11"/>
        <color theme="1"/>
        <rFont val="Calibri"/>
        <family val="2"/>
        <charset val="136"/>
        <scheme val="minor"/>
      </rPr>
      <t xml:space="preserve"> </t>
    </r>
    <r>
      <rPr>
        <sz val="11"/>
        <color theme="1"/>
        <rFont val="Calibri"/>
        <family val="2"/>
        <charset val="136"/>
        <scheme val="minor"/>
      </rPr>
      <t>shown to be clinically superior to Hologic’s 17-HPC (21 CFR 316.3). "</t>
    </r>
  </si>
  <si>
    <r>
      <t xml:space="preserve">Insufficient </t>
    </r>
    <r>
      <rPr>
        <sz val="11"/>
        <color theme="1"/>
        <rFont val="Calibri"/>
        <family val="2"/>
        <charset val="136"/>
        <scheme val="minor"/>
      </rPr>
      <t>legal</t>
    </r>
    <r>
      <rPr>
        <sz val="11"/>
        <color theme="1"/>
        <rFont val="Calibri"/>
        <family val="2"/>
        <charset val="136"/>
        <scheme val="minor"/>
      </rPr>
      <t xml:space="preserve"> basis</t>
    </r>
  </si>
  <si>
    <r>
      <t xml:space="preserve">These devices </t>
    </r>
    <r>
      <rPr>
        <sz val="11"/>
        <color theme="1"/>
        <rFont val="Calibri"/>
        <family val="2"/>
        <charset val="136"/>
        <scheme val="minor"/>
      </rPr>
      <t xml:space="preserve">are </t>
    </r>
    <r>
      <rPr>
        <sz val="11"/>
        <color theme="1"/>
        <rFont val="Calibri"/>
        <family val="2"/>
        <charset val="136"/>
        <scheme val="minor"/>
      </rPr>
      <t>within the plain language of the definition in the FDCA</t>
    </r>
  </si>
  <si>
    <t>FDA-2005-P-0136</t>
  </si>
  <si>
    <t>The product is no longer being marketed. Accordingly, we do not think such a recall is necessary</t>
  </si>
  <si>
    <t>We conclude that the data and information submitted in support of the Original Petition and the Reconsideration Petition are not sufficiently persuasive to cause us to modify or overrule the Original Petition Response</t>
  </si>
  <si>
    <t>qwx2zewz</t>
  </si>
  <si>
    <t>N/A</t>
  </si>
  <si>
    <t xml:space="preserve">We deny all your requests for lack of reasonable supporting evidence and because the promotional materials in question meet current FDA regulations. </t>
  </si>
  <si>
    <t>Denied for lack of evidence. You did not provide any data or other information that provides a basis for FDA to require expiration dates on particular food products.</t>
  </si>
  <si>
    <t>Denial through lack of resolution</t>
  </si>
  <si>
    <t>E. Douglas Kramer, UNC Gillings School of Global Public Health</t>
  </si>
  <si>
    <t>Amend the regulations applicable to prescription drug product labels to require those labels to include the new drug application (NDA) number, as listed in FDA's Approved Drug Products with Therapeutic Equivalence Evaluations (the Orange Book), under which the drug products were produced.</t>
  </si>
  <si>
    <t>Public Citizen's Health Research Group /University of Leiden</t>
  </si>
  <si>
    <t>Unclear</t>
  </si>
  <si>
    <t>Anil K. Mandal, M.D., Medical Specialists</t>
  </si>
  <si>
    <t>Anil Mandal, M.D.</t>
  </si>
  <si>
    <t>Public Citizen's Health Research Grouop</t>
  </si>
  <si>
    <t>Public Citizen's Health Research Group/Case Western University</t>
  </si>
  <si>
    <t>Illinois Attorney General; Public Citizen's Health Research Group</t>
  </si>
  <si>
    <t>Public Citizen's Health Reesarch Group</t>
  </si>
  <si>
    <t>Government Agency</t>
  </si>
  <si>
    <t>Non-profit and Government Agency</t>
  </si>
  <si>
    <t>National Organization for Women, Public Citizen's Health Research Group</t>
  </si>
  <si>
    <t xml:space="preserve">The National Contact Lens Enforcement </t>
  </si>
  <si>
    <t>Heather Brodie Perry</t>
  </si>
  <si>
    <t>Days to Decision</t>
  </si>
  <si>
    <t>We grant your request to forward your comment to the Executive Secretariat. While FDA appreciates your interest in alternative treatments for multiple sclerosis (MS), FDA is not aware of valid scientific evidence demonstrating that the CCSVI procedure is effective in treating MS. Data to support CCSVI as a clinical entity on its own or its relationship with MS are at times contradictory and therefore inconclusive. In addition, CDRH has received adverse event reports, including a fatal event, related to CCSVI procedures. With respect to the information you have conveyed to us regarding your personal experience with CCSVI intervention, though we empathize with and share your desire for effective FDA cleared or approved products for MS, personal anecdotes and testimonials do not constitute valid scientific evidence.</t>
  </si>
  <si>
    <t>FDA has determined that safety labeling changes to the labeling of ER/LA opioid analgesics are needed to more effectively communicate to prescribers the serious risks associated with these drugs. PROP’s request that FDA remove the term "moderate" from the indication for ER/LA opioid analgesic drugs is granted. For PROP’s labeling change requests limited to "non-cancer" pain, a distinction that is not made in current ER/LA opioid analgesic labeling, and PROP has not provided scientific support for why labeling should recommend different treatment for such patients. Furthermore, The Agency declines to specify or recommend a maximum daily dose or duration of use for any opioid at this time because we do not agree with the arguments provided by PROP.</t>
  </si>
  <si>
    <t>Since Fabrazyme is no longer in shortage and patients currently receiving full doses of the drug, the Petitioners' request that FDA control Genzyme's distribution of Fabrazyme under the Consent Decree is moot</t>
  </si>
  <si>
    <t>Requests to initiate enforcement actions not within the scope of the FDA's petition procedures.</t>
  </si>
  <si>
    <t>Based on reviews of clinical data submitted by the sponsor, published literature, and postmarketing surveillance, there is no evidence that the drug is unsafe, and no evidence that the drug is not shown to be safe, for use under the conditions of use upon the basis of which the applications were approved that would warrant revocation of the pediatric indication of these drugs. The lack of quality, long-term clinical safety information is sufficient grounds for revocation. Moreover, your petition does not present any data, nor does the Agency possess any data, that would lead us to conclude that a boxed warning regarding the risk of gynecomastia or, more generally, hyperprolactinemia is appropriate for the labeling of Risperdal. You ask that FDA request that Johnson &amp; Johnson submit “all internal documents, including e-mails and correspondence, as well as
documents and testimony from the Risperdal litigation," and we have done so based on your request.</t>
  </si>
  <si>
    <t>Your petition includes information supporting the conclusion with respect to the dangers of talc as an ingredient. Even accepting that premise, however, it does not follow that the solution is to require all generic versions of these products to contain the same inactive ingredients as the innovator’s products. There is no basis to conclude that the inactive ingredients in the innovator products will necessarily be safer to intravenous drug abusers when administered intravenously than all other inactive ingredients that may be chosen by generic applicants.</t>
  </si>
  <si>
    <t>Because of the multiple factors determining Nitinol fatigue life from intermetalic inclusions, a requirement that Nitinol products be inspected individually for intermetallic inclusions prior to implantation in the body is not justified. FDA has determined that visually inspecting samples from a lot per ASTM F2063 achieves the proper balance of providing patients with safe and effective Nitinol products without overburdening manufacturers of the Nitinol products.</t>
  </si>
  <si>
    <r>
      <t>FDA has carefully reviewed the additional references you have provided with your citizen petition, and we find them insufficient to support a ban of dental amalgam because they do not establish that there is a substantia</t>
    </r>
    <r>
      <rPr>
        <sz val="11"/>
        <color theme="1"/>
        <rFont val="Calibri"/>
        <family val="2"/>
        <charset val="136"/>
        <scheme val="minor"/>
      </rPr>
      <t>l</t>
    </r>
    <r>
      <rPr>
        <sz val="11"/>
        <color theme="1"/>
        <rFont val="Calibri"/>
        <family val="2"/>
        <charset val="136"/>
        <scheme val="minor"/>
      </rPr>
      <t xml:space="preserve"> deception or an unreasonable and substantial risk of illness of</t>
    </r>
    <r>
      <rPr>
        <sz val="11"/>
        <color theme="1"/>
        <rFont val="Calibri"/>
        <family val="2"/>
        <charset val="136"/>
        <scheme val="minor"/>
      </rPr>
      <t xml:space="preserve"> </t>
    </r>
    <r>
      <rPr>
        <sz val="11"/>
        <color theme="1"/>
        <rFont val="Calibri"/>
        <family val="2"/>
        <charset val="136"/>
        <scheme val="minor"/>
      </rPr>
      <t>injury from use of dental amalgam as currently regulated by FDA. For the most part, the additional scientific references you cite in your petition provide similar information to the information on which FDA relied for its final rule. FDA does not consider restorative materials placed in the teeth, such as dental amalgam, to be implants because restorative materials such as amalgam do not protrude through the mucosa of the oral cavity.</t>
    </r>
  </si>
  <si>
    <t>Policy is supported by the statutory language and legislative history of the Medical Device Amendments (MDA), the regulations implementing the MDA, and FDA's longstanding policy regarding demonstrations of commercial distribution and pre-amendment status as evidenced in CPO section 300.600, issued in 1978.</t>
  </si>
  <si>
    <t>Current FDA regulations adequately address Petitioner's concerns, but FDA intends to revise the Guide to Informed Consent to address your other requests.</t>
  </si>
  <si>
    <t>You do not provide a sufficient basis for the agency to revise the current labeling requirements for shell eggs. Specifically, you have not provided evidence sufficient to show that eggs from caged hens are "nutritionally inferior" to eggs from free- range and cage-free hens. Second, you have not provided sufficient evidence to show that eggs from caged hens have a greater risk of Salmonella contamination than eggs from the other two production methods you define.</t>
  </si>
  <si>
    <t>The Agency grants your request to withdraw approval of OxyContin to the extent that the original formulation of OxyContin (NDA 20-553) (original OxyContin) has been voluntarily withdrawn from sale and FDA has determined that it was withdrawn for reasons of safety and effectiveness. The rest of your requests are denied. There is not sufficiently clear evidence from appropriately designed comparative trials to make a case for the use of one type of formulation over the other on the basis of clinical efficacy or safety. Ultimately, the decision whether to prescribe an IR or ER/LA opioid rests with the prescriber, and will depend on such factors as the patient's pain profile, the goals of pain therapy, and the patient's experiences with pain relief and functional improvement from treatment.</t>
  </si>
  <si>
    <t>FDA does not believe that amending the standards of identity for cacao products to establish the maximum permitted levels of lead and cadmium is the most appropriate or effective means to achieve this goal of reducing contaminants in foods, including potential contamination of lead and cadmium in chocolate and related products</t>
  </si>
  <si>
    <t>Act does not apply to third party groups undertaking advertising campaigns independent of a manufacturer, packer, or distributor of a drug. FDA does not have authority or jurisdiction to address other claims for extraordinary relief.</t>
  </si>
  <si>
    <t>FDA concludes that your petition contains no substantive scientific evidence
demonstrating that aspartame's use presents a public health risk or that this sweetener is adulterated or misbranded under the Act. Moreover, the comments received in response to your citizen petition did not provide any information that has not previously been considered. Therefore, FDA is not aware of any scientific evidence that would change FDA's safety determination regarding aspartame. The anecdotal accounts of adverse effects of aspartame cited in the citizen petition are not supported by scientific evidence.</t>
  </si>
  <si>
    <t>Palladone's sponsor, Purdue Pharma, suspended marketing of Palladone in July 2005. Such requests are generally treated as requests for a single patient Investigational New Drug Application. Petition is moot due to the petitioner's death.</t>
  </si>
  <si>
    <t>The Agency continues to believe that nefazodone provides a potentially important alternative to other antidepressants and that, although there is a risk of liver injury associated with the drug, the incidence of liver failure appears to be low and is adequately addressed through product labeling.</t>
  </si>
  <si>
    <t>FDA would consider data showing new and previously unreported adverse events or a significantly higher rate of known adverse events in adolescent females treated with estrogen to reduce final height. The articles in your petition and the other available literature do not identify such data.</t>
  </si>
  <si>
    <t>Denial may be either by FDA action within the 100-day period, which ends on July 18, 2004 or by a lack of action by FDA within the initial 100-day period in which case the petition shall be deemed to be denied unless an extension is mutually agreed upon by FDA and the petitioner.</t>
  </si>
  <si>
    <r>
      <t>Abigail Alliance for Better Access t</t>
    </r>
    <r>
      <rPr>
        <sz val="11"/>
        <color theme="1"/>
        <rFont val="Calibri"/>
        <family val="2"/>
        <charset val="136"/>
        <scheme val="minor"/>
      </rPr>
      <t>o</t>
    </r>
    <r>
      <rPr>
        <sz val="11"/>
        <color theme="1"/>
        <rFont val="Calibri"/>
        <family val="2"/>
        <charset val="136"/>
        <scheme val="minor"/>
      </rPr>
      <t xml:space="preserve"> Developmental Drugs</t>
    </r>
    <phoneticPr fontId="28" type="noConversion"/>
  </si>
  <si>
    <t>FDA-2006-P-0267</t>
    <phoneticPr fontId="28" type="noConversion"/>
  </si>
  <si>
    <t>FDA-2006-P-0392</t>
    <phoneticPr fontId="28" type="noConversion"/>
  </si>
  <si>
    <t>FDA-2007-P-0107</t>
    <phoneticPr fontId="27" type="noConversion"/>
  </si>
  <si>
    <t>FDA-2007-P-0299</t>
    <phoneticPr fontId="27" type="noConversion"/>
  </si>
  <si>
    <r>
      <t>Undertake several rulemaking actions with regard to</t>
    </r>
    <r>
      <rPr>
        <b/>
        <sz val="11"/>
        <color theme="1"/>
        <rFont val="Calibri"/>
        <family val="2"/>
        <charset val="136"/>
        <scheme val="minor"/>
      </rPr>
      <t>“functional foods"</t>
    </r>
    <r>
      <rPr>
        <sz val="11"/>
        <color theme="1"/>
        <rFont val="Calibri"/>
        <family val="2"/>
        <charset val="136"/>
        <scheme val="minor"/>
      </rPr>
      <t xml:space="preserve"> and to establish an advisory committee to reevaluate current labeling approaches for foods with </t>
    </r>
    <r>
      <rPr>
        <b/>
        <sz val="11"/>
        <color theme="1"/>
        <rFont val="Calibri"/>
        <family val="2"/>
        <charset val="136"/>
        <scheme val="minor"/>
      </rPr>
      <t>novel ingredients</t>
    </r>
    <phoneticPr fontId="27" type="noConversion"/>
  </si>
  <si>
    <t>FDA-2004-P-0205</t>
    <phoneticPr fontId="28" type="noConversion"/>
  </si>
  <si>
    <t>HC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</si>
</sst>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48" x14ac:knownFonts="1">
    <font>
      <sz val="11"/>
      <color theme="1"/>
      <name val="Calibri"/>
      <family val="2"/>
      <charset val="136"/>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9"/>
      <name val="新細明體"/>
      <family val="2"/>
      <charset val="136"/>
    </font>
    <font>
      <sz val="9"/>
      <name val="新細明體"/>
      <family val="2"/>
      <charset val="136"/>
    </font>
    <font>
      <b/>
      <sz val="11"/>
      <name val="Arial"/>
      <family val="2"/>
    </font>
    <font>
      <u/>
      <sz val="11"/>
      <color theme="10"/>
      <name val="Calibri"/>
      <family val="2"/>
      <charset val="136"/>
      <scheme val="minor"/>
    </font>
    <font>
      <sz val="10"/>
      <color theme="1"/>
      <name val="Arial"/>
      <family val="2"/>
    </font>
    <font>
      <sz val="11"/>
      <color theme="1"/>
      <name val="Arial"/>
      <family val="2"/>
    </font>
    <font>
      <u/>
      <sz val="11"/>
      <color theme="11"/>
      <name val="Calibri"/>
      <family val="2"/>
      <charset val="136"/>
      <scheme val="minor"/>
    </font>
    <font>
      <sz val="11"/>
      <color theme="1"/>
      <name val="Calibri"/>
      <family val="2"/>
      <charset val="136"/>
      <scheme val="minor"/>
    </font>
    <font>
      <sz val="11"/>
      <color rgb="FF006100"/>
      <name val="Calibri"/>
      <family val="2"/>
      <scheme val="minor"/>
    </font>
    <font>
      <sz val="11"/>
      <color rgb="FF9C6500"/>
      <name val="Calibri"/>
      <family val="2"/>
      <scheme val="minor"/>
    </font>
    <font>
      <sz val="11"/>
      <color theme="1"/>
      <name val="Arial"/>
      <family val="2"/>
    </font>
    <font>
      <b/>
      <sz val="11"/>
      <color theme="1"/>
      <name val="Calibri"/>
      <family val="2"/>
      <charset val="136"/>
      <scheme val="minor"/>
    </font>
    <font>
      <b/>
      <sz val="11"/>
      <name val="Arial"/>
      <family val="2"/>
    </font>
    <font>
      <b/>
      <sz val="11"/>
      <color theme="1"/>
      <name val="Calibri"/>
      <family val="2"/>
      <scheme val="minor"/>
    </font>
    <font>
      <sz val="11"/>
      <name val="Calibri"/>
      <family val="2"/>
      <scheme val="minor"/>
    </font>
    <font>
      <sz val="9"/>
      <name val="Calibri"/>
      <family val="2"/>
      <charset val="136"/>
      <scheme val="minor"/>
    </font>
    <font>
      <b/>
      <sz val="11"/>
      <color rgb="FF9C6500"/>
      <name val="Calibri"/>
      <family val="2"/>
      <scheme val="minor"/>
    </font>
    <font>
      <sz val="11"/>
      <name val="Calibri"/>
      <family val="2"/>
      <charset val="136"/>
      <scheme val="minor"/>
    </font>
    <font>
      <b/>
      <sz val="11"/>
      <name val="Calibri"/>
      <family val="2"/>
      <charset val="136"/>
      <scheme val="minor"/>
    </font>
    <font>
      <b/>
      <sz val="11"/>
      <color theme="0"/>
      <name val="Calibri"/>
      <family val="2"/>
      <scheme val="minor"/>
    </font>
    <font>
      <sz val="11"/>
      <color theme="0"/>
      <name val="Calibri"/>
      <family val="2"/>
      <scheme val="minor"/>
    </font>
  </fonts>
  <fills count="13">
    <fill>
      <patternFill patternType="none"/>
    </fill>
    <fill>
      <patternFill patternType="gray125"/>
    </fill>
    <fill>
      <patternFill patternType="solid">
        <fgColor indexed="11"/>
        <bgColor indexed="64"/>
      </patternFill>
    </fill>
    <fill>
      <patternFill patternType="solid">
        <fgColor theme="0"/>
        <bgColor indexed="64"/>
      </patternFill>
    </fill>
    <fill>
      <patternFill patternType="solid">
        <fgColor theme="7"/>
        <bgColor indexed="64"/>
      </patternFill>
    </fill>
    <fill>
      <patternFill patternType="solid">
        <fgColor rgb="FFC6EFCE"/>
      </patternFill>
    </fill>
    <fill>
      <patternFill patternType="solid">
        <fgColor theme="4" tint="0.59999389629810485"/>
        <bgColor indexed="65"/>
      </patternFill>
    </fill>
    <fill>
      <patternFill patternType="solid">
        <fgColor theme="8"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patternFill>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1"/>
      </bottom>
      <diagonal/>
    </border>
    <border>
      <left style="thin">
        <color theme="1"/>
      </left>
      <right style="thin">
        <color theme="1"/>
      </right>
      <top style="thin">
        <color theme="1"/>
      </top>
      <bottom style="thin">
        <color theme="1"/>
      </bottom>
      <diagonal/>
    </border>
  </borders>
  <cellStyleXfs count="77">
    <xf numFmtId="0" fontId="0" fillId="0" borderId="0"/>
    <xf numFmtId="0" fontId="30" fillId="0" borderId="0" applyNumberFormat="0" applyFill="0" applyBorder="0" applyAlignment="0" applyProtection="0"/>
    <xf numFmtId="0" fontId="26" fillId="0" borderId="0" applyNumberFormat="0" applyFill="0" applyBorder="0" applyAlignment="0" applyProtection="0">
      <alignment vertical="top"/>
      <protection locked="0"/>
    </xf>
    <xf numFmtId="0" fontId="23" fillId="0" borderId="0"/>
    <xf numFmtId="0" fontId="25" fillId="0" borderId="0"/>
    <xf numFmtId="0" fontId="2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xf numFmtId="0" fontId="35" fillId="5" borderId="0" applyNumberFormat="0" applyBorder="0" applyAlignment="0" applyProtection="0"/>
    <xf numFmtId="0" fontId="22" fillId="6" borderId="0" applyNumberFormat="0" applyBorder="0" applyAlignment="0" applyProtection="0"/>
    <xf numFmtId="0" fontId="16" fillId="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1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49">
    <xf numFmtId="0" fontId="0" fillId="0" borderId="0" xfId="0"/>
    <xf numFmtId="0" fontId="0" fillId="0" borderId="0" xfId="0"/>
    <xf numFmtId="0" fontId="24" fillId="2" borderId="1" xfId="5"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31" fillId="0" borderId="0" xfId="0" applyFont="1" applyAlignment="1">
      <alignment wrapText="1"/>
    </xf>
    <xf numFmtId="0" fontId="32" fillId="0" borderId="0" xfId="0" applyFont="1" applyAlignment="1">
      <alignment vertical="top" wrapText="1"/>
    </xf>
    <xf numFmtId="0" fontId="32" fillId="0" borderId="0" xfId="0" applyFont="1"/>
    <xf numFmtId="0" fontId="32" fillId="0" borderId="0" xfId="0" applyFont="1" applyAlignment="1">
      <alignment vertical="top"/>
    </xf>
    <xf numFmtId="0" fontId="0" fillId="0" borderId="0" xfId="0" applyAlignment="1">
      <alignment horizontal="center" vertical="center"/>
    </xf>
    <xf numFmtId="0" fontId="32" fillId="0" borderId="0" xfId="0" applyFont="1" applyAlignment="1">
      <alignment wrapText="1"/>
    </xf>
    <xf numFmtId="0" fontId="29" fillId="2" borderId="1" xfId="5"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wrapText="1"/>
    </xf>
    <xf numFmtId="0" fontId="0" fillId="3" borderId="0" xfId="0" applyFont="1" applyFill="1" applyAlignment="1">
      <alignment horizontal="left"/>
    </xf>
    <xf numFmtId="0" fontId="24" fillId="2" borderId="1" xfId="5" applyFont="1" applyFill="1" applyBorder="1" applyAlignment="1">
      <alignment horizontal="left" vertical="top" wrapText="1"/>
    </xf>
    <xf numFmtId="49" fontId="0" fillId="0" borderId="0" xfId="0" applyNumberFormat="1" applyAlignment="1">
      <alignment vertical="top" wrapText="1"/>
    </xf>
    <xf numFmtId="0" fontId="0" fillId="3" borderId="0" xfId="0" applyFont="1" applyFill="1"/>
    <xf numFmtId="0" fontId="0" fillId="0" borderId="0" xfId="0" applyAlignment="1">
      <alignment horizontal="left" vertical="top"/>
    </xf>
    <xf numFmtId="0" fontId="0" fillId="4" borderId="0" xfId="0" applyFill="1"/>
    <xf numFmtId="0" fontId="0" fillId="3" borderId="0" xfId="0" applyFill="1"/>
    <xf numFmtId="0" fontId="23" fillId="0" borderId="0" xfId="3"/>
    <xf numFmtId="0" fontId="37" fillId="0" borderId="0" xfId="0" applyFont="1"/>
    <xf numFmtId="0" fontId="31" fillId="0" borderId="0" xfId="0" applyFont="1" applyAlignment="1">
      <alignment vertical="top" wrapText="1"/>
    </xf>
    <xf numFmtId="0" fontId="32" fillId="3" borderId="0" xfId="0" applyFont="1" applyFill="1" applyAlignment="1">
      <alignment vertical="top"/>
    </xf>
    <xf numFmtId="0" fontId="23" fillId="2" borderId="1" xfId="5" applyFont="1" applyFill="1" applyBorder="1" applyAlignment="1">
      <alignment horizontal="center" vertical="center" wrapText="1"/>
    </xf>
    <xf numFmtId="0" fontId="38" fillId="0" borderId="0" xfId="0" applyFont="1" applyAlignment="1">
      <alignment horizontal="left" vertical="top"/>
    </xf>
    <xf numFmtId="0" fontId="24" fillId="2" borderId="1" xfId="5" applyFont="1" applyFill="1" applyBorder="1" applyAlignment="1">
      <alignment horizontal="left" vertical="center" wrapText="1"/>
    </xf>
    <xf numFmtId="0" fontId="38" fillId="0" borderId="0" xfId="0" applyFont="1" applyAlignment="1">
      <alignment horizontal="left" vertical="top" wrapText="1"/>
    </xf>
    <xf numFmtId="49" fontId="24" fillId="2" borderId="1" xfId="5" applyNumberFormat="1" applyFont="1" applyFill="1" applyBorder="1" applyAlignment="1">
      <alignment horizontal="center" vertical="center" wrapText="1"/>
    </xf>
    <xf numFmtId="14" fontId="24" fillId="2" borderId="1" xfId="5" applyNumberFormat="1" applyFont="1" applyFill="1" applyBorder="1" applyAlignment="1">
      <alignment horizontal="center" vertical="center" wrapText="1"/>
    </xf>
    <xf numFmtId="0" fontId="24" fillId="2" borderId="0" xfId="5" applyFont="1" applyFill="1" applyBorder="1" applyAlignment="1">
      <alignment horizontal="center" vertical="center" wrapText="1"/>
    </xf>
    <xf numFmtId="0" fontId="0" fillId="0" borderId="0" xfId="0" applyBorder="1"/>
    <xf numFmtId="0" fontId="24" fillId="2" borderId="2" xfId="5" applyFont="1" applyFill="1" applyBorder="1" applyAlignment="1">
      <alignment horizontal="center" vertical="center" wrapText="1"/>
    </xf>
    <xf numFmtId="0" fontId="24" fillId="2" borderId="3" xfId="5" applyFont="1" applyFill="1" applyBorder="1" applyAlignment="1">
      <alignment horizontal="center" vertical="center" wrapText="1"/>
    </xf>
    <xf numFmtId="0" fontId="24" fillId="2" borderId="4" xfId="5" applyFont="1" applyFill="1" applyBorder="1" applyAlignment="1">
      <alignment horizontal="center" vertical="center" wrapText="1"/>
    </xf>
    <xf numFmtId="0" fontId="32" fillId="3" borderId="0" xfId="0" applyFont="1" applyFill="1"/>
    <xf numFmtId="0" fontId="24" fillId="2" borderId="1" xfId="5" applyNumberFormat="1" applyFont="1" applyFill="1" applyBorder="1" applyAlignment="1">
      <alignment horizontal="center" vertical="center" wrapText="1"/>
    </xf>
    <xf numFmtId="0" fontId="0" fillId="0" borderId="0" xfId="0" applyNumberFormat="1"/>
    <xf numFmtId="0" fontId="35" fillId="5" borderId="0" xfId="13"/>
    <xf numFmtId="0" fontId="22" fillId="6" borderId="0" xfId="14"/>
    <xf numFmtId="0" fontId="39" fillId="2" borderId="2" xfId="5" applyFont="1" applyFill="1" applyBorder="1" applyAlignment="1">
      <alignment horizontal="left" vertical="top" wrapText="1"/>
    </xf>
    <xf numFmtId="0" fontId="39" fillId="2" borderId="3" xfId="5" applyFont="1" applyFill="1" applyBorder="1" applyAlignment="1">
      <alignment horizontal="left" vertical="top" wrapText="1"/>
    </xf>
    <xf numFmtId="0" fontId="39" fillId="2" borderId="0" xfId="5" applyFont="1" applyFill="1" applyBorder="1" applyAlignment="1">
      <alignment horizontal="left" vertical="top" wrapText="1"/>
    </xf>
    <xf numFmtId="0" fontId="39" fillId="2" borderId="4" xfId="5" applyFont="1" applyFill="1" applyBorder="1" applyAlignment="1">
      <alignment horizontal="left" vertical="top" wrapText="1"/>
    </xf>
    <xf numFmtId="0" fontId="22" fillId="6" borderId="1" xfId="14" applyBorder="1" applyAlignment="1">
      <alignment vertical="top" wrapText="1"/>
    </xf>
    <xf numFmtId="14" fontId="22" fillId="6" borderId="1" xfId="14" applyNumberFormat="1" applyBorder="1" applyAlignment="1">
      <alignment vertical="top" wrapText="1"/>
    </xf>
    <xf numFmtId="0" fontId="21" fillId="6" borderId="1" xfId="14" applyFont="1" applyBorder="1" applyAlignment="1">
      <alignment vertical="top" wrapText="1"/>
    </xf>
    <xf numFmtId="14" fontId="21" fillId="6" borderId="1" xfId="14" applyNumberFormat="1" applyFont="1" applyBorder="1" applyAlignment="1">
      <alignment vertical="top" wrapText="1"/>
    </xf>
    <xf numFmtId="0" fontId="22" fillId="6" borderId="1" xfId="14" applyBorder="1" applyAlignment="1">
      <alignment horizontal="center" vertical="top" wrapText="1"/>
    </xf>
    <xf numFmtId="0" fontId="22" fillId="6" borderId="1" xfId="14" applyBorder="1" applyAlignment="1">
      <alignment horizontal="left" vertical="top" wrapText="1"/>
    </xf>
    <xf numFmtId="14" fontId="22" fillId="6" borderId="1" xfId="14" applyNumberFormat="1" applyBorder="1" applyAlignment="1">
      <alignment horizontal="center" vertical="top" wrapText="1"/>
    </xf>
    <xf numFmtId="49" fontId="22" fillId="6" borderId="1" xfId="14" applyNumberFormat="1" applyBorder="1" applyAlignment="1">
      <alignment vertical="top" wrapText="1"/>
    </xf>
    <xf numFmtId="14" fontId="20" fillId="6" borderId="1" xfId="14" applyNumberFormat="1" applyFont="1" applyBorder="1" applyAlignment="1">
      <alignment horizontal="center" vertical="top" wrapText="1"/>
    </xf>
    <xf numFmtId="0" fontId="20" fillId="6" borderId="1" xfId="14" applyFont="1" applyBorder="1" applyAlignment="1">
      <alignment vertical="top" wrapText="1"/>
    </xf>
    <xf numFmtId="14" fontId="20" fillId="6" borderId="1" xfId="14" applyNumberFormat="1" applyFont="1" applyBorder="1" applyAlignment="1">
      <alignment vertical="top" wrapText="1"/>
    </xf>
    <xf numFmtId="0" fontId="20" fillId="6" borderId="1" xfId="14" applyFont="1" applyBorder="1" applyAlignment="1">
      <alignment horizontal="left" vertical="top" wrapText="1"/>
    </xf>
    <xf numFmtId="0" fontId="20" fillId="6" borderId="1" xfId="14" applyFont="1" applyBorder="1" applyAlignment="1">
      <alignment horizontal="left" vertical="top"/>
    </xf>
    <xf numFmtId="14" fontId="20" fillId="6" borderId="1" xfId="14" applyNumberFormat="1" applyFont="1" applyBorder="1" applyAlignment="1">
      <alignment horizontal="left" vertical="top"/>
    </xf>
    <xf numFmtId="14" fontId="20" fillId="6" borderId="1" xfId="14" applyNumberFormat="1" applyFont="1" applyBorder="1" applyAlignment="1">
      <alignment horizontal="left" vertical="top" wrapText="1"/>
    </xf>
    <xf numFmtId="14" fontId="22" fillId="6" borderId="1" xfId="14" applyNumberFormat="1" applyBorder="1" applyAlignment="1">
      <alignment horizontal="left" vertical="top" wrapText="1"/>
    </xf>
    <xf numFmtId="0" fontId="22" fillId="6" borderId="1" xfId="14" applyBorder="1" applyAlignment="1">
      <alignment horizontal="left" vertical="top"/>
    </xf>
    <xf numFmtId="14" fontId="22" fillId="6" borderId="1" xfId="14" applyNumberFormat="1" applyBorder="1" applyAlignment="1">
      <alignment horizontal="center" vertical="top"/>
    </xf>
    <xf numFmtId="0" fontId="19" fillId="6" borderId="1" xfId="14" applyFont="1" applyBorder="1" applyAlignment="1">
      <alignment vertical="top" wrapText="1"/>
    </xf>
    <xf numFmtId="0" fontId="30" fillId="6" borderId="1" xfId="1" applyFill="1" applyBorder="1" applyAlignment="1">
      <alignment horizontal="left" vertical="top"/>
    </xf>
    <xf numFmtId="0" fontId="30" fillId="6" borderId="1" xfId="1" applyFill="1" applyBorder="1" applyAlignment="1">
      <alignment horizontal="left" vertical="top" wrapText="1"/>
    </xf>
    <xf numFmtId="0" fontId="17" fillId="6" borderId="1" xfId="14" applyFont="1" applyBorder="1" applyAlignment="1">
      <alignment horizontal="left" vertical="top"/>
    </xf>
    <xf numFmtId="0" fontId="24" fillId="2" borderId="5" xfId="5" applyFont="1" applyFill="1" applyBorder="1" applyAlignment="1">
      <alignment horizontal="center" vertical="center" wrapText="1"/>
    </xf>
    <xf numFmtId="0" fontId="30" fillId="6" borderId="1" xfId="1" applyFill="1" applyBorder="1" applyAlignment="1">
      <alignment vertical="top" wrapText="1"/>
    </xf>
    <xf numFmtId="0" fontId="30" fillId="6" borderId="1" xfId="1" applyFill="1" applyBorder="1" applyAlignment="1">
      <alignment horizontal="center" vertical="top" wrapText="1"/>
    </xf>
    <xf numFmtId="0" fontId="30" fillId="6" borderId="1" xfId="1" applyFill="1" applyBorder="1" applyAlignment="1" applyProtection="1">
      <alignment horizontal="left" vertical="top" wrapText="1"/>
    </xf>
    <xf numFmtId="0" fontId="16" fillId="7" borderId="0" xfId="15"/>
    <xf numFmtId="0" fontId="16" fillId="7" borderId="1" xfId="15" applyBorder="1" applyAlignment="1">
      <alignment horizontal="left" vertical="top" wrapText="1"/>
    </xf>
    <xf numFmtId="0" fontId="16" fillId="7" borderId="1" xfId="15" applyBorder="1" applyAlignment="1">
      <alignment vertical="top" wrapText="1"/>
    </xf>
    <xf numFmtId="14" fontId="16" fillId="7" borderId="1" xfId="15" applyNumberFormat="1" applyBorder="1" applyAlignment="1">
      <alignment horizontal="center" vertical="top" wrapText="1"/>
    </xf>
    <xf numFmtId="14" fontId="16" fillId="7" borderId="1" xfId="15" applyNumberFormat="1" applyBorder="1" applyAlignment="1">
      <alignment vertical="top" wrapText="1"/>
    </xf>
    <xf numFmtId="49" fontId="16" fillId="7" borderId="1" xfId="15" applyNumberFormat="1" applyBorder="1" applyAlignment="1">
      <alignment vertical="top" wrapText="1"/>
    </xf>
    <xf numFmtId="0" fontId="16" fillId="7" borderId="1" xfId="15" applyNumberFormat="1" applyBorder="1" applyAlignment="1">
      <alignment vertical="top" wrapText="1"/>
    </xf>
    <xf numFmtId="14" fontId="16" fillId="7" borderId="1" xfId="15" applyNumberFormat="1" applyBorder="1" applyAlignment="1">
      <alignment horizontal="left" vertical="top" wrapText="1"/>
    </xf>
    <xf numFmtId="0" fontId="16" fillId="7" borderId="1" xfId="15" applyBorder="1" applyAlignment="1">
      <alignment horizontal="left" vertical="top"/>
    </xf>
    <xf numFmtId="0" fontId="22" fillId="6" borderId="1" xfId="14" applyBorder="1" applyAlignment="1" applyProtection="1">
      <alignment horizontal="left" vertical="top" wrapText="1"/>
    </xf>
    <xf numFmtId="14" fontId="16" fillId="7" borderId="1" xfId="15" applyNumberFormat="1" applyBorder="1" applyAlignment="1">
      <alignment horizontal="center" vertical="top"/>
    </xf>
    <xf numFmtId="0" fontId="16" fillId="7" borderId="1" xfId="15" applyBorder="1" applyAlignment="1">
      <alignment horizontal="center" vertical="top" wrapText="1"/>
    </xf>
    <xf numFmtId="0" fontId="40" fillId="0" borderId="0" xfId="0" applyFont="1"/>
    <xf numFmtId="14" fontId="41" fillId="6" borderId="1" xfId="14" applyNumberFormat="1" applyFont="1" applyBorder="1" applyAlignment="1">
      <alignment vertical="top" wrapText="1"/>
    </xf>
    <xf numFmtId="0" fontId="24" fillId="0" borderId="0" xfId="3" applyFont="1"/>
    <xf numFmtId="0" fontId="15" fillId="6" borderId="1" xfId="14" applyFont="1" applyBorder="1" applyAlignment="1">
      <alignment horizontal="left" vertical="top" wrapText="1"/>
    </xf>
    <xf numFmtId="0" fontId="0" fillId="6" borderId="1" xfId="14" applyFont="1" applyBorder="1" applyAlignment="1">
      <alignment horizontal="left" vertical="top" wrapText="1"/>
    </xf>
    <xf numFmtId="0" fontId="14" fillId="6" borderId="1" xfId="14" applyFont="1" applyBorder="1" applyAlignment="1">
      <alignment vertical="top" wrapText="1"/>
    </xf>
    <xf numFmtId="0" fontId="16" fillId="7" borderId="6" xfId="15" applyBorder="1" applyAlignment="1">
      <alignment horizontal="left" vertical="top" wrapText="1"/>
    </xf>
    <xf numFmtId="0" fontId="12" fillId="7" borderId="1" xfId="15" applyFont="1" applyBorder="1" applyAlignment="1">
      <alignment horizontal="left" vertical="top" wrapText="1"/>
    </xf>
    <xf numFmtId="0" fontId="24" fillId="2" borderId="6" xfId="5" applyNumberFormat="1" applyFont="1" applyFill="1" applyBorder="1" applyAlignment="1">
      <alignment horizontal="center" vertical="center" wrapText="1"/>
    </xf>
    <xf numFmtId="14" fontId="16" fillId="8" borderId="1" xfId="15" applyNumberFormat="1" applyFill="1" applyBorder="1" applyAlignment="1">
      <alignment horizontal="center" vertical="top" wrapText="1"/>
    </xf>
    <xf numFmtId="0" fontId="16" fillId="8" borderId="1" xfId="15" applyFill="1" applyBorder="1" applyAlignment="1">
      <alignment vertical="top" wrapText="1"/>
    </xf>
    <xf numFmtId="0" fontId="12" fillId="7" borderId="6" xfId="15" applyFont="1" applyBorder="1" applyAlignment="1">
      <alignment horizontal="left" vertical="top" wrapText="1"/>
    </xf>
    <xf numFmtId="14" fontId="16" fillId="7" borderId="6" xfId="15" applyNumberFormat="1" applyBorder="1" applyAlignment="1">
      <alignment horizontal="center" vertical="top" wrapText="1"/>
    </xf>
    <xf numFmtId="0" fontId="41" fillId="6" borderId="1" xfId="14" applyFont="1" applyBorder="1" applyAlignment="1">
      <alignment vertical="top" wrapText="1"/>
    </xf>
    <xf numFmtId="0" fontId="16" fillId="8" borderId="1" xfId="15" applyFill="1" applyBorder="1" applyAlignment="1">
      <alignment horizontal="left" vertical="top" wrapText="1"/>
    </xf>
    <xf numFmtId="49" fontId="16" fillId="8" borderId="1" xfId="15" applyNumberFormat="1" applyFill="1" applyBorder="1" applyAlignment="1">
      <alignment vertical="top" wrapText="1"/>
    </xf>
    <xf numFmtId="14" fontId="16" fillId="8" borderId="1" xfId="15" applyNumberFormat="1" applyFill="1" applyBorder="1" applyAlignment="1">
      <alignment vertical="top" wrapText="1"/>
    </xf>
    <xf numFmtId="0" fontId="16" fillId="7" borderId="2" xfId="15" applyBorder="1" applyAlignment="1">
      <alignment vertical="top" wrapText="1"/>
    </xf>
    <xf numFmtId="0" fontId="16" fillId="9" borderId="1" xfId="15" applyFill="1" applyBorder="1" applyAlignment="1">
      <alignment horizontal="left" vertical="top" wrapText="1"/>
    </xf>
    <xf numFmtId="49" fontId="16" fillId="9" borderId="1" xfId="15" applyNumberFormat="1" applyFill="1" applyBorder="1" applyAlignment="1">
      <alignment vertical="top" wrapText="1"/>
    </xf>
    <xf numFmtId="0" fontId="16" fillId="9" borderId="1" xfId="15" applyFill="1" applyBorder="1" applyAlignment="1">
      <alignment vertical="top" wrapText="1"/>
    </xf>
    <xf numFmtId="14" fontId="16" fillId="9" borderId="1" xfId="15" applyNumberFormat="1" applyFill="1" applyBorder="1" applyAlignment="1">
      <alignment vertical="top" wrapText="1"/>
    </xf>
    <xf numFmtId="0" fontId="20" fillId="6" borderId="6" xfId="14" applyFont="1" applyBorder="1" applyAlignment="1">
      <alignment horizontal="left" vertical="top" wrapText="1"/>
    </xf>
    <xf numFmtId="0" fontId="22" fillId="6" borderId="6" xfId="14" applyBorder="1" applyAlignment="1">
      <alignment horizontal="left" vertical="top" wrapText="1"/>
    </xf>
    <xf numFmtId="0" fontId="16" fillId="8" borderId="6" xfId="15" applyFill="1" applyBorder="1" applyAlignment="1">
      <alignment horizontal="left" vertical="top" wrapText="1"/>
    </xf>
    <xf numFmtId="0" fontId="16" fillId="8" borderId="1" xfId="15" applyFill="1" applyBorder="1" applyAlignment="1">
      <alignment horizontal="left" vertical="top"/>
    </xf>
    <xf numFmtId="14" fontId="16" fillId="8" borderId="1" xfId="15" applyNumberFormat="1" applyFill="1" applyBorder="1" applyAlignment="1">
      <alignment horizontal="center" vertical="top"/>
    </xf>
    <xf numFmtId="0" fontId="30" fillId="8" borderId="1" xfId="1" applyFill="1" applyBorder="1" applyAlignment="1">
      <alignment horizontal="left" vertical="top" wrapText="1"/>
    </xf>
    <xf numFmtId="49" fontId="22" fillId="8" borderId="1" xfId="14" applyNumberFormat="1" applyFill="1" applyBorder="1" applyAlignment="1">
      <alignment horizontal="left" vertical="top" wrapText="1"/>
    </xf>
    <xf numFmtId="0" fontId="22" fillId="8" borderId="1" xfId="14" applyFill="1" applyBorder="1" applyAlignment="1">
      <alignment vertical="top" wrapText="1"/>
    </xf>
    <xf numFmtId="14" fontId="22" fillId="8" borderId="1" xfId="14" applyNumberFormat="1" applyFill="1" applyBorder="1" applyAlignment="1">
      <alignment horizontal="center" vertical="top" wrapText="1"/>
    </xf>
    <xf numFmtId="0" fontId="30" fillId="8" borderId="1" xfId="1" applyFill="1" applyBorder="1" applyAlignment="1">
      <alignment vertical="top" wrapText="1"/>
    </xf>
    <xf numFmtId="49" fontId="19" fillId="8" borderId="1" xfId="14" applyNumberFormat="1" applyFont="1" applyFill="1" applyBorder="1" applyAlignment="1">
      <alignment vertical="top" wrapText="1"/>
    </xf>
    <xf numFmtId="0" fontId="19" fillId="8" borderId="1" xfId="14" applyFont="1" applyFill="1" applyBorder="1" applyAlignment="1">
      <alignment vertical="top" wrapText="1"/>
    </xf>
    <xf numFmtId="49" fontId="22" fillId="8" borderId="1" xfId="14" applyNumberFormat="1" applyFill="1" applyBorder="1" applyAlignment="1">
      <alignment vertical="top" wrapText="1"/>
    </xf>
    <xf numFmtId="49" fontId="18" fillId="8" borderId="1" xfId="14" applyNumberFormat="1" applyFont="1" applyFill="1" applyBorder="1" applyAlignment="1">
      <alignment vertical="top" wrapText="1"/>
    </xf>
    <xf numFmtId="14" fontId="13" fillId="6" borderId="1" xfId="14" applyNumberFormat="1" applyFont="1" applyBorder="1" applyAlignment="1">
      <alignment horizontal="left" vertical="top" wrapText="1"/>
    </xf>
    <xf numFmtId="0" fontId="0" fillId="6" borderId="6" xfId="14" applyFont="1" applyBorder="1" applyAlignment="1">
      <alignment horizontal="left" vertical="top" wrapText="1"/>
    </xf>
    <xf numFmtId="0" fontId="0" fillId="7" borderId="1" xfId="15" applyFont="1" applyBorder="1" applyAlignment="1">
      <alignment horizontal="left" vertical="top" wrapText="1"/>
    </xf>
    <xf numFmtId="0" fontId="0" fillId="7" borderId="1" xfId="15" applyFont="1" applyBorder="1" applyAlignment="1">
      <alignment vertical="top" wrapText="1"/>
    </xf>
    <xf numFmtId="0" fontId="0" fillId="9" borderId="1" xfId="15" applyFont="1" applyFill="1" applyBorder="1" applyAlignment="1">
      <alignment horizontal="left" vertical="top" wrapText="1"/>
    </xf>
    <xf numFmtId="0" fontId="10" fillId="7" borderId="1" xfId="15" applyFont="1" applyBorder="1" applyAlignment="1">
      <alignment vertical="top" wrapText="1"/>
    </xf>
    <xf numFmtId="0" fontId="10" fillId="7" borderId="1" xfId="15" applyFont="1" applyBorder="1" applyAlignment="1">
      <alignment horizontal="left" vertical="top"/>
    </xf>
    <xf numFmtId="0" fontId="0" fillId="6" borderId="1" xfId="14" applyFont="1" applyBorder="1" applyAlignment="1">
      <alignment vertical="top" wrapText="1"/>
    </xf>
    <xf numFmtId="14" fontId="0" fillId="6" borderId="1" xfId="14" applyNumberFormat="1" applyFont="1" applyBorder="1" applyAlignment="1">
      <alignment vertical="top" wrapText="1"/>
    </xf>
    <xf numFmtId="0" fontId="0" fillId="8" borderId="1" xfId="15" applyFont="1" applyFill="1" applyBorder="1" applyAlignment="1">
      <alignment vertical="top" wrapText="1"/>
    </xf>
    <xf numFmtId="0" fontId="0" fillId="8" borderId="1" xfId="14" applyNumberFormat="1" applyFont="1" applyFill="1" applyBorder="1" applyAlignment="1">
      <alignment horizontal="left" vertical="top" wrapText="1"/>
    </xf>
    <xf numFmtId="0" fontId="0" fillId="8" borderId="1" xfId="14" applyFont="1" applyFill="1" applyBorder="1" applyAlignment="1">
      <alignment vertical="top" wrapText="1"/>
    </xf>
    <xf numFmtId="0" fontId="0" fillId="8" borderId="1" xfId="14" applyNumberFormat="1" applyFont="1" applyFill="1" applyBorder="1" applyAlignment="1">
      <alignment vertical="top" wrapText="1"/>
    </xf>
    <xf numFmtId="0" fontId="0" fillId="8" borderId="6" xfId="14" applyFont="1" applyFill="1" applyBorder="1" applyAlignment="1">
      <alignment vertical="top" wrapText="1"/>
    </xf>
    <xf numFmtId="0" fontId="0" fillId="7" borderId="1" xfId="15" applyNumberFormat="1" applyFont="1" applyBorder="1" applyAlignment="1">
      <alignment vertical="top" wrapText="1"/>
    </xf>
    <xf numFmtId="0" fontId="0" fillId="6" borderId="1" xfId="14" applyNumberFormat="1" applyFont="1" applyBorder="1" applyAlignment="1">
      <alignment vertical="top" wrapText="1"/>
    </xf>
    <xf numFmtId="0" fontId="0" fillId="6" borderId="6" xfId="14" applyFont="1" applyBorder="1" applyAlignment="1">
      <alignment vertical="top" wrapText="1"/>
    </xf>
    <xf numFmtId="0" fontId="0" fillId="6" borderId="1" xfId="14" applyFont="1" applyBorder="1" applyAlignment="1">
      <alignment horizontal="left" vertical="top"/>
    </xf>
    <xf numFmtId="0" fontId="24" fillId="2" borderId="1" xfId="5" applyNumberFormat="1" applyFont="1" applyFill="1" applyBorder="1" applyAlignment="1">
      <alignment horizontal="left" vertical="top" wrapText="1"/>
    </xf>
    <xf numFmtId="0" fontId="9" fillId="8" borderId="1" xfId="15" applyFont="1" applyFill="1" applyBorder="1" applyAlignment="1">
      <alignment vertical="top" wrapText="1"/>
    </xf>
    <xf numFmtId="0" fontId="9" fillId="6" borderId="1" xfId="14" applyFont="1" applyBorder="1" applyAlignment="1">
      <alignment vertical="top" wrapText="1"/>
    </xf>
    <xf numFmtId="0" fontId="9" fillId="6" borderId="1" xfId="14" applyFont="1" applyBorder="1" applyAlignment="1">
      <alignment horizontal="left" vertical="top" wrapText="1"/>
    </xf>
    <xf numFmtId="0" fontId="9" fillId="7" borderId="1" xfId="15" applyFont="1" applyBorder="1" applyAlignment="1">
      <alignment vertical="top" wrapText="1"/>
    </xf>
    <xf numFmtId="0" fontId="9" fillId="7" borderId="2" xfId="15" applyFont="1" applyBorder="1" applyAlignment="1">
      <alignment vertical="top" wrapText="1"/>
    </xf>
    <xf numFmtId="0" fontId="9" fillId="6" borderId="1" xfId="14" applyFont="1" applyBorder="1" applyAlignment="1">
      <alignment horizontal="left" vertical="top"/>
    </xf>
    <xf numFmtId="0" fontId="16" fillId="7" borderId="1" xfId="15" applyBorder="1" applyAlignment="1">
      <alignment horizontal="left" vertical="center" wrapText="1"/>
    </xf>
    <xf numFmtId="0" fontId="9" fillId="8" borderId="1" xfId="14" applyNumberFormat="1" applyFont="1" applyFill="1" applyBorder="1" applyAlignment="1">
      <alignment vertical="top" wrapText="1"/>
    </xf>
    <xf numFmtId="0" fontId="9" fillId="9" borderId="1" xfId="15" applyFont="1" applyFill="1" applyBorder="1" applyAlignment="1">
      <alignment vertical="top" wrapText="1"/>
    </xf>
    <xf numFmtId="0" fontId="8" fillId="6" borderId="1" xfId="14" applyFont="1" applyBorder="1" applyAlignment="1">
      <alignment horizontal="left" vertical="top" wrapText="1"/>
    </xf>
    <xf numFmtId="0" fontId="8" fillId="7" borderId="1" xfId="15" applyFont="1" applyBorder="1" applyAlignment="1">
      <alignment horizontal="left" vertical="top" wrapText="1"/>
    </xf>
    <xf numFmtId="0" fontId="7" fillId="6" borderId="1" xfId="14" applyFont="1" applyBorder="1" applyAlignment="1">
      <alignment vertical="top" wrapText="1"/>
    </xf>
    <xf numFmtId="0" fontId="7" fillId="8" borderId="1" xfId="15" applyFont="1" applyFill="1" applyBorder="1" applyAlignment="1">
      <alignment vertical="top" wrapText="1"/>
    </xf>
    <xf numFmtId="0" fontId="7" fillId="8" borderId="1" xfId="15" applyFont="1" applyFill="1" applyBorder="1" applyAlignment="1">
      <alignment horizontal="left" vertical="top" wrapText="1"/>
    </xf>
    <xf numFmtId="0" fontId="7" fillId="7" borderId="1" xfId="15" applyFont="1" applyBorder="1" applyAlignment="1">
      <alignment vertical="top" wrapText="1"/>
    </xf>
    <xf numFmtId="0" fontId="7" fillId="6" borderId="1" xfId="14" applyFont="1" applyBorder="1" applyAlignment="1">
      <alignment horizontal="left" vertical="top" wrapText="1"/>
    </xf>
    <xf numFmtId="0" fontId="7" fillId="7" borderId="1" xfId="15" applyFont="1" applyBorder="1" applyAlignment="1">
      <alignment horizontal="left" vertical="top" wrapText="1"/>
    </xf>
    <xf numFmtId="0" fontId="7" fillId="8" borderId="1" xfId="14" applyNumberFormat="1" applyFont="1" applyFill="1" applyBorder="1" applyAlignment="1">
      <alignment vertical="top" wrapText="1"/>
    </xf>
    <xf numFmtId="0" fontId="7" fillId="7" borderId="1" xfId="15" applyNumberFormat="1" applyFont="1" applyBorder="1" applyAlignment="1">
      <alignment vertical="top" wrapText="1"/>
    </xf>
    <xf numFmtId="0" fontId="7" fillId="6" borderId="6" xfId="14" applyFont="1" applyBorder="1" applyAlignment="1">
      <alignment horizontal="left" vertical="top" wrapText="1"/>
    </xf>
    <xf numFmtId="0" fontId="7" fillId="6" borderId="1" xfId="14" applyFont="1" applyBorder="1" applyAlignment="1">
      <alignment horizontal="center" vertical="top" wrapText="1"/>
    </xf>
    <xf numFmtId="14" fontId="7" fillId="6" borderId="6" xfId="14" applyNumberFormat="1" applyFont="1" applyBorder="1" applyAlignment="1">
      <alignment vertical="top" wrapText="1"/>
    </xf>
    <xf numFmtId="0" fontId="7" fillId="8" borderId="6" xfId="15" applyFont="1" applyFill="1" applyBorder="1" applyAlignment="1">
      <alignment vertical="top" wrapText="1"/>
    </xf>
    <xf numFmtId="0" fontId="0" fillId="8" borderId="6" xfId="15" applyFont="1" applyFill="1" applyBorder="1" applyAlignment="1">
      <alignment vertical="top" wrapText="1"/>
    </xf>
    <xf numFmtId="0" fontId="0" fillId="7" borderId="6" xfId="15" applyFont="1" applyBorder="1" applyAlignment="1">
      <alignment vertical="top" wrapText="1"/>
    </xf>
    <xf numFmtId="0" fontId="0" fillId="6" borderId="1" xfId="14" applyFont="1" applyBorder="1" applyAlignment="1">
      <alignment horizontal="center" vertical="top" wrapText="1"/>
    </xf>
    <xf numFmtId="0" fontId="0" fillId="7" borderId="1" xfId="15" applyFont="1" applyBorder="1" applyAlignment="1">
      <alignment horizontal="center" vertical="top" wrapText="1"/>
    </xf>
    <xf numFmtId="0" fontId="0" fillId="0" borderId="0" xfId="0" applyAlignment="1">
      <alignment horizontal="center"/>
    </xf>
    <xf numFmtId="14" fontId="19" fillId="8" borderId="1" xfId="14" applyNumberFormat="1" applyFont="1" applyFill="1" applyBorder="1" applyAlignment="1">
      <alignment horizontal="center" vertical="top" wrapText="1"/>
    </xf>
    <xf numFmtId="0" fontId="0" fillId="0" borderId="0" xfId="0" applyAlignment="1">
      <alignment horizontal="left" vertical="top" wrapText="1"/>
    </xf>
    <xf numFmtId="14" fontId="0" fillId="6" borderId="1" xfId="14" applyNumberFormat="1" applyFont="1" applyBorder="1" applyAlignment="1">
      <alignment horizontal="left" vertical="top"/>
    </xf>
    <xf numFmtId="0" fontId="0" fillId="9" borderId="1" xfId="15" applyFont="1" applyFill="1" applyBorder="1" applyAlignment="1">
      <alignment vertical="top" wrapText="1"/>
    </xf>
    <xf numFmtId="14" fontId="16" fillId="7" borderId="1" xfId="15" applyNumberFormat="1" applyBorder="1" applyAlignment="1">
      <alignment horizontal="left" vertical="center" wrapText="1"/>
    </xf>
    <xf numFmtId="14" fontId="22" fillId="6" borderId="1" xfId="14" applyNumberFormat="1" applyBorder="1" applyAlignment="1">
      <alignment horizontal="left" vertical="top"/>
    </xf>
    <xf numFmtId="0" fontId="24" fillId="2" borderId="1" xfId="5" applyFont="1" applyFill="1" applyBorder="1" applyAlignment="1">
      <alignment horizontal="left" wrapText="1"/>
    </xf>
    <xf numFmtId="14" fontId="16" fillId="8" borderId="1" xfId="15" applyNumberFormat="1" applyFill="1" applyBorder="1" applyAlignment="1">
      <alignment horizontal="left" wrapText="1"/>
    </xf>
    <xf numFmtId="14" fontId="20" fillId="6" borderId="1" xfId="14" applyNumberFormat="1" applyFont="1" applyBorder="1" applyAlignment="1">
      <alignment horizontal="left" wrapText="1"/>
    </xf>
    <xf numFmtId="14" fontId="22" fillId="6" borderId="1" xfId="14" applyNumberFormat="1" applyBorder="1" applyAlignment="1">
      <alignment horizontal="left" wrapText="1"/>
    </xf>
    <xf numFmtId="14" fontId="16" fillId="7" borderId="1" xfId="15" applyNumberFormat="1" applyBorder="1" applyAlignment="1">
      <alignment horizontal="left" wrapText="1"/>
    </xf>
    <xf numFmtId="0" fontId="31" fillId="0" borderId="0" xfId="0" applyFont="1" applyAlignment="1">
      <alignment horizontal="left" wrapText="1"/>
    </xf>
    <xf numFmtId="0" fontId="6" fillId="8" borderId="1" xfId="15" applyFont="1" applyFill="1" applyBorder="1" applyAlignment="1">
      <alignment vertical="top" wrapText="1"/>
    </xf>
    <xf numFmtId="0" fontId="6" fillId="6" borderId="1" xfId="14" applyFont="1" applyBorder="1" applyAlignment="1">
      <alignment vertical="top" wrapText="1"/>
    </xf>
    <xf numFmtId="0" fontId="6" fillId="6" borderId="1" xfId="14" applyFont="1" applyBorder="1" applyAlignment="1">
      <alignment horizontal="left" vertical="top" wrapText="1"/>
    </xf>
    <xf numFmtId="0" fontId="6" fillId="7" borderId="1" xfId="15" applyFont="1" applyBorder="1" applyAlignment="1">
      <alignment horizontal="left" vertical="center" wrapText="1"/>
    </xf>
    <xf numFmtId="0" fontId="6" fillId="8" borderId="1" xfId="15" applyNumberFormat="1" applyFont="1" applyFill="1" applyBorder="1" applyAlignment="1">
      <alignment vertical="top" wrapText="1"/>
    </xf>
    <xf numFmtId="0" fontId="6" fillId="6" borderId="6" xfId="14" applyFont="1" applyBorder="1" applyAlignment="1">
      <alignment horizontal="left" vertical="top" wrapText="1"/>
    </xf>
    <xf numFmtId="0" fontId="6" fillId="8" borderId="6" xfId="15" applyFont="1" applyFill="1" applyBorder="1" applyAlignment="1">
      <alignment horizontal="left" vertical="top" wrapText="1"/>
    </xf>
    <xf numFmtId="0" fontId="6" fillId="8" borderId="1" xfId="15" applyFont="1" applyFill="1" applyBorder="1" applyAlignment="1">
      <alignment horizontal="left" vertical="top" wrapText="1"/>
    </xf>
    <xf numFmtId="0" fontId="6" fillId="7" borderId="1" xfId="15" applyFont="1" applyBorder="1" applyAlignment="1">
      <alignment vertical="top" wrapText="1"/>
    </xf>
    <xf numFmtId="0" fontId="5" fillId="8" borderId="6" xfId="15" applyFont="1" applyFill="1" applyBorder="1" applyAlignment="1">
      <alignment vertical="top" wrapText="1"/>
    </xf>
    <xf numFmtId="0" fontId="5" fillId="6" borderId="6" xfId="14" applyFont="1" applyFill="1" applyBorder="1" applyAlignment="1">
      <alignment vertical="top" wrapText="1"/>
    </xf>
    <xf numFmtId="0" fontId="5" fillId="6" borderId="6" xfId="14" applyFont="1" applyFill="1" applyBorder="1" applyAlignment="1">
      <alignment horizontal="left" vertical="top" wrapText="1"/>
    </xf>
    <xf numFmtId="0" fontId="44" fillId="6" borderId="1" xfId="14" applyFont="1" applyBorder="1" applyAlignment="1">
      <alignment horizontal="left" vertical="top" wrapText="1"/>
    </xf>
    <xf numFmtId="0" fontId="41" fillId="7" borderId="1" xfId="15" applyFont="1" applyBorder="1" applyAlignment="1">
      <alignment vertical="top" wrapText="1"/>
    </xf>
    <xf numFmtId="14" fontId="19" fillId="6" borderId="1" xfId="14" applyNumberFormat="1" applyFont="1" applyBorder="1" applyAlignment="1">
      <alignment vertical="top" wrapText="1"/>
    </xf>
    <xf numFmtId="0" fontId="41" fillId="8" borderId="1" xfId="15" applyFont="1" applyFill="1" applyBorder="1" applyAlignment="1">
      <alignment horizontal="left" vertical="top" wrapText="1"/>
    </xf>
    <xf numFmtId="0" fontId="41" fillId="7" borderId="1" xfId="15" applyNumberFormat="1" applyFont="1" applyBorder="1" applyAlignment="1">
      <alignment vertical="top" wrapText="1"/>
    </xf>
    <xf numFmtId="14" fontId="41" fillId="8" borderId="1" xfId="14" applyNumberFormat="1" applyFont="1" applyFill="1" applyBorder="1" applyAlignment="1">
      <alignment horizontal="center" vertical="top" wrapText="1"/>
    </xf>
    <xf numFmtId="14" fontId="16" fillId="7" borderId="7" xfId="15" applyNumberFormat="1" applyBorder="1" applyAlignment="1">
      <alignment horizontal="center" vertical="top" wrapText="1"/>
    </xf>
    <xf numFmtId="0" fontId="16" fillId="7" borderId="7" xfId="15" applyBorder="1" applyAlignment="1">
      <alignment horizontal="center" vertical="top" wrapText="1"/>
    </xf>
    <xf numFmtId="0" fontId="16" fillId="7" borderId="6" xfId="15" applyBorder="1" applyAlignment="1">
      <alignment horizontal="center" vertical="top" wrapText="1"/>
    </xf>
    <xf numFmtId="0" fontId="0" fillId="6" borderId="6" xfId="14" applyNumberFormat="1" applyFont="1" applyBorder="1" applyAlignment="1">
      <alignment vertical="top" wrapText="1"/>
    </xf>
    <xf numFmtId="14" fontId="41" fillId="6" borderId="1" xfId="14" applyNumberFormat="1" applyFont="1" applyBorder="1" applyAlignment="1">
      <alignment horizontal="left" vertical="top" wrapText="1"/>
    </xf>
    <xf numFmtId="0" fontId="41" fillId="7" borderId="1" xfId="15" applyFont="1" applyBorder="1" applyAlignment="1">
      <alignment horizontal="left" vertical="top" wrapText="1"/>
    </xf>
    <xf numFmtId="0" fontId="13" fillId="6" borderId="6" xfId="14" applyFont="1" applyBorder="1" applyAlignment="1">
      <alignment horizontal="left" vertical="top" wrapText="1"/>
    </xf>
    <xf numFmtId="49" fontId="16" fillId="8" borderId="1" xfId="15" applyNumberFormat="1" applyFill="1" applyBorder="1" applyAlignment="1">
      <alignment horizontal="center" vertical="top" wrapText="1"/>
    </xf>
    <xf numFmtId="0" fontId="20" fillId="6" borderId="1" xfId="14" applyFont="1" applyBorder="1" applyAlignment="1">
      <alignment horizontal="center" vertical="top" wrapText="1"/>
    </xf>
    <xf numFmtId="49" fontId="22" fillId="6" borderId="1" xfId="14" applyNumberFormat="1" applyBorder="1" applyAlignment="1">
      <alignment horizontal="center" vertical="top" wrapText="1"/>
    </xf>
    <xf numFmtId="0" fontId="15" fillId="6" borderId="1" xfId="14" applyFont="1" applyBorder="1" applyAlignment="1">
      <alignment horizontal="center" vertical="top" wrapText="1"/>
    </xf>
    <xf numFmtId="0" fontId="19" fillId="6" borderId="1" xfId="14" applyFont="1" applyBorder="1" applyAlignment="1">
      <alignment horizontal="center" vertical="top" wrapText="1"/>
    </xf>
    <xf numFmtId="0" fontId="14" fillId="6" borderId="1" xfId="14" applyFont="1" applyBorder="1" applyAlignment="1">
      <alignment horizontal="center" vertical="top" wrapText="1"/>
    </xf>
    <xf numFmtId="0" fontId="16" fillId="8" borderId="1" xfId="15" applyFill="1" applyBorder="1" applyAlignment="1">
      <alignment horizontal="center" vertical="top" wrapText="1"/>
    </xf>
    <xf numFmtId="49" fontId="22" fillId="8" borderId="1" xfId="14" applyNumberFormat="1" applyFill="1" applyBorder="1" applyAlignment="1">
      <alignment horizontal="center" vertical="top" wrapText="1"/>
    </xf>
    <xf numFmtId="49" fontId="19" fillId="8" borderId="1" xfId="14" applyNumberFormat="1" applyFont="1" applyFill="1" applyBorder="1" applyAlignment="1">
      <alignment horizontal="center" vertical="top" wrapText="1"/>
    </xf>
    <xf numFmtId="49" fontId="18" fillId="8" borderId="1" xfId="14" applyNumberFormat="1" applyFont="1" applyFill="1" applyBorder="1" applyAlignment="1">
      <alignment horizontal="center" vertical="top" wrapText="1"/>
    </xf>
    <xf numFmtId="0" fontId="0" fillId="8" borderId="1" xfId="14" applyFont="1" applyFill="1" applyBorder="1" applyAlignment="1">
      <alignment horizontal="center" vertical="top" wrapText="1"/>
    </xf>
    <xf numFmtId="0" fontId="21" fillId="6" borderId="1" xfId="14" applyFont="1" applyBorder="1" applyAlignment="1">
      <alignment horizontal="center" vertical="top" wrapText="1"/>
    </xf>
    <xf numFmtId="0" fontId="41" fillId="8" borderId="6" xfId="15" applyFont="1" applyFill="1" applyBorder="1" applyAlignment="1">
      <alignment vertical="top" wrapText="1"/>
    </xf>
    <xf numFmtId="0" fontId="41" fillId="8" borderId="1" xfId="15" applyFont="1" applyFill="1" applyBorder="1" applyAlignment="1">
      <alignment vertical="top" wrapText="1"/>
    </xf>
    <xf numFmtId="0" fontId="41" fillId="6" borderId="1" xfId="14" applyFont="1" applyBorder="1" applyAlignment="1">
      <alignment horizontal="left" vertical="top" wrapText="1"/>
    </xf>
    <xf numFmtId="0" fontId="44" fillId="6" borderId="1" xfId="14" applyFont="1" applyBorder="1" applyAlignment="1">
      <alignment vertical="top" wrapText="1"/>
    </xf>
    <xf numFmtId="0" fontId="44" fillId="8" borderId="1" xfId="14" applyNumberFormat="1" applyFont="1" applyFill="1" applyBorder="1" applyAlignment="1">
      <alignment horizontal="left" vertical="top" wrapText="1"/>
    </xf>
    <xf numFmtId="0" fontId="44" fillId="8" borderId="1" xfId="14" applyNumberFormat="1" applyFont="1" applyFill="1" applyBorder="1" applyAlignment="1">
      <alignment vertical="top" wrapText="1"/>
    </xf>
    <xf numFmtId="0" fontId="41" fillId="8" borderId="1" xfId="14" applyNumberFormat="1" applyFont="1" applyFill="1" applyBorder="1" applyAlignment="1">
      <alignment vertical="top" wrapText="1"/>
    </xf>
    <xf numFmtId="0" fontId="44" fillId="6" borderId="1" xfId="14" applyNumberFormat="1" applyFont="1" applyBorder="1" applyAlignment="1">
      <alignment vertical="top" wrapText="1"/>
    </xf>
    <xf numFmtId="0" fontId="41" fillId="6" borderId="6" xfId="14" applyFont="1" applyBorder="1" applyAlignment="1">
      <alignment horizontal="left" vertical="top" wrapText="1"/>
    </xf>
    <xf numFmtId="0" fontId="44" fillId="0" borderId="0" xfId="0" applyFont="1"/>
    <xf numFmtId="0" fontId="5" fillId="8" borderId="1" xfId="15" applyFont="1" applyFill="1" applyBorder="1" applyAlignment="1">
      <alignment horizontal="center" vertical="top" wrapText="1"/>
    </xf>
    <xf numFmtId="49" fontId="16" fillId="8" borderId="6" xfId="15" applyNumberFormat="1" applyFill="1" applyBorder="1" applyAlignment="1">
      <alignment horizontal="center" vertical="top" wrapText="1"/>
    </xf>
    <xf numFmtId="0" fontId="5" fillId="6" borderId="1" xfId="14" applyFont="1" applyFill="1" applyBorder="1" applyAlignment="1">
      <alignment horizontal="center" vertical="top" wrapText="1"/>
    </xf>
    <xf numFmtId="0" fontId="22" fillId="6" borderId="8" xfId="14" applyBorder="1" applyAlignment="1">
      <alignment horizontal="center" vertical="top" wrapText="1"/>
    </xf>
    <xf numFmtId="0" fontId="20" fillId="6" borderId="6" xfId="14" applyFont="1" applyBorder="1" applyAlignment="1">
      <alignment horizontal="center" vertical="top" wrapText="1"/>
    </xf>
    <xf numFmtId="0" fontId="20" fillId="6" borderId="8" xfId="14" applyFont="1" applyBorder="1" applyAlignment="1">
      <alignment horizontal="center" vertical="top" wrapText="1"/>
    </xf>
    <xf numFmtId="0" fontId="22" fillId="6" borderId="6" xfId="14" applyBorder="1" applyAlignment="1">
      <alignment horizontal="center" vertical="top" wrapText="1"/>
    </xf>
    <xf numFmtId="49" fontId="22" fillId="6" borderId="6" xfId="14" applyNumberFormat="1" applyBorder="1" applyAlignment="1">
      <alignment horizontal="center" vertical="top" wrapText="1"/>
    </xf>
    <xf numFmtId="0" fontId="0" fillId="6" borderId="6" xfId="14" applyFont="1" applyBorder="1" applyAlignment="1">
      <alignment horizontal="center" vertical="top" wrapText="1"/>
    </xf>
    <xf numFmtId="0" fontId="9" fillId="6" borderId="6" xfId="14" applyFont="1" applyBorder="1" applyAlignment="1">
      <alignment horizontal="center" vertical="top" wrapText="1"/>
    </xf>
    <xf numFmtId="0" fontId="5" fillId="8" borderId="1" xfId="15" applyFont="1" applyFill="1" applyBorder="1" applyAlignment="1">
      <alignment vertical="top" wrapText="1"/>
    </xf>
    <xf numFmtId="0" fontId="30" fillId="6" borderId="1" xfId="1" applyFont="1" applyFill="1" applyBorder="1" applyAlignment="1">
      <alignment vertical="top" wrapText="1"/>
    </xf>
    <xf numFmtId="0" fontId="30" fillId="6" borderId="8" xfId="1" applyFill="1" applyBorder="1" applyAlignment="1">
      <alignment horizontal="left" vertical="top" wrapText="1"/>
    </xf>
    <xf numFmtId="0" fontId="30" fillId="6" borderId="6" xfId="1" applyFill="1" applyBorder="1" applyAlignment="1">
      <alignment horizontal="left" vertical="top" wrapText="1"/>
    </xf>
    <xf numFmtId="0" fontId="5" fillId="6" borderId="1" xfId="14" applyFont="1" applyFill="1" applyBorder="1" applyAlignment="1">
      <alignment vertical="top" wrapText="1"/>
    </xf>
    <xf numFmtId="0" fontId="5" fillId="6" borderId="1" xfId="14" applyFont="1" applyFill="1" applyBorder="1" applyAlignment="1">
      <alignment horizontal="left" vertical="top" wrapText="1"/>
    </xf>
    <xf numFmtId="49" fontId="16" fillId="8" borderId="6" xfId="15" applyNumberFormat="1" applyFill="1" applyBorder="1" applyAlignment="1">
      <alignment vertical="top" wrapText="1"/>
    </xf>
    <xf numFmtId="0" fontId="22" fillId="6" borderId="8" xfId="14" applyBorder="1" applyAlignment="1">
      <alignment horizontal="left" vertical="top" wrapText="1"/>
    </xf>
    <xf numFmtId="0" fontId="20" fillId="6" borderId="8" xfId="14" applyFont="1" applyBorder="1" applyAlignment="1">
      <alignment horizontal="left" vertical="top" wrapText="1"/>
    </xf>
    <xf numFmtId="49" fontId="22" fillId="6" borderId="6" xfId="14" applyNumberFormat="1" applyBorder="1" applyAlignment="1">
      <alignment vertical="top" wrapText="1"/>
    </xf>
    <xf numFmtId="0" fontId="9" fillId="6" borderId="6" xfId="14" applyFont="1" applyBorder="1" applyAlignment="1">
      <alignment horizontal="left" vertical="top" wrapText="1"/>
    </xf>
    <xf numFmtId="0" fontId="41" fillId="6" borderId="1" xfId="14" applyFont="1" applyFill="1" applyBorder="1" applyAlignment="1">
      <alignment vertical="top" wrapText="1"/>
    </xf>
    <xf numFmtId="0" fontId="41" fillId="6" borderId="8" xfId="14" applyFont="1" applyBorder="1" applyAlignment="1">
      <alignment horizontal="left" vertical="top" wrapText="1"/>
    </xf>
    <xf numFmtId="0" fontId="44" fillId="6" borderId="6" xfId="14" applyFont="1" applyBorder="1" applyAlignment="1">
      <alignment horizontal="left" vertical="top" wrapText="1"/>
    </xf>
    <xf numFmtId="0" fontId="44" fillId="6" borderId="6" xfId="14" applyFont="1" applyBorder="1" applyAlignment="1">
      <alignment vertical="top" wrapText="1"/>
    </xf>
    <xf numFmtId="0" fontId="41" fillId="6" borderId="1" xfId="14" applyFont="1" applyFill="1" applyBorder="1" applyAlignment="1">
      <alignment horizontal="left" vertical="top" wrapText="1"/>
    </xf>
    <xf numFmtId="0" fontId="6" fillId="8" borderId="6" xfId="15" applyNumberFormat="1" applyFont="1" applyFill="1" applyBorder="1" applyAlignment="1">
      <alignment vertical="top" wrapText="1"/>
    </xf>
    <xf numFmtId="0" fontId="0" fillId="6" borderId="1" xfId="14" applyFont="1" applyFill="1" applyBorder="1" applyAlignment="1">
      <alignment vertical="top" wrapText="1"/>
    </xf>
    <xf numFmtId="0" fontId="0" fillId="6" borderId="1" xfId="14" applyFont="1" applyFill="1" applyBorder="1" applyAlignment="1">
      <alignment vertical="center" wrapText="1"/>
    </xf>
    <xf numFmtId="0" fontId="7" fillId="8" borderId="1" xfId="14" applyFont="1" applyFill="1" applyBorder="1" applyAlignment="1">
      <alignment vertical="top" wrapText="1"/>
    </xf>
    <xf numFmtId="0" fontId="0" fillId="6" borderId="9" xfId="14" applyFont="1" applyBorder="1" applyAlignment="1">
      <alignment horizontal="left" vertical="top" wrapText="1"/>
    </xf>
    <xf numFmtId="0" fontId="7" fillId="6" borderId="6" xfId="14" applyFont="1" applyBorder="1" applyAlignment="1">
      <alignment vertical="top" wrapText="1"/>
    </xf>
    <xf numFmtId="0" fontId="11" fillId="8" borderId="6" xfId="15" applyFont="1" applyFill="1" applyBorder="1" applyAlignment="1">
      <alignment vertical="top" wrapText="1"/>
    </xf>
    <xf numFmtId="0" fontId="20" fillId="6" borderId="9" xfId="14" applyFont="1" applyBorder="1" applyAlignment="1">
      <alignment horizontal="left" vertical="top" wrapText="1"/>
    </xf>
    <xf numFmtId="0" fontId="0" fillId="0" borderId="0" xfId="0" pivotButton="1"/>
    <xf numFmtId="0" fontId="0" fillId="0" borderId="0" xfId="0" applyAlignment="1">
      <alignment horizontal="left"/>
    </xf>
    <xf numFmtId="0" fontId="13" fillId="6" borderId="1" xfId="14" applyNumberFormat="1" applyFont="1" applyBorder="1" applyAlignment="1">
      <alignment horizontal="center" vertical="top" wrapText="1"/>
    </xf>
    <xf numFmtId="0" fontId="0" fillId="0" borderId="0" xfId="0" applyNumberFormat="1" applyAlignment="1">
      <alignment horizontal="center"/>
    </xf>
    <xf numFmtId="10" fontId="0" fillId="0" borderId="0" xfId="0" applyNumberFormat="1" applyAlignment="1">
      <alignment horizontal="center"/>
    </xf>
    <xf numFmtId="0" fontId="4" fillId="6" borderId="1" xfId="14" applyFont="1" applyBorder="1" applyAlignment="1" applyProtection="1">
      <alignment horizontal="left" vertical="top" wrapText="1"/>
    </xf>
    <xf numFmtId="0" fontId="5" fillId="6" borderId="5" xfId="14" applyFont="1" applyFill="1" applyBorder="1" applyAlignment="1">
      <alignment horizontal="left" vertical="top" wrapText="1"/>
    </xf>
    <xf numFmtId="14" fontId="24" fillId="2" borderId="1" xfId="5" applyNumberFormat="1" applyFont="1" applyFill="1" applyBorder="1" applyAlignment="1">
      <alignment horizontal="center" wrapText="1"/>
    </xf>
    <xf numFmtId="14" fontId="16" fillId="8" borderId="1" xfId="15" applyNumberFormat="1" applyFill="1" applyBorder="1" applyAlignment="1">
      <alignment horizontal="center" wrapText="1"/>
    </xf>
    <xf numFmtId="14" fontId="16" fillId="7" borderId="1" xfId="15" applyNumberFormat="1" applyBorder="1" applyAlignment="1">
      <alignment horizontal="center" wrapText="1"/>
    </xf>
    <xf numFmtId="14" fontId="0" fillId="0" borderId="0" xfId="0" applyNumberFormat="1" applyAlignment="1">
      <alignment horizontal="center"/>
    </xf>
    <xf numFmtId="0" fontId="24" fillId="2" borderId="6" xfId="5" applyNumberFormat="1" applyFont="1" applyFill="1" applyBorder="1" applyAlignment="1">
      <alignment horizontal="center" wrapText="1"/>
    </xf>
    <xf numFmtId="0" fontId="16" fillId="7" borderId="6" xfId="15" applyNumberFormat="1" applyBorder="1" applyAlignment="1">
      <alignment horizontal="center" wrapText="1"/>
    </xf>
    <xf numFmtId="0" fontId="47" fillId="10" borderId="0" xfId="31" applyAlignment="1">
      <alignment horizontal="center"/>
    </xf>
    <xf numFmtId="0" fontId="46" fillId="10" borderId="0" xfId="31" applyFont="1"/>
    <xf numFmtId="0" fontId="25" fillId="0" borderId="0" xfId="5"/>
    <xf numFmtId="1" fontId="0" fillId="0" borderId="0" xfId="0" applyNumberFormat="1"/>
    <xf numFmtId="0" fontId="24" fillId="2" borderId="6" xfId="5" applyFont="1" applyFill="1" applyBorder="1" applyAlignment="1">
      <alignment horizontal="center" vertical="center" wrapText="1"/>
    </xf>
    <xf numFmtId="0" fontId="3" fillId="8" borderId="6" xfId="15" applyFont="1" applyFill="1" applyBorder="1" applyAlignment="1">
      <alignment vertical="top" wrapText="1"/>
    </xf>
    <xf numFmtId="0" fontId="3" fillId="7" borderId="6" xfId="15" applyFont="1" applyBorder="1" applyAlignment="1">
      <alignment horizontal="left" vertical="top" wrapText="1"/>
    </xf>
    <xf numFmtId="9" fontId="0" fillId="0" borderId="0" xfId="0" applyNumberFormat="1" applyAlignment="1">
      <alignment horizontal="center"/>
    </xf>
    <xf numFmtId="9" fontId="0" fillId="0" borderId="0" xfId="0" applyNumberFormat="1"/>
    <xf numFmtId="0" fontId="0" fillId="8" borderId="1" xfId="15" applyNumberFormat="1" applyFont="1" applyFill="1" applyBorder="1" applyAlignment="1">
      <alignment vertical="top" wrapText="1"/>
    </xf>
    <xf numFmtId="0" fontId="0" fillId="8" borderId="6" xfId="15" applyNumberFormat="1" applyFont="1" applyFill="1" applyBorder="1" applyAlignment="1">
      <alignment vertical="top" wrapText="1"/>
    </xf>
    <xf numFmtId="0" fontId="0" fillId="11" borderId="6" xfId="15" applyFont="1" applyFill="1" applyBorder="1" applyAlignment="1">
      <alignment vertical="top" wrapText="1"/>
    </xf>
    <xf numFmtId="0" fontId="0" fillId="0" borderId="0" xfId="0" applyAlignment="1"/>
    <xf numFmtId="0" fontId="30" fillId="6" borderId="1" xfId="1" applyNumberFormat="1" applyFill="1" applyBorder="1" applyAlignment="1">
      <alignment horizontal="left" vertical="top" wrapText="1"/>
    </xf>
    <xf numFmtId="0" fontId="22" fillId="6" borderId="1" xfId="14" applyNumberFormat="1" applyBorder="1" applyAlignment="1">
      <alignment horizontal="left" vertical="top" wrapText="1"/>
    </xf>
    <xf numFmtId="0" fontId="0" fillId="6" borderId="1" xfId="14" applyNumberFormat="1" applyFont="1" applyBorder="1" applyAlignment="1">
      <alignment horizontal="left" vertical="top" wrapText="1"/>
    </xf>
    <xf numFmtId="0" fontId="20" fillId="6" borderId="1" xfId="14" applyNumberFormat="1" applyFont="1" applyBorder="1" applyAlignment="1">
      <alignment horizontal="left" vertical="top" wrapText="1"/>
    </xf>
    <xf numFmtId="0" fontId="30" fillId="6" borderId="1" xfId="1" applyNumberFormat="1" applyFill="1" applyBorder="1" applyAlignment="1" applyProtection="1">
      <alignment horizontal="left" vertical="top" wrapText="1"/>
    </xf>
    <xf numFmtId="0" fontId="22" fillId="6" borderId="1" xfId="14" applyNumberFormat="1" applyBorder="1" applyAlignment="1" applyProtection="1">
      <alignment horizontal="left" vertical="top" wrapText="1"/>
    </xf>
    <xf numFmtId="0" fontId="15" fillId="6" borderId="1" xfId="14" applyNumberFormat="1" applyFont="1" applyBorder="1" applyAlignment="1">
      <alignment horizontal="left" vertical="top" wrapText="1"/>
    </xf>
    <xf numFmtId="0" fontId="44" fillId="6" borderId="1" xfId="14" applyNumberFormat="1" applyFont="1" applyBorder="1" applyAlignment="1">
      <alignment horizontal="left" vertical="top" wrapText="1"/>
    </xf>
    <xf numFmtId="0" fontId="16" fillId="7" borderId="1" xfId="15" applyNumberFormat="1" applyBorder="1" applyAlignment="1">
      <alignment horizontal="left" vertical="top" wrapText="1"/>
    </xf>
    <xf numFmtId="0" fontId="0" fillId="7" borderId="1" xfId="15" applyNumberFormat="1" applyFont="1" applyBorder="1" applyAlignment="1">
      <alignment horizontal="left" vertical="top" wrapText="1"/>
    </xf>
    <xf numFmtId="0" fontId="16" fillId="7" borderId="1" xfId="15" applyNumberFormat="1" applyBorder="1" applyAlignment="1" applyProtection="1">
      <alignment horizontal="left" vertical="top" wrapText="1"/>
    </xf>
    <xf numFmtId="0" fontId="0" fillId="7" borderId="1" xfId="15" applyNumberFormat="1" applyFont="1" applyBorder="1" applyAlignment="1" applyProtection="1">
      <alignment horizontal="left" vertical="top" wrapText="1"/>
    </xf>
    <xf numFmtId="0" fontId="6" fillId="7" borderId="1" xfId="15" applyNumberFormat="1" applyFont="1" applyBorder="1" applyAlignment="1">
      <alignment horizontal="left" vertical="top" wrapText="1"/>
    </xf>
    <xf numFmtId="0" fontId="44" fillId="7" borderId="1" xfId="15" applyNumberFormat="1" applyFont="1" applyBorder="1" applyAlignment="1">
      <alignment horizontal="left" vertical="top" wrapText="1"/>
    </xf>
    <xf numFmtId="0" fontId="0" fillId="11" borderId="6" xfId="14" applyFont="1" applyFill="1" applyBorder="1" applyAlignment="1">
      <alignment vertical="top" wrapText="1"/>
    </xf>
    <xf numFmtId="0" fontId="0" fillId="11" borderId="1" xfId="15" applyFont="1" applyFill="1" applyBorder="1" applyAlignment="1">
      <alignment vertical="top" wrapText="1"/>
    </xf>
    <xf numFmtId="0" fontId="0" fillId="11" borderId="6" xfId="0" applyFill="1" applyBorder="1" applyAlignment="1">
      <alignment vertical="top" wrapText="1"/>
    </xf>
    <xf numFmtId="14" fontId="0" fillId="6" borderId="1" xfId="14" applyNumberFormat="1" applyFont="1" applyBorder="1" applyAlignment="1">
      <alignment horizontal="left" vertical="top" wrapText="1"/>
    </xf>
    <xf numFmtId="0" fontId="2" fillId="8" borderId="6" xfId="15" applyFont="1" applyFill="1" applyBorder="1" applyAlignment="1">
      <alignment vertical="top" wrapText="1"/>
    </xf>
    <xf numFmtId="0" fontId="2" fillId="11" borderId="6" xfId="15" applyFont="1" applyFill="1" applyBorder="1" applyAlignment="1">
      <alignment vertical="top" wrapText="1"/>
    </xf>
    <xf numFmtId="49" fontId="2" fillId="11" borderId="6" xfId="15" applyNumberFormat="1" applyFont="1" applyFill="1" applyBorder="1" applyAlignment="1">
      <alignment vertical="top" wrapText="1"/>
    </xf>
    <xf numFmtId="0" fontId="2" fillId="6" borderId="6" xfId="14" applyFont="1" applyBorder="1" applyAlignment="1">
      <alignment horizontal="left" vertical="top" wrapText="1"/>
    </xf>
    <xf numFmtId="0" fontId="2" fillId="6" borderId="1" xfId="14" applyFont="1" applyBorder="1" applyAlignment="1">
      <alignment horizontal="left" vertical="top" wrapText="1"/>
    </xf>
    <xf numFmtId="0" fontId="2" fillId="11" borderId="6" xfId="14" applyFont="1" applyFill="1" applyBorder="1" applyAlignment="1">
      <alignment vertical="top" wrapText="1"/>
    </xf>
    <xf numFmtId="0" fontId="2" fillId="6" borderId="1" xfId="14" applyFont="1" applyBorder="1" applyAlignment="1" applyProtection="1">
      <alignment horizontal="left" vertical="top" wrapText="1"/>
    </xf>
    <xf numFmtId="0" fontId="2" fillId="6" borderId="1" xfId="14" applyFont="1" applyBorder="1" applyAlignment="1">
      <alignment vertical="top" wrapText="1"/>
    </xf>
    <xf numFmtId="49" fontId="2" fillId="8" borderId="1" xfId="14" applyNumberFormat="1" applyFont="1" applyFill="1" applyBorder="1" applyAlignment="1">
      <alignment vertical="top" wrapText="1"/>
    </xf>
    <xf numFmtId="14" fontId="2" fillId="6" borderId="1" xfId="14" applyNumberFormat="1" applyFont="1" applyBorder="1" applyAlignment="1">
      <alignment horizontal="left" vertical="top" wrapText="1"/>
    </xf>
    <xf numFmtId="0" fontId="2" fillId="8" borderId="1" xfId="15" applyFont="1" applyFill="1" applyBorder="1" applyAlignment="1">
      <alignment vertical="top" wrapText="1"/>
    </xf>
    <xf numFmtId="0" fontId="3" fillId="6" borderId="6" xfId="14" applyFont="1" applyBorder="1" applyAlignment="1">
      <alignment horizontal="left" vertical="top" wrapText="1"/>
    </xf>
    <xf numFmtId="14" fontId="22" fillId="6" borderId="1" xfId="14" applyNumberFormat="1" applyBorder="1" applyAlignment="1">
      <alignment horizontal="center" wrapText="1"/>
    </xf>
    <xf numFmtId="0" fontId="22" fillId="6" borderId="6" xfId="14" applyNumberFormat="1" applyBorder="1" applyAlignment="1">
      <alignment horizontal="center" wrapText="1"/>
    </xf>
    <xf numFmtId="0" fontId="0" fillId="11" borderId="1" xfId="14" applyNumberFormat="1" applyFont="1" applyFill="1" applyBorder="1" applyAlignment="1">
      <alignment vertical="top" wrapText="1"/>
    </xf>
    <xf numFmtId="0" fontId="9" fillId="8" borderId="6" xfId="14" applyNumberFormat="1" applyFont="1" applyFill="1" applyBorder="1" applyAlignment="1">
      <alignment vertical="top" wrapText="1"/>
    </xf>
    <xf numFmtId="0" fontId="6" fillId="6" borderId="6" xfId="14" applyFont="1" applyBorder="1" applyAlignment="1">
      <alignment vertical="top" wrapText="1"/>
    </xf>
    <xf numFmtId="0" fontId="17" fillId="6" borderId="1" xfId="14" applyFont="1" applyBorder="1" applyAlignment="1">
      <alignment horizontal="center" vertical="top" wrapText="1"/>
    </xf>
    <xf numFmtId="0" fontId="17" fillId="6" borderId="1" xfId="14" applyFont="1" applyBorder="1" applyAlignment="1">
      <alignment horizontal="left" vertical="top" wrapText="1"/>
    </xf>
    <xf numFmtId="0" fontId="16" fillId="8" borderId="6" xfId="15" applyFill="1" applyBorder="1" applyAlignment="1">
      <alignment vertical="top" wrapText="1"/>
    </xf>
    <xf numFmtId="0" fontId="2" fillId="7" borderId="1" xfId="15" applyFont="1" applyBorder="1" applyAlignment="1">
      <alignment horizontal="left" vertical="top" wrapText="1"/>
    </xf>
    <xf numFmtId="0" fontId="16" fillId="12" borderId="1" xfId="15" applyFill="1" applyBorder="1" applyAlignment="1">
      <alignment horizontal="left" vertical="top" wrapText="1"/>
    </xf>
    <xf numFmtId="14" fontId="16" fillId="8" borderId="1" xfId="15" applyNumberFormat="1" applyFill="1" applyBorder="1" applyAlignment="1">
      <alignment horizontal="left" vertical="top" wrapText="1"/>
    </xf>
    <xf numFmtId="0" fontId="2" fillId="7" borderId="1" xfId="15" applyNumberFormat="1" applyFont="1" applyBorder="1" applyAlignment="1">
      <alignment horizontal="left" vertical="top" wrapText="1"/>
    </xf>
    <xf numFmtId="0" fontId="2" fillId="7" borderId="1" xfId="15" applyNumberFormat="1" applyFont="1" applyBorder="1" applyAlignment="1" applyProtection="1">
      <alignment horizontal="left" vertical="top" wrapText="1"/>
    </xf>
    <xf numFmtId="14" fontId="0" fillId="8" borderId="1" xfId="14" applyNumberFormat="1" applyFont="1" applyFill="1" applyBorder="1" applyAlignment="1">
      <alignment vertical="top" wrapText="1"/>
    </xf>
    <xf numFmtId="14" fontId="41" fillId="6" borderId="6" xfId="14" applyNumberFormat="1" applyFont="1" applyBorder="1" applyAlignment="1">
      <alignment horizontal="left" vertical="top" wrapText="1"/>
    </xf>
    <xf numFmtId="14" fontId="41" fillId="8" borderId="1" xfId="14" applyNumberFormat="1" applyFont="1" applyFill="1" applyBorder="1" applyAlignment="1">
      <alignment horizontal="left" vertical="top" wrapText="1"/>
    </xf>
    <xf numFmtId="0" fontId="1" fillId="6" borderId="1" xfId="14" applyFont="1" applyBorder="1" applyAlignment="1">
      <alignment horizontal="left" vertical="top" wrapText="1"/>
    </xf>
    <xf numFmtId="0" fontId="0" fillId="0" borderId="0" xfId="0" applyFill="1" applyBorder="1"/>
    <xf numFmtId="0" fontId="0" fillId="7" borderId="1" xfId="15" applyFont="1" applyBorder="1" applyAlignment="1">
      <alignment horizontal="left" vertical="center" wrapText="1"/>
    </xf>
    <xf numFmtId="0" fontId="0" fillId="7" borderId="0" xfId="15" applyFont="1" applyBorder="1" applyAlignment="1">
      <alignment horizontal="left" vertical="top" wrapText="1"/>
    </xf>
    <xf numFmtId="0" fontId="1" fillId="7" borderId="0" xfId="15" applyFont="1" applyBorder="1" applyAlignment="1">
      <alignment horizontal="left" vertical="top" wrapText="1"/>
    </xf>
    <xf numFmtId="0" fontId="1" fillId="7" borderId="0" xfId="15" applyNumberFormat="1" applyFont="1" applyBorder="1" applyAlignment="1">
      <alignment vertical="top" wrapText="1"/>
    </xf>
    <xf numFmtId="0" fontId="1" fillId="6" borderId="0" xfId="14" applyFont="1" applyBorder="1" applyAlignment="1">
      <alignment vertical="top" wrapText="1"/>
    </xf>
    <xf numFmtId="14" fontId="16" fillId="8" borderId="1" xfId="15" applyNumberFormat="1" applyFill="1" applyBorder="1" applyAlignment="1">
      <alignment horizontal="left" vertical="top"/>
    </xf>
    <xf numFmtId="14" fontId="16" fillId="7" borderId="1" xfId="15" applyNumberFormat="1" applyBorder="1" applyAlignment="1">
      <alignment horizontal="left" vertical="top"/>
    </xf>
    <xf numFmtId="14" fontId="0" fillId="7" borderId="1" xfId="15" applyNumberFormat="1" applyFont="1" applyBorder="1" applyAlignment="1">
      <alignment horizontal="left" vertical="top"/>
    </xf>
    <xf numFmtId="14" fontId="12" fillId="7" borderId="1" xfId="15" applyNumberFormat="1" applyFont="1" applyBorder="1" applyAlignment="1">
      <alignment horizontal="left" vertical="top" wrapText="1"/>
    </xf>
    <xf numFmtId="164" fontId="16" fillId="8" borderId="1" xfId="15" applyNumberFormat="1" applyFill="1" applyBorder="1" applyAlignment="1">
      <alignment horizontal="center" vertical="top" wrapText="1"/>
    </xf>
    <xf numFmtId="164" fontId="22" fillId="6" borderId="1" xfId="14" applyNumberFormat="1" applyBorder="1" applyAlignment="1">
      <alignment horizontal="left" vertical="top"/>
    </xf>
    <xf numFmtId="164" fontId="16" fillId="7" borderId="1" xfId="15" applyNumberFormat="1" applyBorder="1" applyAlignment="1">
      <alignment horizontal="center" vertical="top" wrapText="1"/>
    </xf>
    <xf numFmtId="164" fontId="16" fillId="7" borderId="6" xfId="15" applyNumberFormat="1" applyBorder="1" applyAlignment="1">
      <alignment horizontal="center" vertical="top" wrapText="1"/>
    </xf>
  </cellXfs>
  <cellStyles count="77">
    <cellStyle name="20% - Accent5" xfId="15" builtinId="46"/>
    <cellStyle name="40% - Accent1" xfId="14" builtinId="31"/>
    <cellStyle name="Accent1" xfId="31" builtinId="29"/>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Good" xfId="13" builtinId="26"/>
    <cellStyle name="Hyperlink" xfId="1" builtinId="8"/>
    <cellStyle name="Hyperlink 2" xfId="2"/>
    <cellStyle name="Normal" xfId="0" builtinId="0"/>
    <cellStyle name="Normal 2" xfId="3"/>
    <cellStyle name="Normal 2 2" xfId="4"/>
    <cellStyle name="Normal 3" xfId="5"/>
    <cellStyle name="Normal 4" xfId="12"/>
  </cellStyles>
  <dxfs count="42">
    <dxf>
      <fill>
        <patternFill patternType="solid">
          <fgColor rgb="FFB8CCE4"/>
          <bgColor rgb="FFFFFFFF"/>
        </patternFill>
      </fill>
    </dxf>
    <dxf>
      <fill>
        <patternFill patternType="solid">
          <fgColor rgb="FFB8CCE4"/>
          <bgColor rgb="FFFFFFFF"/>
        </patternFill>
      </fill>
    </dxf>
    <dxf>
      <fill>
        <patternFill patternType="solid">
          <fgColor rgb="FFB8CCE4"/>
          <bgColor rgb="FF000000"/>
        </patternFill>
      </fill>
    </dxf>
    <dxf>
      <fill>
        <patternFill patternType="solid">
          <fgColor rgb="FFB8CCE4"/>
          <bgColor rgb="FFFFFFFF"/>
        </patternFill>
      </fill>
    </dxf>
    <dxf>
      <fill>
        <patternFill patternType="solid">
          <fgColor rgb="FFB8CCE4"/>
          <bgColor rgb="FFFFFFFF"/>
        </patternFill>
      </fill>
    </dxf>
    <dxf>
      <fill>
        <patternFill patternType="solid">
          <fgColor rgb="FFB8CCE4"/>
          <bgColor rgb="FFFFFFFF"/>
        </patternFill>
      </fill>
    </dxf>
    <dxf>
      <fill>
        <patternFill patternType="solid">
          <fgColor rgb="FFB8CCE4"/>
          <bgColor rgb="FFFFFFFF"/>
        </patternFill>
      </fill>
    </dxf>
    <dxf>
      <fill>
        <patternFill patternType="solid">
          <fgColor rgb="FFB8CCE4"/>
          <bgColor rgb="FFFFFFFF"/>
        </patternFill>
      </fill>
    </dxf>
    <dxf>
      <fill>
        <patternFill patternType="solid">
          <fgColor rgb="FFB8CCE4"/>
          <bgColor rgb="FFFFFFFF"/>
        </patternFill>
      </fill>
    </dxf>
    <dxf>
      <font>
        <b val="0"/>
        <i val="0"/>
        <strike val="0"/>
        <condense val="0"/>
        <extend val="0"/>
        <outline val="0"/>
        <shadow val="0"/>
        <u val="none"/>
        <vertAlign val="baseline"/>
        <sz val="10"/>
        <color theme="1"/>
        <name val="Arial"/>
        <scheme val="none"/>
      </font>
      <numFmt numFmtId="165" formatCode="m/d/yyyy"/>
      <fill>
        <patternFill patternType="none">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m/d/yyyy"/>
      <fill>
        <patternFill patternType="none">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m/d/yyyy"/>
      <fill>
        <patternFill patternType="none">
          <fgColor indexed="64"/>
          <bgColor theme="0"/>
        </patternFill>
      </fill>
      <alignment horizontal="center" vertical="top"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general" vertical="top" textRotation="0" wrapText="1" relative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theme="0"/>
        </patternFill>
      </fill>
      <alignment horizontal="left" vertical="top" textRotation="0" wrapText="1" indent="0" justifyLastLine="0" shrinkToFit="0" readingOrder="0"/>
    </dxf>
    <dxf>
      <fill>
        <patternFill patternType="solid">
          <fgColor rgb="FFB8CCE4"/>
          <bgColor rgb="FFFFFFFF"/>
        </patternFill>
      </fill>
    </dxf>
    <dxf>
      <border outline="0">
        <top style="thin">
          <color auto="1"/>
        </top>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top" textRotation="0" wrapText="1" relativeIndent="0" justifyLastLine="0" shrinkToFit="0" readingOrder="0"/>
      <border diagonalUp="0" diagonalDown="0">
        <top/>
        <bottom/>
      </border>
    </dxf>
    <dxf>
      <border outline="0">
        <bottom style="thin">
          <color auto="1"/>
        </bottom>
      </border>
    </dxf>
    <dxf>
      <font>
        <b/>
        <i val="0"/>
        <strike val="0"/>
        <condense val="0"/>
        <extend val="0"/>
        <outline val="0"/>
        <shadow val="0"/>
        <u val="none"/>
        <vertAlign val="baseline"/>
        <sz val="10"/>
        <color auto="1"/>
        <name val="Arial"/>
        <scheme val="none"/>
      </font>
      <fill>
        <patternFill patternType="solid">
          <fgColor indexed="64"/>
          <bgColor indexed="11"/>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Arial"/>
        <scheme val="none"/>
      </font>
      <fill>
        <patternFill>
          <fgColor indexed="64"/>
          <bgColor theme="0"/>
        </patternFill>
      </fill>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numFmt numFmtId="165" formatCode="m/d/yyyy"/>
      <fill>
        <patternFill>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fgColor indexed="64"/>
          <bgColor theme="0"/>
        </patternFill>
      </fill>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fgColor indexed="64"/>
          <bgColor theme="0"/>
        </patternFill>
      </fill>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fgColor indexed="64"/>
          <bgColor theme="0"/>
        </patternFill>
      </fill>
      <alignment horizontal="general" vertical="top" textRotation="0" wrapText="1" relative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theme="0"/>
        </patternFill>
      </fill>
      <alignment horizontal="general" vertical="top" textRotation="0" wrapText="1" relativeIndent="0" justifyLastLine="0" shrinkToFit="0" readingOrder="0"/>
    </dxf>
    <dxf>
      <fill>
        <patternFill patternType="solid">
          <fgColor rgb="FFB8CCE4"/>
          <bgColor rgb="FF000000"/>
        </patternFill>
      </fill>
    </dxf>
    <dxf>
      <border outline="0">
        <top style="thin">
          <color auto="1"/>
        </top>
      </border>
    </dxf>
    <dxf>
      <font>
        <b val="0"/>
        <i val="0"/>
        <strike val="0"/>
        <condense val="0"/>
        <extend val="0"/>
        <outline val="0"/>
        <shadow val="0"/>
        <u val="none"/>
        <vertAlign val="baseline"/>
        <sz val="10"/>
        <color theme="1"/>
        <name val="Arial"/>
        <scheme val="none"/>
      </font>
      <fill>
        <patternFill>
          <fgColor indexed="64"/>
          <bgColor theme="0"/>
        </patternFill>
      </fill>
      <alignment horizontal="general" vertical="top" textRotation="0" wrapText="1"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auto="1"/>
        <name val="Arial"/>
        <scheme val="none"/>
      </font>
      <fill>
        <patternFill patternType="solid">
          <fgColor indexed="64"/>
          <bgColor indexed="11"/>
        </patternFill>
      </fill>
      <alignment horizontal="center" vertical="center" textRotation="0" wrapText="1" relativeIndent="0" justifyLastLine="0" shrinkToFit="0" readingOrder="0"/>
      <border diagonalUp="0" diagonalDown="0" outline="0">
        <left style="thin">
          <color auto="1"/>
        </left>
        <right style="thin">
          <color auto="1"/>
        </right>
        <top/>
        <bottom/>
      </border>
    </dxf>
    <dxf>
      <fill>
        <patternFill patternType="solid">
          <fgColor rgb="FFB8CCE4"/>
          <bgColor rgb="FFFFFFFF"/>
        </patternFill>
      </fill>
    </dxf>
    <dxf>
      <fill>
        <patternFill patternType="solid">
          <fgColor rgb="FFB8CCE4"/>
          <bgColor rgb="FFFFFFFF"/>
        </patternFill>
      </fill>
    </dxf>
    <dxf>
      <numFmt numFmtId="13" formatCode="0%"/>
    </dxf>
    <dxf>
      <alignment horizontal="center" readingOrder="0"/>
    </dxf>
    <dxf>
      <alignment horizontal="center" readingOrder="0"/>
    </dxf>
    <dxf>
      <numFmt numFmtId="13" formatCode="0%"/>
    </dxf>
    <dxf>
      <alignment horizontal="center" readingOrder="0"/>
    </dxf>
    <dxf>
      <alignment horizontal="center" readingOrder="0"/>
    </dxf>
    <dxf>
      <alignment horizontal="center" readingOrder="0"/>
    </dxf>
    <dxf>
      <numFmt numFmtId="1" formatCode="0"/>
    </dxf>
    <dxf>
      <numFmt numFmtId="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pivotCacheDefinition" Target="pivotCache/pivotCacheDefinition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xi cheng" refreshedDate="42049.93398263889" createdVersion="5" refreshedVersion="5" minRefreshableVersion="3" recordCount="345">
  <cacheSource type="worksheet">
    <worksheetSource ref="A1:L338" sheet="Total"/>
  </cacheSource>
  <cacheFields count="12">
    <cacheField name="Year " numFmtId="0">
      <sharedItems containsSemiMixedTypes="0" containsDate="1" containsString="0" containsMixedTypes="1" minDate="1900-01-02T22:40:04" maxDate="1905-06-26T00:00:00" count="14">
        <n v="2013"/>
        <n v="2012"/>
        <n v="2011"/>
        <n v="2010"/>
        <n v="2009"/>
        <n v="2008"/>
        <n v="2007"/>
        <n v="2006"/>
        <n v="2005"/>
        <n v="2004"/>
        <n v="2003"/>
        <n v="2002"/>
        <n v="2001"/>
        <d v="1905-06-25T00:00:00" u="1"/>
      </sharedItems>
    </cacheField>
    <cacheField name="Docket No. " numFmtId="0">
      <sharedItems/>
    </cacheField>
    <cacheField name="Petitioner" numFmtId="0">
      <sharedItems longText="1"/>
    </cacheField>
    <cacheField name="Petitioner Type" numFmtId="0">
      <sharedItems count="2">
        <s v="Individual "/>
        <s v="Non-profit "/>
      </sharedItems>
    </cacheField>
    <cacheField name="Product Name/Issue" numFmtId="0">
      <sharedItems longText="1"/>
    </cacheField>
    <cacheField name="Category" numFmtId="0">
      <sharedItems count="7">
        <s v="Device"/>
        <s v="Other"/>
        <s v="Drug"/>
        <s v="Other " u="1"/>
        <s v="Drug/Device" u="1"/>
        <s v="Medical Device" u="1"/>
        <s v="Drug/Standards" u="1"/>
      </sharedItems>
    </cacheField>
    <cacheField name="Receipt Date" numFmtId="14">
      <sharedItems containsDate="1" containsBlank="1" containsMixedTypes="1" minDate="1995-09-27T00:00:00" maxDate="2013-07-03T00:00:00"/>
    </cacheField>
    <cacheField name="Decision Date" numFmtId="14">
      <sharedItems containsDate="1" containsBlank="1" containsMixedTypes="1" minDate="2001-11-01T00:00:00" maxDate="2015-01-28T00:00:00"/>
    </cacheField>
    <cacheField name="days" numFmtId="0">
      <sharedItems containsSemiMixedTypes="0" containsString="0" containsNumber="1" containsInteger="1" minValue="10" maxValue="42036"/>
    </cacheField>
    <cacheField name="Decision Summary" numFmtId="0">
      <sharedItems containsBlank="1" longText="1"/>
    </cacheField>
    <cacheField name="Decision" numFmtId="0">
      <sharedItems count="7">
        <s v="Parital Approval and Denial*"/>
        <s v="Denial"/>
        <s v="Approval"/>
        <s v="Partial Approval and Denial"/>
        <s v="Withdrawn"/>
        <s v="Answered "/>
        <s v="Pending"/>
      </sharedItems>
    </cacheField>
    <cacheField name="Reason for Decision " numFmtId="0">
      <sharedItems containsBlank="1" count="12" longText="1">
        <s v="Insufficient scientific basis"/>
        <s v="Insufficient legal basis"/>
        <m/>
        <s v="Insufficient factual basis"/>
        <s v="Insufficient scientific and legal basis"/>
        <s v="Moot"/>
        <s v="Document missing"/>
        <s v="Mistaken Fact"/>
        <s v="Petitioner died on January 7,2006."/>
        <s v="Petition requested clarification"/>
        <s v="A denial may be either by FDA action within the loo-day period, which ends on July 18, 2004 or by a lack of action by FDA within the initial loo-day period in which case the petition shall be deemed to be denied unless an extension is mutually agreed upon by FDA and the petitioner."/>
        <s v="Withdraw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5">
  <r>
    <x v="0"/>
    <s v="FDA-2013-P-0735"/>
    <s v="Mario Morais"/>
    <x v="0"/>
    <s v="Request that Ombudseman for Center for Devices and Radiological Devices to forward comments and answer comment with respect to Chronic Cerebrospinal Venous Insufficiency"/>
    <x v="0"/>
    <d v="2013-06-11T00:00:00"/>
    <d v="2014-06-19T00:00:00"/>
    <n v="373"/>
    <s v="We grant your request to foward your comment to the Executive_x000a_Secretariat. While FDA appreciates your interest in alternative treatments for multiple sclerosis (MS), FDA is not aware of valid scientific evidence demonstrating that the CCSVI procedure is effective in treating MS. Data to support CCSVI as a clinical entity on its own or its relationship with MS are at times contradictory and therefore inconclusive. In addition, CDRH has received adverse event reports, including a fatal event, related to CCSVI procedures. With respect to the information you have conveyed to us regarding your personal experience with CCSVI intervention, though we empathize with and share your desire for effective FDA cleared or approved products for MS, personal anecdotes and testimonials do not constitute valid scientific evidence."/>
    <x v="0"/>
    <x v="0"/>
  </r>
  <r>
    <x v="1"/>
    <s v="FDA-2012-P-0119"/>
    <s v="Mario Morais"/>
    <x v="0"/>
    <s v="The current FDA rules and regulations protect clinical trials, not human life or human rights"/>
    <x v="1"/>
    <d v="2012-02-03T00:00:00"/>
    <d v="2014-06-19T00:00:00"/>
    <n v="867"/>
    <s v="FDA (1) granted petitioner's request to forward his comment to the FDA Executive Secretariat; (2) denied the request to post petitioner's comments &quot;FDA does not post citizen_x000a_petitions as part of its safety communications to the public&quot;; (3) and granted request to provide a comment to petitioner's email sent on June 11, 2012"/>
    <x v="0"/>
    <x v="1"/>
  </r>
  <r>
    <x v="1"/>
    <s v="FDA-2012-P-0404"/>
    <s v="Public Citizen Health Research Group"/>
    <x v="1"/>
    <s v="Immediately remove from the market the diabetes drug Victoza (liraglutide)"/>
    <x v="2"/>
    <d v="2012-04-20T00:00:00"/>
    <d v="2014-03-25T00:00:00"/>
    <n v="704"/>
    <s v="We have determined, based on the information available to us at this time, that initiating the withdrawal of the marketing approval of Victoza is not warranted. The safety concerns you raise in the Petition were appropriately and thoroughly considered at the time of initial approval of the Victoza NDA. Since approval, there have been no new safety findings from FDA's ongoing surveillance, or raised in the Petition, that sufficiently alter the risk-benefit analysis of Victoza so as to necessitate the removal of Victoza from the market. Moreover, FDA has required a REMS, modifications to the REMS, and changes to the FDA-approved prescribing information which address a number of the safety concerns itemized in the Petition. "/>
    <x v="1"/>
    <x v="0"/>
  </r>
  <r>
    <x v="1"/>
    <s v="FDA-2012-P-0747"/>
    <s v="Leroy Leslie Hamilton, Ph.D."/>
    <x v="0"/>
    <s v="Conduct an impartial investigation to determine whether Form FDA 3429 General Device Classification questionnaire is in compliance with the definition of class III."/>
    <x v="0"/>
    <d v="2012-07-10T00:00:00"/>
    <d v="2013-03-04T00:00:00"/>
    <n v="237"/>
    <s v="FDA has investigated Form FDA 3429 and has determined changes should be made to more closely align the form with section 513(a)(l)(C) of the Federal Food, Drug, and Cosmetic Act (FD&amp;C Act)."/>
    <x v="2"/>
    <x v="2"/>
  </r>
  <r>
    <x v="1"/>
    <s v="FDA-2012-P-1160"/>
    <s v="Steven A. Zecola"/>
    <x v="0"/>
    <s v="Recognize breast cancer in individuals who are positive for the BRCA-1 gene mutation as a distinct group and withdraw approval of anthracycline, cyclophosphamide and taxane drugs (ACT) as an adjuvant therapy for BRCA1-related breast cancer because these drugs expose patients to safety risks and have not been shown to be effective in this group."/>
    <x v="2"/>
    <d v="2012-11-20T00:00:00"/>
    <d v="2014-07-09T00:00:00"/>
    <n v="596"/>
    <s v="The information presented in your Petition does not suggest that there is a lack of substantial evidence that ACT drugs are effective in the BRCA-l subgroup. In addition, the information presented in your Petition does not suggest that the drugs are unsafe for use or have not been shown to be safe for use under the conditions of use approved in their applications. "/>
    <x v="1"/>
    <x v="0"/>
  </r>
  <r>
    <x v="1"/>
    <s v="FDA-2012-P-0607"/>
    <s v="AIDS Healthcare Foundation"/>
    <x v="1"/>
    <s v="Invalidate the findings and recommendations of the Antiviral Drugs Advisory Committee (A VDAC), with respect to an efficacy supplement for a new drug application (sNDA) of Gilead Sciences, Inc. (Gilead) for once-daily Truvada (emtricitabine/tenofovir disoproxil fumarate) for pre-exposure prophylaxis (PrEP) to reduce the risk of sexually acquired human immunodeficiency virus-1 (HIV -1) transmission in uninfected adults."/>
    <x v="2"/>
    <d v="2012-06-08T00:00:00"/>
    <d v="2012-07-16T00:00:00"/>
    <n v="38"/>
    <s v="AHF has not provided any evidence or specific allegations to support the conclusion that the objectivity of the committee should be questioned. Therefore, your request that FDA not rely on, and invalidate the findings and recommendations of the AVDAC regarding Gilead’s sNDA and convene a new advisory committee is denied."/>
    <x v="1"/>
    <x v="3"/>
  </r>
  <r>
    <x v="1"/>
    <s v="FDA-2012-P-0226"/>
    <s v="AIDS Healthcare Foundations"/>
    <x v="1"/>
    <s v="Not approve a pending supplemental new drug application (supplement or sNDA) submitted by Gilead Sciences, Inc. (Gilead) on December 15, 2011,  which seeks permission to market once daily Truvada (emtricitabine/tenofovir disoproxil fumarate) for preexposure prophylaxis (PrEP) to reduce the risk of sexual acquisition of human immunodeficiency virus-l (HIV- 1) in uninfected adults at high risk. AHF contends that the risks associated with daily Truvada for PrEP outweigh the benefits, and that FDA should deny the sNDA because Gilead has not demonstrated that Truvada is safe and effective for this indication."/>
    <x v="2"/>
    <d v="2012-03-07T00:00:00"/>
    <d v="2012-07-16T00:00:00"/>
    <n v="131"/>
    <s v="The Agency  believes that the benefits of Truvada for reduction in the risk of sexually acquired HIV -1 infection in high risk individuals outweigh its risks when taken as directed and used in combination with a comprehensive strategy for risk reduction including safer sex practices."/>
    <x v="1"/>
    <x v="0"/>
  </r>
  <r>
    <x v="1"/>
    <s v="FDA-2012-P-0818"/>
    <s v="Physicians for Responsible Opioid Prescribing"/>
    <x v="1"/>
    <s v="Change opioid analgesic labels as follows: (1) &quot;[s]trike the term 'moderate' from the indication for non-cancer pain,&quot; (2) &quot;[a]dd a maximum daily dose, equivalent to 100 milligrams of morphine for noncancer pain,&quot; and (3) &quot;[a]dd a maximum duration of 90-days for continuous (daily) use for noncancer pain.&quot;"/>
    <x v="2"/>
    <d v="2012-07-25T00:00:00"/>
    <s v="09/10/2013 "/>
    <n v="412"/>
    <s v="FDA has determined that safety labeling changes to the labeling of ER/LA opioid analgesics are needed to more effectively communicate to prescribers the serious risks associated with these drugs. PROP’s request that FDA remove the term &quot;moderate&quot; from the indication for ER/LA opioid analgesic drugs is granted. For PROP’s labeling change requests limited to &quot;non-cancer&quot; pain, a distinction that is not made in current ER/LA opioid analgesic labeling, andPROP has not provided scientific support for why labeling should recommend different treatment for such patients. Furthermore, The Agency declines to specify or recommend a maximum daily dose or duration of use for any opioid at this time because we do not agree with the arguments provided by PROP."/>
    <x v="3"/>
    <x v="0"/>
  </r>
  <r>
    <x v="1"/>
    <s v="FDA-2012-P-0857"/>
    <s v="Sheller, P.C."/>
    <x v="0"/>
    <s v="Take certain actions related to your pending citizen petition regarding Risperdal (risperidone) and Invega (paliperidone)."/>
    <x v="2"/>
    <d v="2013-07-02T00:00:00"/>
    <d v="2014-11-25T00:00:00"/>
    <n v="511"/>
    <s v="Based on reviews of clinical data submitted by the sponsor, published literature, and postmarketing surveillance, there is no evidence that the drug is unsafe, and no evidence that the drug is not shown to be safe, for use under the conditions of use upon the basis of which the applications were approved that would warrant revocation of the pediatric indication of these drugs. The lack of quality, long-term clinical safety information is sufficient grounds for revocation. Moreover, your petition does not present any data, nor does the Agency possess any data, that would lead us to conclude that a boxed warning regarding the risk of gynecomastia or, more generally, hyperprolactinemiam is appropriate for the labeling of Risperdal. You ask that FDA request that Johnson &amp; Johnson submit “all internal documents, including e-mails and correspondence, as well as_x000a_documents and testimony from the Risperdal litigation,&quot; and we have done so based on your request."/>
    <x v="0"/>
    <x v="0"/>
  </r>
  <r>
    <x v="2"/>
    <s v="FDA-2011-P-0497"/>
    <s v="Daniel J. Popeo, Washington Legal Foundation "/>
    <x v="1"/>
    <s v="Request FDA Not to Use Advice from IOM Committee That Fails to Comply with FACA's Fair Balance Requirement "/>
    <x v="0"/>
    <d v="2011-06-13T00:00:00"/>
    <d v="2012-02-12T00:00:00"/>
    <n v="244"/>
    <s v="FDA disagrees that the 10M 510(k) Committee was not fairly balanced; FDA declines to issue a guidance document explaining FDA's obligations under FACA and what advisory committees must do in order to permit FDA to make use of any advice or recommendations provided to the agency"/>
    <x v="1"/>
    <x v="0"/>
  </r>
  <r>
    <x v="2"/>
    <s v="FDA-2011-P-0552 "/>
    <s v="Robert Wagner "/>
    <x v="0"/>
    <s v="Request to Issue Regulations Related to Outdoor Luminaires "/>
    <x v="0"/>
    <d v="2011-07-19T00:00:00"/>
    <d v="2011-12-16T00:00:00"/>
    <n v="150"/>
    <s v="Requiring manufacturers of outdoor luminaires to attach a warning statement to their products and in the installation instructions would be overly burdensome and not supported by current scientific literature."/>
    <x v="1"/>
    <x v="0"/>
  </r>
  <r>
    <x v="2"/>
    <s v="FDA-2011-P-0777 "/>
    <s v="Thomas W. Nerney, Institute for Health Quality and Ethics "/>
    <x v="1"/>
    <s v="Request to Fully Implement and Enforce Mammogram Quality Standards Amendment Act of 1992 "/>
    <x v="0"/>
    <d v="2011-10-21T00:00:00"/>
    <d v="2013-10-28T00:00:00"/>
    <n v="738"/>
    <s v="To the extent that your citizen petition requests that FDA initiate enforcement action(s), please note that this type of request is not within the scope of FDA's citizen petition procedures."/>
    <x v="1"/>
    <x v="1"/>
  </r>
  <r>
    <x v="2"/>
    <s v="FDA-2011-P-0923 "/>
    <s v="Michael A. Carome, M.D., Public Citizen's Health Research Group "/>
    <x v="1"/>
    <s v="Request to Immediately Withdraw Approval of Humanitarian Device Exemption (HDE) Application for Wingspan Stent System"/>
    <x v="0"/>
    <d v="2011-12-22T00:00:00"/>
    <d v="2012-08-08T00:00:00"/>
    <n v="230"/>
    <s v="FDA has taken other actions intended to address many of the underlying concerns in your petition; because of these other regulatory actions, the agency does not believe that withdrawal of the HDE is warranted. "/>
    <x v="1"/>
    <x v="0"/>
  </r>
  <r>
    <x v="2"/>
    <s v="FDA-2011-P-0641 "/>
    <s v="Michael Carome, Public Citizen's Health Research Group "/>
    <x v="1"/>
    <s v="Recall and ban the marketing of all non-absorbable surgical mesh products for transvaginal repair of pelvic organ prolapse (POP);  classify all new non-absorbable surgical mesh product for transvaginal repair ofP OP as class III devices"/>
    <x v="0"/>
    <d v="2011-08-26T00:00:00"/>
    <d v="2014-05-01T00:00:00"/>
    <n v="979"/>
    <s v="The FDA agency does not believe that a ban or recall of non-absorbable surgical mesh for transvaginal repair of POP is warranted at this time. Further, a citizen petition is not the appropriate mechanism for requesting a reclassification of a device. See 21 C.F.R.10.30(a) and 21 C.F.R. 860.1 30. Reclassification petitions must be filed in accordance with 21 C.F.R. 860.1 23. "/>
    <x v="1"/>
    <x v="4"/>
  </r>
  <r>
    <x v="2"/>
    <s v="FDA-2011-P-0055"/>
    <s v="C. Allen Black, Ph.D., J.D."/>
    <x v="0"/>
    <s v="Require Genzyme Corporation (Genzyme) to allocate full doses of Fabrazyme (agalsidase beta) to U.S. citizens under FDA's consent decree with Genzyme. "/>
    <x v="2"/>
    <d v="2011-01-19T00:00:00"/>
    <d v="2014-08-11T00:00:00"/>
    <n v="1300"/>
    <s v="Since Fabrazyme is no longer in shortage and patients currently receiving full doses ofthe drug, the Petitioners' request that FDA control Genzyme's distribution of Fabrazyme under the Consent Decree is moot"/>
    <x v="1"/>
    <x v="5"/>
  </r>
  <r>
    <x v="3"/>
    <s v="FDA-2010-P-0089"/>
    <s v="Center for Tobacco Regulation, Litigation and Advocacy, University of Maryland School of Law"/>
    <x v="1"/>
    <s v="Agency alter the manner in which it reviews, regulates, and labels nicotine replacement therapy medications"/>
    <x v="2"/>
    <d v="2010-02-12T00:00:00"/>
    <d v="2013-04-01T00:00:00"/>
    <n v="1144"/>
    <s v="We remain committed to meeting with NDA holders interested in developing new indications for currently approved OTC NRT products corresponding to your requests, and/or reviewing data submitted by NDA holders to support any of your proposed labeling changes. However, petition is denied to the extent these labeling changes are requested as a response to these citizen petitions and to the extent Petitioners' request would interfere with FDA's evaluation of drug product candidates."/>
    <x v="3"/>
    <x v="1"/>
  </r>
  <r>
    <x v="3"/>
    <s v="FDA-2010-P-0339"/>
    <s v="Richard F. Edlich, M.D., Ph.D., University of Virginia Health System_x000a_Trauma Specialists, LLP, Legacy Emanuel Hospital"/>
    <x v="1"/>
    <s v="Require all operating room personnel to wear a powder-free double glove hole indicator system when performing surgical procedures on patients diagnosed with Human Immunodeficiency Virus (HIV), Hepatitis B, or Hepatitis C."/>
    <x v="1"/>
    <d v="2010-06-23T00:00:00"/>
    <d v="2012-01-31T00:00:00"/>
    <n v="587"/>
    <s v="You have not provided evidence that there is a need for any additional regulatory requirements with regard to surgeon's gloves at this time."/>
    <x v="1"/>
    <x v="0"/>
  </r>
  <r>
    <x v="3"/>
    <s v="FDA-2010-P-0393"/>
    <s v="Mr. Pack, Mr. Merrill, Ms. Haight and Ms. Rovero"/>
    <x v="0"/>
    <s v="Issue a public statement clarifying that there is insufficient in vivo clinical data to support news reports that the newly FDA-approved, reformulated OxyContin is less addictive or less abusable than the traditional OxyContin formulation or other extended-release oxycodone medications."/>
    <x v="2"/>
    <d v="2010-07-20T00:00:00"/>
    <d v="2011-11-07T00:00:00"/>
    <n v="475"/>
    <s v="We believe that the News Release and the Q&amp;As were not likely to mislead prescribers into thinking that reformulated OxyContin is no longer subject to abuse and misuse. FDA does not have regulatory authority over a third party's statements, such as media reports, about FDA regulated products, unless those statements are made on behalf of the sponsor. Thus, it is not appropriate for FDA to require Purdue to issue a correction."/>
    <x v="1"/>
    <x v="1"/>
  </r>
  <r>
    <x v="3"/>
    <s v="FDA-2010-P-0377"/>
    <s v="Great Lakes Environmental Law Center; Natural Resources Defense Council"/>
    <x v="1"/>
    <s v="Revoke 21 CFR § 25.31 (b) which establishes a categorical exclusion from the requirement to prepare an environmental assessment or environmental impact statement for certain Agency actions"/>
    <x v="1"/>
    <d v="2010-07-12T00:00:00"/>
    <d v="2013-02-22T00:00:00"/>
    <n v="956"/>
    <s v="Based on our review and analysis of the relevant available scientific information, we have determined that the 1 ppb Categorical Exclusion should not be revoked. We believe that we can address concerns about the environmental effects of pharmaceuticals, such as the ones you raise, by making a finding of extraordinary circumstances, when appropriate."/>
    <x v="1"/>
    <x v="0"/>
  </r>
  <r>
    <x v="3"/>
    <s v="FDA-2010-P-0454"/>
    <s v="Campaign for Tobacco-Free Kids See FDA-2010-P-0089"/>
    <x v="1"/>
    <s v="Agency alter the manner in which it reviews, regulates, and labels nicotine replacement therapy medications"/>
    <x v="2"/>
    <d v="2010-02-12T00:00:00"/>
    <d v="2013-04-01T00:00:00"/>
    <n v="1144"/>
    <s v="Combined response to three separate Citizen Petitions. See FDA-2010-P-0089"/>
    <x v="3"/>
    <x v="4"/>
  </r>
  <r>
    <x v="3"/>
    <s v="FDA-2010-P-0592"/>
    <s v="Richard F. Edlich, MD, PhD"/>
    <x v="0"/>
    <s v="FDA  ban the sale of liquid (elemental) mercury to consumers."/>
    <x v="1"/>
    <d v="2010-11-17T00:00:00"/>
    <d v="2011-08-12T00:00:00"/>
    <n v="268"/>
    <s v="Denied because elemental mercury regulated by FDA is not to be sold directly to consumers."/>
    <x v="1"/>
    <x v="1"/>
  </r>
  <r>
    <x v="3"/>
    <s v="FDA-2010-P-0446"/>
    <s v="Richard F. Edlich, M.D., Ph.D._x000a_University of Virginia Health System"/>
    <x v="1"/>
    <s v="Require surgical glove manufacturers to place on each surgical glove and package containing surgical gloves a warning label indicating that the glove hole leakage rate is 1.5%."/>
    <x v="0"/>
    <d v="2010-08-20T00:00:00"/>
    <d v="2012-01-31T00:00:00"/>
    <n v="529"/>
    <s v="FDA considers a 1.5 acceptable quality level (AQL) to be the minimum quality level acceptable for surgeon glove lots subjected to water leak performance testing. "/>
    <x v="1"/>
    <x v="0"/>
  </r>
  <r>
    <x v="3"/>
    <s v="FDA-2010-P-0179"/>
    <s v="Stradley Ronon Stevens &amp; Young, LLP; Richard Semelka, M.D. &amp; Diego R. Martin, M,D., Ph.D., F.R.C.P."/>
    <x v="1"/>
    <s v="Continue class labeling in the pharmacologic class of gadolinium-based contrast agents relating to the risk of nephrogenic systemic fibrosis (NSF) and refrain from implementing differential NSF risk-based labeling; and other related requests."/>
    <x v="2"/>
    <s v="4/1/2010; 6/11/2010"/>
    <d v="2010-12-20T00:00:00"/>
    <n v="263"/>
    <s v="The dosing statement proposed in the Semelka Petition is not consistent with the information conveyed in the current labeling, and the Semelka Petition provides no data to support its proposal. In the absence of substantiation, we do not agree that the dosing recommendations contained in the approved labeling should be changed. Pursuant to section 505(O)(4) of the FD&amp;C Act, we approved labeling changes for the GBCAs that appropriately address the new safety information regarding the risk of NSF."/>
    <x v="3"/>
    <x v="0"/>
  </r>
  <r>
    <x v="3"/>
    <s v="FDA-2010-P-0312"/>
    <s v="Natural Resources Defense Council"/>
    <x v="1"/>
    <s v="Immediately recall and withdraw approval of lindane as a treatment option for head lice and scabies"/>
    <x v="2"/>
    <d v="2010-06-15T00:00:00"/>
    <d v="2012-11-20T00:00:00"/>
    <n v="889"/>
    <s v="You have not provided any new or persuasive evidence that lindane’s risk-benefit profile has changed such that FDA should find that the benefits of the product, when used as currently labeled, outweigh its risks. Other information you cite is not relevant to FDA's continuing assessment of the risk-benefit profile for lindane under the Agency’s existing legal authority."/>
    <x v="1"/>
    <x v="0"/>
  </r>
  <r>
    <x v="4"/>
    <s v="FDA-2009-P-0074"/>
    <s v="E Douglas Kramer, MD"/>
    <x v="0"/>
    <s v="Review abbreviated NDA for Subutex/Suboxone"/>
    <x v="2"/>
    <d v="2009-02-13T00:00:00"/>
    <d v="2009-02-23T00:00:00"/>
    <n v="10"/>
    <s v="Withdrawn"/>
    <x v="4"/>
    <x v="2"/>
  </r>
  <r>
    <x v="4"/>
    <s v="FDA-2009-P-0111"/>
    <s v="Thomas J. Quin"/>
    <x v="0"/>
    <s v="Request to &quot;fine Carestream Health and order full compliance with 21 CFR 1020.30-32 and 820.170&quot;"/>
    <x v="1"/>
    <d v="2009-02-24T00:00:00"/>
    <d v="2009-10-13T00:00:00"/>
    <n v="231"/>
    <s v="Rrequests to initiate enforcement actions not within the scope of the FDA's petition procedures."/>
    <x v="1"/>
    <x v="1"/>
  </r>
  <r>
    <x v="4"/>
    <s v="FDA-2009-P-0124"/>
    <s v="Todd Crum"/>
    <x v="0"/>
    <s v="Test women for blood disorder factor V Leiden (and other blood clots) before prescribing 3-gen oral contraceptives"/>
    <x v="2"/>
    <d v="2009-02-23T00:00:00"/>
    <d v="2013-05-10T00:00:00"/>
    <n v="1537"/>
    <s v="Scientific literature and the medical consensus is that pre-screening is unnecessary."/>
    <x v="1"/>
    <x v="0"/>
  </r>
  <r>
    <x v="4"/>
    <s v="FDA-2009-P-0186"/>
    <s v="Caryn Kanzer"/>
    <x v="0"/>
    <s v="Immediately remove Patent 5,045,552, &quot;Pyridine derivatives having anti-ulcerative activity,&quot; from listing in FDA's Approved Drug Products with Therapeutic Equivalence Evaluations (Orange Book), to permit generic equivalents to enter the market in the United States.drug,2Aciphex (rabeprazole sodium), to enter the market in the United States."/>
    <x v="2"/>
    <d v="2009-04-09T00:00:00"/>
    <d v="2009-10-01T00:00:00"/>
    <n v="175"/>
    <s v="Because your request disputes the appropriateness of listing Patent 5,045,552 and urges FDA to remove it from the Orange Book, your request is subject to the procedures set forth in specific regulation. Submission of your request to FDA in a citizen petition does not comply with those procedures, and we are unable to resolve your concerns in a citizen petition response."/>
    <x v="1"/>
    <x v="1"/>
  </r>
  <r>
    <x v="4"/>
    <s v="FDA-2009-P-0208"/>
    <s v="Public Citizen"/>
    <x v="1"/>
    <s v="Request sufficient safety warning for Amitiza (lubiprostone) for safe use in women of child-bearing potential"/>
    <x v="2"/>
    <d v="2009-05-06T00:00:00"/>
    <d v="2012-11-26T00:00:00"/>
    <n v="1300"/>
    <s v="We disagree with your assessment of the risks of Amitiza for women of child-bearing potential"/>
    <x v="1"/>
    <x v="0"/>
  </r>
  <r>
    <x v="4"/>
    <s v="FDA-2009-P-0227"/>
    <s v="The National Center on Addiction And Substance Abuse at Columbia University"/>
    <x v="1"/>
    <s v="Promulgate regulations intended to strengthen FDA regulation of opioids and other controlled prescription drugs and to help minimize the risks of diversion and abuse of such drugs"/>
    <x v="2"/>
    <d v="2009-05-15T00:00:00"/>
    <d v="2013-06-17T00:00:00"/>
    <n v="1494"/>
    <s v="See FDA-2007-P-0009, Denied. We do not think a rule requiring a REMS for all opioids is appropriate or warranted at this time, and we note that the Federal Food, Drug, and Cosmetic Act (FD&amp;C Act or Act) does not require that FDA promulgate such a rule. We do not think it appropriate at this time to require sponsors to certify that drugs have been formulated to minimize the potential for abuse without compromising therapeutic effectiveness."/>
    <x v="1"/>
    <x v="4"/>
  </r>
  <r>
    <x v="4"/>
    <s v="FDA-2009-P-0425"/>
    <s v="Gail Elbek"/>
    <x v="0"/>
    <s v="Take regulatory action concerning extensive documented evidence proving multiple health-damaging effects are caused by soyphytotoxic endocrine disruptors and antinutrients"/>
    <x v="1"/>
    <d v="2009-08-31T00:00:00"/>
    <d v="2012-03-28T00:00:00"/>
    <n v="940"/>
    <s v="In summary, you have not clearly stated the actions you are requesting, including the language of the regulations that you are requesting. Additionally, you have not provided the factual and legal grounds on which you rely as support for your requested actions. As such, you have failed to comply with the requirements in § 10.30(b)."/>
    <x v="1"/>
    <x v="1"/>
  </r>
  <r>
    <x v="4"/>
    <s v="FDA-2009-P-0446"/>
    <s v="Virginia Commonwealth University_x000a_Institute for Drug and Alcohol Studies"/>
    <x v="1"/>
    <s v="Modify the product labeling and limit the distribution of buprenorphine"/>
    <x v="2"/>
    <d v="2009-09-16T00:00:00"/>
    <s v="3/151/2000"/>
    <n v="263"/>
    <s v="With respect to your petition, we must evaluate your two requested actions on their own merits and under the scientific, legal, and regulatory framework that governs labeling changes and the imposition of restrictions on distribution. The petition fails to present evidence indicating that the additional restrictions are necessary, and FDA does not have such evidence at this time"/>
    <x v="1"/>
    <x v="0"/>
  </r>
  <r>
    <x v="4"/>
    <s v="FDA-2009-P-0471"/>
    <s v="Mr. Antell and Mr. Brayshaw"/>
    <x v="0"/>
    <s v="Recognize the crisis of hepatitis C  (HCV) among people with bleeding disorders and take definite steps to allow people with bleeding disorders and HCV to have access to promising HCV investigational drugs beyond current clinical trials"/>
    <x v="2"/>
    <d v="2009-09-29T00:00:00"/>
    <d v="2010-04-23T00:00:00"/>
    <n v="206"/>
    <s v="FDA has a long history of taking whatever actions it can, consistent with its statutory authority, to promote appropriate access to investigational drugs for those with serious and life-threatening diseases and no satisfactory alternatives. Therefore, we grant your request relating to access. We deny your request to revise the document, &quot;Development of novel agents for the treatment of chronic hepatitis C infection: Summary of the FDA Antiviral Products Advisory Committee&quot; (Advisory Committee). We note that the document is not a guidance document describing FDA policy, but rather an article in a peer-reviewed journal that summarizes the proceedings of an October 2006 Advisory Committee meeting. We grant your request to revise our policy regarding the testing of two or more Direct Acting Antivirals (DAAs) in combination. We have revised our policy to encourage combination DAA studies earlier in the clinical trial process than we did at the time of the 2006 Advisory Committee meeting."/>
    <x v="3"/>
    <x v="4"/>
  </r>
  <r>
    <x v="4"/>
    <s v="FDA-2009-P-0553"/>
    <s v="Darrin Malakowsky"/>
    <x v="0"/>
    <s v="Amend the listing of color additives exempt from certification to include Mica-based pearlescent pigments"/>
    <x v="1"/>
    <d v="2009-11-10T00:00:00"/>
    <d v="2010-04-27T00:00:00"/>
    <n v="168"/>
    <s v="WITHDRAWN"/>
    <x v="4"/>
    <x v="2"/>
  </r>
  <r>
    <x v="4"/>
    <s v="FDA-2009-P-0594"/>
    <s v="Center for Food Safety; Institute for Agriculture and Trade Policy"/>
    <x v="1"/>
    <s v="Immediately suspend the approval of all new animal drug applications (NADAs) for arsenic-containing compounds used as feed additives for food animals"/>
    <x v="1"/>
    <d v="2009-12-11T00:00:00"/>
    <d v="2011-08-09T00:00:00"/>
    <n v="606"/>
    <s v="WITHDRAWN"/>
    <x v="4"/>
    <x v="2"/>
  </r>
  <r>
    <x v="4"/>
    <s v="FDA-2009-P-0595"/>
    <s v="Public Citizen's Health Research Group"/>
    <x v="1"/>
    <s v="Immediately ban the weight loss drug Meridia (sibutramine) because of the early results from the Sibutramine Cardiovascular Outcomes Trial (SCOUT trial) and reports to FDA's Adverse Event Reporting System (AERS)"/>
    <x v="2"/>
    <d v="2009-12-03T00:00:00"/>
    <d v="2011-01-03T00:00:00"/>
    <n v="396"/>
    <s v="We have reviewed the petition and other relevant information available to us. Your petition requesting that FDA remove the weight loss drug Meridia (sibutramine) from the U.S. market is granted. FDA recognizes that obesity is a serious problem and that drug products could play a role in combating this health issue. However, after carefully evaluating the data from the SCOUT trial and other relevant data, we have determined that the risk-benefit profile of Meridia (sibutramine) is unfavorable."/>
    <x v="2"/>
    <x v="2"/>
  </r>
  <r>
    <x v="4"/>
    <s v="FDA-2009-P-0598"/>
    <s v="James Matthew Weber"/>
    <x v="0"/>
    <s v="Amend the labeling requirements for iodine-containing intravenous contrast agents to include specific warnings and identify known risk factors for kidney damage"/>
    <x v="2"/>
    <d v="2009-12-17T00:00:00"/>
    <d v="2013-09-30T00:00:00"/>
    <n v="1383"/>
    <s v="DENIED, but document is missing from FDA website"/>
    <x v="1"/>
    <x v="6"/>
  </r>
  <r>
    <x v="4"/>
    <s v="FDA-2009-P-0154"/>
    <s v="UNC Gillings School of Global Public Health"/>
    <x v="1"/>
    <s v="Apply certain standards to generic versions of Subutex (buprenorphine hydrochloride (HCl) sublingual tablets) and Suboxone (buprenorphine HCl and naloxone HCl dihydrate sublingual tablets)"/>
    <x v="2"/>
    <d v="2009-03-17T00:00:00"/>
    <d v="2009-09-03T00:00:00"/>
    <n v="170"/>
    <s v="Your petition includes information supporting the conclusion with respect to the dangers of talc as an incgredment. Even accepting that premise, however, it does not follow that the solution is to require all generic versions of these products to contain the same inactive ingredients as the innovator’s products. There is no basis to conclude that the inactive ingredients in the innovator products will necessarily be safer to intravenous drug abusers when administered intravenously than all other inactive ingredients that may be chosen by generic applicants."/>
    <x v="1"/>
    <x v="0"/>
  </r>
  <r>
    <x v="4"/>
    <s v="FDA-2009-P-0150 "/>
    <s v="Arthur K. Yellin "/>
    <x v="0"/>
    <s v="Create a Separate Classification for Gloves used in Preparing and Administering Chemotherapeutic Drugs "/>
    <x v="0"/>
    <d v="2009-03-18T00:00:00"/>
    <d v="2010-08-24T00:00:00"/>
    <n v="524"/>
    <s v="FDA agrees that a new product code for medical gloves labeled and intended for use in the preparation and administration of chemotherapeutic drugs would be useful and, as discussed below, has created a new product code. However, we do not believe these gloves have a different intended use or should be classified separately from patient examination gloves."/>
    <x v="1"/>
    <x v="0"/>
  </r>
  <r>
    <x v="4"/>
    <s v="FDA-2009-P-0207 "/>
    <s v="Thomas Quinn "/>
    <x v="0"/>
    <s v="Request for Immediate Class One Recall of Philips Medical Devices "/>
    <x v="0"/>
    <d v="2009-05-05T00:00:00"/>
    <d v="2013-09-30T00:00:00"/>
    <n v="1609"/>
    <s v="Requests for the agency to initiate enforcement actions are not within the scope of FDA's citizen petition procedures"/>
    <x v="1"/>
    <x v="1"/>
  </r>
  <r>
    <x v="4"/>
    <s v="FDA-2009-P-0253 "/>
    <s v="Scott A. Tolchin "/>
    <x v="0"/>
    <s v="Petition for FDA to Inspect LASIK Cinics to Ensure Compliance with 21 CFR 803, Subpart C User Facility Reporting Requirements "/>
    <x v="0"/>
    <d v="2009-05-25T00:00:00"/>
    <d v="2010-05-18T00:00:00"/>
    <n v="358"/>
    <s v="The petition process does not apply for the initiation of a court proceeding"/>
    <x v="1"/>
    <x v="1"/>
  </r>
  <r>
    <x v="4"/>
    <s v="FDA-2009-P-0362"/>
    <s v="Ryszard Rokicki "/>
    <x v="0"/>
    <s v="Request that FDA Issue an Order Mandating Inspection of every peripheral stent, cardiovascular stent, heart valve and IVC filter composed of Nitinol for Intermetallic Inclusions before Sterilization "/>
    <x v="0"/>
    <d v="2009-07-29T00:00:00"/>
    <d v="2011-02-25T00:00:00"/>
    <n v="576"/>
    <s v="Because of the multiple factors determining Nitinol fatigue life from intermetallc inclusions, a requirement that Nitinol products be inspected individually for intermetallic inclusions prior to implantation in the body is not justified. FDA has determined that visually inspecting samples from a lot per ASTM F2063 achieves the proper balance of providing patients with safe and effective Nitinol products without overburdening manufacturers of the Nitinol products."/>
    <x v="1"/>
    <x v="0"/>
  </r>
  <r>
    <x v="4"/>
    <s v="FDA-2009-P-0437 "/>
    <s v="Edward Manougian "/>
    <x v="0"/>
    <s v="Establish testing methods for products to be used by the lay public in emergency situations "/>
    <x v="0"/>
    <d v="2010-03-07T00:00:00"/>
    <d v="2010-08-24T00:00:00"/>
    <n v="170"/>
    <s v="Your requested action does not involve the issuance, amendment, or revoking of a regulation or order; therefore your petition was viewed as request to take or refrain from taking any other form of administration action; under 21 CFR 10.3(a), an administrative action does not include the referral of apparent violations to US attorneys for the institution of civil or criminal proceedings or an act in preparation of a referral"/>
    <x v="1"/>
    <x v="1"/>
  </r>
  <r>
    <x v="4"/>
    <s v="FDA-2009-P-0566"/>
    <s v="American Dental Association"/>
    <x v="1"/>
    <s v="Review and establish an appropriate regulatory classification for all tooth whitening preparations that act by chemical means to lighten tooth color"/>
    <x v="2"/>
    <d v="2009-11-24T00:00:00"/>
    <d v="2014-04-22T00:00:00"/>
    <n v="1610"/>
    <s v="You did not provide information in your citizen petition that would allow us to classify the group of chemical, peroxide-containing tooth whitener products as drugs. Further information, including which ingredients and which concentrations of peroxide-containing tooth whiteners may affect the structure or function of the body and/or the intended uses of such products would be required before we could evaluate whether such a regulatory classification would be appropriate."/>
    <x v="1"/>
    <x v="0"/>
  </r>
  <r>
    <x v="4"/>
    <s v="FDA-2009-P-0156"/>
    <s v="K Paul Stoller, MD FACM"/>
    <x v="0"/>
    <s v="Withdraw approval for the chemical commonly known as aspartame"/>
    <x v="1"/>
    <d v="2009-03-18T00:00:00"/>
    <d v="2014-10-24T00:00:00"/>
    <n v="2046"/>
    <s v="The safety of aspartame has been reviewed repeatedly, not only by FDA, but by other regulatory authorities, including those of Canada, the United Kingdom, Australia, Europe, and Japan. All these authorities agree that aspartame is safe for the general population except for individuals with phenylketonuria. Despite your assertions, you have not identified any scientific data or other information that would cause the agency to alter its conclusions about the safety of aspartame."/>
    <x v="1"/>
    <x v="0"/>
  </r>
  <r>
    <x v="4"/>
    <s v="FDA-2009-P-0357 "/>
    <s v="International Academy of Oral Medicine and Toxicology "/>
    <x v="1"/>
    <s v="Petition to Ban Dental Amalgam or Classify the Device as Class III "/>
    <x v="0"/>
    <d v="2009-07-28T00:00:00"/>
    <d v="2015-01-27T00:00:00"/>
    <n v="2009"/>
    <s v="FDA has carefully reviewed the additional references you have provided with your citizen petition, and we find them insufficient to support a ban of dental amalgam because they do not establish that there is a substantia1 deception or an unreasonable and substantial risk of illness ofinjury from use of dental amalgam as currently regulated by FDA. For the most part, the additional scientific references you cite in your petition provide similar information to the information on which FDA relied for its final rule. FDA does not consider restorative materials placed in the teeth, such as dental amalgam, to be implants because restorative materials such as amalgam do not protrude through the mucosa ofthe oral cavity."/>
    <x v="1"/>
    <x v="4"/>
  </r>
  <r>
    <x v="4"/>
    <s v="FDA-2009-P-0039"/>
    <s v="Parents United for Pharmaceutical Safety and Accountability"/>
    <x v="1"/>
    <s v="Take numerous safety actions with respect to Singulair"/>
    <x v="2"/>
    <d v="2009-01-30T00:00:00"/>
    <d v="2011-06-07T00:00:00"/>
    <n v="858"/>
    <s v="Petition is denied as to requests (1) through (6) (requiring more information to be given), but granted as to request (7) (ensure updated information is communicated to physicians and patients). Although your Supplement discusses various potential adverse events that could be linked to the use of Singulair, the safety and effectiveness of Singulair has been established by extensive clinical studies, as noted above, and is supported by FDA's own review of data. Some of the potential adverse events your Supplement attributes to Singulair use cannot be otherwise corroborated by FDA, and your Supplement provides no scientific data or published literature for further review and analysis. Furthermore, current Singulair labeling already reflects the potential adverse reactions listed in your Supplement. Although you state that Singulair is not the most effective treatment for asthma or allergic rhinitis, the data you submitted, as well as FDA's own analysis, concludes that Singulair is a viable and effective treatment option for pediatric patients with asthma or allergic rhinitis. In summary, your Supplement does not provide new findings or information that would substantially change the safety or efficacy profile or cause the Agency to withdraw the pediatric indications"/>
    <x v="0"/>
    <x v="0"/>
  </r>
  <r>
    <x v="4"/>
    <s v="FDA-2009-P-0426"/>
    <s v="Medical Technology and Practice Patterns Institute"/>
    <x v="1"/>
    <s v="Require changes to labeling of and addiitonal safety warnings for Epogen/Procrit (epoetin alfa) and Aranesp (darbepoetin alfa) with respect to a safe target hematocrit/hemoglobin range and a safe dose"/>
    <x v="2"/>
    <d v="2009-09-01T00:00:00"/>
    <d v="2011-06-24T00:00:00"/>
    <n v="661"/>
    <s v="Based on our review and analysis of the data, your Petition is granted in part with respect to your request that FDA require the boxed warning for Epogen/Procrit to state that a maintenance target hemoglobin/hematocrit range has not been established for CKD patients. FDA's conclusion that this statement should be added to the boxed warning was based on its reanalysis of data from controlled clinical trials of ESAs. The remaining requests in your Petition are denied because the requested labeling revisions are not warranted by the data."/>
    <x v="3"/>
    <x v="0"/>
  </r>
  <r>
    <x v="5"/>
    <s v="FDA-2008-P-0197 "/>
    <s v="W.J. Kennick "/>
    <x v="0"/>
    <s v="Determine whether Tomatis Electronic Ear is a medical device, refrain taking any administrative action and approve it as a medical device"/>
    <x v="0"/>
    <d v="2008-03-20T00:00:00"/>
    <d v="2008-11-26T00:00:00"/>
    <n v="251"/>
    <s v="Tomatis Electronic Ear is a medical device subject to laws and regulations applicable to medical devices. Petitioner has not submitted a premarket notification or a premarket approval application for this device, and accordingly FDA has not cleared or approved the product._x000a__x000a_"/>
    <x v="1"/>
    <x v="7"/>
  </r>
  <r>
    <x v="5"/>
    <s v="FDA-2008-P-0252 "/>
    <s v="Richard W. Treharne, PhD "/>
    <x v="0"/>
    <s v="Withdraw FDA Policy on Establishing Preamendments Status "/>
    <x v="0"/>
    <d v="2008-04-21T00:00:00"/>
    <d v="2010-12-21T00:00:00"/>
    <n v="974"/>
    <s v="Policy is supported by the statutory language and legislative history of the Medical Device Amendments (MDA), the regulations implementing the MDA, and FDA's longstanding policy regarding demonstrations of commercial distribution and preamendment status as evidenced in CPO section 300.600, issued in 1978."/>
    <x v="1"/>
    <x v="1"/>
  </r>
  <r>
    <x v="5"/>
    <s v="FDA-2008-P-0319 "/>
    <s v="Lauranell H. Burch "/>
    <x v="0"/>
    <s v="Ban the use of all Refractive Surgery Lasers for LASIK Surgery and Acknowledge and Enforce Remedy for the Misbranding of lasers used for LASIK "/>
    <x v="0"/>
    <d v="2008-05-28T00:00:00"/>
    <d v="2009-07-16T00:00:00"/>
    <n v="414"/>
    <s v="Because FDA is not aware of any data, and petitioner did not provide any data, that would indicate refractive surgery lasers present an &quot;unreasonable and substantial risk&quot; of illness and injury, there is no basis to ban such devices and FDA is denying this request. To the extent petitioner are petitioning the agency to take a particular enforcement action, however, we are denying that request since a person may not petition the agency for enforcement action through the citizen petition process."/>
    <x v="1"/>
    <x v="4"/>
  </r>
  <r>
    <x v="5"/>
    <s v="FDA-2008-P-0061"/>
    <s v="Public Citizen Health Research Group"/>
    <x v="1"/>
    <s v="Require the Biologics License Application (BLA) holders of all formulations of botulinum toxin to issue a Dear Health Care Professional (DHCP)letter to black box warning"/>
    <x v="2"/>
    <d v="2008-01-23T00:00:00"/>
    <d v="2009-04-30T00:00:00"/>
    <n v="463"/>
    <s v="Based on our analysis, we have determined that a REMS is necessary for botulinum toxin products, and that a Communication Plan should be one of the elements of the REMS. Petition is granted in part with respect to additional warnings (including a boxed warning) in product labeling regarding the risk of distant spread of the toxin effects from the site of injection. Your request that we require a Medication Guide and Dear Health Care Professional letter are granted in part."/>
    <x v="3"/>
    <x v="0"/>
  </r>
  <r>
    <x v="5"/>
    <s v="FDA-2008-P-0116"/>
    <s v="Campaign for Tobacco-Free Kids See FDA-2010-P-0089, 0454"/>
    <x v="1"/>
    <s v="Alter the manner in which it reviews, regulates, and labels nicotine replacement therapy medications"/>
    <x v="1"/>
    <d v="2010-02-12T00:00:00"/>
    <d v="2013-04-01T00:00:00"/>
    <n v="1144"/>
    <s v="We remain committed to meeting with NDA holders interested in developing new indications for currently approved OTC NRT products corresponding to your requests, and/or reviewing data submitted by NDA holders to support any of your proposed labeling changes. However, petition is denied to the extent these labeling changes are requested as a response to these citizen petitions and to the extent Petitioners' request would interfere with FDA's evaluation of drug product candidates."/>
    <x v="0"/>
    <x v="0"/>
  </r>
  <r>
    <x v="5"/>
    <s v="FDA-2008-P-0211"/>
    <s v="University of Pennsylvania School of Medicine"/>
    <x v="1"/>
    <s v="Amend 21 CFR § 50.25, Elements of Informed Consent, by adding two additional subsections: • A description of deviations from standard medical practice and • A disclosure of investigator and referring physician conflicts of interest."/>
    <x v="1"/>
    <d v="2008-03-31T00:00:00"/>
    <d v="2010-01-20T00:00:00"/>
    <n v="660"/>
    <s v="Current FDA regs adquately address Peititoner's concerns, but FDA intends to revise the Guide to Informed Consent to address your other requests."/>
    <x v="1"/>
    <x v="0"/>
  </r>
  <r>
    <x v="5"/>
    <s v="FDA-2008-P-0296"/>
    <s v="Public Citizen Health Research Group"/>
    <x v="1"/>
    <s v="FDA withdraw approval of NDA for Ortho Evra"/>
    <x v="2"/>
    <d v="2008-05-08T00:00:00"/>
    <d v="2012-08-22T00:00:00"/>
    <n v="1567"/>
    <s v="Based upon our review of all of the available evidence, we have not found that Ortho Evra is &quot;unsafe for use under the conditions of use upon the basis of which the application was approved&quot; nor have we found new evidence  that such drug is not shown to be safe for use under the conditions of use upon the basis of which the application was approved&quot;"/>
    <x v="1"/>
    <x v="0"/>
  </r>
  <r>
    <x v="5"/>
    <s v="FDA-2008-P-0347"/>
    <s v="Joanne K. Tobacman, M.D."/>
    <x v="0"/>
    <s v="FDA revoke the regulations in Title 21, Code of Federal Regulations (eFR) that permit the use of carrageenan for direct addition to food"/>
    <x v="1"/>
    <d v="2008-06-11T00:00:00"/>
    <d v="2012-06-11T00:00:00"/>
    <n v="1461"/>
    <s v="FDA concludes that your petition  does not adequately support your requested action."/>
    <x v="1"/>
    <x v="0"/>
  </r>
  <r>
    <x v="5"/>
    <s v="FDA-2008-P-0384"/>
    <s v=" Ms. Rentas"/>
    <x v="0"/>
    <s v="Raise concerns about the previous VMAC meeting regarding ProHeart® 6, and about FDA's adverse event statistics associated with ProHeart® 6, and the lack of opportunity for public input prior to the product's return to market."/>
    <x v="1"/>
    <d v="2008-07-02T00:00:00"/>
    <d v="2010-03-05T00:00:00"/>
    <n v="611"/>
    <s v="Request for public hearing granted"/>
    <x v="2"/>
    <x v="2"/>
  </r>
  <r>
    <x v="5"/>
    <s v="FDA-2008-P-0545"/>
    <s v="Washington State University"/>
    <x v="1"/>
    <s v="that FDA &quot;reexamine the current policy on collecting blood donations from men who have sex with men (MSM)&quot;"/>
    <x v="1"/>
    <d v="2008-09-04T00:00:00"/>
    <d v="2010-05-27T00:00:00"/>
    <n v="630"/>
    <s v="We deny your petition to the extent you are requesting FDA to commit now to how the agency may ultimately revise our policy in the future. We grant your petition, in part, to reexamine the MSM blood donor deferral issue, taking into account the current body of scientific information."/>
    <x v="0"/>
    <x v="0"/>
  </r>
  <r>
    <x v="5"/>
    <s v="FDA-2008-P-0577"/>
    <s v="Natural Resources Defense Council"/>
    <x v="1"/>
    <s v="Issue a regulation prohibiting the use of bisphenol A (in human food and food packaging, and revoke all regulations permitting the use of any food additive that may result in BPA becoming a component of food"/>
    <x v="1"/>
    <d v="2008-10-28T00:00:00"/>
    <d v="2012-03-30T00:00:00"/>
    <n v="1249"/>
    <s v="We determined that it failed to provide sufficient data and information to persuade FDA to initiate rulemaking under 21 U.S.C. § 348(d) and (i) and 21 CFR 171.130 to revoke regulations permitting the use of BM in food contact materials."/>
    <x v="1"/>
    <x v="0"/>
  </r>
  <r>
    <x v="5"/>
    <s v="FDA-2008-P-0580"/>
    <s v="Public Citizen"/>
    <x v="1"/>
    <s v="Review issues related to the safety and efficacy of, and ban the use of thiazolidinedione (TZD) or &quot;glitazone&quot; diabetes drug products."/>
    <x v="1"/>
    <d v="2008-10-30T00:00:00"/>
    <d v="2011-11-21T00:00:00"/>
    <n v="1117"/>
    <s v="FDA has been examining safety and efficacy issues related to glitazone drugs for more than 10 years. As a result, the Agency has approved multiple and significant labeling changes for both rosiglitazone and pioglitazone consistent with many of the requests in the 2000 Petition. Accordingly, your 2000 Petition is granted in part and denied in par but your 2008 Petition to ban TZD completely is denied, as we feel the numerous labeling changes and the introduction of the REMS program are sufficient to protect the public health._x000a_"/>
    <x v="1"/>
    <x v="0"/>
  </r>
  <r>
    <x v="5"/>
    <s v="FDA-2008-P-0486"/>
    <s v="Norman W. Lefkovitz, M.D"/>
    <x v="0"/>
    <s v="Strengthen its regulation of controlled prescription drugs"/>
    <x v="2"/>
    <d v="2008-09-04T00:00:00"/>
    <d v="2013-11-29T00:00:00"/>
    <n v="1912"/>
    <s v="Withdrawn because FDA did not receive appropriate response from petitioner in 30 days "/>
    <x v="4"/>
    <x v="2"/>
  </r>
  <r>
    <x v="5"/>
    <s v="FDA-2008-P-0074"/>
    <s v="Cornucopia Institute"/>
    <x v="1"/>
    <s v="Take regulatory action to revise the existing regulations by requiring labeling on all infant formula containing the long chain polyunsaturated fatty acids (LCPUFAs) docosahexaenoic acid (DHA) and arachidonic acid (ARA) from algal and fungal sources"/>
    <x v="1"/>
    <d v="2008-01-24T00:00:00"/>
    <d v="2011-09-28T00:00:00"/>
    <n v="1343"/>
    <s v="You have not shown that there are reasonable grounds for the specific labeling requirements you propose and that the proposal is in the public interest and will promote the objectives of the Federal Food, Drug, and Cosmetic Act or FDA."/>
    <x v="1"/>
    <x v="0"/>
  </r>
  <r>
    <x v="5"/>
    <s v="FDA-2008-P-0219"/>
    <s v="Buchanan Ingersoll &amp; Rooney PC"/>
    <x v="0"/>
    <s v="Regulation of tannates in cough/cold medicine and refrain from any categorical regulation of same. "/>
    <x v="2"/>
    <d v="2008-01-03T00:00:00"/>
    <d v="2011-03-01T00:00:00"/>
    <n v="1153"/>
    <s v="Agency did find that it was in the public interest for effectiveness determinations under DESI to apply to drug products that were either identical or &quot;reasonably related and similar&quot; to the drug products listed in the DESI notices. FDA does not take categorical enforcement actions and seeking enforcement action is not the proper purview of citizen petitions"/>
    <x v="1"/>
    <x v="4"/>
  </r>
  <r>
    <x v="5"/>
    <s v="FDA-2008-P-0291"/>
    <s v="PRN Publishing"/>
    <x v="1"/>
    <s v="FDA amend the regulations applicable to prescription drug product labels to require those labels to include the new drug application (NDA) number, as listed in FDA's Approved Drug Products with Therapeutic Equivalence Evaluations (the Orange Book), under which the drug products were produced."/>
    <x v="1"/>
    <d v="2008-05-06T00:00:00"/>
    <d v="2012-01-06T00:00:00"/>
    <n v="1340"/>
    <s v="Although we support efforts to clearly communicate which prescription drugs are therapeutically equivalent for substitution purposes, we do not agree that the proposed labeling requirement you request would address the issues you identify in the Petition. Petition lacks information to support claims, current regulations are sufficient to protect consumers,  and limited agency resources do not warrant further action"/>
    <x v="1"/>
    <x v="0"/>
  </r>
  <r>
    <x v="5"/>
    <s v="FDA-2008-P-0380"/>
    <s v="National Association of Chaio Drug Stores"/>
    <x v="1"/>
    <s v="Take a number of actions to consolidate and replace current patient labeling and information distributed in pharmacies about prescription drugs"/>
    <x v="1"/>
    <d v="2008-07-01T00:00:00"/>
    <d v="2010-11-23T00:00:00"/>
    <n v="875"/>
    <s v="Withdrawn"/>
    <x v="4"/>
    <x v="2"/>
  </r>
  <r>
    <x v="6"/>
    <s v="FDA-2007-P-0009 and FDA-2009-P-0227"/>
    <s v="National Center on Addition and Substance Abuse (Columbia University)"/>
    <x v="1"/>
    <s v="Promulgate regulations inteded to strength FDA regulation of opoids and other controlled drugs and to help minimize risks of diversion and abuse of such drugs (two related petitions)"/>
    <x v="2"/>
    <s v="10/25/07; 5/15/09"/>
    <d v="2013-06-17T00:00:00"/>
    <n v="2062"/>
    <s v="We agree that abuse and misuse of many controlled prescription drugs, particularly certain opioids, are pressing public health concerns. We do not agree, however, that we should impose the blanket requirements you propose for all such products, as the benefits and risks, as well as the appropriate response to such risks, can vary significantly from product to product. Instead, we intend to continue taking a more targeted approach, using the tools at our disposal to craft particularized responses that take into consideration the risks and benefits presented by individual controlled prescription drugs."/>
    <x v="1"/>
    <x v="0"/>
  </r>
  <r>
    <x v="6"/>
    <s v="FDA-2007-P-0110"/>
    <s v="Physicians Committee for Responsible Medicine"/>
    <x v="1"/>
    <s v="Revise the labeling for all drugs in the thiazolidinedione class to include information that &quot;a low-fat plant-based diet has an efficacy and safety profile that can be as favorable as, or more favorable than, oral medications for managing diabetes&quot;"/>
    <x v="2"/>
    <d v="2007-12-18T00:00:00"/>
    <d v="2010-10-21T00:00:00"/>
    <n v="1038"/>
    <s v="The information you have submitted does not allow us to conclude that the presence or absence of animal products in a healthy diet has an impact on the management of type 2 diabetes with or without antidiabetic medications. Your requested labeling change is not supported by substantial evidence derived from adequate and well-controlled studies as required by the Act"/>
    <x v="1"/>
    <x v="0"/>
  </r>
  <r>
    <x v="6"/>
    <s v="FDA-2007-P-0122"/>
    <s v="Compassion over Killing; Penn Law Animal Law Project"/>
    <x v="1"/>
    <s v="Take regulatory action to revise the current labeling requirements for eggs to provide for certain terms related to egg production"/>
    <x v="1"/>
    <d v="2007-02-21T00:00:00"/>
    <d v="2013-08-28T00:00:00"/>
    <n v="2380"/>
    <s v="You do not provide a sufficient basis for the agency to revise the current labeling requirements for shell eggs. Specifically, you have not provided evidence sufficient to show that eggs from caged hens are &quot;nutritionally inferior&quot; to eggs from free- range and cage-free hens.Second, you have not provided sufficient evidence to show that eggs from caged hens have a greater risk of Salmonella contamination than eggs from the other two production methods you define."/>
    <x v="1"/>
    <x v="0"/>
  </r>
  <r>
    <x v="6"/>
    <s v="FDA-2007-P-0178"/>
    <s v="John Edward Erb"/>
    <x v="0"/>
    <s v="Revoke the generally recognized as safe (GRAS) status of monosodium glutamate (MSG)"/>
    <x v="1"/>
    <d v="2007-12-21T00:00:00"/>
    <d v="2012-11-08T00:00:00"/>
    <n v="1784"/>
    <s v="You cite certain studies in support of your assertion that oral MSG consumption is the cause for certain disorders, such as adult-onset olivopontocerebellar degeneration, amyotrophic lateral sclerosis, thrifty phenotype, and perinatal brain injury. These studies primarily describe metabolic processes involving glutamate that may be involved in the pathology of these conditions. FDA does not agree with your interpretation of the studies presented to support these assertions."/>
    <x v="1"/>
    <x v="0"/>
  </r>
  <r>
    <x v="6"/>
    <s v="FDA-2007-P-0180"/>
    <s v="The Alliance Against Alveolar Soft Part Sarcoma and Sarcoma Foundation of America (with lawyer)"/>
    <x v="1"/>
    <s v="Issue a guidance document that explains how a new drug application (NDA) for a drug or biologic license application (BLA) for a biologic intended to treat a rare cancer, such as alveolar soft part sarcoma (ASPS), could meet accelerated approval requirements (Petition at 1)."/>
    <x v="2"/>
    <d v="2007-10-26T00:00:00"/>
    <d v="2010-06-28T00:00:00"/>
    <n v="976"/>
    <s v="FDA is required to issue guidance based on the committee's recommendations for articles for use in the prevention, diagnosis, and treatment of rare diseases (rare diseases guidance). While this guidance is not specific to rare cancers, we anticipate that it will address broad issues pertaining to all rare diseases, including rare cancers, so no separate guidance is required specifically for rare cancers."/>
    <x v="1"/>
    <x v="1"/>
  </r>
  <r>
    <x v="6"/>
    <s v="FDA-2007-P-0190"/>
    <s v="Public Citizen/University of Leiden"/>
    <x v="1"/>
    <s v="Immediately ban third-generation combination oral contraceptives (COCs) containing desogestrel"/>
    <x v="2"/>
    <d v="2007-02-06T00:00:00"/>
    <d v="2013-01-11T00:00:00"/>
    <n v="2166"/>
    <s v="The epidemiologic studies that you cited to support an increased risk of VTE with the use of desogestrel-containing COC products for contraception have provided conflicting results, and many have methodological limitations that call into question the validity of their findings and conclusions. More recent studies that more carefully adjusted for duration of use have not shown the magnitude of increased risk of VTE reported in earlier studies. In the Petition, you theorize that use of third-generation oral contraceptives may be associated with changes in the results of coagulation tests, but these alterations have not been shown to be directly responsible for an increase in VTEs."/>
    <x v="1"/>
    <x v="0"/>
  </r>
  <r>
    <x v="6"/>
    <s v="FDA-2007-P-0232"/>
    <s v="Coalition for Mercury-free Drugs"/>
    <x v="1"/>
    <s v="Take numerous actions pertaining to vaccines and other FDA-regulated products containing thimerosal or other mercury-based preservatives"/>
    <x v="2"/>
    <d v="2007-08-10T00:00:00"/>
    <d v="2008-11-21T00:00:00"/>
    <n v="469"/>
    <s v="The studies and other documents on which you rely do not support your argument that FDA should take action against biologics and other drugs that contain thimerosal. Only a small number of licensed and approved products still contain thimerosal, and the available evidence supports FDA's conclusion that all currently licensed vaccines and other pharmaceutical drug products containing thimerosal and other mercury based preservatives have been proven safe under the applicable statutory and regulatory requirements"/>
    <x v="1"/>
    <x v="0"/>
  </r>
  <r>
    <x v="6"/>
    <s v="FDA-2007-P-0234"/>
    <s v="Terence J Mix"/>
    <x v="1"/>
    <s v="Reconsider its September 8, 2009, response (Original Petition Response) denying your original citizen petition received on November 29, 2007 (OriginalPetition). The Original Petition requested that FDA require certain changes to the labeling for Clomid (clomiphene citrate) and that FDA require risk evaluation and mitigation strategies(REMS) and postmarket studies and/or clinical trials for these drug products"/>
    <x v="2"/>
    <d v="2007-11-29T00:00:00"/>
    <d v="2012-03-08T00:00:00"/>
    <n v="1561"/>
    <s v="We conclude that the article provided is not sufficient to cause us to change our Original Petition Response. We find that the study described in the article has limitations for making the inference of a causal relationship between the use of clomiphene citrate and congenital malformations in offspring of mothers who used clomiphene citrate around the time of conception."/>
    <x v="1"/>
    <x v="0"/>
  </r>
  <r>
    <x v="6"/>
    <s v="FDA-2007-P-0293"/>
    <s v="David Richardson"/>
    <x v="0"/>
    <s v="Sanction a third-party, independent scientific analysis of zinc gluconate's effect on human olfactory cilia tissue and, if the Agency agrees that there is a scientific correlation between zinc gluconate and the loss of tasteand smell, remove Zicam Cold Remedy Nasal Gel from the market"/>
    <x v="2"/>
    <d v="2007-03-05T00:00:00"/>
    <d v="2012-06-22T00:00:00"/>
    <n v="1936"/>
    <s v="Your second request asks that FDA set additional safety standards for the homeopathic industry as a whole. Nothing in the Federal Food, Drug, and Cosmetic Act (the FD&amp;C Act) or the regulations issued under it exempts homeopathic drugs from the new drug approval requirements in section 505(a) of the FD&amp;C Act (21 U.S.C. 355(a)). We do not believe that additional safety standards above and beyond those for other new drugs are appropriate for homeopathic drug products."/>
    <x v="1"/>
    <x v="4"/>
  </r>
  <r>
    <x v="6"/>
    <s v="FDA-2007-P-0345"/>
    <s v="Cooley Godward"/>
    <x v="0"/>
    <s v="Withdraw the commercial marketing authorization for oral sodium phosphate (OSP) products for bowel cleansing, or add a black box warning to OSP products regarding the potential risks of renal failure"/>
    <x v="1"/>
    <d v="2007-09-20T00:00:00"/>
    <d v="2008-12-11T00:00:00"/>
    <n v="448"/>
    <s v="After a thorough review of the information submitted and currently available relevant scientific literature, we conclude that there is new safety information regarding acute phosphate nephropathy that supports granting some of your requests. Accordingly, we have notified the NDA holder for prescription OSP products of the requirement to add a boxed warning to the labeling of these products. However, your request to withdraw the marketing authorization of prescription OSP products for bowel cleansing is not supported by sufficient evidence."/>
    <x v="3"/>
    <x v="0"/>
  </r>
  <r>
    <x v="6"/>
    <s v="FDA-2007-P-0346"/>
    <s v="Richards Sauerheber"/>
    <x v="0"/>
    <s v="Ban unnaturally synthesized fluoride compounds used in U.S. municipal water districts to fluoridate drinking water"/>
    <x v="1"/>
    <d v="2007-09-25T00:00:00"/>
    <d v="2010-10-27T00:00:00"/>
    <n v="1128"/>
    <s v="We appreciate your concerns about the safety of public water supplies. However, because the EPA, not FDA, has regulatory authority over public water supplies, your petition requesting that FDA ban the use of synthetic fluoride compounds in public drinking water is denied._x000a_"/>
    <x v="1"/>
    <x v="1"/>
  </r>
  <r>
    <x v="6"/>
    <s v="FDA-2007-P-0401"/>
    <s v="Public Citizen Interest Group"/>
    <x v="1"/>
    <s v="Issue a policy statement requiring that FDA staff make an oral scientific presentation on the products reviewed, including a thorough safety and efficacy assessment, at all of FDA's Center for Drug Evaluation and Research (CDER) advisory committee meetings discussing a specific drug product"/>
    <x v="1"/>
    <d v="2007-06-21T00:00:00"/>
    <d v="2010-07-16T00:00:00"/>
    <n v="1121"/>
    <s v="Our practice is that CDER staff generally should make an appropriate oral scientific presentation at an advisory committee meeting discussing a specific drug product, and in practice such presentations are made at the overwhelming majority of those meetings. We have taken steps to encourage review divisions in the Office of New Drugs to follow this approach as appropriate. However, because we are not issuing a separate policy statement and it may not always be necessary or appropriate for CDER staff to provide an oral presentation regarding safety and effectiveness, your petition is denied"/>
    <x v="1"/>
    <x v="1"/>
  </r>
  <r>
    <x v="6"/>
    <s v="FDA-2007-P-0413"/>
    <s v="Pharmacist Planning Services"/>
    <x v="1"/>
    <s v="Standardize and increase the print size for direct-to-consumer (DTC) advertising of prescription drug products, over-the-counter (OTC) drug products, and herbal products to enhance their readability"/>
    <x v="1"/>
    <d v="2007-02-14T00:00:00"/>
    <d v="2013-06-10T00:00:00"/>
    <n v="2308"/>
    <s v="As you acknowledge in your petition, several factors can affect readability, and no single factor can be determinative. As stated above, we believe that the FD&amp;C Act, the implementing regulations, published guidance, and the availability of comment and advice from FDA provide sufficient and appropriate direction and flexibility for manufacturers to prepare DTC prescription drug brief summary materials that are readable and legible. "/>
    <x v="1"/>
    <x v="0"/>
  </r>
  <r>
    <x v="6"/>
    <s v="FDA-2007-P-0118_x000a_FDA-2007-P-0066"/>
    <s v="Thomas J. Quinn "/>
    <x v="0"/>
    <s v="Strict and immediate enforcement of performance standards contained in: 21 CFR 10.20(g)(h) and 1020.33(c); 21 CFR 1040.10(h); 21 CFR 820.170"/>
    <x v="0"/>
    <d v="2007-08-27T00:00:00"/>
    <d v="2009-09-08T00:00:00"/>
    <n v="743"/>
    <s v="Your first, second, third, and fifth requests ask FDA to enforce certain regulations, and medical device laws generally. Requests for the Agency to initiate enforcement actions are not within the scope of FDA's citizen petition procedures. See 21 CFR 10.30(k). Your fourth request asks the agency to provide a means to calculate the Computed Tomography Dose Index (CTDI), dose profile, and dose measurement for a dual tube CT system. There is no difference between calculating the CTDI, dose profile for a single tube CT system and for a dual tube CT system. You also suggest that unnecessary deaths are occurring due to the improper installation of computed tomography (CT) scanners and perhaps other radiation-emitting devices; however, you did not provide specific details related to any adverse events."/>
    <x v="1"/>
    <x v="4"/>
  </r>
  <r>
    <x v="6"/>
    <s v="FDA-2007-P-0464 "/>
    <s v="Ralph D. Childs "/>
    <x v="0"/>
    <s v="Determine &quot;a means to calculate Computed Tomography dosage index, dose profile and dosage measurement for a dual tube CT system"/>
    <x v="0"/>
    <d v="2007-10-03T00:00:00"/>
    <d v="2009-09-08T00:00:00"/>
    <n v="706"/>
    <s v="Same petition as 2007-P-0118; all requests denied"/>
    <x v="1"/>
    <x v="0"/>
  </r>
  <r>
    <x v="6"/>
    <s v="FDA-2007-P-0184 "/>
    <s v="Judy Slome Cohain "/>
    <x v="0"/>
    <s v="Restore FDA approval to Tecsana Epi-no birth trainer and to remove the adverse event report on Tecsana Epi-No from FDA website"/>
    <x v="0"/>
    <d v="2007-12-12T00:00:00"/>
    <d v="2008-08-08T00:00:00"/>
    <n v="240"/>
    <s v="Your request that FDA  &quot;restore'' approval to the Tecsana Epi-no Birth trainer is based in a misunderstanding of the status of the device. A search of FDA's official records does not reveal any valid premarket approval or clearance, or any exemption from applicable requirements of the Federal Food, Drug, and Cosmetic Act (the Act), as amended, for a device known as a Tecsana Epi-No birth trainer. The statement in your petition &quot;FDA approval was cancelled after an adverse event report in which someone used the Epi-No in an unapproved fashion'' is an incorrect statement. Thus FDA is denying this request"/>
    <x v="1"/>
    <x v="1"/>
  </r>
  <r>
    <x v="6"/>
    <s v="FDA-2007-P-0417 "/>
    <s v="Consumer's Union "/>
    <x v="1"/>
    <s v="Require print and electronic advertisements, including Internet advertisements, for implantable devices such as knee, hip, heart valves, cosmetic implants, and other devices "/>
    <x v="0"/>
    <d v="2007-12-17T00:00:00"/>
    <d v="2010-03-30T00:00:00"/>
    <n v="834"/>
    <s v="The information that you requested regarding risk of infection could create the misperception that the device itself presents a risk not present in other surgeries. All surgical procedures carry a risk of infection and this risk depends on a variety of factors such as the health of the patient, the type and location of the surgery, the skill of the surgeon, and postoperative care. In other words, the risk of infection is not specific to surgeries in which a device is implanted -this risk is present whether the surgery involves an implantable device or not."/>
    <x v="1"/>
    <x v="0"/>
  </r>
  <r>
    <x v="6"/>
    <s v="FDA-2007-P-0339"/>
    <s v="Medical Specialists"/>
    <x v="0"/>
    <s v="Prohibit the use of Lovenox (enoxaparin sodium) in patients with acute or chronicrenal failure and in patients over 65 years of age"/>
    <x v="2"/>
    <d v="2007-08-13T00:00:00"/>
    <s v=" 12/17/2010"/>
    <n v="1222"/>
    <s v="Despite the lack of the antifactor Xa test, the administration of enoxaparin may be necessary to treat a serious or life-threatening condition. Also, the labeling for enoxaparin already provides information regarding the risks of its use and dosing information in patients with renal insufficiency and elderly patients. The labeling also recommends careful monitoring in patients with renal impairment, and the physician will determine the appropriate method by which to monitor the patient and whether, in the absence of an antifactor Xa test, the treatment of the patient with enoxaparin would be appropriate. "/>
    <x v="1"/>
    <x v="0"/>
  </r>
  <r>
    <x v="6"/>
    <s v="FDA-2007-P-0051"/>
    <s v="Sidelines National Support Network"/>
    <x v="1"/>
    <s v="request that the Commissioner revoke theorphan-drug designation which was assigned to Adeza Biomedical’s 17 ct-Hydroxyprogesterone caproate’s product."/>
    <x v="2"/>
    <d v="2007-10-24T00:00:00"/>
    <d v="2011-02-03T00:00:00"/>
    <n v="1198"/>
    <s v="DENIED. When a sponsor requests orphan-drug designation for a drug, OOPD will grant such designation unless the requirements for orphan-drug designation are not met. (All indications are that SNSN is afraid of monopoly pricing). Nor would the orphan-drug designation, or the grant of orphan exclusivity to Hologic for 17-HPC for the prevention of pre-term birth in singleton pregnancies, preclude other sponsors from obtaining orphan designation and NDA approval should their drug be_x000a_shown to be clinically superior to Hologic’s 17-HPC (21 CFR 316.3). &quot;"/>
    <x v="1"/>
    <x v="3"/>
  </r>
  <r>
    <x v="7"/>
    <s v="FDA-2006-P-0008"/>
    <s v="Anil Mandal"/>
    <x v="0"/>
    <s v="Restrict the use of or withdraw from the market angiotensin converting enzyme inhibitor (ACEI) and angiotensin receptor blocker (ARB) drug therapy in certain conditions"/>
    <x v="2"/>
    <d v="2006-09-06T00:00:00"/>
    <d v="2010-08-03T00:00:00"/>
    <n v="1427"/>
    <s v="We do not believe that these drug products should be removed from the market for safety reasons, nor should they be restricted under the conditions you propose. Available data from large controlled trials demonstrate great benefits for these classes of drugs in preventing mortal and irreversible morbid events, and they do so in patients with the risk conditions you propose as criteria for not using the drugs. Furthermore, current labeling for these drug products is adequate to address your concerns regarding renal dysfunction."/>
    <x v="1"/>
    <x v="0"/>
  </r>
  <r>
    <x v="7"/>
    <s v="FDA-2006-P-0024"/>
    <s v="Chemically Associated Neural Disorders"/>
    <x v="1"/>
    <s v="Stay the approval of all Silicone  gel-filled breast implants for an indefinite time"/>
    <x v="0"/>
    <d v="2006-04-06T00:00:00"/>
    <d v="2006-11-17T00:00:00"/>
    <n v="225"/>
    <s v="The agency has approved PMAs for these devices because the data submitted in support of each PMA, taken as a whole, provides reasonable assurance of the safety and effectiveness of the devices and, therefore, meets the statutory standard for approval"/>
    <x v="1"/>
    <x v="0"/>
  </r>
  <r>
    <x v="7"/>
    <s v="FDA-2006-P-0075"/>
    <s v="Michael Patterson"/>
    <x v="0"/>
    <s v="Place moratoriums on the use of, and rescind the approval of, certain currently approved medical devices used in LASIK procedures"/>
    <x v="0"/>
    <s v="5/17/2006; 12/18/2006"/>
    <d v="2007-07-20T00:00:00"/>
    <n v="429"/>
    <s v="We deny your request for the specified moratoriums, find no basis at this time for withdrawing the existing medical device approvals you discuss in your petitions, and have no authority to interfere in the practice of medicine by state-licensed professionals; we are granting your request to have the panel consider quality of life and outcome issues associated with LASIK and PIOL devices at its next regular meeting as part of its agenda"/>
    <x v="0"/>
    <x v="4"/>
  </r>
  <r>
    <x v="7"/>
    <s v="FDA-2006-P-0081"/>
    <s v="Public Citizen"/>
    <x v="1"/>
    <s v="Ban fluoroquinolone anti-infective gatifloxacin because of increased risk of dysglycemia in humans."/>
    <x v="2"/>
    <d v="2006-05-01T00:00:00"/>
    <d v="2008-09-09T00:00:00"/>
    <n v="862"/>
    <s v="We grant your petition to remove gatifloxacin from the market because it is already no longer marketed; we deny your petition to withdraw any drug's approval under 505(e) as moot because it is no longer marketed"/>
    <x v="0"/>
    <x v="5"/>
  </r>
  <r>
    <x v="7"/>
    <s v="FDA-2006-P-0088"/>
    <s v="Michael Patterson"/>
    <x v="0"/>
    <s v="Place moratoriums on the use of, and rescind the approval of, certain currently approved medical devices used in LASIK procedures"/>
    <x v="0"/>
    <s v="5/17/06; 12/18/06"/>
    <d v="2007-07-20T00:00:00"/>
    <n v="214"/>
    <s v="Combined response to four separate citizen petitions; see FDA-2006-P-0075"/>
    <x v="0"/>
    <x v="0"/>
  </r>
  <r>
    <x v="7"/>
    <s v="FDA-2006-P-0213"/>
    <s v="International Center for Technology Assessment (ICTA); Friends of the Earth; Greenpeace; Action Group on Erosion, Technology and Concentration;_x000a_Clean Production Action; the Center for Environmental Health; Our Bodies Ourselves; and the Silicon Valley Toxics Coalition "/>
    <x v="1"/>
    <s v="Take various safety actions, including labeling changes, for OTC Nanotechnology Sunscreen products"/>
    <x v="1"/>
    <d v="2006-05-16T00:00:00"/>
    <d v="2012-04-20T00:00:00"/>
    <n v="2166"/>
    <s v="FDA has carefully reviewed your petition and has determined that it does not provide sufficient data and information to persuade FDA to take the specific actions you requested at this time (other than the reopening of the administrative record for the OTC Sunscreen Monograph). As described below, FDA has already undertaken many steps, and plans further actions, to help ensure the safe use of nanotechnology in FDA-regulated products, including OTC sunscreen drug products."/>
    <x v="0"/>
    <x v="0"/>
  </r>
  <r>
    <x v="7"/>
    <s v="FDA-2006-P-0266"/>
    <s v="Maya Perrott"/>
    <x v="0"/>
    <s v="Change the labeling or remove the psychotropic drug Depakote off the market"/>
    <x v="2"/>
    <d v="2006-06-15T00:00:00"/>
    <d v="2006-09-20T00:00:00"/>
    <n v="97"/>
    <s v="Your petition does not contain sufficient information about the adverse event that you believe you experienced as a result of Depakote use"/>
    <x v="1"/>
    <x v="0"/>
  </r>
  <r>
    <x v="7"/>
    <s v="FDA-2006-P-0270"/>
    <s v="Dr. Sidney Wolfe, Public Citizen"/>
    <x v="0"/>
    <s v="Withdraw propoxyphene-containing drug products from the U.S. market"/>
    <x v="2"/>
    <d v="2009-08-06T00:00:00"/>
    <d v="2010-11-24T00:00:00"/>
    <n v="475"/>
    <s v="We have concluded that the weight of evidence has shifted and the overall balance of risk to benefit for propoxyphene is no longer favorable. Today, we announced that we are taking action to remove propoxyphene-containing drug products from the market. Although the agency is taking the action that you requested in your petition, it is doing so on the basis of data and studies that were not part of your original Citizen Petition. Thus, your Petition for Reconsideration is hereby denied"/>
    <x v="1"/>
    <x v="5"/>
  </r>
  <r>
    <x v="7"/>
    <s v="FDA-2006-P-0287"/>
    <s v="Clinical and Laboratory Standards Institute"/>
    <x v="1"/>
    <s v="Consider new or revised criteria advocated by the Clinical Laboratory Standards Institute, and positively review fluconazole disks for disk diffusion susceptibility testing of Candida"/>
    <x v="2"/>
    <d v="2006-06-21T00:00:00"/>
    <d v="2007-03-05T00:00:00"/>
    <n v="257"/>
    <s v="(1) FDA intends to consider information on alternative susceptibility test interpretive criteria submitted by CLSI through existing processes to request changes to the susceptibility test interpretive criteria in the drug product label. (2) Petition with respect to fluconazole disks is denied, because the agency generally may not discuss or acknowledge any pending application for such a product"/>
    <x v="0"/>
    <x v="1"/>
  </r>
  <r>
    <x v="7"/>
    <s v="FDA-2006-P-0326"/>
    <s v="Public Citizen Interest Group/Case Western U."/>
    <x v="1"/>
    <s v="Immediately remove Xenical (orlistat) from the market and not approve a new drug application (NDA) for an over-the-counter (OTC) formulation of orlistat. "/>
    <x v="2"/>
    <d v="2006-04-10T00:00:00"/>
    <d v="2007-02-07T00:00:00"/>
    <n v="303"/>
    <s v="Based upon our review of all of the available evidence (including preclinical data, preapproval clinical studies, data from the sponsor's post-marketing commitment, and post-marketing spontaneous adverse event reporting), we have not found that orlistat is &quot;unsafe for use under the conditions of use upon the basis of which the application was approved&quot;"/>
    <x v="1"/>
    <x v="0"/>
  </r>
  <r>
    <x v="7"/>
    <s v="FDA-2006-P-0335"/>
    <s v="Center for Food Safety"/>
    <x v="1"/>
    <s v="Take several actions with respect to animal cloning, including for use as food or feed"/>
    <x v="1"/>
    <d v="2006-10-12T00:00:00"/>
    <d v="2008-01-15T00:00:00"/>
    <n v="460"/>
    <s v="We deny your request to issue an interpretive rule to require the regulation of animal cloning and animal clones as new animal drugs. To the extent that animal clones meet the necessary statutory requirements to be regulated as new animal drugs, at this time, FDA intends to exercise its enforcement discretion. We have also concluded, per our final risk assessment, that food from cattle, swine, and goat clones, and the progeny of a clone from many species traditionally consumed as food, is as safe as food we eat every day. Finally we do not believe we are required by law to establish an advisory committee on ethical or religious issues related to animal cloning."/>
    <x v="1"/>
    <x v="4"/>
  </r>
  <r>
    <x v="7"/>
    <s v="FDA-2006-P-0347"/>
    <s v="Michael Patterson_x000a_same issues in: _x000a_1. 2006P-0212, filed May 17,2006 (CP 1)_x000a_2. 2006P-0213, filed May 17,2006 (CP 2)_x000a_3. 2006P-0518, filed December 18,2006 (CP 3)_x000a_4. 2006P-0519, filed December 18,2006 (CP 4)"/>
    <x v="0"/>
    <s v="LASIK"/>
    <x v="0"/>
    <s v="5/17/06; 12/18/06"/>
    <d v="2007-07-20T00:00:00"/>
    <n v="429"/>
    <s v="In support of your petitions, you cite a number of individual case reports, personal experiences, and third-party testimonials, and you offer informal scientific analysis. You also incorporate by reference various pieces of information obtained from the Internet and other sources that you believe provide a basis for the actions you request. These kinds of incorporation by reference are not accepted as support for a petition under 21 CFR Part 10.20(c), primarily because they cannot be verified in light of the constantly changing information on websites. Nevertheless, FDA has reviewed all the claims in each of your petitions, as well as the statements and references you provide to support your conclusions. Your requests for FDA continued oversight of these products, tracking of risks and injuries related to these products, and cooperation to advance the public health are granted. All other requests, including requests for enforcement actions, are denied."/>
    <x v="1"/>
    <x v="4"/>
  </r>
  <r>
    <x v="7"/>
    <s v="FDA-2006-P-0385"/>
    <s v="Public Citizen Litigation Group"/>
    <x v="1"/>
    <s v="Open to the public the FDA’s Blood Products Advisory Committee meeting scheduled for Friday, July 14, 2006"/>
    <x v="2"/>
    <d v="2006-07-14T00:00:00"/>
    <d v="2006-07-27T00:00:00"/>
    <n v="13"/>
    <s v="Withdrawn"/>
    <x v="4"/>
    <x v="2"/>
  </r>
  <r>
    <x v="7"/>
    <s v="FDA-2006-P-0389"/>
    <s v="Mary McDole"/>
    <x v="0"/>
    <s v="Changes be made to the labeling of stimulant medications such as Adderall (amphetaminedextroamphetamine), Concerta (methylphenidate), and Ritalin (methylphenidate)"/>
    <x v="2"/>
    <d v="2006-11-21T00:00:00"/>
    <d v="2007-05-25T00:00:00"/>
    <n v="185"/>
    <s v="As grounds for your petition, you cite a lack of information on the long-term effects of ADHD drugs on the stomach, kidneys, lungs, heart, brain, circulatory system, and reproduction. Your petition cites an unnamed speaker but does not otherwise provide any references to support your request. Because you have not provided adequate support for your request, your petition is denied_x000a_"/>
    <x v="1"/>
    <x v="0"/>
  </r>
  <r>
    <x v="7"/>
    <s v="FDA-2006-P0390"/>
    <s v="Illinois Attorney General; Public Citizen"/>
    <x v="1"/>
    <s v="Require manufactuers of the fluoroquinolone class of antimicrobial drugs to take the various safety actions"/>
    <x v="2"/>
    <d v="2005-05-18T00:00:00"/>
    <d v="2008-07-24T00:00:00"/>
    <n v="1163"/>
    <s v="The petitions submitted by the State of Illinois and HRG are granted with respect to the request for referral of fluoroquinolone safety issues to the Drug Safety Oversight Board; granted in par with respect to the request for a boxed warning, related labeling changes, and a Medication Guide; granted in part with respect to the request that we supplement information to patients. However, because we have issued a press release and an Information for Healthcare Professionals Sheet, as well as provided information through the Medwatch Partners program to further increase awareness of this adverse event, we conclude that it is not necessary to require each manufacturer of fluoroquinolones to issue a DHCP letter"/>
    <x v="3"/>
    <x v="0"/>
  </r>
  <r>
    <x v="7"/>
    <s v="FDA-2006-P-0448"/>
    <s v="Pfizer"/>
    <x v="1"/>
    <s v="Take enforcement action against the Companies for marketing misbranded generic azithromycin products"/>
    <x v="2"/>
    <s v="2/9/06; 5/25/06; 10/4/06"/>
    <d v="2011-08-25T00:00:00"/>
    <n v="1926"/>
    <s v="Requests for the Agency to initiate enforcement actions are not within the scope of FDA's citizen petition procedures (see 21 CFR 10.30(k)). Accordingly, this request is not an appropriate request for a citizen petition."/>
    <x v="1"/>
    <x v="1"/>
  </r>
  <r>
    <x v="7"/>
    <s v="FDA-2006-P-0454"/>
    <s v="Jerry Staton"/>
    <x v="0"/>
    <s v="Order the Church of Scientology to disclose the hazards of using E-meter"/>
    <x v="0"/>
    <d v="2006-09-17T00:00:00"/>
    <d v="2008-02-05T00:00:00"/>
    <n v="506"/>
    <s v="Your petition does not provide a basis for a violation of any FDA laws"/>
    <x v="1"/>
    <x v="1"/>
  </r>
  <r>
    <x v="7"/>
    <s v="FDA-2006-P-0542"/>
    <s v="James Maloy"/>
    <x v="0"/>
    <s v="Recommend changes to requirements for weighing and measuring devices"/>
    <x v="0"/>
    <d v="2006-04-06T00:00:00"/>
    <d v="2006-07-25T00:00:00"/>
    <n v="110"/>
    <s v="Although we agree that allowing pill counting based on weight creates some potential for errors in pill counting, this potential might be reduced through pharmacy compliance with the procedures for the use of prescription scales."/>
    <x v="1"/>
    <x v="0"/>
  </r>
  <r>
    <x v="7"/>
    <s v="FDA-2006-P-0149"/>
    <s v="Washington Legal Foundation"/>
    <x v="1"/>
    <s v="Not regulate as medical devices any assays developed by clinical laboratories strictly for their in-house use"/>
    <x v="0"/>
    <d v="2006-10-02T00:00:00"/>
    <d v="2014-07-31T00:00:00"/>
    <n v="2859"/>
    <s v="These devices within the plain language of the definition in the FDCA"/>
    <x v="1"/>
    <x v="1"/>
  </r>
  <r>
    <x v="7"/>
    <s v="FDA-2006-P-0405"/>
    <s v="Quaker Oats Company"/>
    <x v="1"/>
    <s v="Allow claims that whole oat reduce the risk of coronary heart disease "/>
    <x v="1"/>
    <d v="2005-11-09T00:00:00"/>
    <d v="2008-05-01T00:00:00"/>
    <n v="904"/>
    <s v="The Food and Drug Administration (FDA) is amending its regulation authorizing a health claim on the relationship between soluble fiber from certain foods and risk of coronary heart disease (CHD). The amendment exempts certain foods from the nutrient content requirement of “low fat.” The exemption will apply if the food exceeds the “low fat” requirement due to fat content derived from whole oat sources. The amendment expands the use of this health claim to some whole oat products that are currently ineligible for the health claim. FDA is taking this action in response to a petition submitted by the Quaker Oats Co."/>
    <x v="2"/>
    <x v="2"/>
  </r>
  <r>
    <x v="7"/>
    <s v="FDA-2006-P-0453"/>
    <s v="John Kulli, MD"/>
    <x v="0"/>
    <s v="Reformulate central nervous system (CNS) stimulant drugs, such as Ritalin, Adderall, Dexedrine, Focalin, Concerta and others, as well as any generic versions, to inhibit use of these drugs"/>
    <x v="2"/>
    <d v="2006-08-31T00:00:00"/>
    <d v="2014-09-18T00:00:00"/>
    <n v="2940"/>
    <s v="Although we support and encourage development of abuse-deterrent formulations of all prescription drugs with potential for abuse, including CNS stimulant drugs, we do not believe that a general reformulation requirement for all drugs in this class, as the petition requests, is appropriate at this time. The science of abuse deterrence is relatively new. Both the drug and formulation technologies involved, as well as the clinical, epidemiological, and statistical methods for evaluating those technologies, are rapidly evolving."/>
    <x v="1"/>
    <x v="0"/>
  </r>
  <r>
    <x v="7"/>
    <s v="FDA-2006-P-0018"/>
    <s v="Wisconsin Dept of Justic"/>
    <x v="1"/>
    <s v="Allow Plan B drug to be sold over-the-counter without age restriction"/>
    <x v="2"/>
    <d v="2006-05-22T00:00:00"/>
    <d v="2006-11-21T00:00:00"/>
    <n v="183"/>
    <s v="Petition denied, but was challenged in court and overturned"/>
    <x v="1"/>
    <x v="0"/>
  </r>
  <r>
    <x v="8"/>
    <s v="FDA-2005-P-0004"/>
    <s v="State of Connecticut/Dr. Charles Bennett"/>
    <x v="1"/>
    <s v="Thalomid"/>
    <x v="2"/>
    <d v="2005-05-04T00:00:00"/>
    <d v="2006-05-25T00:00:00"/>
    <n v="386"/>
    <s v="All requests for labeling changes accepted, request for postmarketing study denied."/>
    <x v="3"/>
    <x v="0"/>
  </r>
  <r>
    <x v="8"/>
    <s v="FDA-2005-P-0056"/>
    <s v="David Lowe"/>
    <x v="0"/>
    <s v="Remove Adderall and Adderall XR from the market due to the risk of suddenunexplained death in children"/>
    <x v="2"/>
    <d v="2005-08-12T00:00:00"/>
    <d v="2006-06-27T00:00:00"/>
    <n v="319"/>
    <s v="Withdrawn"/>
    <x v="4"/>
    <x v="2"/>
  </r>
  <r>
    <x v="8"/>
    <s v="FDA-2005-P-0059"/>
    <s v="American College of Gastroenterology"/>
    <x v="1"/>
    <s v="Make changes to warning labeling for DIPRIVAN"/>
    <x v="2"/>
    <d v="2005-06-27T00:00:00"/>
    <d v="2010-08-11T00:00:00"/>
    <n v="1871"/>
    <s v="We conclude that you have not demonstrated that the warning is inappropriate or unwarranted. In fact, we conclude that both components of the warning are appropriate in light of the significant risks associated with propofol, and we further conclude that the warning should help ensure that propofol is used safely. We therefore will not seek to have the warning removed, reduced, or otherwise amended"/>
    <x v="1"/>
    <x v="0"/>
  </r>
  <r>
    <x v="8"/>
    <s v="FDA-2005-P-0062"/>
    <s v="US Public Interest Research Group"/>
    <x v="1"/>
    <s v="Prohibit manufacturers from using xylene, toluene, and dibutyl phthalate in nail polish products marketed for children under 14 years of age"/>
    <x v="1"/>
    <d v="2005-11-21T00:00:00"/>
    <d v="2007-03-06T00:00:00"/>
    <n v="470"/>
    <s v="FDA does not have the statutory authority to require pre-market approval of cosmetic products or ingredients, except most color additives"/>
    <x v="1"/>
    <x v="1"/>
  </r>
  <r>
    <x v="8"/>
    <s v="FDA-2005-P-0064"/>
    <s v="Illinois Attorney General/ Public Citizen"/>
    <x v="1"/>
    <s v="Require manufactuers of the fluoroquinolone class of antimicrobial drugs to take the various safety actions"/>
    <x v="2"/>
    <d v="2005-05-18T00:00:00"/>
    <d v="2008-07-24T00:00:00"/>
    <n v="1163"/>
    <s v="The petitions submitted by the State of Illinois and HRG are granted with respect to the request for referral of fluoroquinolone safety issues to the DSOB; granted in par with respect to the request for a boxed warning, related labeling changes, and a Medication Guide; granted in part with respect to the request that we supplement information to patients; and denied with respect to the request for issuance of a DHCP letter. We believe that these extensive efforts were effective in communicating the information on fluoroquinolone-associated tendon disorders broadly, and we do not believe it is necessary at this time to ask each manufacturer of a fluoroquinolone to issue a DHCP letter addressing the risk of tendon ruptures associated with fluoroquinolone use. Therefore, we are denying the request that we require manufacturers of fluoroquinolones to issue a DHCP letter."/>
    <x v="3"/>
    <x v="0"/>
  </r>
  <r>
    <x v="8"/>
    <s v="FDA-2005-P-0067 "/>
    <s v="Several organizations and individuals"/>
    <x v="1"/>
    <s v="Deny approval of Mentor Corporation's (Mentor) and named Corporation's premarket approval applications (PMAs) for their silicone gel-filled breast implants"/>
    <x v="0"/>
    <d v="2005-05-23T00:00:00"/>
    <d v="2006-11-17T00:00:00"/>
    <n v="543"/>
    <s v="The Mentor and named Corporations marketing applications contain adequate data to support approval."/>
    <x v="1"/>
    <x v="0"/>
  </r>
  <r>
    <x v="8"/>
    <s v="FDA-2005-P-0121"/>
    <s v="Ross Baldessarini and Frederick Goodwin, MD"/>
    <x v="0"/>
    <s v="Determine that lithium is safe and effective reducing the incidence of suicide and suicide attempts in patients with manic-depressive illness, and amend the indications thereof"/>
    <x v="2"/>
    <d v="2005-09-28T00:00:00"/>
    <d v="2007-06-15T00:00:00"/>
    <n v="625"/>
    <s v="Petitioners have not presented the sort of analysis of primary data and overall analysis of the studies that would be needed to support a new claim. Petitioners provided more than 100 studies, articles, and other references with their request. The Agency can, in some cases, rely on published data for labeling claims, more detail about studies than is usually contained in journals will generally be needed."/>
    <x v="1"/>
    <x v="0"/>
  </r>
  <r>
    <x v="8"/>
    <s v="FDA-2005-P-0125"/>
    <s v="James Salsman"/>
    <x v="0"/>
    <s v="Request that modafinil be switched from a prescription to an over-the-counter drug "/>
    <x v="2"/>
    <d v="2005-06-27T00:00:00"/>
    <d v="2006-12-21T00:00:00"/>
    <n v="542"/>
    <s v="You failed to submit sufficient evidence to demonstrate that consumers would be able to self-diagnose their condition and use the drug effectively without a medical diagnosis or supervision by a health care practitioner, evidence that FDA considers for any Rx-to-OTC switch"/>
    <x v="1"/>
    <x v="0"/>
  </r>
  <r>
    <x v="8"/>
    <s v="FDA-2005-P-0130"/>
    <s v="Roger Salisbury, MD"/>
    <x v="0"/>
    <s v="Conduct an assessment of Stevens-Johnson Syndrome and toxic epidermal necrolysis associated with ibuprofen, investigate ibuprofen manufacturers for withholding such information, and require labeling changes to reflect these risks"/>
    <x v="2"/>
    <d v="2005-02-15T00:00:00"/>
    <d v="2006-06-22T00:00:00"/>
    <n v="492"/>
    <s v="SJS and TEN are categorized as &quot;expected&quot; events because they are listed in the current labeling for the drug product. Therefore, manufacturers are required to submit reports they have received of SJS and TEN to FDA annually in periodic reports under § 314.80(c)(2). We have no evidence that manufacturers are not complying with these reporting requirements. Therefore, we see no actionable allegation to pursue. However, We agree that revisions to labeling are necessary to make more explicit the risks associated with SJS and TEN. Therefore, your request for labeling revisions has been granted."/>
    <x v="3"/>
    <x v="0"/>
  </r>
  <r>
    <x v="8"/>
    <s v="FDA-2005-P0136"/>
    <s v="Public Citizen"/>
    <x v="1"/>
    <s v="Promulgate a new regulation that enables the FDA to withdraw approval for an approved medical device that has caused patients harm, or that raises a substantial likelihood of causing harm, when another device is on the market that is equally or more effective for the same use, but poses less risk&quot; and to &quot;facilitate a recall of such a problematic device.&quot; "/>
    <x v="2"/>
    <d v="2005-09-14T00:00:00"/>
    <d v="2011-07-11T00:00:00"/>
    <n v="2126"/>
    <s v="There is no per se requirement under the statute for the agency to evaluate the safety of a device that is subject to PMA approval by comparing the device to other similar devices on the market &quot;that may pose less risk.&quot; Similarly, with respect to device recalls, there is no such requirement under section 518(e) of the Act (21 U.S.C. 360h(e)) dictating when FDA may find that a reasonable probability exists that a device would cause serious, adverse health consequences or death. We do not believe the issue of the agency's authority to withdraw approval of a PMA or to recall devices under these circumstances has been directly addressed in FDA's regulations."/>
    <x v="1"/>
    <x v="1"/>
  </r>
  <r>
    <x v="8"/>
    <s v="FDA-2005-P-0151"/>
    <s v="Public Citizen's Health Research Group"/>
    <x v="1"/>
    <s v="Remove the drug lressa (gefitinib) from the market"/>
    <x v="2"/>
    <d v="2005-03-04T00:00:00"/>
    <d v="2012-04-27T00:00:00"/>
    <n v="2611"/>
    <s v="AstraZeneca informed FDA in a letter dated February 1, 2011, that it intended to discontinue marketing Iressa and also requested that NDA 21-399 be withdrawn, effective September 30, 2011. Therefore, the petition is denied as moot."/>
    <x v="1"/>
    <x v="5"/>
  </r>
  <r>
    <x v="8"/>
    <s v="FDA-2005-P-0192"/>
    <s v="Public Citizen"/>
    <x v="1"/>
    <s v="Requests for a boxed warning, distribution of Medication Guides, distribution of Dear Doctor letters, and establishment of a patient registry for PDE5 Inhibitors"/>
    <x v="2"/>
    <d v="2005-10-20T00:00:00"/>
    <d v="2011-11-25T00:00:00"/>
    <n v="2227"/>
    <s v="We do not believe that you have demonstrated that the risk of NAION from taking PDE5 inhibitors is serious relative to the established benefits of PDE5 inhibitors or that patient labeling in the form of a Medication Guide is warranted; We believe that the communications described above were sufficient to disseminate information regarding the 2005 labeling changes"/>
    <x v="1"/>
    <x v="0"/>
  </r>
  <r>
    <x v="8"/>
    <s v="FDA-2005-P-0221"/>
    <s v="UCSF National Center for Excellence in Women's Health"/>
    <x v="1"/>
    <s v="Requests that we revise the labeling for glycoprotein (GP) Ilb/IIIa inhibitors (tirofiban, lamifiban, eptifibatide, and abciximab) to reflect the risk of adverse events (death and myocardial infarction (MI)) when these drugs are used for acute coronary syndrome "/>
    <x v="2"/>
    <d v="2005-03-06T00:00:00"/>
    <d v="2013-04-10T00:00:00"/>
    <n v="2957"/>
    <s v="We have granted your petition in part because we used the information you provided to discuss and arrive at labeling changes, similar to those you requested, with the holders of the new drug applications (NDA) for eptifibatide and tirofiban. However, we deny your request to revise the labeling for abciximab and lamifiban because (1) Abciximab has been shown to be beneficial in both men and women undergoing percutaneous coronary intervention (PCI) and is not approved for use in ACS patients &quot;not routinely scheduled&quot; to undergo early coronary revascularization; and (2) Lamifiban has not been approved for any indication in the United States. We have also determined that it is not necessary to convene an advisory committee meeting on these issues or to address the general use of cardiovascular drugs in women."/>
    <x v="3"/>
    <x v="4"/>
  </r>
  <r>
    <x v="8"/>
    <s v="FDA-2005-P-0256"/>
    <s v="Public Citizen"/>
    <x v="1"/>
    <s v="Immediately remove from the market pemoline (Cylert, manufactured by Abbott Laboratories, and all generic versions)"/>
    <x v="2"/>
    <d v="2005-03-24T00:00:00"/>
    <d v="2006-05-01T00:00:00"/>
    <n v="403"/>
    <s v="The product is no longer being marketed. Accordingly, we do not think such a recall is necessaryy"/>
    <x v="1"/>
    <x v="5"/>
  </r>
  <r>
    <x v="8"/>
    <s v="FDA-2005-P-0261"/>
    <s v="International Myopia Prevention Association "/>
    <x v="1"/>
    <s v="Require labeling changes for prescription contact lenses"/>
    <x v="0"/>
    <d v="2005-04-28T00:00:00"/>
    <d v="2006-08-02T00:00:00"/>
    <n v="461"/>
    <s v="After thoroughly reviewing the information submitted in your petition, as well as available, relevant scientific evidence, we conclude that the agency's current labeling requirements for prescription eyewear are appropriate and adequate. We also conclude that referral of this issue to an FDA advisory committee is unwarranted at this time"/>
    <x v="1"/>
    <x v="0"/>
  </r>
  <r>
    <x v="8"/>
    <s v="FDA-2005-P-0321"/>
    <s v="National Institute of Oilseed Products"/>
    <x v="1"/>
    <s v="Regulations for Food Samples"/>
    <x v="1"/>
    <d v="2005-07-01T00:00:00"/>
    <d v="2009-03-13T00:00:00"/>
    <n v="1351"/>
    <s v="Your petition does not present any data or information that would justify FDA in amending the recordkeeping requirements in 21 CFR Part 1, subpart J to exempt food samples that are intended for consumption. As stated, persons who manufacture, process, pack, transport, distribute, receive, hold, or import food in the United States are subject to the establishment and maintenance of records requirements. Congress did not provide for an exemption for food samples."/>
    <x v="1"/>
    <x v="0"/>
  </r>
  <r>
    <x v="8"/>
    <s v="FDA-2005-P-0323"/>
    <s v="Eric Pritchard"/>
    <x v="0"/>
    <s v="Request certain changes to the INDICATIONS AND USAGE section of the labeling for levothyroxine sodium drug products "/>
    <x v="2"/>
    <d v="2010-11-15T00:00:00"/>
    <d v="2011-08-12T00:00:00"/>
    <n v="270"/>
    <s v="We conclude that the data and information submitted in support ofthe Original Petition and the Reconsideration Petition are not sufficiently persuasive to cause us to modify or overrule the Original Petition Response"/>
    <x v="1"/>
    <x v="0"/>
  </r>
  <r>
    <x v="8"/>
    <s v="FDA-2005-P-0325"/>
    <s v="Barbara &amp; Kirk Van Rooyan"/>
    <x v="0"/>
    <s v="Temporarily withdraw the approval of Oxycontin and Palladone until they incorporate anti-abuse features, and that FDA narrow the indications for both drugs"/>
    <x v="2"/>
    <d v="2005-02-17T00:00:00"/>
    <d v="2013-09-10T00:00:00"/>
    <n v="3127"/>
    <s v="The Agency grants your request to withdraw approval of OxyContin to the extent that the original formulation ofOxyContin (NDA 20-553) (original OxyContin) has been voluntarily withdrawn from sale and FDA has determined that it was withdrawn for reasons of safety and effectiveness. The rest of your requests are denied. There is not sufficiently clear evidence from appropriately designed comparative trials to make a case for the use of one type of formulation over the other on the basis of clinical efficacy or safety. Ultimately, the decision whether to prescribe an IR or ER/LA opioid rests with the prescriber, and will depend on such factors as the patient's pain profile, the goals of pain therapy, and the patient's experiences with pain relief and functional improvement from treatment."/>
    <x v="0"/>
    <x v="0"/>
  </r>
  <r>
    <x v="8"/>
    <s v="FDA-2005-P-0432"/>
    <s v="Public Citizen"/>
    <x v="1"/>
    <s v="Cox-2 Inhibitors"/>
    <x v="2"/>
    <d v="2005-01-24T00:00:00"/>
    <d v="2005-07-26T00:00:00"/>
    <n v="183"/>
    <s v="After conducting this analysis, FDA concluded that the risks of continued marketing of Bextra outweigh the benefits, and we asked the sponsor to voluntarily withdraw Bextra from the market. Your petition is, therefore, granted in part. In the case of Celebrex, we concluded that its benefits outweigh its risks in properly selected and informed patients, and we declined to seek its removal from the market, as you had requested. Accordingly, your petition is also denied in part"/>
    <x v="3"/>
    <x v="0"/>
  </r>
  <r>
    <x v="8"/>
    <s v="FDA-2005-P-0261 "/>
    <s v="International Myopia Prevention Association "/>
    <x v="1"/>
    <s v="Investigate and curb the use of prescription distance glasses and contact lenses in children"/>
    <x v="0"/>
    <d v="2005-05-02T00:00:00"/>
    <d v="2006-08-02T00:00:00"/>
    <n v="457"/>
    <s v="As a result of our review, FDA does not believe the material you provide in support of your hypotheses, nor current scientific literature warrants referral of the matter to FDA's Ophthalmic Devices Panel of the Medical Devices Advisory Committee. Some literature, in fact, provides evidence that under-correction of myopia may actually increase its progression. As stated previously, FDA does not have authority to interfere in practice of medicine issues provided for under section 906 of the act (21 U.S.C. §396); these matters are regulated by the States, through which practitioner &quot;licenses are issued&quot;"/>
    <x v="1"/>
    <x v="4"/>
  </r>
  <r>
    <x v="8"/>
    <s v="FDA-2005-P-0136 "/>
    <s v="Public Citizen's Health Research Group "/>
    <x v="1"/>
    <s v="FDA to establish tighter regulations governing the process by which Medical Devices are reviewed and recalled "/>
    <x v="0"/>
    <d v="2005-11-10T00:00:00"/>
    <d v="2011-07-11T00:00:00"/>
    <n v="2069"/>
    <s v="There is no per se requirement under the statute for the agency to evaluate the safety of a device that is subject to PMA approval by comparing the device to other similar devices on the market &quot;that may pose less risk.&quot; Similarly, with respect to device recalls, there is no such requirement under section 518(e) of the Act (21 U.S.C. 360h(e)) dictating when FDA may find that a reasonable probability exists that a device would cause serious, adverse health consequences or death. We do not believe the issue of the agency's authority to withdraw approval of a PMA or to recall devices under these circumstances has been directly addressed in FDA's regulations."/>
    <x v="1"/>
    <x v="1"/>
  </r>
  <r>
    <x v="8"/>
    <s v="FDA-2005-P-0252"/>
    <s v="Donna Ricks"/>
    <x v="0"/>
    <s v="Provide the petitioner, Donna Ricks, with access to the drug Palladone (hydromorphone hydrochloride) for relief of severe pain due to terminal cancer."/>
    <x v="2"/>
    <d v="2005-09-27T00:00:00"/>
    <d v="2007-03-27T00:00:00"/>
    <n v="546"/>
    <s v="Palladone's sponsor, Purdue Pharma, suspended marketing of Palla done in July 2005. Such requests are generally treated as requests for a single patient Investigational NewDrug Application. Petition is moot due to the petitioner's death."/>
    <x v="1"/>
    <x v="8"/>
  </r>
  <r>
    <x v="8"/>
    <s v="FDA-2005-P-0462/0465"/>
    <s v="Consumers for Dental Choice"/>
    <x v="1"/>
    <s v="Request various actions related to mercury in dental products"/>
    <x v="1"/>
    <d v="2005-11-09T00:00:00"/>
    <d v="2006-10-26T00:00:00"/>
    <n v="351"/>
    <s v="We have granted your requests that we convene a panel with expertise in areas other than dentistry on scientific developments and that we provide a transparent forum where all interested parties might share information. However, we are denying the requests that FDA transfer responsibility; however, we believe that the concerns underlying those requests-which appeared to include concerns that a panel with expertise in toxicology consider the toxicity of amalgam were addressed at least in part by the joint committee meeting. Therefore, we are deferring a response to your substantive request related to rulemaking because we believe undertaking any actions related to rulemaking would be premature at this time"/>
    <x v="0"/>
    <x v="0"/>
  </r>
  <r>
    <x v="9"/>
    <s v="FDA-2004-P-0223 / 0329"/>
    <s v="Russel J. Thomsen, M.D. "/>
    <x v="0"/>
    <s v="Allow over-the-counter status for hand-held dopppler fetoscopes"/>
    <x v="0"/>
    <d v="2004-07-26T00:00:00"/>
    <d v="2005-02-25T00:00:00"/>
    <n v="214"/>
    <s v="As we explained in response to your previous petitions, 2002P-0338 and 2003P-0438, your request to permit OTC use of these devices raises significant considerations regarding the safety of exposing a developing fetus to Doppler ultrasound without the order or instructions of a physician. FDA has concluded that additional guidance from outside experts could help the agency better identify and evaluate the risks and benefits that may result from such exposures."/>
    <x v="1"/>
    <x v="0"/>
  </r>
  <r>
    <x v="9"/>
    <s v="FDA-2004-P-0100 / 0334"/>
    <s v="City of Arlington Texas "/>
    <x v="1"/>
    <s v="Clarify whether city may propose installtion of automatic external defibrillators "/>
    <x v="0"/>
    <d v="2004-08-09T00:00:00"/>
    <d v="2005-03-15T00:00:00"/>
    <n v="218"/>
    <s v="FDA concluded that the City of Arlington’s proposed ordinances regarding the use AEDs, if enacted, would not establish any requirements that are different from or in addition to FDA requirements. As a result, the City of Arlington's proposed ordinances would not be preempted by section 521 of the Act."/>
    <x v="5"/>
    <x v="1"/>
  </r>
  <r>
    <x v="9"/>
    <s v="FDA-2004-P-0001"/>
    <s v="Coalition for Mercury-Free Drugs"/>
    <x v="1"/>
    <s v="Mercury containing vaccines, medicines, foods"/>
    <x v="1"/>
    <d v="2004-08-04T00:00:00"/>
    <d v="2006-09-26T00:00:00"/>
    <n v="783"/>
    <s v="Denied, no CDER letter available."/>
    <x v="1"/>
    <x v="0"/>
  </r>
  <r>
    <x v="9"/>
    <s v="FDA-2004-P-0005"/>
    <s v="Beth Rosenshein"/>
    <x v="0"/>
    <s v="Make changes to labeling for Premarin (conjugated estrogens) tablets"/>
    <x v="2"/>
    <d v="2004-11-04T00:00:00"/>
    <d v="2009-01-09T00:00:00"/>
    <n v="1527"/>
    <s v="FDA denied request to make changes to the labeling for Premarin (conjugated estrogens) tablets. Under FDA regulations, labeling is revised to include a warning as soon as there is “reasonable evidence of an association of a serious hazard with a drug . . . ” (21 CFR 201.57(e)). We do not agree that the above literature submitted with your petition provides such evidence."/>
    <x v="1"/>
    <x v="0"/>
  </r>
  <r>
    <x v="9"/>
    <s v="FDA-2004-P-0009"/>
    <s v="Public Citizen"/>
    <x v="1"/>
    <s v="Immeidately remove from market Crestor (rosuvastatin)"/>
    <x v="2"/>
    <d v="2004-03-04T00:00:00"/>
    <d v="2005-03-05T00:00:00"/>
    <n v="366"/>
    <s v="Review of all of the available evidence indicates that Crestor does not pose a risk of muscle toxicity greater than that of other approved statins. With respect to renal toxicity, there is no convincing evidence that Crestor poses a risk of serious renal injury. However, to help ensure the safe and effective use of Crestor, AstraZeneca has revised the labeling to address certain concerns regarding dose-related risks, proper dosing, and other matters related to information from adverse event reports and Phase 4 studies."/>
    <x v="1"/>
    <x v="0"/>
  </r>
  <r>
    <x v="9"/>
    <s v="FDA-2004-P-0018"/>
    <s v="Environmental Working Group"/>
    <x v="1"/>
    <s v="FDA to take immediate action to cease the unlawful distribution of misbranded, adulterated, and unlabeled cosmetics including nine specific ingredients."/>
    <x v="1"/>
    <d v="2004-06-14T00:00:00"/>
    <d v="2005-09-29T00:00:00"/>
    <n v="472"/>
    <s v="Insufficient evidence that nine identified ingredients are not otherwise safe as regulated by the FDA."/>
    <x v="1"/>
    <x v="0"/>
  </r>
  <r>
    <x v="9"/>
    <s v="FDA-2004-P-0147"/>
    <s v="Edward O. Odland"/>
    <x v="0"/>
    <s v="Review the safety of, require warning information for Nutropin Depot Injection, and amend regulations for postmarketing safety-reporting"/>
    <x v="2"/>
    <d v="2004-01-07T00:00:00"/>
    <d v="2006-06-01T00:00:00"/>
    <n v="876"/>
    <s v="Although we are not requiring Genentech to revise its web site information, partly in response to your citizen Docket No. 2005P-0013/CP1 and SUP1 petition, we are requesting that all rhGH manufacturers make sure that the above information is more clearly stated in the Package Inserts of all approved rhGH products. We currently are considering revisions to the safety reporting requirements under § 314.80 and, as requested, we have reviewed the AERS and NCGS databases. Thus, your petition is granted in part and denied in part."/>
    <x v="0"/>
    <x v="0"/>
  </r>
  <r>
    <x v="9"/>
    <s v="FDA-2004-P-0154"/>
    <s v="Antonio Zamora"/>
    <x v="0"/>
    <s v="FDA clarify the use of the terms ‘“100% Natural” and “Fat Free” on food product packages by defining the terms "/>
    <x v="1"/>
    <d v="2004-01-07T00:00:00"/>
    <d v="2005-12-12T00:00:00"/>
    <n v="705"/>
    <s v="We have determined hat there are not sufficient grounds to initiate rulemaking to modify our current policy on use of the term “natural” or the current definition of “fat free” as you requested."/>
    <x v="1"/>
    <x v="0"/>
  </r>
  <r>
    <x v="9"/>
    <s v="FDA-2004-P-0277"/>
    <s v="Daniel Brookoff, MD, PhD and Eric A. Voth, MD, FACP"/>
    <x v="0"/>
    <s v="Same as FDA-2004-P-0274_x000a_"/>
    <x v="2"/>
    <d v="2004-10-26T00:00:00"/>
    <d v="2005-01-28T00:00:00"/>
    <n v="94"/>
    <s v="We deny all four petitions. FDA does not believe that the matrix system should be classified as a dosage form different from a reservoir system, nor do we believe that ANDAs for fentanyl transdermal systems using a matrix system present a greater safety risk than fentanyl products that use a reservoir system. At this time, we do not think it is necessary to require either more restrictive bioequivalence testing or testing on stripped skin for fentanyl ANDAs that do not have a rate-controlling membrane."/>
    <x v="1"/>
    <x v="0"/>
  </r>
  <r>
    <x v="9"/>
    <s v="FDA-2004-P-0278"/>
    <s v="Center for Science in the Public Interest"/>
    <x v="1"/>
    <s v="Petition seeking FDA to  require restaurants to announce when food contains transfats and partially hydrogenated oils"/>
    <x v="1"/>
    <d v="2004-07-22T00:00:00"/>
    <d v="2006-12-15T00:00:00"/>
    <n v="876"/>
    <s v="As mentioned above, we are denying your request. A citizen petition includes a request to issue, amend, or revoke a regulation or order, or to take or refrain from taking any other form of administrative action (emphasis added) (21 CFR 10.25(a)). An &quot;administrative action,&quot; within the meaning of 21 CFR 103, does not include the referral of apparent violations to U.S. attorneys for the institution of civil or criminal proceedings or an act in preparation of a referral. Such matters are within the exclusive discretion of the Commissioner."/>
    <x v="1"/>
    <x v="1"/>
  </r>
  <r>
    <x v="9"/>
    <s v="FDA-2004-P-0294"/>
    <s v="Office of the Attorney General, State of Connecticut"/>
    <x v="1"/>
    <s v="Labeling of OxyContin (oxycodone hydrochloride (HCI))"/>
    <x v="2"/>
    <d v="2004-01-27T00:00:00"/>
    <d v="2008-09-09T00:00:00"/>
    <n v="1687"/>
    <s v="The information you have provided in the form of prescribing information, expert opinions, anecdotal evidence, and your analysis of MedWatch reports fails to support your conclusion that prescribing OxyContin at dosing intervals more frequent than 12h may increase the risk of side effects and serious adverse reactions. You also have not provided sufficient evidence to support your conclusion that dosing OxyContin at intervals more frequent than 12h may increase the potential for diversion or abuse of OxyContin."/>
    <x v="1"/>
    <x v="0"/>
  </r>
  <r>
    <x v="9"/>
    <s v="FDA-2004-P-0295"/>
    <s v="Robert Wood Johnson University Medical Group"/>
    <x v="1"/>
    <s v="Petition requests that the labeling for estradiol-containing drug products not designate these products as pregnancy category X."/>
    <x v="2"/>
    <d v="2004-03-03T00:00:00"/>
    <d v="2013-11-14T00:00:00"/>
    <n v="3543"/>
    <s v="We do not believe that removal of estradiol from pregnancy category X is appropriate at this time as we will address the issue of pregnancy categories in the near future in the context of the pregnancy and lactation labeling rule. As explained, the Agency is currently working to address the pregnancy category system as a whole, and, in particular, the limitations of the pregnancy categories with respect to accurately and consistently conveying risk and benefit."/>
    <x v="1"/>
    <x v="0"/>
  </r>
  <r>
    <x v="9"/>
    <s v="FDA-2004-P-0336"/>
    <s v="National Barley Foods Council"/>
    <x v="1"/>
    <s v="Authorize a health claim relating soluble fiber from certain foods with a decreased risk of coronary heart disease (2 1 CFR 101.8 1) to include p-glucan soluble fiber from barley and barley products"/>
    <x v="1"/>
    <d v="2004-08-03T00:00:00"/>
    <d v="2006-05-22T00:00:00"/>
    <n v="657"/>
    <s v="The petition requests amendment of the regulation that authorizes a health claim relating soluble fiber from certain foods with a decreased risk of coronary heart disease (21 CFR 101.8 1) to include p-glucan soluble fiber from barley and barley products."/>
    <x v="2"/>
    <x v="2"/>
  </r>
  <r>
    <x v="9"/>
    <s v="FDA-2004-P-0341"/>
    <s v="STD Prevention and Control Services, City and County of San Francisco"/>
    <x v="1"/>
    <s v="Amend the product labeling of Viagra; provide information on association between Viagra use and STD transmission; change marketing practices of Viagra; and reclassify Viagra as a controlled substance"/>
    <x v="2"/>
    <d v="2004-07-12T00:00:00"/>
    <d v="2006-09-29T00:00:00"/>
    <n v="809"/>
    <s v="We deny all your requests for lack of reasonable supporting evidence and because promotional materials meet current FDA regulations. "/>
    <x v="1"/>
    <x v="0"/>
  </r>
  <r>
    <x v="9"/>
    <s v="FDA-2004-P-0365"/>
    <s v="State of Louisiana Department of Health and Hospitals"/>
    <x v="1"/>
    <s v="Request interpretation of the phrase “pharmacies of hospitals or other health care entities” as used in section 503 of the Act."/>
    <x v="1"/>
    <d v="2004-01-24T00:00:00"/>
    <d v="2004-05-17T00:00:00"/>
    <n v="114"/>
    <s v="As pharmacies of entities that provide medical treatment, the Louisiana State Office of Mental Health pharmacies are pharmacies of a health care entity for the purposes of section 503 of the Act. "/>
    <x v="5"/>
    <x v="9"/>
  </r>
  <r>
    <x v="9"/>
    <s v="FDA-2004-P-0399"/>
    <s v="Gerald Austin c/o Eva Kasparova"/>
    <x v="1"/>
    <s v="Compel the enforcement and regulation of amyl nitrite inhalant pursuant to FDA’s regulation at 21 CFR 250.100 as-it relates to specific Internet Web sites"/>
    <x v="1"/>
    <d v="2004-09-08T00:00:00"/>
    <d v="2006-01-10T00:00:00"/>
    <n v="489"/>
    <s v="Denied request for FDA to act immediately to compel the enforcement and regulation of amyl nitrite inhalant pursuant to FDA’s regulation at 21 CFR 250.100 as it relates to specific internet web sites. FDA concludes that the most effective use of Agency resources to target illegal sales of poppers is to educate the public as to their hazards."/>
    <x v="1"/>
    <x v="0"/>
  </r>
  <r>
    <x v="9"/>
    <s v="FDA-2004-P-0471"/>
    <s v="Ms. Bunny Abraham"/>
    <x v="0"/>
    <s v="FDA require expiration dates on food products"/>
    <x v="1"/>
    <d v="2004-10-06T00:00:00"/>
    <d v="2006-02-07T00:00:00"/>
    <n v="489"/>
    <s v="Denied for lack of evidence."/>
    <x v="1"/>
    <x v="0"/>
  </r>
  <r>
    <x v="9"/>
    <s v="FDA-2004-P-0492"/>
    <s v="Center for Science in the Public Interest"/>
    <x v="1"/>
    <s v="Define the Terms “Low Carbohydrate,” “Reduced Carbohydrate” and &quot;Carbohydrate Free”"/>
    <x v="1"/>
    <d v="2004-04-09T00:00:00"/>
    <d v="2014-06-18T00:00:00"/>
    <n v="3722"/>
    <s v="Denial may be either by FDA action within the 100-day period, which ends on July 18, 2004 or by a lack of action by FDA within the initial 1oo-day period in which case the petition shall be deemed to be denied unless an extension is mutually agreed upon by FDA and the petitioner."/>
    <x v="1"/>
    <x v="10"/>
  </r>
  <r>
    <x v="9"/>
    <s v="FDA-2004-P-0004/0275"/>
    <s v="Emord and Associates, P.C."/>
    <x v="1"/>
    <s v="Use of disease treatment studies as evidence of risk reduction in the phosphatidylserine/dementia and phosphatidylserine/cognitive dysfunction claim context"/>
    <x v="1"/>
    <d v="2003-12-03T00:00:00"/>
    <d v="2004-11-23T00:00:00"/>
    <n v="356"/>
    <s v="Based on the agency’s reanalysis of the credible intervention studies relevant to the relationship between phosphatidylserine and dementia and cognitive dysfunction, FDA continues to believe that the science provides very limited and preliminary evidence sufficient for qualified health claims about phosphatidylserine and reduced risk of these conditions, with the same qualifying language and enforcement discretion factors as outlined in the May 2003 letter.”"/>
    <x v="1"/>
    <x v="0"/>
  </r>
  <r>
    <x v="9"/>
    <s v="FDA-2004-P-0116"/>
    <s v="The Tatia Oden French Memorial Foundation; Grateful Doula Services (collectively &quot;Foundation Petitions&quot;); American College of Obstetricians and Gynecologists"/>
    <x v="1"/>
    <s v="Regulation of unapproved obstetric uses of Cytotec (misoprostol) for cervical ripening and induction of labor."/>
    <x v="2"/>
    <s v="11/23/2004; 11/29/2004; 11/3/2000"/>
    <d v="2012-11-19T00:00:00"/>
    <n v="4389"/>
    <s v="Although we required certain safety labeling changes, we do not believe that the particular changes requested by the petitioners, including either the addition of a contraindication for all uses of the drug in pregnant women (as the Petitions request) or the deletion of all contraindications for its use in pregnancy (as ACOG requests), are appropriate or would lead to improved patient safety. We believe that specifically addressing risk issues by including clear, unequivocal warnings about the risks associated with the specific uses at issue allows health professionals and patients to weigh these concerns in deciding on the appropriate course of treatment."/>
    <x v="0"/>
    <x v="0"/>
  </r>
  <r>
    <x v="9"/>
    <s v="FDA-2004-P-0205"/>
    <s v="Beverage Institute for Health and Wellness"/>
    <x v="1"/>
    <s v="Amend regulations concerning health claims for Vitamin D"/>
    <x v="1"/>
    <d v="2004-07-22T00:00:00"/>
    <d v="2008-09-29T00:00:00"/>
    <n v="1530"/>
    <s v="The Food and Drug Administration (FDA) is amending its labeling regulation authorizing a health claim on the relationship between calcium and a reduced risk of osteoporosis to include vitamin D so that, in addition to the claim for calcium and osteoporosis, an additional claim can be made. This final rule is, in part, inresponse to a health claim petition submitted by The Beverage Institute for Health and Wellness, LLC"/>
    <x v="2"/>
    <x v="2"/>
  </r>
  <r>
    <x v="10"/>
    <s v="FDA-2003-P-0069"/>
    <s v="Beth Rosenshein"/>
    <x v="0"/>
    <s v="Modify the test interaction section and labeling of Premarin"/>
    <x v="2"/>
    <d v="2003-08-01T00:00:00"/>
    <d v="2004-09-21T00:00:00"/>
    <n v="417"/>
    <s v="Your request that the drug/laboratory test interaction section of the labeling for Premarin be modified is effectively granted. Your request that the description section of the labeling for Premarin be modified is denied because the Premarin labeling complies with the current USP monograph in identifying_x000a_the active ingredients."/>
    <x v="3"/>
    <x v="4"/>
  </r>
  <r>
    <x v="10"/>
    <s v="FDA-2003-P-0014 /FDA-2003-P-0291"/>
    <s v="Tim Milburn, O.D. "/>
    <x v="0"/>
    <s v="Regulate mail order/inter sales of contact lenses"/>
    <x v="0"/>
    <d v="2003-06-24T00:00:00"/>
    <d v="2004-06-28T00:00:00"/>
    <n v="370"/>
    <s v="Petitioner's concern over mail order/internet company sales of contact lenses without a valid current prescription is better addressed to the FTC, as it is an authority granted to the FTC by the Fairness to Contact Lens Consumers Act (FCLCA, 15 USC 7601-7610)"/>
    <x v="1"/>
    <x v="1"/>
  </r>
  <r>
    <x v="10"/>
    <s v="FDA-2003-P-0184 / FDA-2003-P-0438"/>
    <s v="Russel J. Thomsen, M.D. "/>
    <x v="0"/>
    <s v="Requesting FDA to reconsider decision on Over-the-counter sales for hand-held doppler fetoscopes "/>
    <x v="0"/>
    <d v="2003-09-08T00:00:00"/>
    <d v="2004-06-14T00:00:00"/>
    <n v="280"/>
    <s v="OTC purchase and use of Doppler fetoscopes by lay users raises new issues of safety and effectiveness because of the potentiality for harmful effect. FDA does not agree with your statement that they are not medical devices. A medical device is defined in relevant part under the Act as &quot;an instrument ... intended for use in the diagnosis of disease or other conditions ....&quot;  (21 U.S.C. § 321(h)(2).) in cases where consumers have challenged FDA restrictions on constitutional privacy grounds, courts have firmly held that consumers have no “constitutional right to obtain medical treatment that is encompassed by their right to privacy.” FDA also disagrees with your statement that there has always been unrestricted use of hand-held Doppler fetoscopes outside a medical setting."/>
    <x v="1"/>
    <x v="0"/>
  </r>
  <r>
    <x v="10"/>
    <s v="FDA-2003-P-0411 "/>
    <s v="National Organization for Women, Public Citizen"/>
    <x v="1"/>
    <s v="Refrain from completing the review of silicone gel-filled breast implant premarket approval (PMA) "/>
    <x v="0"/>
    <d v="2003-11-03T00:00:00"/>
    <d v="2003-12-03T00:00:00"/>
    <n v="30"/>
    <s v="On October 14-15, FDA sought input from an advisory committee of outside experts on the data contained in the Inamed PMA during an open public meeting. In a 9 to 6 vote, the Panel recommended approval of the lnamed PMA with conditions. It is important to note that although the advisory committee makes a recommendation to FDA, FDA has the responsibility for making the final decision on the PMA. In accordance with 21 CFR 814.44(c), FDA is now completing its review of the PMA and the advisory committee report and recommendation to determine whether the PMA contains adequate data to demonstrate reasonable assurance of the safety and effectiveness of Inamed's silicone gel-filled breast implants."/>
    <x v="1"/>
    <x v="0"/>
  </r>
  <r>
    <x v="10"/>
    <s v="FDA-2003-P-0164"/>
    <s v="Bill G. Pierson"/>
    <x v="0"/>
    <s v="Reconsider decision on petitioner's voluntary Medwatch report (MW4003197)"/>
    <x v="0"/>
    <d v="2003-10-13T00:00:00"/>
    <d v="2004-04-06T00:00:00"/>
    <n v="176"/>
    <s v="FDA has no reason to believe that adverse events are occurring with this device at a rate greater than expected for this type of device; FDA does not believe that relevant information or views contained in your Medwatch report were not previously or not adequately considered."/>
    <x v="1"/>
    <x v="0"/>
  </r>
  <r>
    <x v="10"/>
    <s v="FDA-2003-P-0336"/>
    <s v="Public Citizen"/>
    <x v="1"/>
    <s v="Immediately remove Serzone (nefazodone) from the market because of adverse events associated with the drug"/>
    <x v="2"/>
    <d v="2003-03-06T00:00:00"/>
    <d v="2004-06-14T00:00:00"/>
    <n v="466"/>
    <s v="The Agency continues to believe that nefazodone provides a potentially important alternative to other antidepressants and that, although there is a risk of liver injury associated with the drug, the incidence of liver failure appears to be Iow and is adequately addressed through product labeling."/>
    <x v="1"/>
    <x v="0"/>
  </r>
  <r>
    <x v="10"/>
    <s v="FDA-2003-P-0405"/>
    <s v="Arthur Joseph Young"/>
    <x v="0"/>
    <s v="Labeling of drugs that used human embryos"/>
    <x v="2"/>
    <d v="2003-06-17T00:00:00"/>
    <d v="2013-11-07T00:00:00"/>
    <n v="3796"/>
    <s v="Withdrawn"/>
    <x v="4"/>
    <x v="2"/>
  </r>
  <r>
    <x v="10"/>
    <s v="FDA-2003-P-0222"/>
    <s v="Public Citizen"/>
    <x v="1"/>
    <s v="Refrain from convening the General and Plastic Surgery Devices panel of the Medical Devices Advisory Committee on October 14, 2003 until membership of the committee is published"/>
    <x v="0"/>
    <d v="2003-09-23T00:00:00"/>
    <d v="2005-01-28T00:00:00"/>
    <n v="493"/>
    <s v="On October 3, 2003, FDA posted on its public website the final panel roster for the October 14-15, 2003 meeting of the General and Plastic Surgery Devices Panel of the Medical Devices Advisory Committee. The roster identified all of the panel members, including the acting panel chairperson, voting members, consumer and industry representatives, and the temporary voting members. In light of FDA’s actions as described above, this petition will now be closed._x000a_"/>
    <x v="1"/>
    <x v="5"/>
  </r>
  <r>
    <x v="10"/>
    <s v="FDA-2003-P-0340"/>
    <s v="Robert Sayre, Ramon Fusaro MD"/>
    <x v="0"/>
    <s v="Amend 21 CFR Part 352 (the monograph for sunscreen drug products for over-the-counter (OTC) human use"/>
    <x v="1"/>
    <d v="2003-02-26T00:00:00"/>
    <d v="2003-06-16T00:00:00"/>
    <n v="110"/>
    <s v="The New Drug Application mechanism is not an appropriate route to market a sunscreen drug product as described in your petition. OTC drug products marketed under approved NDAs are labeled for consumers and do not require the direct supervision of a healthcare professional. In order to establish professional labeling for OTC sunscreen drug products, you or other interested parties must submit the appropriate safety and efficacy data to support the “professional” indication(s). "/>
    <x v="1"/>
    <x v="4"/>
  </r>
  <r>
    <x v="10"/>
    <s v="FDA-2003-P-0014"/>
    <s v="The National Contact Lens Enforement "/>
    <x v="1"/>
    <s v="Express concern over mail order and intemet companies that sell contact lenses to consumers without verification of a valid, current prescription"/>
    <x v="0"/>
    <d v="2003-06-24T00:00:00"/>
    <d v="2004-06-28T00:00:00"/>
    <n v="370"/>
    <s v="Because Congress has considered  the precise issue raised by your petition, and has carefully delineated FTC’s authority to address this issue, we have determined that your concerns are most appropriately addressed to FTC, rather than FDA. Accordingly, we are denying your petition."/>
    <x v="1"/>
    <x v="1"/>
  </r>
  <r>
    <x v="10"/>
    <s v="FDA-2003-P-0278 "/>
    <s v="Committee for Truth in Psychiatry "/>
    <x v="1"/>
    <s v="Maintain electroconvulsive therapy device (882.5849) in Class III Electroconvulsive therapy device"/>
    <x v="0"/>
    <d v="2003-12-10T00:00:00"/>
    <d v="2004-09-03T00:00:00"/>
    <n v="268"/>
    <s v="After carefully reviewing all relevant information, we have concluded that the agency has no plans to reclassify the electroconvulsive therapy device at this time."/>
    <x v="1"/>
    <x v="0"/>
  </r>
  <r>
    <x v="10"/>
    <s v="FDA-2003-P-0184"/>
    <s v="Russel J. Thomsen, MD"/>
    <x v="0"/>
    <s v="Make hand-held Doppler fetoscope available over-the-counter"/>
    <x v="0"/>
    <d v="2003-09-08T00:00:00"/>
    <d v="2004-06-14T00:00:00"/>
    <n v="280"/>
    <s v="The agency believes that professional healthcare providers should determine when circumstances indicate hand-held acoustic ultrasound devices may contribute to helping patients properly monitor the progress of their pregnancies. The prescription status of these products ensures that patients will have professional guidance to use these devices, as appropriate, to contribute to the wellbeing of the mother and fetus."/>
    <x v="1"/>
    <x v="0"/>
  </r>
  <r>
    <x v="11"/>
    <s v="FDA-2002-P-0079 "/>
    <s v="Russell J. Thomsen, M.D. "/>
    <x v="0"/>
    <s v="Allow over-the-counter sales for hand-held Doppler Fetoscopes "/>
    <x v="0"/>
    <d v="2002-07-29T00:00:00"/>
    <d v="2003-06-19T00:00:00"/>
    <n v="325"/>
    <s v="Denied, Over-the-counter sales for hand-held Doppler fetoscopes may not be safe when not used by licensed practitioners"/>
    <x v="1"/>
    <x v="0"/>
  </r>
  <r>
    <x v="11"/>
    <s v="FDA-2002-P-0437 "/>
    <s v="Richard Strolworthy "/>
    <x v="0"/>
    <s v="To amend the FDA 510(k) policy to include disclosure and labeling requirements "/>
    <x v="0"/>
    <d v="2002-10-08T00:00:00"/>
    <d v="2003-04-16T00:00:00"/>
    <n v="190"/>
    <s v="The Agency considers that the FDA 510(k) requirements as stated are sufficient to protect consumers"/>
    <x v="1"/>
    <x v="4"/>
  </r>
  <r>
    <x v="11"/>
    <s v="FDA-2002-P-0004"/>
    <s v="James H. Schafer, D.V.M."/>
    <x v="0"/>
    <s v="Revise 1996 Bioequivalence Guidance "/>
    <x v="1"/>
    <d v="2002-11-15T00:00:00"/>
    <d v="2003-12-31T00:00:00"/>
    <n v="411"/>
    <s v="Given the state of our current scientific framework, including the aforementioned limitations for animal drugs, FDA continues to work within the domain of average bioequivalence concepts and the bioequivalence criteria of 80 to 125%. But we agree that additional work is needed to develop metrics applicable to those situations when the reference product would be unable to be demonstrated as bioequivalent to itself Accordingly, FDA will explore alternative approaches to accommodating the evaluation of highly variable drugs as time and resources permit."/>
    <x v="1"/>
    <x v="0"/>
  </r>
  <r>
    <x v="11"/>
    <s v="FDA-2002-P-0041"/>
    <s v="Emord and Associates, P.C (on behalf of Doctor Kyl Smith)."/>
    <x v="1"/>
    <s v="Allow claim that phosphatidylserine reduces risks of dementia and conitive dysfunction"/>
    <x v="1"/>
    <d v="2003-12-03T00:00:00"/>
    <d v="2004-11-23T00:00:00"/>
    <n v="356"/>
    <s v="Based on the agency’s reanalysis of the credible intervention studies relevant to the relationship between phosphatidylserine and dementia and cognitive dysfunction, FDA continues to believe that the science provides very limited and preliminary evidence sufficient for qualified health claims about phosphatidylserine and reduced risk of these conditions."/>
    <x v="1"/>
    <x v="0"/>
  </r>
  <r>
    <x v="11"/>
    <s v="FDA-2002-P-0044"/>
    <s v="Carrick Law Group (for American Environmental Safety Institute)"/>
    <x v="1"/>
    <s v="Amend the standards of identity of cacao products to contain no more than  0.02 parts-per-million oflead and 0.02 parts-per-million of cadmium "/>
    <x v="1"/>
    <d v="2002-05-07T00:00:00"/>
    <d v="2006-04-12T00:00:00"/>
    <n v="1436"/>
    <s v="FDA does not believe that amending the standards of identity for cacao products to establish the maximum permitted levels of lead and cadmium is the most appropriate or effective means to achieve this goal of reducng contaminants in foods, including potential contamination of lead and cadmium in chocolate and related products"/>
    <x v="1"/>
    <x v="4"/>
  </r>
  <r>
    <x v="11"/>
    <s v="FDA-2002-P-0072"/>
    <s v="Emord &amp; Associates (for Julian M. Whitaker, M.D.)"/>
    <x v="1"/>
    <s v="Require the labeling of all approved statins to include a boxed warning that refer to as risks associated with statin-induced deficiency of CoQ10 and recommends CoQ10 supplementation with all statins."/>
    <x v="2"/>
    <d v="2002-05-24T00:00:00"/>
    <d v="2005-03-04T00:00:00"/>
    <n v="1015"/>
    <s v="The boxed warning that you request is not warranted because the currently available, scientific evidence does not support the inclusion of that information under the applicable legal standard."/>
    <x v="1"/>
    <x v="0"/>
  </r>
  <r>
    <x v="11"/>
    <s v="FDA-2002-P-0074"/>
    <s v="Public Citizen Health Research Group"/>
    <x v="1"/>
    <s v="Immediately remove Arava from the market because of adverse events associated with this drug."/>
    <x v="2"/>
    <d v="2002-03-28T00:00:00"/>
    <d v="2003-03-24T00:00:00"/>
    <n v="361"/>
    <s v="On the basis of this review, we have determined that, on the whole, these data do not demonstrate that Arava presents a risk of serious hepatotoxicity or other toxicity severe enough, or that it is insufficiently effective, to justify removing this drug from the market."/>
    <x v="1"/>
    <x v="0"/>
  </r>
  <r>
    <x v="11"/>
    <s v="FDA-2002-P-0081"/>
    <s v="Zuckerman Spaeder LLP; National Center for Tobacco-Free Kids, Inc.; Ropes &amp; Gray (for American Cancer Society, AMA, American Heart Assn., et al)"/>
    <x v="1"/>
    <s v="Classify and regulate Ariva (a &quot;cigalett&quot; made of compressed powdered tobacco, mint flavorings, and other ingredient) either as a &quot;drug&quot; or a &quot;food&quot;"/>
    <x v="2"/>
    <d v="2001-12-18T00:00:00"/>
    <d v="2003-08-29T00:00:00"/>
    <n v="619"/>
    <s v="FDA has determined Ariva meets the definition of smokeless tobacco and is a &quot;customarily marketed&quot; tobacco product within the meaning of Brown &amp; Williamson, 529 U.S. 120 (2000), a ruling which excludes such tobacco products from FDA's jurisdiction."/>
    <x v="1"/>
    <x v="1"/>
  </r>
  <r>
    <x v="11"/>
    <s v="FDA-2002-P-0126"/>
    <s v="Public Citizen Health Research Group"/>
    <x v="1"/>
    <s v="Remove Meridia (sibutramine) from the market because of adlverse events associated with the drug"/>
    <x v="2"/>
    <d v="2002-03-19T00:00:00"/>
    <d v="2005-08-11T00:00:00"/>
    <n v="1241"/>
    <s v="Based on a reassessment of the original drug review process, an evaluation of data from AERS, and recently published studies, we continue to believe that sibutramine’s overall risk-benefit profile supports it remaining available as a prescription drug for the treatment of appropriately selected obese patients."/>
    <x v="1"/>
    <x v="0"/>
  </r>
  <r>
    <x v="11"/>
    <s v="FDA-2002-P-0212"/>
    <s v="Gene Koprowski"/>
    <x v="0"/>
    <s v="Investigate the “misbranding” campaigns of third party groups, including the National Abortion Federation (NAF), Planned Parenthood, and other groups whose members benefit from the sale of RU-486 (mifepristone) and other extraordinary relief. "/>
    <x v="2"/>
    <d v="2002-04-17T00:00:00"/>
    <d v="2003-05-28T00:00:00"/>
    <n v="406"/>
    <s v="Act does not apply to third party groups undertaking advertising campaigns independent of a manufacturer, packer, or distributor of a drug. FDA does not have authority or jurisdiction to address other cliams for extraordinary relief."/>
    <x v="1"/>
    <x v="1"/>
  </r>
  <r>
    <x v="11"/>
    <s v="FDA-2002-P-0246"/>
    <s v="Avishalom Klaininer"/>
    <x v="0"/>
    <s v="Require &quot;CLEAR, LEGIBLE and INTELLIGIBLE&quot; expiration dates on all food products"/>
    <x v="1"/>
    <d v="2002-04-05T00:00:00"/>
    <d v="2006-12-15T00:00:00"/>
    <n v="1715"/>
    <s v="You have not shown that there are reasonable grounds for the specific labeling requirements you propose or that those specific labeling requirements are in the public interest and will promote the objectives of the Federal Food, Drug, and Cosmetic Act or FDA. See 21 CFR 10.40(a)(2)."/>
    <x v="1"/>
    <x v="0"/>
  </r>
  <r>
    <x v="11"/>
    <s v="FDA-2002-P-0294"/>
    <s v="Physicians Committee for Responsible Medicine"/>
    <x v="1"/>
    <s v="Mandate the inclusion of new advisories in the product labeling and labeling intended for patients for all products containing estrogens intended for oral use."/>
    <x v="2"/>
    <d v="2002-05-02T00:00:00"/>
    <d v="2003-11-07T00:00:00"/>
    <n v="554"/>
    <s v="FDA would consider data showing new and previously unreported adverse everits or a significantly higher rate of known adverse events in adolescent females treated with estrogen to reduce final height. The articles in your petition and the other available literature do not identify such data."/>
    <x v="1"/>
    <x v="0"/>
  </r>
  <r>
    <x v="11"/>
    <s v="FDA-2002-P-0295"/>
    <s v="Society for Research on Nicotine and Tobacco"/>
    <x v="1"/>
    <s v="Regulate Nicotine Water"/>
    <x v="1"/>
    <d v="2002-04-23T00:00:00"/>
    <d v="2002-08-07T00:00:00"/>
    <n v="106"/>
    <s v="Previously ruled that Nicotine Water is an unapproved new drug under the Act and cannot be marketed as a dietary supplement (as claimed by the manufacturer). We also stated that we would notify the manufacturers of Nicotine Water (and Nice Water) that the product cannot be marketed without FDA approval. See Zuckerman Spaeder LLP and the National Center for Tobacco-Free Kids, Inc. (FDA docket number OlP-0573)."/>
    <x v="1"/>
    <x v="5"/>
  </r>
  <r>
    <x v="11"/>
    <s v="FDA-2002-P-0517"/>
    <s v="Mr. Arthur Blank"/>
    <x v="0"/>
    <s v="Issue regulations for the labeling of sports and energy beverages"/>
    <x v="1"/>
    <d v="2002-04-07T00:00:00"/>
    <d v="2009-02-10T00:00:00"/>
    <n v="2501"/>
    <s v="In the absence of required data or information, you have not shown that there are reasonable grounds for the specific labeling requirements you propose or that those specific labeling requirements are in the public interest and will promote the objectives of the Federal Food, Drug, and Cosmetic Act or FDA"/>
    <x v="1"/>
    <x v="0"/>
  </r>
  <r>
    <x v="11"/>
    <s v="FDA-2002-P-0247"/>
    <s v="Mrs. Betty Martini"/>
    <x v="0"/>
    <s v="to recall the neurotoxic drug, aspartame"/>
    <x v="1"/>
    <d v="2002-06-15T00:00:00"/>
    <d v="2014-10-02T00:00:00"/>
    <n v="4492"/>
    <s v="FDA concludes that your petition contains no substantive scientific evidence_x000a_demonstrating that aspartame's use presents a public health risk or that this sweetener is adulterated or misbranded under the Act. Moreover, the comments received in response to your citizen petition did not provide any information that has not previously been considered. Therefore, FDA is not aware of any scientific evidence that would change FDA's safety determination regarding asartame. The anecdotal accounts of adverse effects of aspartame cited in the citizen petition are not supported by scientific evidence."/>
    <x v="1"/>
    <x v="0"/>
  </r>
  <r>
    <x v="11"/>
    <s v="FDA-2002-P-0131"/>
    <s v="International Tree Nut Council (for International Tree Nut Council Nutrition Research and Education Foundation)"/>
    <x v="1"/>
    <s v="Permit health claims related to nuts and Coronary Heart Disease"/>
    <x v="1"/>
    <d v="2002-08-28T00:00:00"/>
    <d v="2003-03-14T00:00:00"/>
    <n v="198"/>
    <s v="No significant scientific agreement about the science underiying the statement that nuts may reduce the indicence of CHD. However, the scientific evidence does provide support for a qualified health claim about whole or chopped nuts or nut containing products that do not exceed specified levels of saturated fat, as issued by the FDA."/>
    <x v="3"/>
    <x v="0"/>
  </r>
  <r>
    <x v="12"/>
    <s v="FDA-2001-P-0119"/>
    <s v="Russell Dingle"/>
    <x v="0"/>
    <s v="Issue the Placement of Anthrax Vaccine as Category II"/>
    <x v="2"/>
    <d v="2001-10-12T00:00:00"/>
    <d v="2002-08-28T00:00:00"/>
    <n v="320"/>
    <s v="We agree that the FDA should complete the Biologics Review for anthrax vaccine by issuing a final rule. We deny your request to declare all anthrax vaccine in “private, public, U.S., or foreign government possession” to be adulterated. Furthermore, FDA Compliance Policy Guide 400.200 does not require or authorize FDA to take the actions you request. Finally, we do not agree to revoke the license for anthrax vaccine. The Panel concluded that the anthrax vaccine is safe and effective. FDA adopted the Panel conclusion and recommendation in the Biologics Review."/>
    <x v="0"/>
    <x v="4"/>
  </r>
  <r>
    <x v="12"/>
    <s v="FDA-2001-P-0122"/>
    <s v="Ruth Armstrong"/>
    <x v="0"/>
    <s v="Require that the presence of methylcellulose and carrageenan in food be declared on menus in restaurants, and on trains and airplanes, and require that the ingredients “methylcellulose” and “carrageenan” be declared as such"/>
    <x v="1"/>
    <d v="2001-01-19T00:00:00"/>
    <d v="2004-08-20T00:00:00"/>
    <n v="1309"/>
    <s v="You did not provide data to support your position that consumption of foods containing methylcellulose or carrageenan results in adverse reactions. From the anecdotal information provided in your petition, we were unable to conclusively determine that the adverse reactions you experienced after eating certain foods are due to the ingredients, methylcellulose or carrageenan."/>
    <x v="1"/>
    <x v="0"/>
  </r>
  <r>
    <x v="12"/>
    <s v="FDA-2001-P-0153"/>
    <s v="Healther Brodie Perry"/>
    <x v="1"/>
    <s v="Revoke its regulations listing FD&amp;C Yellow No. 5 for use in foods and drugs because FD&amp;C Yellow No. 5 does not meet FDA's safety standards."/>
    <x v="1"/>
    <d v="2001-08-03T00:00:00"/>
    <d v="2010-03-15T00:00:00"/>
    <n v="3146"/>
    <s v="FDA has addressed in detail the allergic-type reactions attributed to the consumption of FD&amp;C Yellow No. 5. Therefore, we conclude that your petition and the comments submitted in support thereof contain no new, previously unrecognized adverse reactions supported by scientific evidence that would justify revoking the regulations for FD&amp;C Yellow No. 5."/>
    <x v="1"/>
    <x v="0"/>
  </r>
  <r>
    <x v="12"/>
    <s v="FDA-2001-P-0157"/>
    <s v="National Center for Tobacco Free Kids (and lawyers)"/>
    <x v="1"/>
    <s v="Request classifying Ariva as a drug and regulating it as such; classify and regulate Ariva as a food containing an unapproved food additive"/>
    <x v="1"/>
    <d v="2001-12-18T00:00:00"/>
    <d v="2003-08-29T00:00:00"/>
    <n v="619"/>
    <s v="Based on the evidence provided by the petitioners, FDA has determined  that Ariva meets the definition of &quot;smokeless tobacco&quot; because it is made of powdered tobacco &quot;intended to be placed in the oral cavity.” Moreover, FDA believes that, based on the information available to it at this time, it is precluded from asserting jurisdiction over Ariva as currently marketed because it is a &quot;customarily marketed&quot; tobacco product within the meaning of Brown &amp; Williamson."/>
    <x v="1"/>
    <x v="1"/>
  </r>
  <r>
    <x v="12"/>
    <s v="FDA-2001-P-0190"/>
    <s v="Washington Legal Foundation"/>
    <x v="1"/>
    <s v="Review all rules struck down or invalidated by the courts"/>
    <x v="1"/>
    <d v="2001-07-05T00:00:00"/>
    <d v="2002-01-08T00:00:00"/>
    <n v="187"/>
    <s v="Although your petition did not identify any specific FDA regulation as being invalid as a result of a court decision, we have already begun a review of past litigation and agency regulations to determine whether any recent court decisions have called into question an existing or pending regulation or guidance document. We also invite you to bring such regulations to our attention so that we may determine whether they need to be removed or modified. We disagree, however, with your blanket statement declaring that there is “no excuse for any agency to delay revoking an invalid rule except if the court stayed its decision striking down the rule while the agency decides whether to appeal the adverse ruling.”"/>
    <x v="0"/>
    <x v="3"/>
  </r>
  <r>
    <x v="12"/>
    <s v="FDA-2001-P-0214"/>
    <s v="Veigh Hogan"/>
    <x v="0"/>
    <s v="Issue guidance regarding installation of magnification devices at retail outlets"/>
    <x v="1"/>
    <d v="2001-04-02T00:00:00"/>
    <d v="2002-12-18T00:00:00"/>
    <n v="625"/>
    <s v="Withdrawn"/>
    <x v="4"/>
    <x v="2"/>
  </r>
  <r>
    <x v="12"/>
    <s v="FDA-2001-P-0283"/>
    <s v="Public Citizen"/>
    <x v="1"/>
    <s v="Require the labeling for all HMG-CoA reductase inhibitors or statins marketed in the United States to carry a black box warning and additional bolded warnings concerning the risk of rhabdomyolysis"/>
    <x v="2"/>
    <d v="2001-08-20T00:00:00"/>
    <d v="2014-06-02T00:00:00"/>
    <n v="4669"/>
    <s v="As a class, statins have been shown to lower cholesterol, which can reduce the risk of cardiovascular mortality and morbidity. In summary, we believe that the relatively rare adverse events of myopathy and rhabdomyolysis are well known. We therefore deny your requests for boxed warnings, distribution of Medication Guides, and a Dear Health Care Provider letter regarding the risk of rhabdomyolysis with statin therapy. Through labeling changes made since you filed your petition, we have effectively granted your request for additional bolded language in statin product labeling regarding the risk of myopathy"/>
    <x v="0"/>
    <x v="0"/>
  </r>
  <r>
    <x v="12"/>
    <s v="FDA-2001-P-0294"/>
    <s v="Public Citizen"/>
    <x v="1"/>
    <s v="Requesting that the Food and Drug Administration (FDA) ban human cadaveric duramater as an unsafe medical device."/>
    <x v="1"/>
    <d v="2001-08-15T00:00:00"/>
    <d v="2002-02-11T00:00:00"/>
    <n v="180"/>
    <s v="The information cited in your petition, with the exception of the 1998 patient death, was known and fully discussed at an October 6 and 7, 1997, TSEAC meeting. Although your petition asserts that FDA regulation is inadequate, you provide no new types of information on which to base a change in FDA's current regulatory initiatives in this area. "/>
    <x v="1"/>
    <x v="0"/>
  </r>
  <r>
    <x v="12"/>
    <s v="FDA-2001-P-0321"/>
    <s v="Washington Legal Foundation"/>
    <x v="1"/>
    <s v="Adopt a rule, policy, or guidance stating that information presented or available on a company's Internet website, including hyperlinks to other third party sites, does not constitute 'labeling,' as defined by the Federal Food, Drug, and Cosmetic Act (FDCA) at 21 U.S.C. § 321(m}."/>
    <x v="1"/>
    <d v="2001-04-16T00:00:00"/>
    <d v="2001-11-01T00:00:00"/>
    <n v="199"/>
    <s v="FDA believes that, in certain circumstances, information about FDA regulated products that is disseminated over the Internet by, or on behalf of, a regulated company can meet the definition of labeling in section 201(m) of the FDCA. For example, if a company were to promote a regulated product on its website and allow consumers to purchase the product directly from the website, the website is likely to be &quot;labeling.&quot; The agency sees no reason to treat Internet information of food companies differently from Internet information of other FDA-regulated industries."/>
    <x v="1"/>
    <x v="1"/>
  </r>
  <r>
    <x v="12"/>
    <s v="FDA-2001-P-0483"/>
    <s v="Center for Food Safety"/>
    <x v="1"/>
    <s v="Request that FDA impose a moratorium on the domestic marketing, importation, and exportation of transgenic fish"/>
    <x v="1"/>
    <d v="2001-05-11T00:00:00"/>
    <d v="2009-01-15T00:00:00"/>
    <n v="2806"/>
    <s v="Since submission of your petition, FDA released a final guidance, Regulation of Genetically Engineered Animals Containing Heritable recombinant DNA Constructs (GE animal guidance), describing how the new animal drug provisions of the FFDCA and its implementing regulations apply to transgenic animals (which the guidance refers to as genetically engineered or GE animals), including transgenic fish. FDA has determined that new regulations to address GE fish are not necessary at this time. "/>
    <x v="1"/>
    <x v="0"/>
  </r>
  <r>
    <x v="8"/>
    <s v="FDA-2005-P-0199"/>
    <s v="Natural Solutions Foundation"/>
    <x v="1"/>
    <s v="Harmonization policy (US Codex Delegation; US Policy in Harmony with DSHEA)"/>
    <x v="1"/>
    <d v="2005-10-20T00:00:00"/>
    <m/>
    <n v="3391"/>
    <m/>
    <x v="6"/>
    <x v="2"/>
  </r>
  <r>
    <x v="8"/>
    <s v="FDA-2005-P-0258"/>
    <s v="Rutgers (Susan Lehman Cancer Center)"/>
    <x v="1"/>
    <s v="Permit the addition of calcium to enriched grain products"/>
    <x v="1"/>
    <d v="2005-07-07T00:00:00"/>
    <m/>
    <n v="3496"/>
    <m/>
    <x v="6"/>
    <x v="2"/>
  </r>
  <r>
    <x v="8"/>
    <s v="FDA-2005-P-0260"/>
    <s v="Ed Groves"/>
    <x v="0"/>
    <s v="Specificy whether fluoride was added in bottled water"/>
    <x v="1"/>
    <d v="2005-01-18T00:00:00"/>
    <m/>
    <n v="3666"/>
    <m/>
    <x v="6"/>
    <x v="2"/>
  </r>
  <r>
    <x v="8"/>
    <s v="FDA-2005-P-0433"/>
    <s v="City of Allentown Bureau of Health"/>
    <x v="1"/>
    <s v="Amend its regulations governing the labeling of milk"/>
    <x v="1"/>
    <d v="2005-05-31T00:00:00"/>
    <m/>
    <n v="3533"/>
    <m/>
    <x v="6"/>
    <x v="2"/>
  </r>
  <r>
    <x v="0"/>
    <s v="FDA-2013-P-0711_x000a_"/>
    <s v="Allergy &amp; Asthma Network Mothers of Asthmatics "/>
    <x v="1"/>
    <s v="Rx/OTC Asthma and Anaphylaxis Medications"/>
    <x v="2"/>
    <d v="2013-06-13T00:00:00"/>
    <m/>
    <n v="598"/>
    <m/>
    <x v="6"/>
    <x v="2"/>
  </r>
  <r>
    <x v="0"/>
    <s v="FDA-2013-P-0703"/>
    <s v="Center for Lawful Access and Abuse Deterrence "/>
    <x v="1"/>
    <s v="Abuse-Deterrent Opioids"/>
    <x v="2"/>
    <d v="2013-06-11T00:00:00"/>
    <m/>
    <n v="600"/>
    <m/>
    <x v="6"/>
    <x v="2"/>
  </r>
  <r>
    <x v="0"/>
    <s v="FDA-2013-P-0695"/>
    <s v="Steven A. Zecola"/>
    <x v="0"/>
    <s v="Metastatic Cancer"/>
    <x v="2"/>
    <d v="2013-06-06T00:00:00"/>
    <m/>
    <n v="605"/>
    <m/>
    <x v="6"/>
    <x v="2"/>
  </r>
  <r>
    <x v="0"/>
    <s v="FDA-2013-P-0693"/>
    <s v="Center for Medicine in the Public Interest "/>
    <x v="1"/>
    <s v="TREANDA (bendamustine) for Injection"/>
    <x v="2"/>
    <d v="2013-06-07T00:00:00"/>
    <m/>
    <n v="604"/>
    <m/>
    <x v="6"/>
    <x v="2"/>
  </r>
  <r>
    <x v="0"/>
    <s v="FDA-2013-P-0522_x000a_"/>
    <s v="Escher Fund for Autism"/>
    <x v="1"/>
    <s v="DICLEGIS (doxylamine succinate and pyridoxine hydrochloride) Delayed-release Tablets"/>
    <x v="2"/>
    <d v="2013-04-30T00:00:00"/>
    <m/>
    <n v="642"/>
    <m/>
    <x v="6"/>
    <x v="2"/>
  </r>
  <r>
    <x v="0"/>
    <s v="FDA-2013-P-0380_x000a_"/>
    <s v="Univ of Florida College of Medicine/UNC School of Medicine"/>
    <x v="1"/>
    <s v="Medroxyprogesterone Acetate"/>
    <x v="2"/>
    <d v="2013-04-02T00:00:00"/>
    <m/>
    <n v="670"/>
    <m/>
    <x v="6"/>
    <x v="2"/>
  </r>
  <r>
    <x v="0"/>
    <s v="FDA-2013-P-0351_x000a_"/>
    <s v="Center for Food Safety &amp; Institute for Agriculture and Trade Policy"/>
    <x v="1"/>
    <s v="Antibiotics in Food-Producing Animals"/>
    <x v="2"/>
    <d v="2013-03-15T00:00:00"/>
    <m/>
    <n v="688"/>
    <m/>
    <x v="6"/>
    <x v="2"/>
  </r>
  <r>
    <x v="0"/>
    <s v="FDA-2013-P-0298"/>
    <s v="Yale University"/>
    <x v="1"/>
    <s v="Metformin"/>
    <x v="2"/>
    <d v="2013-03-12T00:00:00"/>
    <m/>
    <n v="691"/>
    <m/>
    <x v="6"/>
    <x v="2"/>
  </r>
  <r>
    <x v="0"/>
    <s v="FDA-2013-P-0048"/>
    <s v="James P Reichmann"/>
    <x v="0"/>
    <s v="ZOFRAN (ondansetron)"/>
    <x v="2"/>
    <d v="2013-01-07T00:00:00"/>
    <m/>
    <n v="755"/>
    <m/>
    <x v="6"/>
    <x v="2"/>
  </r>
  <r>
    <x v="0"/>
    <s v="FDA-2013-P-0228_x000a_"/>
    <s v="Douglas Barasatian"/>
    <x v="0"/>
    <s v="Bleached White Flour GRAS Status"/>
    <x v="1"/>
    <d v="2013-02-21T00:00:00"/>
    <m/>
    <n v="710"/>
    <m/>
    <x v="6"/>
    <x v="2"/>
  </r>
  <r>
    <x v="0"/>
    <s v="FDA-2013-P-0217_x000a_"/>
    <s v="Center for Science in the Public Interest"/>
    <x v="1"/>
    <s v="Added Sugars/High-Fructose Corn Syrup "/>
    <x v="1"/>
    <d v="2013-02-20T00:00:00"/>
    <m/>
    <n v="711"/>
    <m/>
    <x v="6"/>
    <x v="2"/>
  </r>
  <r>
    <x v="0"/>
    <s v="FDA-2013-P-0047"/>
    <s v="American Heart Association"/>
    <x v="1"/>
    <s v="Raw fruits &amp; vegetables; Single-ingredient or mixtures of frozen or canned fruits and vegetables"/>
    <x v="1"/>
    <d v="2013-01-09T00:00:00"/>
    <m/>
    <n v="753"/>
    <m/>
    <x v="6"/>
    <x v="2"/>
  </r>
  <r>
    <x v="0"/>
    <s v="FDA-2013-P-0472"/>
    <s v="Richard C. Theuer, Ph.D. "/>
    <x v="0"/>
    <s v="GRAS Status of Carrageenan"/>
    <x v="1"/>
    <d v="2013-04-19T00:00:00"/>
    <m/>
    <n v="653"/>
    <m/>
    <x v="6"/>
    <x v="2"/>
  </r>
  <r>
    <x v="0"/>
    <s v="FDA-2013-P-0291"/>
    <s v="Fukushima Fallout Awareness Network (Citizens for Health) "/>
    <x v="1"/>
    <s v="Cesium 134 and Cesium 137 contamination"/>
    <x v="1"/>
    <d v="2013-03-12T00:00:00"/>
    <m/>
    <n v="691"/>
    <m/>
    <x v="6"/>
    <x v="2"/>
  </r>
  <r>
    <x v="0"/>
    <s v="FDA-2013-P-0615_x000a_"/>
    <s v="State of California Department of Consumer Affairs"/>
    <x v="1"/>
    <s v="Hearing Aid Dispensers"/>
    <x v="0"/>
    <d v="2012-06-04T00:00:00"/>
    <m/>
    <n v="972"/>
    <m/>
    <x v="6"/>
    <x v="2"/>
  </r>
  <r>
    <x v="0"/>
    <s v="FDA-2013-P-0199"/>
    <s v="Richard M. Karcich "/>
    <x v="0"/>
    <s v="Software Validation"/>
    <x v="0"/>
    <d v="2013-02-15T00:00:00"/>
    <m/>
    <n v="716"/>
    <m/>
    <x v="6"/>
    <x v="2"/>
  </r>
  <r>
    <x v="0"/>
    <s v="FDA-2013-P-0435"/>
    <s v="Tobacco Control Legal Consortium, et al"/>
    <x v="1"/>
    <s v="Prohibit Menthol as a Characterizing Flavor in Cigarettes"/>
    <x v="1"/>
    <d v="2013-04-12T00:00:00"/>
    <m/>
    <n v="660"/>
    <m/>
    <x v="6"/>
    <x v="2"/>
  </r>
  <r>
    <x v="0"/>
    <s v="FDA-2013-P-0285_x000a_"/>
    <s v="New York City Department of Health &amp; Mental Hygiene, et. al. "/>
    <x v="1"/>
    <s v="Tobacco Products - Track and Trace System"/>
    <x v="1"/>
    <d v="2013-03-11T00:00:00"/>
    <m/>
    <n v="692"/>
    <m/>
    <x v="6"/>
    <x v="2"/>
  </r>
  <r>
    <x v="0"/>
    <s v="FDA-2013-P-0776"/>
    <s v="Biotechnology Information Institute"/>
    <x v="1"/>
    <s v="Request to assign both unique andbiosimilar/(bio)generic-type (or class) names/identifiers for approved biologic products andtheir active agents, along with disclosures of sufficient public information to enable anadequate understanding of product identity, what the products/agents are."/>
    <x v="1"/>
    <d v="2013-06-21T00:00:00"/>
    <m/>
    <n v="590"/>
    <m/>
    <x v="6"/>
    <x v="2"/>
  </r>
  <r>
    <x v="1"/>
    <s v="FDA-2012-P-0146"/>
    <s v="Center for Science in the Public Interest"/>
    <x v="1"/>
    <s v="Request to take regulatory action to establish a performance standard of non-detectable levels for vivrio vulnificus in moluscan shellfish."/>
    <x v="1"/>
    <d v="2012-02-09T00:00:00"/>
    <m/>
    <n v="1088"/>
    <m/>
    <x v="6"/>
    <x v="2"/>
  </r>
  <r>
    <x v="1"/>
    <s v="FDA-2012-P-0275"/>
    <s v="William H. Lamont"/>
    <x v="0"/>
    <s v="Discontinue the present use of bases for environmental considerations that are improper extensions specifically of (1) the current regulations at 21 CFR 25.32(i), and (2) the current general regulations at 21 CFR part 25, subpart B"/>
    <x v="1"/>
    <d v="2012-03-16T00:00:00"/>
    <m/>
    <n v="1052"/>
    <m/>
    <x v="6"/>
    <x v="2"/>
  </r>
  <r>
    <x v="1"/>
    <s v="FDA-2012-P-0379"/>
    <s v="Dr. David Behar"/>
    <x v="0"/>
    <s v="Require certain labeling and other changes to the labeling of clozapine to provide a means for patients suffering from treatment-resistant schizophrenia who also have benign ethnic neutropenia to be treated with clozapine."/>
    <x v="1"/>
    <d v="2012-04-16T00:00:00"/>
    <m/>
    <n v="1021"/>
    <m/>
    <x v="6"/>
    <x v="2"/>
  </r>
  <r>
    <x v="1"/>
    <s v="FDA-2012-P-0493"/>
    <s v="Leroy Leslie Hamilton, Ph. D."/>
    <x v="0"/>
    <s v="Reclassify Cranial Electrotherapy Stimulator from Class Ill to Class II"/>
    <x v="0"/>
    <d v="2012-05-16T00:00:00"/>
    <m/>
    <n v="991"/>
    <m/>
    <x v="6"/>
    <x v="2"/>
  </r>
  <r>
    <x v="1"/>
    <s v="FDA-2012-P-0904"/>
    <s v="Citizens for Health"/>
    <x v="1"/>
    <s v="Take action to protect the public from the illegal, mislabeled use of high fructose corn syrup containing fructose amounts above 55 percent and (2) require the labeling of high fructose corn syrup to include the fructose percentage."/>
    <x v="1"/>
    <d v="2012-08-15T00:00:00"/>
    <m/>
    <n v="900"/>
    <m/>
    <x v="6"/>
    <x v="2"/>
  </r>
  <r>
    <x v="1"/>
    <s v="FDA-2012-P-0909"/>
    <s v="Michael D. Lorton, M.D."/>
    <x v="0"/>
    <s v="Assert the right of the United States to use, or to authorize the use of, the production processes used to make all reference monoclonal antibody products approved under the Public Health Service Act."/>
    <x v="1"/>
    <d v="2012-08-16T00:00:00"/>
    <m/>
    <n v="899"/>
    <m/>
    <x v="6"/>
    <x v="2"/>
  </r>
  <r>
    <x v="1"/>
    <s v="FDA-2012-P-0963"/>
    <s v="Charles J. Zimmer"/>
    <x v="0"/>
    <s v="Take regulatory and administrative action regarding the manufacture and use of Blood Nutrition Software, specifically such software recommending complementary and alternative medicine therapy (CAM) based on interpreted blood test results."/>
    <x v="0"/>
    <d v="2012-08-31T00:00:00"/>
    <m/>
    <n v="884"/>
    <m/>
    <x v="6"/>
    <x v="2"/>
  </r>
  <r>
    <x v="1"/>
    <s v="FDA-2012-P-1007"/>
    <s v="Public Citizen Litigation Group"/>
    <x v="1"/>
    <s v="Revoke its &quot;minor deletions&quot; policy in responding to Freedom of Information Act requests."/>
    <x v="1"/>
    <d v="2012-09-19T00:00:00"/>
    <m/>
    <n v="865"/>
    <m/>
    <x v="6"/>
    <x v="2"/>
  </r>
  <r>
    <x v="1"/>
    <s v="FDA-2012-P-1053"/>
    <s v="Public Citizen"/>
    <x v="1"/>
    <s v="Add a black box warning on the labels of all angiotensin-converting enzyme inhibitors (ACEls), angiotensin II receptor blockers (ARBs), and aliskiren, indicating that taking these drugs together, in any combination, increases the risks of potentially life-threatening side effects without any added health benefit over individual use of the drugs."/>
    <x v="2"/>
    <d v="2012-10-10T00:00:00"/>
    <m/>
    <n v="844"/>
    <m/>
    <x v="6"/>
    <x v="2"/>
  </r>
  <r>
    <x v="1"/>
    <s v="FDA-2012-P-1158"/>
    <s v="Ms. Milagros Demier"/>
    <x v="0"/>
    <s v="Request denial of Genetically Modified Mosquitoes experiment in Key West, Florida."/>
    <x v="1"/>
    <d v="2012-11-21T00:00:00"/>
    <m/>
    <n v="802"/>
    <m/>
    <x v="6"/>
    <x v="2"/>
  </r>
  <r>
    <x v="1"/>
    <s v="FDA-2012-P-1179"/>
    <s v="Jack M. Saroyan, DDS"/>
    <x v="0"/>
    <s v="Request that a regulation be issued to permit the addition of potassium fluoride to iodized salt for the prevention of Iodine Deficiency Disease and dental caries."/>
    <x v="1"/>
    <d v="2012-11-29T00:00:00"/>
    <m/>
    <n v="794"/>
    <m/>
    <x v="6"/>
    <x v="2"/>
  </r>
  <r>
    <x v="1"/>
    <s v="FDA-2012-P-1252"/>
    <s v="Animal Legal Defense Fund; Center for Food Safety"/>
    <x v="1"/>
    <s v="Numerous requests concerning Codex standards for ractopamine"/>
    <x v="1"/>
    <d v="2012-12-20T00:00:00"/>
    <m/>
    <n v="773"/>
    <m/>
    <x v="6"/>
    <x v="2"/>
  </r>
  <r>
    <x v="1"/>
    <s v="FDA-2012-P-1052"/>
    <s v="New York Presbyterian Hospital, Weill-Cornell"/>
    <x v="1"/>
    <s v="Eliminate the Boxed Warning regarding Lactic Acidosis associated with metformin; relax the Contraindication against metformin use in renal impairment so that the contraindication does not apply to patients with a creatinine clearance greater than 30 milliliters/minute (mL/min); revise the Precautions section to emphasize close monitoring of renal function rather than strict avoidance of metfonnin in renal dysfunction, revise the Contraindication to metformin use with iodinated contrast so that it only applies to individuals with a baseline creatinine clearance of &lt; 60 mL/min, and revise the Precautions section so that the recommendation to retest renal function after iodinated contrast exposure only applies to individuals with baseline creatinine clearance &lt; 60mL/min."/>
    <x v="1"/>
    <s v="10/9/2012; Supp. 11/9/2012"/>
    <m/>
    <n v="845"/>
    <m/>
    <x v="6"/>
    <x v="2"/>
  </r>
  <r>
    <x v="2"/>
    <s v="FDA-2011-P-0407"/>
    <s v="Center for Science in the Public Interest"/>
    <x v="1"/>
    <s v="Revoke use of caramel produced by the ammonia or ammonia-sulfite process because of the impurities 2-methylimidazole (2-MEI) and 4-MEI."/>
    <x v="1"/>
    <d v="2012-03-05T00:00:00"/>
    <m/>
    <n v="1063"/>
    <m/>
    <x v="6"/>
    <x v="2"/>
  </r>
  <r>
    <x v="2"/>
    <s v="FDA-2011-P-0018"/>
    <s v="Dwayne A. Ratleff"/>
    <x v="0"/>
    <s v="Request new rules to regulate the use of electronic versions of ingredient list and nutrition facts labels"/>
    <x v="1"/>
    <d v="2011-01-03T00:00:00"/>
    <m/>
    <n v="1490"/>
    <m/>
    <x v="6"/>
    <x v="2"/>
  </r>
  <r>
    <x v="2"/>
    <s v="FDA-2011-P-0151"/>
    <s v="Brian C. Mandingo"/>
    <x v="0"/>
    <s v="Take enforcement action against the Church of Scientology and its affiliated entities for their unsanctioned use ofthe &quot;E-Meter&quot;"/>
    <x v="1"/>
    <d v="2011-03-08T00:00:00"/>
    <m/>
    <n v="1426"/>
    <m/>
    <x v="6"/>
    <x v="2"/>
  </r>
  <r>
    <x v="2"/>
    <s v="FDA-2011-P-0276"/>
    <s v="Environmental Working Group"/>
    <x v="1"/>
    <s v="Investigate business practices, and require labels for hair-straighteners that contain formaldehyde"/>
    <x v="1"/>
    <d v="2011-04-12T00:00:00"/>
    <m/>
    <n v="1391"/>
    <m/>
    <x v="6"/>
    <x v="2"/>
  </r>
  <r>
    <x v="2"/>
    <s v="FDA-2011-P-0331 "/>
    <s v="Public Citizen Health Research Group"/>
    <x v="1"/>
    <s v="Ban the use of cornstarch powder on all surgical and examination gloves"/>
    <x v="1"/>
    <d v="2011-05-02T00:00:00"/>
    <m/>
    <n v="1371"/>
    <m/>
    <x v="6"/>
    <x v="2"/>
  </r>
  <r>
    <x v="2"/>
    <s v="FDA-2011-P-0356"/>
    <s v="Center for Tobacco Regulation, University of Maryland School of Law"/>
    <x v="1"/>
    <s v="Assert jurisdiction over cigars and subject cigars to certain sales and distribution regulations that apply to cigarettes and smokeless taboccao under the Family Smoking Prevention and Tobacco Control Act."/>
    <x v="1"/>
    <d v="2011-05-10T00:00:00"/>
    <m/>
    <n v="1363"/>
    <m/>
    <x v="6"/>
    <x v="2"/>
  </r>
  <r>
    <x v="2"/>
    <s v="FDA-2011-P-0437"/>
    <s v="Cancer Action NY"/>
    <x v="1"/>
    <s v="Immdiately publish and disseminate a persistent organic pollutants health hazard advisory"/>
    <x v="1"/>
    <d v="2011-05-19T00:00:00"/>
    <m/>
    <n v="1354"/>
    <m/>
    <x v="6"/>
    <x v="2"/>
  </r>
  <r>
    <x v="2"/>
    <s v="FDA-2011-P-0448"/>
    <s v="Earthjustice"/>
    <x v="1"/>
    <s v="AquAdvantage Salmon"/>
    <x v="1"/>
    <d v="2011-06-01T00:00:00"/>
    <m/>
    <n v="1341"/>
    <m/>
    <x v="6"/>
    <x v="2"/>
  </r>
  <r>
    <x v="2"/>
    <s v="FDA-2011-P-0458"/>
    <s v="Personal Care Products Council"/>
    <x v="1"/>
    <s v="Lead levels in cosmetics"/>
    <x v="1"/>
    <d v="2011-06-08T00:00:00"/>
    <m/>
    <n v="1334"/>
    <m/>
    <x v="6"/>
    <x v="2"/>
  </r>
  <r>
    <x v="2"/>
    <s v="FDA-2011-P-0537"/>
    <s v="Earthjustice"/>
    <x v="1"/>
    <s v="seafood containing elevated levels of methylmercury"/>
    <x v="1"/>
    <d v="2011-07-05T00:00:00"/>
    <m/>
    <n v="1307"/>
    <m/>
    <x v="6"/>
    <x v="2"/>
  </r>
  <r>
    <x v="2"/>
    <s v="FDA-2011-P-0331 "/>
    <s v="Michael A. Carome, M.D., Public Citizen Health Research Group "/>
    <x v="1"/>
    <s v="Ban Cornstarch Powder on Medical Gloves &amp; Ban Use of All Natural Latex Rubber Medical Gloves "/>
    <x v="0"/>
    <d v="2011-05-02T00:00:00"/>
    <m/>
    <n v="1371"/>
    <m/>
    <x v="6"/>
    <x v="2"/>
  </r>
  <r>
    <x v="2"/>
    <s v="FDA-2011-P-0479 "/>
    <s v="Dr. S. Albert Edwards "/>
    <x v="0"/>
    <s v="Request to Investigate Placement of Annuloplasty Rings &amp; Number of Deaths from Annuloplasty Rings for Past 5 Years "/>
    <x v="0"/>
    <d v="2011-06-14T00:00:00"/>
    <s v=" "/>
    <n v="1328"/>
    <m/>
    <x v="6"/>
    <x v="2"/>
  </r>
  <r>
    <x v="2"/>
    <s v="FDA-2011-P-0590 "/>
    <s v="Kim Witczak and William K. Vaughan "/>
    <x v="0"/>
    <s v="Request Administrative Action to Improve Involvement of Patients &amp; Consumers in Reporting of Adverse Drug and Device Events "/>
    <x v="0"/>
    <d v="2011-08-10T00:00:00"/>
    <s v=" "/>
    <n v="1271"/>
    <m/>
    <x v="6"/>
    <x v="2"/>
  </r>
  <r>
    <x v="2"/>
    <s v="FDA-2011-P-0820 "/>
    <s v="G. Scott Crowther, PE "/>
    <x v="0"/>
    <s v="Reconsider Dose of Mercury Released From Dental Amalgam and Ban Dental Amalgam and Its Components "/>
    <x v="0"/>
    <d v="2011-11-09T00:00:00"/>
    <s v=" "/>
    <n v="1180"/>
    <m/>
    <x v="6"/>
    <x v="2"/>
  </r>
  <r>
    <x v="3"/>
    <s v="FDA-2010-P-0081"/>
    <s v="Truth in Labeling Coalition"/>
    <x v="1"/>
    <s v="Review a section of the Statement for Policy: Foods Derived from New Plant Varieties that states &quot;VI Labeling ... The agency is not aware of any information showing that foods derived by these new methods differ from other foods in any meaningful or uniform way, or that, as a class, foods developed by the new techniques present any different or greater safety concerns than foods developed by traditional plant breeding.&quot;"/>
    <x v="1"/>
    <d v="2010-01-12T00:00:00"/>
    <m/>
    <n v="1846"/>
    <m/>
    <x v="6"/>
    <x v="2"/>
  </r>
  <r>
    <x v="3"/>
    <s v="FDA-2010-P-0045"/>
    <s v="Richard F . Edlich, MD, PhD, Biomedical Engineering and Emergency Medicine, University of Virinia Health System"/>
    <x v="0"/>
    <s v="Remove the consumer report &quot;Medical Glove Powder Report&quot; from the FDA website"/>
    <x v="0"/>
    <d v="2010-01-19T00:00:00"/>
    <m/>
    <n v="1839"/>
    <m/>
    <x v="6"/>
    <x v="2"/>
  </r>
  <r>
    <x v="3"/>
    <s v="FDA-2010-P-0050"/>
    <s v="Public Citizen"/>
    <x v="1"/>
    <s v="Remove from the market the drug Savella (milnacipran) on the grounds that it has questionable clinical efficacy and carries potentially serious risks."/>
    <x v="2"/>
    <d v="2010-01-20T00:00:00"/>
    <m/>
    <n v="1838"/>
    <m/>
    <x v="6"/>
    <x v="2"/>
  </r>
  <r>
    <x v="3"/>
    <s v="FDA-2010-P-0052"/>
    <s v="Richard F . Edlich, MD, PhD, Biomedical Engineering and Emergency Medicine, University of Virinia Health System"/>
    <x v="0"/>
    <s v="Remove cornstarch powder from medical gloves because it promotes the growth of cancer,."/>
    <x v="0"/>
    <d v="2010-01-14T00:00:00"/>
    <m/>
    <n v="1844"/>
    <m/>
    <x v="6"/>
    <x v="2"/>
  </r>
  <r>
    <x v="3"/>
    <s v="FDA-2010-P-0056"/>
    <s v="Richard F . Edlich, MD, PhD, Biomedical Engineering and Emergency Medicine, University of Virinia Health System"/>
    <x v="0"/>
    <s v="Prepare informed consent dental restorations"/>
    <x v="0"/>
    <d v="2010-01-14T00:00:00"/>
    <m/>
    <n v="1844"/>
    <m/>
    <x v="6"/>
    <x v="2"/>
  </r>
  <r>
    <x v="3"/>
    <s v="FDA-2010-P-0091"/>
    <s v="Emily Robin, et al."/>
    <x v="0"/>
    <s v="Requesting Changes in Benzodiazepine Labeling"/>
    <x v="2"/>
    <d v="2010-02-16T00:00:00"/>
    <m/>
    <n v="1811"/>
    <m/>
    <x v="6"/>
    <x v="2"/>
  </r>
  <r>
    <x v="3"/>
    <s v="FDA-2010-P-0093"/>
    <s v="Joel L. Nitzkin, MD, MPH, DPA, Tobacco Control Task Force, American Association of Public Health Physicians (AAPHP)"/>
    <x v="0"/>
    <s v="Reclassification of  E-cigarettes or electronic cigarettes"/>
    <x v="0"/>
    <d v="2010-02-17T00:00:00"/>
    <m/>
    <n v="1810"/>
    <m/>
    <x v="6"/>
    <x v="2"/>
  </r>
  <r>
    <x v="3"/>
    <s v="FDA-2010-P-0095"/>
    <s v="Joel L. Nitzkin, MD, MPH, DPA, Tobacco Control Task Force, American Association of Public Health Physicians (AAPHP)"/>
    <x v="0"/>
    <s v="Reclassification of  E-cigarettes or electronic cigarettes from &quot;drug-device combination&quot; to &quot;tobacco product&quot;"/>
    <x v="0"/>
    <d v="2010-02-17T00:00:00"/>
    <m/>
    <n v="1810"/>
    <m/>
    <x v="6"/>
    <x v="2"/>
  </r>
  <r>
    <x v="3"/>
    <s v="FDA-2010-P-0651"/>
    <s v="Natural Solutions Foundation"/>
    <x v="1"/>
    <s v="A number of issues related to influenza vaccines ahd request that FDA take a variety of actions to address these issues."/>
    <x v="2"/>
    <d v="2010-12-22T00:00:00"/>
    <m/>
    <n v="1502"/>
    <m/>
    <x v="6"/>
    <x v="2"/>
  </r>
  <r>
    <x v="3"/>
    <s v="FDA-2010-P-0150"/>
    <s v="United States Pharmacopeial Convention"/>
    <x v="1"/>
    <s v="Amend the regulations in 21 CFR Parts 170 and 184 to incorporate by reference the Food Chemicals Codex 7th Edition"/>
    <x v="1"/>
    <d v="2010-03-15T00:00:00"/>
    <m/>
    <n v="1784"/>
    <m/>
    <x v="6"/>
    <x v="2"/>
  </r>
  <r>
    <x v="3"/>
    <s v="FDA-2010-P-0352"/>
    <s v="Dr. Richard Edlich_x000a_Distinguished Professor_x000a_Emeritus of Plastic Surgery_x000a_Engineering and Emergency Medicine_x000a_University of Virginia Health System"/>
    <x v="0"/>
    <s v="Revise the device classification of cornstarch powdered examination and surgical gloves"/>
    <x v="0"/>
    <d v="2010-06-30T00:00:00"/>
    <m/>
    <n v="1677"/>
    <m/>
    <x v="6"/>
    <x v="2"/>
  </r>
  <r>
    <x v="3"/>
    <s v="FDA-2010-P-0392"/>
    <s v="Dr. Richard Edlich_x000a_Distinguished Professor_x000a_Emeritus of Plastic Surgery_x000a_Engineering and Emergency Medicine_x000a_University of Virginia Health System"/>
    <x v="0"/>
    <s v="Ban cornstarch powder on all surgical and examination gloves"/>
    <x v="0"/>
    <d v="2010-07-15T00:00:00"/>
    <m/>
    <n v="1662"/>
    <m/>
    <x v="6"/>
    <x v="2"/>
  </r>
  <r>
    <x v="3"/>
    <s v="FDA-2010-P-0397"/>
    <s v="Dr. Richard Edlich_x000a_Distinguished Professor_x000a_Emeritus of Plastic Surgery_x000a_Engineering and Emergency Medicine_x000a_University of Virginia Health System"/>
    <x v="0"/>
    <s v="Ban the use of cornstarch powder in surgical gloves in In Vitro"/>
    <x v="0"/>
    <d v="2010-07-22T00:00:00"/>
    <m/>
    <n v="1655"/>
    <m/>
    <x v="6"/>
    <x v="2"/>
  </r>
  <r>
    <x v="3"/>
    <s v="FDA-2010-P-0489"/>
    <s v="Richard F. Edlich, M.D., Ph.D._x000a_University of Virginia Health System"/>
    <x v="0"/>
    <s v="Establish Citizen Petition guidelines for the FDA so that the decision is announced to the author of the Petition and the public as well as implemented in a timely manner."/>
    <x v="1"/>
    <d v="2010-09-14T00:00:00"/>
    <m/>
    <n v="1601"/>
    <m/>
    <x v="6"/>
    <x v="2"/>
  </r>
  <r>
    <x v="3"/>
    <s v="FDA-2010-P-0504"/>
    <s v="The GMA Nut Safety Task Force"/>
    <x v="1"/>
    <s v="Develop guidance for industry on controlling Salmonella and other food safety hazards in peanuts and tree nuts."/>
    <x v="1"/>
    <d v="2010-09-21T00:00:00"/>
    <m/>
    <n v="1594"/>
    <m/>
    <x v="6"/>
    <x v="2"/>
  </r>
  <r>
    <x v="3"/>
    <s v="FDA-2010-P-0610"/>
    <s v="Dr. Richard Edlich, MD, PhD_x000a_Distinguished Professor_x000a_University of Virginia Health Systems"/>
    <x v="0"/>
    <s v="revise the device classification of dental restorative materials and liquid mercury"/>
    <x v="0"/>
    <d v="2010-11-23T00:00:00"/>
    <m/>
    <n v="1531"/>
    <m/>
    <x v="6"/>
    <x v="2"/>
  </r>
  <r>
    <x v="3"/>
    <s v="FDA-2010-P-0617"/>
    <s v="Dr. Richard Edlich, MD, PhD_x000a_Distinguished Professor_x000a_University of Virginia Health Systems"/>
    <x v="0"/>
    <s v="Ban mercury amalgam because it can precipitate the development of severe diseases"/>
    <x v="0"/>
    <d v="2010-11-24T00:00:00"/>
    <m/>
    <n v="1530"/>
    <m/>
    <x v="6"/>
    <x v="2"/>
  </r>
  <r>
    <x v="3"/>
    <s v="FDA-2010-P-0619"/>
    <s v="Dr. Richard Edlich, MD, PhD_x000a_Distinguished Professor_x000a_University of Virginia Health Systems"/>
    <x v="0"/>
    <s v="Ban mercury (Hg) amalgam because it has documented adverse effects on the pregnant woman and fetus"/>
    <x v="0"/>
    <d v="2010-11-29T00:00:00"/>
    <m/>
    <n v="1525"/>
    <m/>
    <x v="6"/>
    <x v="2"/>
  </r>
  <r>
    <x v="3"/>
    <s v="FDA-2010-P-0641"/>
    <s v="Washington Action for Safe Water"/>
    <x v="1"/>
    <s v="Take action against manufacturers of unapproved and misbranded fluoridated water"/>
    <x v="1"/>
    <d v="2010-11-20T00:00:00"/>
    <m/>
    <n v="1534"/>
    <m/>
    <x v="6"/>
    <x v="2"/>
  </r>
  <r>
    <x v="3"/>
    <s v="FDA-2010-P-0652"/>
    <s v="Timothy Demitri Brown"/>
    <x v="0"/>
    <s v="Repeal and/or revoke a regulation of 21 U.S.C. § 379a and any corresponding CFR statute."/>
    <x v="1"/>
    <d v="2010-12-27T00:00:00"/>
    <m/>
    <n v="1497"/>
    <m/>
    <x v="6"/>
    <x v="2"/>
  </r>
  <r>
    <x v="4"/>
    <s v="FDA-2009-P-0094 "/>
    <s v="American Association for Health Freedom "/>
    <x v="1"/>
    <s v="Consider the potential risks of exposure to Bisphenol-A for dental application"/>
    <x v="2"/>
    <d v="2009-02-18T00:00:00"/>
    <m/>
    <n v="2174"/>
    <m/>
    <x v="6"/>
    <x v="2"/>
  </r>
  <r>
    <x v="4"/>
    <s v="FDA-2009-P-0122"/>
    <s v="K Paul Stoller, MD FACM"/>
    <x v="0"/>
    <s v="To recall all vaccines that contain ingredients that have not been shown to be safe"/>
    <x v="1"/>
    <d v="2009-02-27T00:00:00"/>
    <m/>
    <n v="2165"/>
    <m/>
    <x v="6"/>
    <x v="2"/>
  </r>
  <r>
    <x v="4"/>
    <s v="FDA-2009-P-0252"/>
    <s v="Tufts Health Care Institute Program on Opioid Risk Management"/>
    <x v="1"/>
    <s v="Publish a Guidance for Industry and take certain other steps to promote the development of abuse-deterrent formulations of opioid analgesics"/>
    <x v="2"/>
    <d v="2009-05-27T00:00:00"/>
    <m/>
    <n v="2076"/>
    <m/>
    <x v="6"/>
    <x v="2"/>
  </r>
  <r>
    <x v="4"/>
    <s v="FDA-2009-P-0418"/>
    <s v="Natural Solutions Foundation"/>
    <x v="1"/>
    <s v="Take a variety of actions to address issues related to the influenza vaccine"/>
    <x v="2"/>
    <d v="2010-12-22T00:00:00"/>
    <m/>
    <n v="1502"/>
    <m/>
    <x v="6"/>
    <x v="2"/>
  </r>
  <r>
    <x v="4"/>
    <s v="FDA-2009-P-0518"/>
    <s v="William A. Green; Mounir Birrou"/>
    <x v="1"/>
    <s v="Amend the Skin Protectant Drug Products for Over the-Counter Human Use; Astringent Drug Products; Final Monograph (21 CFR 347.12(b)) to include additional dosage delivery devices such as single use, sanitary, disposable applicators to prevent cross-contamination of the OTC product and subsequent transfer of blood-borne pathogens from person to person"/>
    <x v="1"/>
    <d v="2009-10-15T00:00:00"/>
    <m/>
    <n v="1935"/>
    <m/>
    <x v="6"/>
    <x v="2"/>
  </r>
  <r>
    <x v="4"/>
    <s v="FDA-2009-P-0147"/>
    <s v="International Dairy Foods Association (&quot;IDEA&quot;) and National Milk Producers Federation (&quot;NMPF&quot;)"/>
    <x v="1"/>
    <s v="Amend the milk and milk product standards to permit any safe and suitable sweeteners."/>
    <x v="1"/>
    <d v="2009-03-16T00:00:00"/>
    <m/>
    <n v="2148"/>
    <s v=""/>
    <x v="6"/>
    <x v="2"/>
  </r>
  <r>
    <x v="4"/>
    <s v="FDA-2009-P-0405"/>
    <s v="Food Animal Concerns Trust"/>
    <x v="1"/>
    <s v="Declare poultry litter to be a food additive and to ban its use as a feed for cattle"/>
    <x v="1"/>
    <d v="2009-08-21T00:00:00"/>
    <m/>
    <n v="1990"/>
    <m/>
    <x v="6"/>
    <x v="2"/>
  </r>
  <r>
    <x v="5"/>
    <s v="FDA-2008-P-0531 "/>
    <s v="University of Virginia Health System "/>
    <x v="1"/>
    <s v="Petition to Ban Cornstarch Powder on Medical Gloves"/>
    <x v="0"/>
    <d v="2008-10-02T00:00:00"/>
    <m/>
    <n v="2313"/>
    <m/>
    <x v="6"/>
    <x v="2"/>
  </r>
  <r>
    <x v="5"/>
    <s v="FDA-2008-P-0585 "/>
    <s v="Elliot Farber "/>
    <x v="0"/>
    <s v="Reclassify artificial eyes lubricant from class III to class I"/>
    <x v="0"/>
    <d v="2008-11-04T00:00:00"/>
    <s v="  "/>
    <n v="2280"/>
    <m/>
    <x v="6"/>
    <x v="2"/>
  </r>
  <r>
    <x v="5"/>
    <s v="FDA-2008-P-0630 "/>
    <s v="The Prescription Project "/>
    <x v="1"/>
    <s v="Address the Growth of Online/Internet Advertising of Drugs and Devices "/>
    <x v="0"/>
    <d v="2008-12-08T00:00:00"/>
    <m/>
    <n v="2246"/>
    <m/>
    <x v="6"/>
    <x v="2"/>
  </r>
  <r>
    <x v="5"/>
    <s v="FDA-2008-P-0086"/>
    <s v="Honorable Russell D. Feingold_x000a_United States Senate"/>
    <x v="1"/>
    <s v="Allow fluid ultrafiltered (UF) milk in domestic cheese with a standard of identity"/>
    <x v="1"/>
    <d v="2008-02-11T00:00:00"/>
    <m/>
    <n v="2547"/>
    <m/>
    <x v="6"/>
    <x v="2"/>
  </r>
  <r>
    <x v="5"/>
    <s v="FDA-2008-P-0136"/>
    <s v="Jeffrey Utterback"/>
    <x v="0"/>
    <s v="Determine limit for gluten in a food labeled gluten-free"/>
    <x v="1"/>
    <d v="2008-08-21T00:00:00"/>
    <m/>
    <n v="2355"/>
    <m/>
    <x v="6"/>
    <x v="2"/>
  </r>
  <r>
    <x v="5"/>
    <s v="FDA-2008-P-0242"/>
    <s v="National Toxic Encephalopathy Foundation"/>
    <x v="1"/>
    <s v="Declare Angel Men Eau du Toilette by Thierry Mugler imported and distributed into the United States by Clarins USA to be misbranded and mislabeled"/>
    <x v="1"/>
    <d v="2008-01-04T00:00:00"/>
    <m/>
    <n v="2585"/>
    <m/>
    <x v="6"/>
    <x v="2"/>
  </r>
  <r>
    <x v="5"/>
    <s v="FDA-2008-P-0246"/>
    <s v="Consumers Union"/>
    <x v="1"/>
    <s v="Require that all television advertisements for prescription drugs and over the counter drugs include a toll-free number and a website address for the public to report side effects to the agency."/>
    <x v="1"/>
    <d v="2008-01-09T00:00:00"/>
    <m/>
    <n v="2580"/>
    <m/>
    <x v="6"/>
    <x v="2"/>
  </r>
  <r>
    <x v="5"/>
    <s v="FDA-2008-P-0309"/>
    <s v="University of Illinois at Chicago; School of Public Health, MC 922"/>
    <x v="1"/>
    <s v="Require that all cosmetic talc products bear labels with a warning such as Frequent application of talcum powder in the female genital area substantially increase the risk of ovarian cancer."/>
    <x v="1"/>
    <d v="2008-05-15T00:00:00"/>
    <m/>
    <n v="2453"/>
    <m/>
    <x v="6"/>
    <x v="2"/>
  </r>
  <r>
    <x v="5"/>
    <s v="FDA-2008-P-0333"/>
    <s v="Mr. Michael Weber"/>
    <x v="0"/>
    <s v="Determine that wheat gluten as a pharmaceutical excipient is not generally recognized as safe or, in cases where no alternative is available, impose new labeling requirements."/>
    <x v="1"/>
    <d v="2008-06-02T00:00:00"/>
    <m/>
    <n v="2435"/>
    <m/>
    <x v="6"/>
    <x v="2"/>
  </r>
  <r>
    <x v="5"/>
    <s v="FDA-2008-P-0346"/>
    <s v="Jacob S. Briskman"/>
    <x v="0"/>
    <s v="Develop and implement a rule for the submission of an Investigational New Drug Application that would mandate that FDA create libraries of raw research data derived from all phases of clinical trials."/>
    <x v="1"/>
    <d v="2008-06-04T00:00:00"/>
    <m/>
    <n v="2433"/>
    <m/>
    <x v="6"/>
    <x v="2"/>
  </r>
  <r>
    <x v="5"/>
    <s v="FDA-2008-P-0358"/>
    <s v="James P. Reichmann"/>
    <x v="0"/>
    <s v="Reclassify terbutaline sulfate from pregnancy risk category B to category C,D, or X; (2) require terbutaline manufacturers to amend labeling to reflect its change in pregnancy risk category; (3) notify obstetricians of the reclassification; (4) issue another Dear Colleague letter alerting health care professionals regarding safety concerns associated with continuous subcutaneous terbutaline pump therapy; and (5) require providers of terbutaline pumps to report to FDA all maternal deaths associated with use of a terbutaline pump."/>
    <x v="0"/>
    <d v="2008-06-18T00:00:00"/>
    <m/>
    <n v="2419"/>
    <m/>
    <x v="6"/>
    <x v="2"/>
  </r>
  <r>
    <x v="5"/>
    <s v="FDA-2008-P-0452"/>
    <s v="The Weston A. Price Foundation"/>
    <x v="1"/>
    <s v="Revoke the final rule regarding Health Claims for Soy Protein and Reduced Risk of Coronary Heart Disease."/>
    <x v="1"/>
    <d v="2008-08-11T00:00:00"/>
    <m/>
    <n v="2365"/>
    <m/>
    <x v="6"/>
    <x v="2"/>
  </r>
  <r>
    <x v="5"/>
    <s v="FDA-2008-P-0509"/>
    <s v="Ms. Hallie J. Davis"/>
    <x v="0"/>
    <s v="Request that rye and barley be identified as major food allergens"/>
    <x v="1"/>
    <d v="2008-06-05T00:00:00"/>
    <m/>
    <n v="2432"/>
    <m/>
    <x v="6"/>
    <x v="2"/>
  </r>
  <r>
    <x v="5"/>
    <s v="FDA-2008-P-0632"/>
    <s v="The Prescription Proiect of Community Catalyst"/>
    <x v="1"/>
    <s v="Take enforcement action regarding online video advertisements posted on www.YouTube.com promoting Medtronic's medical device, the PRESTIGE Cervical Disc"/>
    <x v="1"/>
    <d v="2008-12-05T00:00:00"/>
    <m/>
    <n v="2249"/>
    <m/>
    <x v="6"/>
    <x v="2"/>
  </r>
  <r>
    <x v="5"/>
    <s v="FDA-2008-P-0634"/>
    <s v="The Prescription Project of Community Catalyst"/>
    <x v="1"/>
    <s v="Take enforcement action regarding online video advertisements posted on www.YouTube.com promoting Stryer's medical device"/>
    <x v="1"/>
    <d v="2008-12-05T00:00:00"/>
    <m/>
    <n v="2249"/>
    <m/>
    <x v="6"/>
    <x v="2"/>
  </r>
  <r>
    <x v="6"/>
    <s v="FDA-2007-P-0116"/>
    <s v="Dean Andrew Kantis "/>
    <x v="0"/>
    <s v="Ensure the safety of Americans regarding the misuses of Lasik"/>
    <x v="0"/>
    <d v="2007-01-05T00:00:00"/>
    <m/>
    <n v="2949"/>
    <m/>
    <x v="6"/>
    <x v="2"/>
  </r>
  <r>
    <x v="6"/>
    <s v="FDA-2007-P-0416"/>
    <s v="Sapna Lohiya"/>
    <x v="0"/>
    <s v="Require certain formatting parameters. such as fontsize, boldfacing. and column spacing (for drug expiration dates)"/>
    <x v="1"/>
    <d v="2007-11-20T00:00:00"/>
    <m/>
    <n v="2630"/>
    <m/>
    <x v="6"/>
    <x v="2"/>
  </r>
  <r>
    <x v="6"/>
    <s v="FDA-2007-P-0064"/>
    <s v="Center for Dematology and Laser Surgery"/>
    <x v="1"/>
    <s v="Request withdrawal of approval and recall of Ziana or, at a minimum, the initiation of long term safety studies evaluating the incidence and prevalence of antibiotic resistance associated with Ziana usage"/>
    <x v="2"/>
    <d v="2007-05-21T00:00:00"/>
    <m/>
    <n v="2813"/>
    <m/>
    <x v="6"/>
    <x v="2"/>
  </r>
  <r>
    <x v="6"/>
    <s v="FDA-2007-P-0066"/>
    <s v="William Driscoll"/>
    <x v="1"/>
    <s v="Seek the creation of a new policy to achieve expanded accelerated development and production of pre-pandemic and pandemic vaccine"/>
    <x v="2"/>
    <d v="2007-12-06T00:00:00"/>
    <m/>
    <n v="2614"/>
    <m/>
    <x v="6"/>
    <x v="2"/>
  </r>
  <r>
    <x v="6"/>
    <s v="FDA-2007-P-0107"/>
    <s v="William Driscoll (Vaccine for All)"/>
    <x v="1"/>
    <s v="Amend 21 C.F.R. 312 promotion and charging for investigational drugs re: pandemic vaccine"/>
    <x v="2"/>
    <d v="2006-12-28T00:00:00"/>
    <m/>
    <n v="2957"/>
    <m/>
    <x v="6"/>
    <x v="2"/>
  </r>
  <r>
    <x v="6"/>
    <s v="FDA-2007-P-0108"/>
    <s v="Leslie Hendeles, Professor, U of Florida"/>
    <x v="0"/>
    <s v="Amend the Dosage of Oral Phenylephrine"/>
    <x v="2"/>
    <d v="2007-02-07T00:00:00"/>
    <m/>
    <n v="2916"/>
    <m/>
    <x v="6"/>
    <x v="2"/>
  </r>
  <r>
    <x v="6"/>
    <s v="FDA-2007-P-0115 "/>
    <s v="Clinical &amp; Laboratory Standards Institute (CLSI) "/>
    <x v="1"/>
    <s v="Evaluate &quot;clear new susceptibility test devices or modifications of existing devices using CLSI interpretive breakpoints interpretive breakpoints&quot; in certain instances ; and (2) allow 510(k) clearance of devices for antimicrobial susceptibility testing of Streptococcus pneumoniae"/>
    <x v="0"/>
    <d v="2007-06-29T00:00:00"/>
    <m/>
    <n v="2774"/>
    <m/>
    <x v="6"/>
    <x v="2"/>
  </r>
  <r>
    <x v="6"/>
    <s v="FDA-2007-P-0117 "/>
    <s v="Sanford J Lewis (Health Care without Harm)"/>
    <x v="1"/>
    <s v="Issue a regulation or guideline to label medical devices that leach DEHP plasticizers"/>
    <x v="0"/>
    <d v="2007-08-14T00:00:00"/>
    <m/>
    <n v="2728"/>
    <m/>
    <x v="6"/>
    <x v="2"/>
  </r>
  <r>
    <x v="6"/>
    <s v="FDA-2007-P-0119"/>
    <s v="Univ Illinois/Chicago SPH"/>
    <x v="1"/>
    <s v="Label milk and other dairy products produced with the use of posilac with a cancer risk warning"/>
    <x v="2"/>
    <d v="2007-02-20T00:00:00"/>
    <m/>
    <n v="2903"/>
    <m/>
    <x v="6"/>
    <x v="2"/>
  </r>
  <r>
    <x v="6"/>
    <s v="FDA-2007-P-0243"/>
    <s v="Michael Dochniak"/>
    <x v="0"/>
    <s v="Issue a regulation for Hevea Basiliensis natural-rubber-latex, used in the manufacture of infant products"/>
    <x v="1"/>
    <d v="2007-12-19T00:00:00"/>
    <m/>
    <n v="2601"/>
    <m/>
    <x v="6"/>
    <x v="2"/>
  </r>
  <r>
    <x v="6"/>
    <s v="FDA-2007-P-0290"/>
    <s v="Dawn Densmore"/>
    <x v="0"/>
    <s v="Require all products labels to include this information : Products % Costs Packaging : 80% Content: 20%&quot;"/>
    <x v="1"/>
    <d v="2007-07-13T00:00:00"/>
    <m/>
    <n v="2760"/>
    <m/>
    <x v="6"/>
    <x v="2"/>
  </r>
  <r>
    <x v="6"/>
    <s v="FDA-2007-P-0301"/>
    <s v="Jennifer McGinn"/>
    <x v="0"/>
    <s v="Revoke 21 C.F.R. 165.110(a)(2)(vi) "/>
    <x v="1"/>
    <d v="2007-03-13T00:00:00"/>
    <m/>
    <n v="2882"/>
    <m/>
    <x v="6"/>
    <x v="2"/>
  </r>
  <r>
    <x v="6"/>
    <s v="FDA-2007-P-0344"/>
    <s v="John Brahm III"/>
    <x v="0"/>
    <s v="Issue a new regulation wine product the composition of wine, water, sugar, with or without flavorings and an alcohol content of less than 75% can not be marketed or sold with a wine varietal designation"/>
    <x v="1"/>
    <d v="2007-02-27T00:00:00"/>
    <m/>
    <n v="2896"/>
    <m/>
    <x v="6"/>
    <x v="2"/>
  </r>
  <r>
    <x v="6"/>
    <s v="FDA-2007-P-0404"/>
    <s v="Ellen Ashworth"/>
    <x v="0"/>
    <s v="Amend its regulations for the Nutrition Facts Label as it relates to trans fats"/>
    <x v="1"/>
    <d v="2007-01-23T00:00:00"/>
    <m/>
    <n v="2931"/>
    <m/>
    <x v="6"/>
    <x v="2"/>
  </r>
  <r>
    <x v="6"/>
    <s v="FDA-2007-P-0412"/>
    <s v="Cary Smith"/>
    <x v="0"/>
    <s v="Revoke the food-processing permit granted to Bella Cucina Artful Food"/>
    <x v="1"/>
    <d v="2007-04-03T00:00:00"/>
    <m/>
    <n v="2861"/>
    <m/>
    <x v="6"/>
    <x v="2"/>
  </r>
  <r>
    <x v="6"/>
    <s v="FDA-2007-P-0414"/>
    <s v="Victor Yu, MD"/>
    <x v="0"/>
    <s v="Modify the in vitrobreakpoints for penicillin and Streptococcus pneumoniae originally set by Clinical andLaboratory Standards Institute"/>
    <x v="1"/>
    <d v="2007-01-16T00:00:00"/>
    <m/>
    <n v="2938"/>
    <m/>
    <x v="6"/>
    <x v="2"/>
  </r>
  <r>
    <x v="6"/>
    <s v="FDA-2007-P-0050"/>
    <s v="American Academy of Pediatricians"/>
    <x v="1"/>
    <s v="Take action related to OTC cough and cold drug products for children under 6"/>
    <x v="2"/>
    <d v="2007-03-01T00:00:00"/>
    <m/>
    <n v="2894"/>
    <m/>
    <x v="6"/>
    <x v="2"/>
  </r>
  <r>
    <x v="6"/>
    <s v="FDA-2007-P-0299"/>
    <s v="Clinical &amp; Laboratory Standards Institute (CLSI) "/>
    <x v="1"/>
    <s v="Request that CDER update the official drug labels for penicillin G potassium and penicillin G sodium for injection"/>
    <x v="2"/>
    <d v="2007-07-03T00:00:00"/>
    <m/>
    <n v="2770"/>
    <m/>
    <x v="6"/>
    <x v="2"/>
  </r>
  <r>
    <x v="7"/>
    <s v="FDA-2006-P-0141"/>
    <s v="John Stephens, MD"/>
    <x v="0"/>
    <s v="Ban the Acu-Gender Blood Test"/>
    <x v="0"/>
    <d v="2006-09-11T00:00:00"/>
    <m/>
    <n v="3065"/>
    <m/>
    <x v="6"/>
    <x v="2"/>
  </r>
  <r>
    <x v="7"/>
    <s v="FDA-2006-P-0334"/>
    <s v="Center for Science in the Public Interest"/>
    <x v="1"/>
    <s v="Announce an Advance Notice of Proposed Rulemaking regarding the use of symbols on the principal display panel that would communicate to consumers the healthfulness of foods"/>
    <x v="1"/>
    <d v="2006-12-11T00:00:00"/>
    <m/>
    <n v="2974"/>
    <m/>
    <x v="6"/>
    <x v="2"/>
  </r>
  <r>
    <x v="7"/>
    <s v="FDA-2006-P-0017"/>
    <s v="Dr. Wallwork"/>
    <x v="0"/>
    <s v="Ban potassium bromate from breadmaking"/>
    <x v="1"/>
    <d v="1995-09-27T00:00:00"/>
    <m/>
    <n v="7067"/>
    <m/>
    <x v="6"/>
    <x v="2"/>
  </r>
  <r>
    <x v="7"/>
    <s v="FDA-2006-P-0099"/>
    <s v="Center for Science in the Public Interest"/>
    <x v="1"/>
    <s v="Issue standards and regulations to help ensure the safe production of fruits and vegetables"/>
    <x v="1"/>
    <d v="2006-11-20T00:00:00"/>
    <m/>
    <n v="2995"/>
    <m/>
    <x v="6"/>
    <x v="2"/>
  </r>
  <r>
    <x v="7"/>
    <s v="FDA-2006-P-0138"/>
    <s v="Washington Legal Foundation"/>
    <x v="1"/>
    <s v="Undertake a comprehensive review of Agency practices and policies relating to prescription drug advertising and promotional labeling"/>
    <x v="2"/>
    <d v="2006-08-11T00:00:00"/>
    <m/>
    <n v="3096"/>
    <m/>
    <x v="6"/>
    <x v="2"/>
  </r>
  <r>
    <x v="7"/>
    <s v="FDA-2006-P-0143"/>
    <s v="Public Citizen"/>
    <x v="1"/>
    <s v="Revoke FDA's priorapproval of vagus nerve stimulation (VNS) for management of treatment-resistant depression (TRD),"/>
    <x v="2"/>
    <d v="2006-09-06T00:00:00"/>
    <m/>
    <n v="3070"/>
    <m/>
    <x v="6"/>
    <x v="2"/>
  </r>
  <r>
    <x v="7"/>
    <s v="FDA-2006-P-0208"/>
    <s v="Harold Newmark (Rutgers)"/>
    <x v="1"/>
    <s v="Amend regulations to require Vitamin D be added to cereal-grain products"/>
    <x v="1"/>
    <d v="2006-05-12T00:00:00"/>
    <m/>
    <n v="3187"/>
    <m/>
    <x v="6"/>
    <x v="2"/>
  </r>
  <r>
    <x v="7"/>
    <s v="FDA-2006-P-0282"/>
    <s v="Governers of States of Vermont, Kansas, Minnesota, Wisconsin"/>
    <x v="1"/>
    <s v="Issue guidance documents outlining the specific approval requirements for forms of insulin and human growth hormone"/>
    <x v="2"/>
    <d v="2006-08-03T00:00:00"/>
    <m/>
    <n v="3104"/>
    <m/>
    <x v="6"/>
    <x v="2"/>
  </r>
  <r>
    <x v="7"/>
    <s v="FDA-2006-P-0323"/>
    <s v="National Coaltion for Cancer Survivorship"/>
    <x v="1"/>
    <s v="Expanded access programs for unapproved drugs"/>
    <x v="2"/>
    <d v="2006-03-27T00:00:00"/>
    <m/>
    <n v="3233"/>
    <m/>
    <x v="6"/>
    <x v="2"/>
  </r>
  <r>
    <x v="7"/>
    <s v="FDA-2006-P-0394"/>
    <s v="Food and Drug Law Class"/>
    <x v="1"/>
    <s v="Issue a regulation that would efficaciously inform the general public about the qualitative caffeine content of the foods they consume"/>
    <x v="1"/>
    <d v="2006-01-19T00:00:00"/>
    <m/>
    <n v="3300"/>
    <m/>
    <x v="6"/>
    <x v="2"/>
  </r>
  <r>
    <x v="7"/>
    <s v="FDA-2006-P-0449"/>
    <s v="Charles Weber"/>
    <x v="0"/>
    <s v="Make naltrexone available over-the-counter"/>
    <x v="2"/>
    <d v="2006-12-05T00:00:00"/>
    <m/>
    <n v="2980"/>
    <m/>
    <x v="6"/>
    <x v="2"/>
  </r>
  <r>
    <x v="7"/>
    <s v="FDA-2006-P-0452"/>
    <s v="National Women's Health Network"/>
    <x v="1"/>
    <s v="Stop Solvay Pharmaceuticals and Breckenridge Pharmaceuticals from marketing esterified estrogens and methyltestosterone combination products for vasomotor symptoms associated with menopause"/>
    <x v="2"/>
    <d v="2006-08-22T00:00:00"/>
    <m/>
    <n v="3085"/>
    <m/>
    <x v="6"/>
    <x v="2"/>
  </r>
  <r>
    <x v="7"/>
    <s v="FDA-2006-P-0455"/>
    <s v="Center for Science in the Public Interest"/>
    <x v="1"/>
    <s v="Issue an advance notice of proposed rulemaking regarding the use of symbols on the principal display panel that would communicate the healthfulness of foods"/>
    <x v="1"/>
    <d v="2006-12-05T00:00:00"/>
    <m/>
    <n v="2980"/>
    <m/>
    <x v="6"/>
    <x v="2"/>
  </r>
  <r>
    <x v="7"/>
    <s v="FDA-2006-P-0518"/>
    <s v="George Washington University Medical Center"/>
    <x v="1"/>
    <s v="Cancel the GRAS designation for diacetyl until testing is completed and the results are independently evaluated"/>
    <x v="2"/>
    <d v="2006-09-12T00:00:00"/>
    <m/>
    <n v="3064"/>
    <m/>
    <x v="6"/>
    <x v="2"/>
  </r>
  <r>
    <x v="7"/>
    <s v="FDA-2006-P-0267"/>
    <s v="Center for Dermatology and Laser Surgery"/>
    <x v="1"/>
    <s v="Withdraw aprpoval and recall of Ziana (or initiation of a long-term safety study evaluating the incidence and prevalence of antibiotic resistance associated with Ziana usage)"/>
    <x v="2"/>
    <d v="2006-12-20T00:00:00"/>
    <m/>
    <n v="2965"/>
    <m/>
    <x v="6"/>
    <x v="2"/>
  </r>
  <r>
    <x v="7"/>
    <s v="FDA-2006-P-0392"/>
    <s v="Charles Nolan, MD"/>
    <x v="0"/>
    <s v="Withdraw the New Drug Application (NDA 21-179) for Renagel Tablets (sevelamer hydrochloride); 400 and 800 milligrams, marketed by Genzyme Corporation, because of the association of this drug with intestinal obstructions and perforations in dialysis patients"/>
    <x v="2"/>
    <d v="2006-05-04T00:00:00"/>
    <m/>
    <n v="3195"/>
    <m/>
    <x v="6"/>
    <x v="2"/>
  </r>
  <r>
    <x v="8"/>
    <s v="FDA-2005-P-0434"/>
    <s v="Elizabeth Trevino"/>
    <x v="0"/>
    <s v="Approve Baby Chamomile Juice, 100% natural juice, containing chamomile flowers and filtered baby water"/>
    <x v="1"/>
    <d v="2005-06-13T00:00:00"/>
    <m/>
    <n v="3520"/>
    <m/>
    <x v="6"/>
    <x v="2"/>
  </r>
  <r>
    <x v="8"/>
    <s v="FDA-2005-P-0055"/>
    <s v="Rosei Rocha-Judd"/>
    <x v="0"/>
    <s v="Recommend scheduling of tramadol under the Controlled Substances Act"/>
    <x v="2"/>
    <d v="2005-11-15T00:00:00"/>
    <m/>
    <n v="3365"/>
    <m/>
    <x v="6"/>
    <x v="2"/>
  </r>
  <r>
    <x v="8"/>
    <s v="FDA-2005-P-0058"/>
    <s v="Gregory Skipper, MD"/>
    <x v="0"/>
    <s v="Recommend scheduling of tramadol under the Controlled Substances Act"/>
    <x v="2"/>
    <d v="2005-10-25T00:00:00"/>
    <m/>
    <n v="3386"/>
    <m/>
    <x v="6"/>
    <x v="2"/>
  </r>
  <r>
    <x v="8"/>
    <s v="FDA-2005-P-0060"/>
    <s v="Center for Science in the Public Interest"/>
    <x v="1"/>
    <s v="Require labeling of carbonated drinks with more than 1.1 grams of high fructose corn syrup or more than 10 milligrams of caffeine per 12 ounce serving"/>
    <x v="1"/>
    <d v="2005-07-13T00:00:00"/>
    <m/>
    <n v="3490"/>
    <m/>
    <x v="6"/>
    <x v="2"/>
  </r>
  <r>
    <x v="8"/>
    <s v="FDA-2005-P-0126"/>
    <s v="David Getoff"/>
    <x v="0"/>
    <s v="Preclude the declaration of beta carotenes in foods as vitamin A."/>
    <x v="1"/>
    <d v="2005-05-15T00:00:00"/>
    <m/>
    <n v="3549"/>
    <m/>
    <x v="6"/>
    <x v="2"/>
  </r>
  <r>
    <x v="8"/>
    <s v="FDA-2005-P-0129"/>
    <s v="Dan Kelch"/>
    <x v="0"/>
    <s v="Require that a mailing address, rather than the current provision that requires a street address, be placed on all packaged food product labels"/>
    <x v="1"/>
    <d v="2005-10-06T00:00:00"/>
    <m/>
    <n v="3405"/>
    <m/>
    <x v="6"/>
    <x v="2"/>
  </r>
  <r>
    <x v="8"/>
    <s v="FDA-2005-P-0191"/>
    <s v="Pine Grove Recovery Center (Dr. Ovson)"/>
    <x v="1"/>
    <s v="Recommend scheduling of tramadol under the Controlled Substances Act"/>
    <x v="2"/>
    <d v="2005-11-02T00:00:00"/>
    <m/>
    <n v="3378"/>
    <m/>
    <x v="6"/>
    <x v="2"/>
  </r>
  <r>
    <x v="8"/>
    <s v="FDA-2005-P-0194"/>
    <s v="Warren Rucker"/>
    <x v="0"/>
    <s v="Conduct an evaluation of psychotic adverse event reports associated with Keppra (levetiracetam) and determine whether the patient information is adequate "/>
    <x v="2"/>
    <d v="2005-12-30T00:00:00"/>
    <m/>
    <n v="3320"/>
    <m/>
    <x v="6"/>
    <x v="2"/>
  </r>
  <r>
    <x v="8"/>
    <s v="FDA-2005-P-0195"/>
    <s v="Dept of the Planet Earth"/>
    <x v="1"/>
    <s v="Rescind the Generally Recognized as Safe (GRAS) status of aluminum-based substances "/>
    <x v="1"/>
    <d v="2005-09-14T00:00:00"/>
    <m/>
    <n v="3427"/>
    <m/>
    <x v="6"/>
    <x v="2"/>
  </r>
  <r>
    <x v="8"/>
    <s v="FDA-2005-P-0196"/>
    <s v="Center for Science in the Public Interest"/>
    <x v="1"/>
    <s v="Revoke GRAS status for salt, amend prior sanctions for the use of salt"/>
    <x v="1"/>
    <d v="2005-11-08T00:00:00"/>
    <m/>
    <n v="3372"/>
    <m/>
    <x v="6"/>
    <x v="2"/>
  </r>
  <r>
    <x v="8"/>
    <s v="FDA-2005-P-0428"/>
    <s v="Gordon L. Flynn"/>
    <x v="0"/>
    <s v="Not approve liquid reservoir transdermal delivery systems"/>
    <x v="2"/>
    <d v="2005-10-28T00:00:00"/>
    <m/>
    <n v="3383"/>
    <m/>
    <x v="6"/>
    <x v="2"/>
  </r>
  <r>
    <x v="8"/>
    <s v="FDA-2005-P-0317"/>
    <s v="Beyond Pesticides"/>
    <x v="1"/>
    <s v=" Ban all non-medical uses of triclosan, also known as Irgasan"/>
    <x v="2"/>
    <d v="2005-10-25T00:00:00"/>
    <m/>
    <n v="3386"/>
    <m/>
    <x v="6"/>
    <x v="2"/>
  </r>
  <r>
    <x v="9"/>
    <s v="FDA-2004-P-0115"/>
    <s v="Barbara E. Kennedy-Neslusan"/>
    <x v="0"/>
    <s v="Labeling for drug products declare the presence of inactive ingredients that may be food allergens"/>
    <x v="1"/>
    <d v="2004-02-27T00:00:00"/>
    <m/>
    <n v="3992"/>
    <m/>
    <x v="6"/>
    <x v="2"/>
  </r>
  <r>
    <x v="9"/>
    <s v="FDA-2004-P-0155"/>
    <s v="Cancer Action NY"/>
    <x v="1"/>
    <s v="Persistent organic pollutants including polychlorinated dibenzo-p-dioxins (PCDDs), polychlorinated dibenzofurans (PCDFs) and dioxin-like polychlorinated biphenyls (PCBs)."/>
    <x v="1"/>
    <d v="2004-01-07T00:00:00"/>
    <m/>
    <n v="4043"/>
    <m/>
    <x v="6"/>
    <x v="2"/>
  </r>
  <r>
    <x v="9"/>
    <s v="FDA-2004-P-0157"/>
    <s v="Robert Cohen"/>
    <x v="0"/>
    <s v="Revoke the regulation that approved POSILAC, Monsanto’s bovine growth hormone."/>
    <x v="2"/>
    <d v="2004-02-06T00:00:00"/>
    <m/>
    <n v="4013"/>
    <m/>
    <x v="6"/>
    <x v="2"/>
  </r>
  <r>
    <x v="9"/>
    <s v="FDA-2004-P-0210"/>
    <s v="CENTER FOR SCIENCE IN THE PUBLIC INTEREST"/>
    <x v="1"/>
    <s v="Improve the nutrition labeling of single-serve packages of three categories of food and beverage products."/>
    <x v="1"/>
    <d v="2004-10-29T00:00:00"/>
    <m/>
    <n v="3747"/>
    <m/>
    <x v="6"/>
    <x v="2"/>
  </r>
  <r>
    <x v="9"/>
    <s v="FDA-2004-P-0279"/>
    <s v="Center for Science in the Public Interest"/>
    <x v="1"/>
    <s v="Reconsideration of  FDA-2004-P-0278"/>
    <x v="1"/>
    <d v="2009-11-29T00:00:00"/>
    <m/>
    <n v="1890"/>
    <m/>
    <x v="6"/>
    <x v="2"/>
  </r>
  <r>
    <x v="9"/>
    <s v="FDA-2004-P-0334"/>
    <s v="Environmental Working Croup"/>
    <x v="1"/>
    <s v="Correction of information regarding FDA’s “Advice For Women Who Are Pregnant, Or Who Might Become Pregnant, And Nursing Mothers, about Avoiding Harm to Your Baby Or Young Child From Mercury in Fish And ShellFish"/>
    <x v="1"/>
    <d v="2003-12-22T00:00:00"/>
    <m/>
    <n v="4059"/>
    <m/>
    <x v="6"/>
    <x v="2"/>
  </r>
  <r>
    <x v="9"/>
    <s v="FDA-2004-P-0406"/>
    <s v="State of Illinois, Attorney General's Office"/>
    <x v="1"/>
    <s v="Authorize a pilot Program for importation of prescription drugs in the State of Illinois."/>
    <x v="2"/>
    <d v="2004-04-13T00:00:00"/>
    <m/>
    <n v="3946"/>
    <m/>
    <x v="6"/>
    <x v="2"/>
  </r>
  <r>
    <x v="9"/>
    <s v="FDA-2004-P-0496"/>
    <s v="Mr. Amit Wohl"/>
    <x v="0"/>
    <s v="Amend its regulations regarding drug sample distribution by mail or common carrier to allow the drug sample recipient to execute an electronic receipt in lieu of a written receipt."/>
    <x v="2"/>
    <d v="2004-12-01T00:00:00"/>
    <m/>
    <n v="3714"/>
    <m/>
    <x v="6"/>
    <x v="2"/>
  </r>
  <r>
    <x v="9"/>
    <s v="FDA-2004-P-0203 /0386"/>
    <s v="Northwest Community Hospital "/>
    <x v="1"/>
    <s v="FDA to take action toward medical device manufacturers regarding the interchangeability of medical devices with one another "/>
    <x v="0"/>
    <d v="2004-08-18T00:00:00"/>
    <s v=" "/>
    <n v="3819"/>
    <m/>
    <x v="6"/>
    <x v="2"/>
  </r>
  <r>
    <x v="10"/>
    <s v="FDA-2003-P-0403 /FDA-2003-P-0297"/>
    <s v="Peter M. Rothenberg, MD, MA "/>
    <x v="0"/>
    <s v="Exemption for an accessory to an electrode cable "/>
    <x v="0"/>
    <d v="2003-06-30T00:00:00"/>
    <m/>
    <n v="4234"/>
    <s v="_x000a_"/>
    <x v="6"/>
    <x v="2"/>
  </r>
  <r>
    <x v="10"/>
    <s v="FDA-2003-P-0175"/>
    <s v="John W. Bode (Olsson, Frank and Weeda, P.C.)"/>
    <x v="0"/>
    <s v="conduct a notice-and-comment rulemaking to implement Public Health Security and Bioterrorism Preparedness and Response Act of 2002"/>
    <x v="1"/>
    <m/>
    <m/>
    <n v="42036"/>
    <m/>
    <x v="6"/>
    <x v="2"/>
  </r>
  <r>
    <x v="10"/>
    <s v="FDA-2003-P-0226"/>
    <s v="Erick Swanson"/>
    <x v="0"/>
    <s v="Revoke the requirement for salmonid fish that have been fed feeds containing the carotenoid astaxanthin to have the label “ color added” or artificial” "/>
    <x v="1"/>
    <d v="2003-06-02T00:00:00"/>
    <m/>
    <n v="4262"/>
    <m/>
    <x v="6"/>
    <x v="2"/>
  </r>
  <r>
    <x v="10"/>
    <s v="FDA-2003-P-0291"/>
    <s v="Center for Science in the Public Interest"/>
    <x v="1"/>
    <s v="immediately use the best available industry practices for setting interim acceptable limits for acrylamide for different classes of food"/>
    <x v="1"/>
    <d v="2003-06-04T00:00:00"/>
    <m/>
    <n v="4260"/>
    <m/>
    <x v="6"/>
    <x v="2"/>
  </r>
  <r>
    <x v="10"/>
    <s v="FDA-2003-P-0349"/>
    <s v="Dominic J Morgan"/>
    <x v="0"/>
    <s v="Medical Devices used for Elective Refractive Eye Survey with Premarket Approvals "/>
    <x v="0"/>
    <d v="2003-09-23T00:00:00"/>
    <m/>
    <n v="4149"/>
    <m/>
    <x v="6"/>
    <x v="2"/>
  </r>
  <r>
    <x v="10"/>
    <s v="FDA-2003-P-0009"/>
    <s v="Abigail Alliance for Better Access t Developmental Drugs"/>
    <x v="1"/>
    <s v="Approval for &quot;promising drugs, biologics and devices&quot;"/>
    <x v="2"/>
    <d v="2003-06-11T00:00:00"/>
    <m/>
    <n v="4253"/>
    <m/>
    <x v="6"/>
    <x v="2"/>
  </r>
  <r>
    <x v="10"/>
    <s v="FDA-2003-P-0177"/>
    <s v="Stockbridge Family Medicine"/>
    <x v="1"/>
    <s v="Have all food products  which contain gluten, a natural but known toxic polypeptide, be marked with a simple but clear warning_x000a_"/>
    <x v="1"/>
    <d v="2003-12-23T00:00:00"/>
    <m/>
    <n v="4058"/>
    <m/>
    <x v="6"/>
    <x v="2"/>
  </r>
  <r>
    <x v="10"/>
    <s v="FDA-2003-P-0238"/>
    <s v="Various States (Bordering Canada)"/>
    <x v="1"/>
    <s v="Waive or revoke the current FDA interpretation of statutes and regulations that prohibits thhe purchase of prescription medications from sources in Canada "/>
    <x v="2"/>
    <d v="2003-12-12T00:00:00"/>
    <m/>
    <n v="4069"/>
    <m/>
    <x v="6"/>
    <x v="2"/>
  </r>
  <r>
    <x v="11"/>
    <s v="FDA-2002-P-0226"/>
    <s v="Center for Science in the Public Interest"/>
    <x v="1"/>
    <s v="Undertake several rulemaking actions with regard to “functional foods” and to establish an advisory committee to reevaluate current labeling approaches for foods with novel ingredients"/>
    <x v="1"/>
    <d v="2002-03-21T00:00:00"/>
    <m/>
    <n v="4700"/>
    <m/>
    <x v="6"/>
    <x v="2"/>
  </r>
  <r>
    <x v="12"/>
    <s v="FDA-2001-P-0086"/>
    <s v="Washington Legal Foundation"/>
    <x v="1"/>
    <s v="Dissemination of non-misleading information concerning unapproved new uses of FDA-approved products"/>
    <x v="2"/>
    <d v="2001-05-25T00:00:00"/>
    <m/>
    <n v="5000"/>
    <m/>
    <x v="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60:B63" firstHeaderRow="1" firstDataRow="1" firstDataCol="1"/>
  <pivotFields count="12">
    <pivotField showAll="0"/>
    <pivotField dataField="1" showAll="0"/>
    <pivotField showAll="0"/>
    <pivotField axis="axisRow" showAll="0" defaultSubtotal="0">
      <items count="2">
        <item sd="0" x="0"/>
        <item sd="0" x="1"/>
      </items>
    </pivotField>
    <pivotField showAll="0"/>
    <pivotField axis="axisRow" showAll="0">
      <items count="8">
        <item x="0"/>
        <item x="2"/>
        <item m="1" x="4"/>
        <item m="1" x="6"/>
        <item m="1" x="5"/>
        <item x="1"/>
        <item m="1" x="3"/>
        <item t="default"/>
      </items>
    </pivotField>
    <pivotField showAll="0"/>
    <pivotField showAll="0"/>
    <pivotField showAll="0"/>
    <pivotField showAll="0"/>
    <pivotField showAll="0"/>
    <pivotField showAll="0"/>
  </pivotFields>
  <rowFields count="2">
    <field x="3"/>
    <field x="5"/>
  </rowFields>
  <rowItems count="3">
    <i>
      <x/>
    </i>
    <i>
      <x v="1"/>
    </i>
    <i t="grand">
      <x/>
    </i>
  </rowItems>
  <colItems count="1">
    <i/>
  </colItems>
  <dataFields count="1">
    <dataField name="Count of Docket No.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Decisions ">
  <location ref="A22:C30" firstHeaderRow="0" firstDataRow="1" firstDataCol="1"/>
  <pivotFields count="12">
    <pivotField showAll="0"/>
    <pivotField dataField="1" showAll="0"/>
    <pivotField showAll="0"/>
    <pivotField showAll="0" defaultSubtotal="0"/>
    <pivotField showAll="0"/>
    <pivotField showAll="0"/>
    <pivotField showAll="0"/>
    <pivotField showAll="0"/>
    <pivotField showAll="0" defaultSubtotal="0"/>
    <pivotField showAll="0"/>
    <pivotField axis="axisRow" showAll="0">
      <items count="8">
        <item x="5"/>
        <item x="2"/>
        <item x="1"/>
        <item x="0"/>
        <item x="3"/>
        <item x="6"/>
        <item x="4"/>
        <item t="default"/>
      </items>
    </pivotField>
    <pivotField showAll="0"/>
  </pivotFields>
  <rowFields count="1">
    <field x="10"/>
  </rowFields>
  <rowItems count="8">
    <i>
      <x/>
    </i>
    <i>
      <x v="1"/>
    </i>
    <i>
      <x v="2"/>
    </i>
    <i>
      <x v="3"/>
    </i>
    <i>
      <x v="4"/>
    </i>
    <i>
      <x v="5"/>
    </i>
    <i>
      <x v="6"/>
    </i>
    <i t="grand">
      <x/>
    </i>
  </rowItems>
  <colFields count="1">
    <field x="-2"/>
  </colFields>
  <colItems count="2">
    <i>
      <x/>
    </i>
    <i i="1">
      <x v="1"/>
    </i>
  </colItems>
  <dataFields count="2">
    <dataField name="Number of Petitions " fld="1" subtotal="count" baseField="0" baseItem="0"/>
    <dataField name="Percentage " fld="1" subtotal="count" showDataAs="percentOfCol" baseField="8" baseItem="0" numFmtId="9"/>
  </dataFields>
  <formats count="3">
    <format dxfId="35">
      <pivotArea outline="0" collapsedLevelsAreSubtotals="1" fieldPosition="0"/>
    </format>
    <format dxfId="34">
      <pivotArea dataOnly="0" labelOnly="1" outline="0" fieldPosition="0">
        <references count="1">
          <reference field="4294967294" count="2">
            <x v="0"/>
            <x v="1"/>
          </reference>
        </references>
      </pivotArea>
    </format>
    <format dxfId="33">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4:C44" firstHeaderRow="0" firstDataRow="1" firstDataCol="1" rowPageCount="1" colPageCount="1"/>
  <pivotFields count="12">
    <pivotField showAll="0"/>
    <pivotField dataField="1" showAll="0"/>
    <pivotField showAll="0"/>
    <pivotField showAll="0" defaultSubtotal="0"/>
    <pivotField showAll="0"/>
    <pivotField showAll="0"/>
    <pivotField showAll="0"/>
    <pivotField showAll="0"/>
    <pivotField showAll="0" defaultSubtotal="0"/>
    <pivotField showAll="0"/>
    <pivotField axis="axisPage" multipleItemSelectionAllowed="1" showAll="0">
      <items count="8">
        <item h="1" x="5"/>
        <item h="1" x="2"/>
        <item x="1"/>
        <item x="0"/>
        <item x="3"/>
        <item h="1" x="6"/>
        <item h="1" x="4"/>
        <item t="default"/>
      </items>
    </pivotField>
    <pivotField axis="axisRow" showAll="0">
      <items count="13">
        <item x="6"/>
        <item x="3"/>
        <item x="1"/>
        <item x="4"/>
        <item x="0"/>
        <item x="7"/>
        <item x="5"/>
        <item x="9"/>
        <item x="8"/>
        <item m="1" x="11"/>
        <item x="2"/>
        <item n="A denial may be either by FDA action within the loo-day period, which ends on July 18, 2004 or by a lack of action by FDA within the initial l00-day period in which case the petition shall be deemed to be denied unless an extension is mutually agreed upo" x="10"/>
        <item t="default"/>
      </items>
    </pivotField>
  </pivotFields>
  <rowFields count="1">
    <field x="11"/>
  </rowFields>
  <rowItems count="10">
    <i>
      <x/>
    </i>
    <i>
      <x v="1"/>
    </i>
    <i>
      <x v="2"/>
    </i>
    <i>
      <x v="3"/>
    </i>
    <i>
      <x v="4"/>
    </i>
    <i>
      <x v="5"/>
    </i>
    <i>
      <x v="6"/>
    </i>
    <i>
      <x v="8"/>
    </i>
    <i>
      <x v="11"/>
    </i>
    <i t="grand">
      <x/>
    </i>
  </rowItems>
  <colFields count="1">
    <field x="-2"/>
  </colFields>
  <colItems count="2">
    <i>
      <x/>
    </i>
    <i i="1">
      <x v="1"/>
    </i>
  </colItems>
  <pageFields count="1">
    <pageField fld="10" hier="-1"/>
  </pageFields>
  <dataFields count="2">
    <dataField name="Number of Public Petitions " fld="1" subtotal="count" baseField="11" baseItem="0"/>
    <dataField name="percentage " fld="1" subtotal="count" showDataAs="percentOfTotal" baseField="11" baseItem="0" numFmtId="9"/>
  </dataFields>
  <formats count="1">
    <format dxfId="36">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Years " colHeaderCaption="Types of Petitions ">
  <location ref="A3:E18" firstHeaderRow="1" firstDataRow="2" firstDataCol="1"/>
  <pivotFields count="12">
    <pivotField axis="axisRow" showAll="0">
      <items count="15">
        <item x="12"/>
        <item x="11"/>
        <item x="10"/>
        <item x="9"/>
        <item x="8"/>
        <item x="7"/>
        <item x="6"/>
        <item x="5"/>
        <item x="4"/>
        <item x="3"/>
        <item x="2"/>
        <item x="1"/>
        <item x="0"/>
        <item m="1" x="13"/>
        <item t="default"/>
      </items>
    </pivotField>
    <pivotField dataField="1" showAll="0"/>
    <pivotField showAll="0"/>
    <pivotField showAll="0" defaultSubtotal="0"/>
    <pivotField showAll="0"/>
    <pivotField axis="axisCol" showAll="0">
      <items count="8">
        <item x="0"/>
        <item x="2"/>
        <item m="1" x="4"/>
        <item m="1" x="6"/>
        <item m="1" x="5"/>
        <item x="1"/>
        <item m="1" x="3"/>
        <item t="default"/>
      </items>
    </pivotField>
    <pivotField showAll="0"/>
    <pivotField showAll="0"/>
    <pivotField showAll="0" defaultSubtota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
  </colFields>
  <colItems count="4">
    <i>
      <x/>
    </i>
    <i>
      <x v="1"/>
    </i>
    <i>
      <x v="5"/>
    </i>
    <i t="grand">
      <x/>
    </i>
  </colItems>
  <dataFields count="1">
    <dataField name="Number of Petitions " fld="1" subtotal="count" baseField="0" baseItem="0"/>
  </dataFields>
  <formats count="3">
    <format dxfId="39">
      <pivotArea outline="0" collapsedLevelsAreSubtotals="1" fieldPosition="0"/>
    </format>
    <format dxfId="38">
      <pivotArea dataOnly="0" labelOnly="1" fieldPosition="0">
        <references count="1">
          <reference field="5" count="0"/>
        </references>
      </pivotArea>
    </format>
    <format dxfId="3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8:B56" firstHeaderRow="1" firstDataRow="1" firstDataCol="1"/>
  <pivotFields count="12">
    <pivotField showAll="0"/>
    <pivotField showAll="0"/>
    <pivotField showAll="0"/>
    <pivotField showAll="0" defaultSubtotal="0"/>
    <pivotField showAll="0"/>
    <pivotField showAll="0"/>
    <pivotField showAll="0"/>
    <pivotField showAll="0"/>
    <pivotField dataField="1" showAll="0" defaultSubtotal="0"/>
    <pivotField showAll="0"/>
    <pivotField axis="axisRow" showAll="0">
      <items count="8">
        <item x="5"/>
        <item x="2"/>
        <item x="1"/>
        <item x="0"/>
        <item x="3"/>
        <item x="6"/>
        <item x="4"/>
        <item t="default"/>
      </items>
    </pivotField>
    <pivotField showAll="0"/>
  </pivotFields>
  <rowFields count="1">
    <field x="10"/>
  </rowFields>
  <rowItems count="8">
    <i>
      <x/>
    </i>
    <i>
      <x v="1"/>
    </i>
    <i>
      <x v="2"/>
    </i>
    <i>
      <x v="3"/>
    </i>
    <i>
      <x v="4"/>
    </i>
    <i>
      <x v="5"/>
    </i>
    <i>
      <x v="6"/>
    </i>
    <i t="grand">
      <x/>
    </i>
  </rowItems>
  <colItems count="1">
    <i/>
  </colItems>
  <dataFields count="1">
    <dataField name="Average of days" fld="8" subtotal="average" baseField="9" baseItem="0"/>
  </dataFields>
  <formats count="2">
    <format dxfId="41">
      <pivotArea collapsedLevelsAreSubtotals="1" fieldPosition="0">
        <references count="1">
          <reference field="10" count="0"/>
        </references>
      </pivotArea>
    </format>
    <format dxfId="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F22" totalsRowShown="0" headerRowDxfId="30" dataDxfId="28" headerRowBorderDxfId="29" tableBorderDxfId="27" headerRowCellStyle="Normal 3">
  <autoFilter ref="A1:F22"/>
  <sortState ref="A2:I22">
    <sortCondition sortBy="cellColor" ref="A1:A22" dxfId="26"/>
  </sortState>
  <tableColumns count="6">
    <tableColumn id="1" name="Docket No. " dataDxfId="25"/>
    <tableColumn id="2" name="Petitioner" dataDxfId="24"/>
    <tableColumn id="3" name="Product Name/Issue" dataDxfId="23"/>
    <tableColumn id="4" name="Category" dataDxfId="22"/>
    <tableColumn id="6" name="Receipt Date" dataDxfId="21"/>
    <tableColumn id="8" name="Decision Date" dataDxfId="20"/>
  </tableColumns>
  <tableStyleInfo name="TableStyleLight15" showFirstColumn="0" showLastColumn="0" showRowStripes="1" showColumnStripes="0"/>
</table>
</file>

<file path=xl/tables/table2.xml><?xml version="1.0" encoding="utf-8"?>
<table xmlns="http://schemas.openxmlformats.org/spreadsheetml/2006/main" id="2" name="Table2" displayName="Table2" ref="A1:F27" totalsRowShown="0" headerRowDxfId="19" dataDxfId="17" headerRowBorderDxfId="18" tableBorderDxfId="16" headerRowCellStyle="Normal 3">
  <autoFilter ref="A1:F27"/>
  <sortState ref="A2:I27">
    <sortCondition sortBy="cellColor" ref="A1:A27" dxfId="15"/>
  </sortState>
  <tableColumns count="6">
    <tableColumn id="1" name="Docket No. " dataDxfId="14"/>
    <tableColumn id="2" name="Petitioner" dataDxfId="13"/>
    <tableColumn id="3" name="Product Name/Issue" dataDxfId="12"/>
    <tableColumn id="4" name="Category" dataDxfId="11"/>
    <tableColumn id="6" name="Receipt Date" dataDxfId="10"/>
    <tableColumn id="7" name="Decision Date" dataDxfId="9"/>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9"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33" Type="http://schemas.openxmlformats.org/officeDocument/2006/relationships/hyperlink" Target="http://www.regulations.gov/" TargetMode="External"/><Relationship Id="rId34"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s>
</file>

<file path=xl/worksheets/_rels/sheet11.xml.rels><?xml version="1.0" encoding="UTF-8" standalone="yes"?>
<Relationships xmlns="http://schemas.openxmlformats.org/package/2006/relationships"><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9"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33" Type="http://schemas.openxmlformats.org/officeDocument/2006/relationships/hyperlink" Target="http://www.regulations.gov/" TargetMode="External"/><Relationship Id="rId34" Type="http://schemas.openxmlformats.org/officeDocument/2006/relationships/hyperlink" Target="http://www.regulations.gov/" TargetMode="External"/><Relationship Id="rId35" Type="http://schemas.openxmlformats.org/officeDocument/2006/relationships/hyperlink" Target="http://www.regulations.gov/" TargetMode="External"/><Relationship Id="rId36"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9"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33" Type="http://schemas.openxmlformats.org/officeDocument/2006/relationships/hyperlink" Target="http://www.regulations.gov/" TargetMode="External"/><Relationship Id="rId34" Type="http://schemas.openxmlformats.org/officeDocument/2006/relationships/hyperlink" Target="http://www.regulations.gov/" TargetMode="External"/><Relationship Id="rId35" Type="http://schemas.openxmlformats.org/officeDocument/2006/relationships/hyperlink" Target="http://www.regulations.gov/" TargetMode="External"/><Relationship Id="rId36"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37" Type="http://schemas.openxmlformats.org/officeDocument/2006/relationships/hyperlink" Target="http://www.regulations.gov/" TargetMode="External"/><Relationship Id="rId38" Type="http://schemas.openxmlformats.org/officeDocument/2006/relationships/hyperlink" Target="http://www.regulations.gov/" TargetMode="External"/></Relationships>
</file>

<file path=xl/worksheets/_rels/sheet13.xml.rels><?xml version="1.0" encoding="UTF-8" standalone="yes"?>
<Relationships xmlns="http://schemas.openxmlformats.org/package/2006/relationships"><Relationship Id="rId9"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s>
</file>

<file path=xl/worksheets/_rels/sheet14.xml.rels><?xml version="1.0" encoding="UTF-8" standalone="yes"?>
<Relationships xmlns="http://schemas.openxmlformats.org/package/2006/relationships"><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9" Type="http://schemas.openxmlformats.org/officeDocument/2006/relationships/hyperlink" Target="http://www.regulations.gov/" TargetMode="External"/><Relationship Id="rId10" Type="http://schemas.openxmlformats.org/officeDocument/2006/relationships/hyperlink" Target="http://www.regulations.gov/" TargetMode="External"/></Relationships>
</file>

<file path=xl/worksheets/_rels/sheet15.xml.rels><?xml version="1.0" encoding="UTF-8" standalone="yes"?>
<Relationships xmlns="http://schemas.openxmlformats.org/package/2006/relationships"><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9" Type="http://schemas.openxmlformats.org/officeDocument/2006/relationships/hyperlink" Target="http://www.regulations.gov/" TargetMode="External"/><Relationship Id="rId10" Type="http://schemas.openxmlformats.org/officeDocument/2006/relationships/hyperlink" Target="http://www.regulations.gov/"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9"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4" Type="http://schemas.openxmlformats.org/officeDocument/2006/relationships/pivotTable" Target="../pivotTables/pivotTable4.xml"/><Relationship Id="rId5" Type="http://schemas.openxmlformats.org/officeDocument/2006/relationships/pivotTable" Target="../pivotTables/pivotTable5.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06" Type="http://schemas.openxmlformats.org/officeDocument/2006/relationships/hyperlink" Target="http://www.regulations.gov/" TargetMode="External"/><Relationship Id="rId107" Type="http://schemas.openxmlformats.org/officeDocument/2006/relationships/hyperlink" Target="http://www.regulations.gov/" TargetMode="External"/><Relationship Id="rId108" Type="http://schemas.openxmlformats.org/officeDocument/2006/relationships/hyperlink" Target="http://www.regulations.gov/" TargetMode="External"/><Relationship Id="rId109" Type="http://schemas.openxmlformats.org/officeDocument/2006/relationships/hyperlink" Target="http://www.regulations.gov/" TargetMode="External"/><Relationship Id="rId345" Type="http://schemas.openxmlformats.org/officeDocument/2006/relationships/hyperlink" Target="http://www.regulations.gov/" TargetMode="External"/><Relationship Id="rId346" Type="http://schemas.openxmlformats.org/officeDocument/2006/relationships/hyperlink" Target="http://www.regulations.gov/" TargetMode="External"/><Relationship Id="rId347" Type="http://schemas.openxmlformats.org/officeDocument/2006/relationships/hyperlink" Target="http://www.regulations.gov/" TargetMode="External"/><Relationship Id="rId348" Type="http://schemas.openxmlformats.org/officeDocument/2006/relationships/hyperlink" Target="http://www.regulations.gov/" TargetMode="External"/><Relationship Id="rId349" Type="http://schemas.openxmlformats.org/officeDocument/2006/relationships/hyperlink" Target="http://www.regulations.gov/" TargetMode="External"/><Relationship Id="rId70" Type="http://schemas.openxmlformats.org/officeDocument/2006/relationships/hyperlink" Target="http://www.regulations.gov/" TargetMode="External"/><Relationship Id="rId71" Type="http://schemas.openxmlformats.org/officeDocument/2006/relationships/hyperlink" Target="http://www.regulations.gov/" TargetMode="External"/><Relationship Id="rId72" Type="http://schemas.openxmlformats.org/officeDocument/2006/relationships/hyperlink" Target="http://www.regulations.gov/" TargetMode="External"/><Relationship Id="rId73" Type="http://schemas.openxmlformats.org/officeDocument/2006/relationships/hyperlink" Target="http://www.regulations.gov/" TargetMode="External"/><Relationship Id="rId74" Type="http://schemas.openxmlformats.org/officeDocument/2006/relationships/hyperlink" Target="http://www.regulations.gov/" TargetMode="External"/><Relationship Id="rId75" Type="http://schemas.openxmlformats.org/officeDocument/2006/relationships/hyperlink" Target="http://www.regulations.gov/" TargetMode="External"/><Relationship Id="rId76" Type="http://schemas.openxmlformats.org/officeDocument/2006/relationships/hyperlink" Target="http://www.regulations.gov/" TargetMode="External"/><Relationship Id="rId77" Type="http://schemas.openxmlformats.org/officeDocument/2006/relationships/hyperlink" Target="http://www.regulations.gov/" TargetMode="External"/><Relationship Id="rId78" Type="http://schemas.openxmlformats.org/officeDocument/2006/relationships/hyperlink" Target="http://www.regulations.gov/" TargetMode="External"/><Relationship Id="rId79" Type="http://schemas.openxmlformats.org/officeDocument/2006/relationships/hyperlink" Target="http://www.regulations.gov/" TargetMode="External"/><Relationship Id="rId170" Type="http://schemas.openxmlformats.org/officeDocument/2006/relationships/hyperlink" Target="http://www.regulations.gov/" TargetMode="External"/><Relationship Id="rId171" Type="http://schemas.openxmlformats.org/officeDocument/2006/relationships/hyperlink" Target="http://www.regulations.gov/" TargetMode="External"/><Relationship Id="rId172" Type="http://schemas.openxmlformats.org/officeDocument/2006/relationships/hyperlink" Target="http://www.regulations.gov/" TargetMode="External"/><Relationship Id="rId173" Type="http://schemas.openxmlformats.org/officeDocument/2006/relationships/hyperlink" Target="http://www.regulations.gov/" TargetMode="External"/><Relationship Id="rId174" Type="http://schemas.openxmlformats.org/officeDocument/2006/relationships/hyperlink" Target="http://www.regulations.gov/" TargetMode="External"/><Relationship Id="rId175" Type="http://schemas.openxmlformats.org/officeDocument/2006/relationships/hyperlink" Target="http://www.regulations.gov/" TargetMode="External"/><Relationship Id="rId176" Type="http://schemas.openxmlformats.org/officeDocument/2006/relationships/hyperlink" Target="http://www.regulations.gov/" TargetMode="External"/><Relationship Id="rId177" Type="http://schemas.openxmlformats.org/officeDocument/2006/relationships/hyperlink" Target="http://www.regulations.gov/" TargetMode="External"/><Relationship Id="rId178" Type="http://schemas.openxmlformats.org/officeDocument/2006/relationships/hyperlink" Target="http://www.regulations.gov/" TargetMode="External"/><Relationship Id="rId179" Type="http://schemas.openxmlformats.org/officeDocument/2006/relationships/hyperlink" Target="http://www.regulations.gov/" TargetMode="External"/><Relationship Id="rId260"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261" Type="http://schemas.openxmlformats.org/officeDocument/2006/relationships/hyperlink" Target="http://www.regulations.gov/" TargetMode="External"/><Relationship Id="rId262" Type="http://schemas.openxmlformats.org/officeDocument/2006/relationships/hyperlink" Target="http://www.regulations.gov/" TargetMode="External"/><Relationship Id="rId263" Type="http://schemas.openxmlformats.org/officeDocument/2006/relationships/hyperlink" Target="http://www.regulations.gov/" TargetMode="External"/><Relationship Id="rId264" Type="http://schemas.openxmlformats.org/officeDocument/2006/relationships/hyperlink" Target="http://www.regulations.gov/" TargetMode="External"/><Relationship Id="rId110" Type="http://schemas.openxmlformats.org/officeDocument/2006/relationships/hyperlink" Target="http://www.regulations.gov/" TargetMode="External"/><Relationship Id="rId111" Type="http://schemas.openxmlformats.org/officeDocument/2006/relationships/hyperlink" Target="http://www.regulations.gov/" TargetMode="External"/><Relationship Id="rId112" Type="http://schemas.openxmlformats.org/officeDocument/2006/relationships/hyperlink" Target="http://www.regulations.gov/" TargetMode="External"/><Relationship Id="rId113" Type="http://schemas.openxmlformats.org/officeDocument/2006/relationships/hyperlink" Target="http://www.regulations.gov/" TargetMode="External"/><Relationship Id="rId114" Type="http://schemas.openxmlformats.org/officeDocument/2006/relationships/hyperlink" Target="http://www.regulations.gov/" TargetMode="External"/><Relationship Id="rId115" Type="http://schemas.openxmlformats.org/officeDocument/2006/relationships/hyperlink" Target="http://www.regulations.gov/" TargetMode="External"/><Relationship Id="rId116" Type="http://schemas.openxmlformats.org/officeDocument/2006/relationships/hyperlink" Target="http://www.regulations.gov/" TargetMode="External"/><Relationship Id="rId117" Type="http://schemas.openxmlformats.org/officeDocument/2006/relationships/hyperlink" Target="http://www.regulations.gov/" TargetMode="External"/><Relationship Id="rId118" Type="http://schemas.openxmlformats.org/officeDocument/2006/relationships/hyperlink" Target="http://www.regulations.gov/" TargetMode="External"/><Relationship Id="rId119" Type="http://schemas.openxmlformats.org/officeDocument/2006/relationships/hyperlink" Target="http://www.regulations.gov/" TargetMode="External"/><Relationship Id="rId200" Type="http://schemas.openxmlformats.org/officeDocument/2006/relationships/hyperlink" Target="http://www.regulations.gov/" TargetMode="External"/><Relationship Id="rId201" Type="http://schemas.openxmlformats.org/officeDocument/2006/relationships/hyperlink" Target="http://www.regulations.gov/" TargetMode="External"/><Relationship Id="rId202" Type="http://schemas.openxmlformats.org/officeDocument/2006/relationships/hyperlink" Target="http://www.regulations.gov/" TargetMode="External"/><Relationship Id="rId203" Type="http://schemas.openxmlformats.org/officeDocument/2006/relationships/hyperlink" Target="http://www.regulations.gov/" TargetMode="External"/><Relationship Id="rId204" Type="http://schemas.openxmlformats.org/officeDocument/2006/relationships/hyperlink" Target="http://www.regulations.gov/" TargetMode="External"/><Relationship Id="rId205" Type="http://schemas.openxmlformats.org/officeDocument/2006/relationships/hyperlink" Target="http://www.regulations.gov/" TargetMode="External"/><Relationship Id="rId206" Type="http://schemas.openxmlformats.org/officeDocument/2006/relationships/hyperlink" Target="http://www.regulations.gov/" TargetMode="External"/><Relationship Id="rId207" Type="http://schemas.openxmlformats.org/officeDocument/2006/relationships/hyperlink" Target="http://www.regulations.gov/" TargetMode="External"/><Relationship Id="rId208" Type="http://schemas.openxmlformats.org/officeDocument/2006/relationships/hyperlink" Target="http://www.regulations.gov/" TargetMode="External"/><Relationship Id="rId209" Type="http://schemas.openxmlformats.org/officeDocument/2006/relationships/hyperlink" Target="http://www.regulations.gov/" TargetMode="External"/><Relationship Id="rId265" Type="http://schemas.openxmlformats.org/officeDocument/2006/relationships/hyperlink" Target="http://www.regulations.gov/" TargetMode="External"/><Relationship Id="rId266" Type="http://schemas.openxmlformats.org/officeDocument/2006/relationships/hyperlink" Target="http://www.regulations.gov/" TargetMode="External"/><Relationship Id="rId267" Type="http://schemas.openxmlformats.org/officeDocument/2006/relationships/hyperlink" Target="http://www.regulations.gov/" TargetMode="External"/><Relationship Id="rId268" Type="http://schemas.openxmlformats.org/officeDocument/2006/relationships/hyperlink" Target="http://www.regulations.gov/" TargetMode="External"/><Relationship Id="rId269" Type="http://schemas.openxmlformats.org/officeDocument/2006/relationships/hyperlink" Target="http://www.regulations.gov/" TargetMode="External"/><Relationship Id="rId350" Type="http://schemas.openxmlformats.org/officeDocument/2006/relationships/hyperlink" Target="http://www.regulations.gov/" TargetMode="External"/><Relationship Id="rId351"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9" Type="http://schemas.openxmlformats.org/officeDocument/2006/relationships/hyperlink" Target="http://www.regulations.gov/" TargetMode="External"/><Relationship Id="rId80" Type="http://schemas.openxmlformats.org/officeDocument/2006/relationships/hyperlink" Target="http://www.regulations.gov/" TargetMode="External"/><Relationship Id="rId81" Type="http://schemas.openxmlformats.org/officeDocument/2006/relationships/hyperlink" Target="http://www.regulations.gov/" TargetMode="External"/><Relationship Id="rId82" Type="http://schemas.openxmlformats.org/officeDocument/2006/relationships/hyperlink" Target="http://www.regulations.gov/" TargetMode="External"/><Relationship Id="rId83" Type="http://schemas.openxmlformats.org/officeDocument/2006/relationships/hyperlink" Target="http://www.regulations.gov/" TargetMode="External"/><Relationship Id="rId84" Type="http://schemas.openxmlformats.org/officeDocument/2006/relationships/hyperlink" Target="http://www.regulations.gov/" TargetMode="External"/><Relationship Id="rId85" Type="http://schemas.openxmlformats.org/officeDocument/2006/relationships/hyperlink" Target="http://www.regulations.gov/" TargetMode="External"/><Relationship Id="rId86" Type="http://schemas.openxmlformats.org/officeDocument/2006/relationships/hyperlink" Target="http://www.regulations.gov/" TargetMode="External"/><Relationship Id="rId87" Type="http://schemas.openxmlformats.org/officeDocument/2006/relationships/hyperlink" Target="http://www.regulations.gov/" TargetMode="External"/><Relationship Id="rId88" Type="http://schemas.openxmlformats.org/officeDocument/2006/relationships/hyperlink" Target="http://www.regulations.gov/" TargetMode="External"/><Relationship Id="rId89" Type="http://schemas.openxmlformats.org/officeDocument/2006/relationships/hyperlink" Target="http://www.regulations.gov/" TargetMode="External"/><Relationship Id="rId180" Type="http://schemas.openxmlformats.org/officeDocument/2006/relationships/hyperlink" Target="http://www.regulations.gov/" TargetMode="External"/><Relationship Id="rId181" Type="http://schemas.openxmlformats.org/officeDocument/2006/relationships/hyperlink" Target="http://www.regulations.gov/" TargetMode="External"/><Relationship Id="rId182" Type="http://schemas.openxmlformats.org/officeDocument/2006/relationships/hyperlink" Target="http://www.regulations.gov/" TargetMode="External"/><Relationship Id="rId183" Type="http://schemas.openxmlformats.org/officeDocument/2006/relationships/hyperlink" Target="http://www.regulations.gov/" TargetMode="External"/><Relationship Id="rId184" Type="http://schemas.openxmlformats.org/officeDocument/2006/relationships/hyperlink" Target="http://www.regulations.gov/" TargetMode="External"/><Relationship Id="rId185" Type="http://schemas.openxmlformats.org/officeDocument/2006/relationships/hyperlink" Target="http://www.regulations.gov/" TargetMode="External"/><Relationship Id="rId186" Type="http://schemas.openxmlformats.org/officeDocument/2006/relationships/hyperlink" Target="http://www.regulations.gov/" TargetMode="External"/><Relationship Id="rId187" Type="http://schemas.openxmlformats.org/officeDocument/2006/relationships/hyperlink" Target="http://www.regulations.gov/" TargetMode="External"/><Relationship Id="rId188" Type="http://schemas.openxmlformats.org/officeDocument/2006/relationships/hyperlink" Target="http://www.regulations.gov/" TargetMode="External"/><Relationship Id="rId189" Type="http://schemas.openxmlformats.org/officeDocument/2006/relationships/hyperlink" Target="http://www.regulations.gov/" TargetMode="External"/><Relationship Id="rId270"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271" Type="http://schemas.openxmlformats.org/officeDocument/2006/relationships/hyperlink" Target="http://www.regulations.gov/" TargetMode="External"/><Relationship Id="rId272" Type="http://schemas.openxmlformats.org/officeDocument/2006/relationships/hyperlink" Target="http://www.regulations.gov/" TargetMode="External"/><Relationship Id="rId273" Type="http://schemas.openxmlformats.org/officeDocument/2006/relationships/hyperlink" Target="http://www.regulations.gov/" TargetMode="External"/><Relationship Id="rId274" Type="http://schemas.openxmlformats.org/officeDocument/2006/relationships/hyperlink" Target="http://www.regulations.gov/" TargetMode="External"/><Relationship Id="rId120" Type="http://schemas.openxmlformats.org/officeDocument/2006/relationships/hyperlink" Target="http://www.regulations.gov/" TargetMode="External"/><Relationship Id="rId121" Type="http://schemas.openxmlformats.org/officeDocument/2006/relationships/hyperlink" Target="http://www.regulations.gov/" TargetMode="External"/><Relationship Id="rId122" Type="http://schemas.openxmlformats.org/officeDocument/2006/relationships/hyperlink" Target="http://www.regulations.gov/" TargetMode="External"/><Relationship Id="rId123" Type="http://schemas.openxmlformats.org/officeDocument/2006/relationships/hyperlink" Target="http://www.regulations.gov/" TargetMode="External"/><Relationship Id="rId124" Type="http://schemas.openxmlformats.org/officeDocument/2006/relationships/hyperlink" Target="http://www.regulations.gov/" TargetMode="External"/><Relationship Id="rId125" Type="http://schemas.openxmlformats.org/officeDocument/2006/relationships/hyperlink" Target="http://www.regulations.gov/" TargetMode="External"/><Relationship Id="rId126" Type="http://schemas.openxmlformats.org/officeDocument/2006/relationships/hyperlink" Target="http://www.regulations.gov/" TargetMode="External"/><Relationship Id="rId127" Type="http://schemas.openxmlformats.org/officeDocument/2006/relationships/hyperlink" Target="http://www.regulations.gov/" TargetMode="External"/><Relationship Id="rId128" Type="http://schemas.openxmlformats.org/officeDocument/2006/relationships/hyperlink" Target="http://www.regulations.gov/" TargetMode="External"/><Relationship Id="rId129" Type="http://schemas.openxmlformats.org/officeDocument/2006/relationships/hyperlink" Target="http://www.regulations.gov/" TargetMode="External"/><Relationship Id="rId210" Type="http://schemas.openxmlformats.org/officeDocument/2006/relationships/hyperlink" Target="http://www.regulations.gov/" TargetMode="External"/><Relationship Id="rId211" Type="http://schemas.openxmlformats.org/officeDocument/2006/relationships/hyperlink" Target="http://www.regulations.gov/" TargetMode="External"/><Relationship Id="rId212" Type="http://schemas.openxmlformats.org/officeDocument/2006/relationships/hyperlink" Target="http://www.regulations.gov/" TargetMode="External"/><Relationship Id="rId213" Type="http://schemas.openxmlformats.org/officeDocument/2006/relationships/hyperlink" Target="http://www.regulations.gov/" TargetMode="External"/><Relationship Id="rId214" Type="http://schemas.openxmlformats.org/officeDocument/2006/relationships/hyperlink" Target="http://www.regulations.gov/" TargetMode="External"/><Relationship Id="rId215" Type="http://schemas.openxmlformats.org/officeDocument/2006/relationships/hyperlink" Target="http://www.regulations.gov/" TargetMode="External"/><Relationship Id="rId216" Type="http://schemas.openxmlformats.org/officeDocument/2006/relationships/hyperlink" Target="http://www.regulations.gov/" TargetMode="External"/><Relationship Id="rId217" Type="http://schemas.openxmlformats.org/officeDocument/2006/relationships/hyperlink" Target="http://www.regulations.gov/" TargetMode="External"/><Relationship Id="rId218" Type="http://schemas.openxmlformats.org/officeDocument/2006/relationships/hyperlink" Target="http://www.regulations.gov/" TargetMode="External"/><Relationship Id="rId219" Type="http://schemas.openxmlformats.org/officeDocument/2006/relationships/hyperlink" Target="http://www.regulations.gov/" TargetMode="External"/><Relationship Id="rId275" Type="http://schemas.openxmlformats.org/officeDocument/2006/relationships/hyperlink" Target="http://www.regulations.gov/" TargetMode="External"/><Relationship Id="rId276" Type="http://schemas.openxmlformats.org/officeDocument/2006/relationships/hyperlink" Target="http://www.regulations.gov/" TargetMode="External"/><Relationship Id="rId277" Type="http://schemas.openxmlformats.org/officeDocument/2006/relationships/hyperlink" Target="http://www.regulations.gov/" TargetMode="External"/><Relationship Id="rId278" Type="http://schemas.openxmlformats.org/officeDocument/2006/relationships/hyperlink" Target="http://www.regulations.gov/" TargetMode="External"/><Relationship Id="rId279" Type="http://schemas.openxmlformats.org/officeDocument/2006/relationships/hyperlink" Target="http://www.regulations.gov/" TargetMode="External"/><Relationship Id="rId300" Type="http://schemas.openxmlformats.org/officeDocument/2006/relationships/hyperlink" Target="http://www.regulations.gov/" TargetMode="External"/><Relationship Id="rId301" Type="http://schemas.openxmlformats.org/officeDocument/2006/relationships/hyperlink" Target="http://www.regulations.gov/" TargetMode="External"/><Relationship Id="rId302" Type="http://schemas.openxmlformats.org/officeDocument/2006/relationships/hyperlink" Target="http://www.regulations.gov/" TargetMode="External"/><Relationship Id="rId303" Type="http://schemas.openxmlformats.org/officeDocument/2006/relationships/hyperlink" Target="http://www.regulations.gov/" TargetMode="External"/><Relationship Id="rId304" Type="http://schemas.openxmlformats.org/officeDocument/2006/relationships/hyperlink" Target="http://www.regulations.gov/" TargetMode="External"/><Relationship Id="rId305" Type="http://schemas.openxmlformats.org/officeDocument/2006/relationships/hyperlink" Target="http://www.regulations.gov/" TargetMode="External"/><Relationship Id="rId306" Type="http://schemas.openxmlformats.org/officeDocument/2006/relationships/hyperlink" Target="http://www.regulations.gov/" TargetMode="External"/><Relationship Id="rId307" Type="http://schemas.openxmlformats.org/officeDocument/2006/relationships/hyperlink" Target="http://www.regulations.gov/" TargetMode="External"/><Relationship Id="rId308" Type="http://schemas.openxmlformats.org/officeDocument/2006/relationships/hyperlink" Target="http://www.regulations.gov/" TargetMode="External"/><Relationship Id="rId309" Type="http://schemas.openxmlformats.org/officeDocument/2006/relationships/hyperlink" Target="http://www.regulations.gov/" TargetMode="External"/><Relationship Id="rId90" Type="http://schemas.openxmlformats.org/officeDocument/2006/relationships/hyperlink" Target="http://www.regulations.gov/" TargetMode="External"/><Relationship Id="rId91" Type="http://schemas.openxmlformats.org/officeDocument/2006/relationships/hyperlink" Target="http://www.regulations.gov/" TargetMode="External"/><Relationship Id="rId92" Type="http://schemas.openxmlformats.org/officeDocument/2006/relationships/hyperlink" Target="http://www.regulations.gov/" TargetMode="External"/><Relationship Id="rId93" Type="http://schemas.openxmlformats.org/officeDocument/2006/relationships/hyperlink" Target="http://www.regulations.gov/" TargetMode="External"/><Relationship Id="rId94" Type="http://schemas.openxmlformats.org/officeDocument/2006/relationships/hyperlink" Target="http://www.regulations.gov/" TargetMode="External"/><Relationship Id="rId95" Type="http://schemas.openxmlformats.org/officeDocument/2006/relationships/hyperlink" Target="http://www.regulations.gov/" TargetMode="External"/><Relationship Id="rId96" Type="http://schemas.openxmlformats.org/officeDocument/2006/relationships/hyperlink" Target="http://www.regulations.gov/" TargetMode="External"/><Relationship Id="rId97" Type="http://schemas.openxmlformats.org/officeDocument/2006/relationships/hyperlink" Target="http://www.regulations.gov/" TargetMode="External"/><Relationship Id="rId98" Type="http://schemas.openxmlformats.org/officeDocument/2006/relationships/hyperlink" Target="http://www.regulations.gov/" TargetMode="External"/><Relationship Id="rId99" Type="http://schemas.openxmlformats.org/officeDocument/2006/relationships/hyperlink" Target="http://www.regulations.gov/" TargetMode="External"/><Relationship Id="rId190" Type="http://schemas.openxmlformats.org/officeDocument/2006/relationships/hyperlink" Target="http://www.regulations.gov/" TargetMode="External"/><Relationship Id="rId191" Type="http://schemas.openxmlformats.org/officeDocument/2006/relationships/hyperlink" Target="http://www.regulations.gov/" TargetMode="External"/><Relationship Id="rId192" Type="http://schemas.openxmlformats.org/officeDocument/2006/relationships/hyperlink" Target="http://www.regulations.gov/" TargetMode="External"/><Relationship Id="rId193" Type="http://schemas.openxmlformats.org/officeDocument/2006/relationships/hyperlink" Target="http://www.regulations.gov/" TargetMode="External"/><Relationship Id="rId194" Type="http://schemas.openxmlformats.org/officeDocument/2006/relationships/hyperlink" Target="http://www.regulations.gov/" TargetMode="External"/><Relationship Id="rId195" Type="http://schemas.openxmlformats.org/officeDocument/2006/relationships/hyperlink" Target="http://www.regulations.gov/" TargetMode="External"/><Relationship Id="rId196" Type="http://schemas.openxmlformats.org/officeDocument/2006/relationships/hyperlink" Target="http://www.regulations.gov/" TargetMode="External"/><Relationship Id="rId197" Type="http://schemas.openxmlformats.org/officeDocument/2006/relationships/hyperlink" Target="http://www.regulations.gov/" TargetMode="External"/><Relationship Id="rId198" Type="http://schemas.openxmlformats.org/officeDocument/2006/relationships/hyperlink" Target="http://www.regulations.gov/" TargetMode="External"/><Relationship Id="rId199" Type="http://schemas.openxmlformats.org/officeDocument/2006/relationships/hyperlink" Target="http://www.regulations.gov/" TargetMode="External"/><Relationship Id="rId280"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33" Type="http://schemas.openxmlformats.org/officeDocument/2006/relationships/hyperlink" Target="http://www.regulations.gov/" TargetMode="External"/><Relationship Id="rId34" Type="http://schemas.openxmlformats.org/officeDocument/2006/relationships/hyperlink" Target="http://www.regulations.gov/" TargetMode="External"/><Relationship Id="rId35" Type="http://schemas.openxmlformats.org/officeDocument/2006/relationships/hyperlink" Target="http://www.regulations.gov/" TargetMode="External"/><Relationship Id="rId36" Type="http://schemas.openxmlformats.org/officeDocument/2006/relationships/hyperlink" Target="http://www.regulations.gov/" TargetMode="External"/><Relationship Id="rId37" Type="http://schemas.openxmlformats.org/officeDocument/2006/relationships/hyperlink" Target="http://www.regulations.gov/" TargetMode="External"/><Relationship Id="rId38" Type="http://schemas.openxmlformats.org/officeDocument/2006/relationships/hyperlink" Target="http://www.regulations.gov/" TargetMode="External"/><Relationship Id="rId39" Type="http://schemas.openxmlformats.org/officeDocument/2006/relationships/hyperlink" Target="http://www.regulations.gov/" TargetMode="External"/><Relationship Id="rId281" Type="http://schemas.openxmlformats.org/officeDocument/2006/relationships/hyperlink" Target="http://www.regulations.gov/" TargetMode="External"/><Relationship Id="rId282" Type="http://schemas.openxmlformats.org/officeDocument/2006/relationships/hyperlink" Target="http://www.regulations.gov/" TargetMode="External"/><Relationship Id="rId283" Type="http://schemas.openxmlformats.org/officeDocument/2006/relationships/hyperlink" Target="http://www.regulations.gov/" TargetMode="External"/><Relationship Id="rId284" Type="http://schemas.openxmlformats.org/officeDocument/2006/relationships/hyperlink" Target="http://www.regulations.gov/" TargetMode="External"/><Relationship Id="rId130" Type="http://schemas.openxmlformats.org/officeDocument/2006/relationships/hyperlink" Target="http://www.regulations.gov/" TargetMode="External"/><Relationship Id="rId131" Type="http://schemas.openxmlformats.org/officeDocument/2006/relationships/hyperlink" Target="http://www.regulations.gov/" TargetMode="External"/><Relationship Id="rId132" Type="http://schemas.openxmlformats.org/officeDocument/2006/relationships/hyperlink" Target="http://www.regulations.gov/" TargetMode="External"/><Relationship Id="rId133" Type="http://schemas.openxmlformats.org/officeDocument/2006/relationships/hyperlink" Target="http://www.regulations.gov/" TargetMode="External"/><Relationship Id="rId220" Type="http://schemas.openxmlformats.org/officeDocument/2006/relationships/hyperlink" Target="http://www.regulations.gov/" TargetMode="External"/><Relationship Id="rId221" Type="http://schemas.openxmlformats.org/officeDocument/2006/relationships/hyperlink" Target="http://www.regulations.gov/" TargetMode="External"/><Relationship Id="rId222" Type="http://schemas.openxmlformats.org/officeDocument/2006/relationships/hyperlink" Target="http://www.regulations.gov/" TargetMode="External"/><Relationship Id="rId223" Type="http://schemas.openxmlformats.org/officeDocument/2006/relationships/hyperlink" Target="http://www.regulations.gov/" TargetMode="External"/><Relationship Id="rId224" Type="http://schemas.openxmlformats.org/officeDocument/2006/relationships/hyperlink" Target="http://www.regulations.gov/" TargetMode="External"/><Relationship Id="rId225" Type="http://schemas.openxmlformats.org/officeDocument/2006/relationships/hyperlink" Target="http://www.regulations.gov/" TargetMode="External"/><Relationship Id="rId226" Type="http://schemas.openxmlformats.org/officeDocument/2006/relationships/hyperlink" Target="http://www.regulations.gov/" TargetMode="External"/><Relationship Id="rId227" Type="http://schemas.openxmlformats.org/officeDocument/2006/relationships/hyperlink" Target="http://www.regulations.gov/" TargetMode="External"/><Relationship Id="rId228" Type="http://schemas.openxmlformats.org/officeDocument/2006/relationships/hyperlink" Target="http://www.regulations.gov/" TargetMode="External"/><Relationship Id="rId229" Type="http://schemas.openxmlformats.org/officeDocument/2006/relationships/hyperlink" Target="http://www.regulations.gov/" TargetMode="External"/><Relationship Id="rId134" Type="http://schemas.openxmlformats.org/officeDocument/2006/relationships/hyperlink" Target="http://www.regulations.gov/" TargetMode="External"/><Relationship Id="rId135" Type="http://schemas.openxmlformats.org/officeDocument/2006/relationships/hyperlink" Target="http://www.regulations.gov/" TargetMode="External"/><Relationship Id="rId136" Type="http://schemas.openxmlformats.org/officeDocument/2006/relationships/hyperlink" Target="http://www.regulations.gov/" TargetMode="External"/><Relationship Id="rId137" Type="http://schemas.openxmlformats.org/officeDocument/2006/relationships/hyperlink" Target="http://www.regulations.gov/" TargetMode="External"/><Relationship Id="rId138" Type="http://schemas.openxmlformats.org/officeDocument/2006/relationships/hyperlink" Target="http://www.regulations.gov/" TargetMode="External"/><Relationship Id="rId139" Type="http://schemas.openxmlformats.org/officeDocument/2006/relationships/hyperlink" Target="http://www.regulations.gov/" TargetMode="External"/><Relationship Id="rId285" Type="http://schemas.openxmlformats.org/officeDocument/2006/relationships/hyperlink" Target="http://www.regulations.gov/" TargetMode="External"/><Relationship Id="rId286" Type="http://schemas.openxmlformats.org/officeDocument/2006/relationships/hyperlink" Target="http://www.regulations.gov/" TargetMode="External"/><Relationship Id="rId287" Type="http://schemas.openxmlformats.org/officeDocument/2006/relationships/hyperlink" Target="http://www.regulations.gov/" TargetMode="External"/><Relationship Id="rId288" Type="http://schemas.openxmlformats.org/officeDocument/2006/relationships/hyperlink" Target="http://www.regulations.gov/" TargetMode="External"/><Relationship Id="rId289" Type="http://schemas.openxmlformats.org/officeDocument/2006/relationships/hyperlink" Target="http://www.regulations.gov/" TargetMode="External"/><Relationship Id="rId310" Type="http://schemas.openxmlformats.org/officeDocument/2006/relationships/hyperlink" Target="http://www.regulations.gov/" TargetMode="External"/><Relationship Id="rId311" Type="http://schemas.openxmlformats.org/officeDocument/2006/relationships/hyperlink" Target="http://www.regulations.gov/" TargetMode="External"/><Relationship Id="rId312" Type="http://schemas.openxmlformats.org/officeDocument/2006/relationships/hyperlink" Target="http://www.regulations.gov/" TargetMode="External"/><Relationship Id="rId313" Type="http://schemas.openxmlformats.org/officeDocument/2006/relationships/hyperlink" Target="http://www.regulations.gov/" TargetMode="External"/><Relationship Id="rId314" Type="http://schemas.openxmlformats.org/officeDocument/2006/relationships/hyperlink" Target="http://www.regulations.gov/" TargetMode="External"/><Relationship Id="rId315" Type="http://schemas.openxmlformats.org/officeDocument/2006/relationships/hyperlink" Target="http://www.regulations.gov/" TargetMode="External"/><Relationship Id="rId316" Type="http://schemas.openxmlformats.org/officeDocument/2006/relationships/hyperlink" Target="http://www.regulations.gov/" TargetMode="External"/><Relationship Id="rId317" Type="http://schemas.openxmlformats.org/officeDocument/2006/relationships/hyperlink" Target="http://www.regulations.gov/" TargetMode="External"/><Relationship Id="rId318" Type="http://schemas.openxmlformats.org/officeDocument/2006/relationships/hyperlink" Target="http://www.regulations.gov/" TargetMode="External"/><Relationship Id="rId319" Type="http://schemas.openxmlformats.org/officeDocument/2006/relationships/hyperlink" Target="http://www.regulations.gov/" TargetMode="External"/><Relationship Id="rId290" Type="http://schemas.openxmlformats.org/officeDocument/2006/relationships/hyperlink" Target="http://www.regulations.gov/" TargetMode="External"/><Relationship Id="rId291" Type="http://schemas.openxmlformats.org/officeDocument/2006/relationships/hyperlink" Target="http://www.regulations.gov/" TargetMode="External"/><Relationship Id="rId292" Type="http://schemas.openxmlformats.org/officeDocument/2006/relationships/hyperlink" Target="http://www.regulations.gov/" TargetMode="External"/><Relationship Id="rId293" Type="http://schemas.openxmlformats.org/officeDocument/2006/relationships/hyperlink" Target="http://www.regulations.gov/" TargetMode="External"/><Relationship Id="rId294" Type="http://schemas.openxmlformats.org/officeDocument/2006/relationships/hyperlink" Target="http://www.regulations.gov/" TargetMode="External"/><Relationship Id="rId295" Type="http://schemas.openxmlformats.org/officeDocument/2006/relationships/hyperlink" Target="http://www.regulations.gov/" TargetMode="External"/><Relationship Id="rId296" Type="http://schemas.openxmlformats.org/officeDocument/2006/relationships/hyperlink" Target="http://www.regulations.gov/" TargetMode="External"/><Relationship Id="rId40" Type="http://schemas.openxmlformats.org/officeDocument/2006/relationships/hyperlink" Target="http://www.regulations.gov/" TargetMode="External"/><Relationship Id="rId41" Type="http://schemas.openxmlformats.org/officeDocument/2006/relationships/hyperlink" Target="http://www.regulations.gov/" TargetMode="External"/><Relationship Id="rId42" Type="http://schemas.openxmlformats.org/officeDocument/2006/relationships/hyperlink" Target="http://www.regulations.gov/" TargetMode="External"/><Relationship Id="rId43" Type="http://schemas.openxmlformats.org/officeDocument/2006/relationships/hyperlink" Target="http://www.regulations.gov/" TargetMode="External"/><Relationship Id="rId44" Type="http://schemas.openxmlformats.org/officeDocument/2006/relationships/hyperlink" Target="http://www.regulations.gov/" TargetMode="External"/><Relationship Id="rId45" Type="http://schemas.openxmlformats.org/officeDocument/2006/relationships/hyperlink" Target="http://www.regulations.gov/" TargetMode="External"/><Relationship Id="rId46" Type="http://schemas.openxmlformats.org/officeDocument/2006/relationships/hyperlink" Target="http://www.regulations.gov/" TargetMode="External"/><Relationship Id="rId47" Type="http://schemas.openxmlformats.org/officeDocument/2006/relationships/hyperlink" Target="http://www.regulations.gov/" TargetMode="External"/><Relationship Id="rId48" Type="http://schemas.openxmlformats.org/officeDocument/2006/relationships/hyperlink" Target="http://www.regulations.gov/" TargetMode="External"/><Relationship Id="rId49" Type="http://schemas.openxmlformats.org/officeDocument/2006/relationships/hyperlink" Target="http://www.regulations.gov/" TargetMode="External"/><Relationship Id="rId297" Type="http://schemas.openxmlformats.org/officeDocument/2006/relationships/hyperlink" Target="http://www.regulations.gov/" TargetMode="External"/><Relationship Id="rId298" Type="http://schemas.openxmlformats.org/officeDocument/2006/relationships/hyperlink" Target="http://www.regulations.gov/" TargetMode="External"/><Relationship Id="rId299" Type="http://schemas.openxmlformats.org/officeDocument/2006/relationships/hyperlink" Target="http://www.regulations.gov/" TargetMode="External"/><Relationship Id="rId140" Type="http://schemas.openxmlformats.org/officeDocument/2006/relationships/hyperlink" Target="http://www.regulations.gov/" TargetMode="External"/><Relationship Id="rId141" Type="http://schemas.openxmlformats.org/officeDocument/2006/relationships/hyperlink" Target="http://www.regulations.gov/" TargetMode="External"/><Relationship Id="rId142" Type="http://schemas.openxmlformats.org/officeDocument/2006/relationships/hyperlink" Target="http://www.regulations.gov/" TargetMode="External"/><Relationship Id="rId143" Type="http://schemas.openxmlformats.org/officeDocument/2006/relationships/hyperlink" Target="http://www.regulations.gov/" TargetMode="External"/><Relationship Id="rId144" Type="http://schemas.openxmlformats.org/officeDocument/2006/relationships/hyperlink" Target="http://www.regulations.gov/" TargetMode="External"/><Relationship Id="rId145" Type="http://schemas.openxmlformats.org/officeDocument/2006/relationships/hyperlink" Target="http://www.regulations.gov/" TargetMode="External"/><Relationship Id="rId146" Type="http://schemas.openxmlformats.org/officeDocument/2006/relationships/hyperlink" Target="http://www.regulations.gov/" TargetMode="External"/><Relationship Id="rId147" Type="http://schemas.openxmlformats.org/officeDocument/2006/relationships/hyperlink" Target="http://www.regulations.gov/" TargetMode="External"/><Relationship Id="rId148" Type="http://schemas.openxmlformats.org/officeDocument/2006/relationships/hyperlink" Target="http://www.regulations.gov/" TargetMode="External"/><Relationship Id="rId149" Type="http://schemas.openxmlformats.org/officeDocument/2006/relationships/hyperlink" Target="http://www.regulations.gov/" TargetMode="External"/><Relationship Id="rId230" Type="http://schemas.openxmlformats.org/officeDocument/2006/relationships/hyperlink" Target="http://www.regulations.gov/" TargetMode="External"/><Relationship Id="rId231" Type="http://schemas.openxmlformats.org/officeDocument/2006/relationships/hyperlink" Target="http://www.regulations.gov/" TargetMode="External"/><Relationship Id="rId232" Type="http://schemas.openxmlformats.org/officeDocument/2006/relationships/hyperlink" Target="http://www.regulations.gov/" TargetMode="External"/><Relationship Id="rId233" Type="http://schemas.openxmlformats.org/officeDocument/2006/relationships/hyperlink" Target="http://www.regulations.gov/" TargetMode="External"/><Relationship Id="rId234" Type="http://schemas.openxmlformats.org/officeDocument/2006/relationships/hyperlink" Target="http://www.regulations.gov/" TargetMode="External"/><Relationship Id="rId235" Type="http://schemas.openxmlformats.org/officeDocument/2006/relationships/hyperlink" Target="http://www.regulations.gov/" TargetMode="External"/><Relationship Id="rId236" Type="http://schemas.openxmlformats.org/officeDocument/2006/relationships/hyperlink" Target="http://www.regulations.gov/" TargetMode="External"/><Relationship Id="rId237" Type="http://schemas.openxmlformats.org/officeDocument/2006/relationships/hyperlink" Target="http://www.regulations.gov/" TargetMode="External"/><Relationship Id="rId238" Type="http://schemas.openxmlformats.org/officeDocument/2006/relationships/hyperlink" Target="http://www.regulations.gov/" TargetMode="External"/><Relationship Id="rId239" Type="http://schemas.openxmlformats.org/officeDocument/2006/relationships/hyperlink" Target="http://www.regulations.gov/" TargetMode="External"/><Relationship Id="rId320" Type="http://schemas.openxmlformats.org/officeDocument/2006/relationships/hyperlink" Target="http://www.regulations.gov/" TargetMode="External"/><Relationship Id="rId321" Type="http://schemas.openxmlformats.org/officeDocument/2006/relationships/hyperlink" Target="http://www.regulations.gov/" TargetMode="External"/><Relationship Id="rId322" Type="http://schemas.openxmlformats.org/officeDocument/2006/relationships/hyperlink" Target="http://www.regulations.gov/" TargetMode="External"/><Relationship Id="rId323" Type="http://schemas.openxmlformats.org/officeDocument/2006/relationships/hyperlink" Target="http://www.regulations.gov/" TargetMode="External"/><Relationship Id="rId324" Type="http://schemas.openxmlformats.org/officeDocument/2006/relationships/hyperlink" Target="http://www.regulations.gov/" TargetMode="External"/><Relationship Id="rId325" Type="http://schemas.openxmlformats.org/officeDocument/2006/relationships/hyperlink" Target="http://www.regulations.gov/" TargetMode="External"/><Relationship Id="rId326" Type="http://schemas.openxmlformats.org/officeDocument/2006/relationships/hyperlink" Target="http://www.regulations.gov/" TargetMode="External"/><Relationship Id="rId327" Type="http://schemas.openxmlformats.org/officeDocument/2006/relationships/hyperlink" Target="http://www.regulations.gov/" TargetMode="External"/><Relationship Id="rId328" Type="http://schemas.openxmlformats.org/officeDocument/2006/relationships/hyperlink" Target="http://www.regulations.gov/" TargetMode="External"/><Relationship Id="rId329" Type="http://schemas.openxmlformats.org/officeDocument/2006/relationships/hyperlink" Target="http://www.regulations.gov/" TargetMode="External"/><Relationship Id="rId50" Type="http://schemas.openxmlformats.org/officeDocument/2006/relationships/hyperlink" Target="http://www.regulations.gov/" TargetMode="External"/><Relationship Id="rId51" Type="http://schemas.openxmlformats.org/officeDocument/2006/relationships/hyperlink" Target="http://www.regulations.gov/" TargetMode="External"/><Relationship Id="rId52" Type="http://schemas.openxmlformats.org/officeDocument/2006/relationships/hyperlink" Target="http://www.regulations.gov/" TargetMode="External"/><Relationship Id="rId53" Type="http://schemas.openxmlformats.org/officeDocument/2006/relationships/hyperlink" Target="http://www.regulations.gov/" TargetMode="External"/><Relationship Id="rId54" Type="http://schemas.openxmlformats.org/officeDocument/2006/relationships/hyperlink" Target="http://www.regulations.gov/" TargetMode="External"/><Relationship Id="rId55" Type="http://schemas.openxmlformats.org/officeDocument/2006/relationships/hyperlink" Target="http://www.regulations.gov/" TargetMode="External"/><Relationship Id="rId56" Type="http://schemas.openxmlformats.org/officeDocument/2006/relationships/hyperlink" Target="http://www.regulations.gov/" TargetMode="External"/><Relationship Id="rId57" Type="http://schemas.openxmlformats.org/officeDocument/2006/relationships/hyperlink" Target="http://www.regulations.gov/" TargetMode="External"/><Relationship Id="rId58" Type="http://schemas.openxmlformats.org/officeDocument/2006/relationships/hyperlink" Target="http://www.regulations.gov/" TargetMode="External"/><Relationship Id="rId59" Type="http://schemas.openxmlformats.org/officeDocument/2006/relationships/hyperlink" Target="http://www.regulations.gov/" TargetMode="External"/><Relationship Id="rId150" Type="http://schemas.openxmlformats.org/officeDocument/2006/relationships/hyperlink" Target="http://www.regulations.gov/" TargetMode="External"/><Relationship Id="rId151" Type="http://schemas.openxmlformats.org/officeDocument/2006/relationships/hyperlink" Target="http://www.regulations.gov/" TargetMode="External"/><Relationship Id="rId152" Type="http://schemas.openxmlformats.org/officeDocument/2006/relationships/hyperlink" Target="http://www.regulations.gov/" TargetMode="External"/><Relationship Id="rId153" Type="http://schemas.openxmlformats.org/officeDocument/2006/relationships/hyperlink" Target="http://www.regulations.gov/" TargetMode="External"/><Relationship Id="rId154" Type="http://schemas.openxmlformats.org/officeDocument/2006/relationships/hyperlink" Target="http://www.regulations.gov/" TargetMode="External"/><Relationship Id="rId155" Type="http://schemas.openxmlformats.org/officeDocument/2006/relationships/hyperlink" Target="http://www.regulations.gov/" TargetMode="External"/><Relationship Id="rId156" Type="http://schemas.openxmlformats.org/officeDocument/2006/relationships/hyperlink" Target="http://www.regulations.gov/" TargetMode="External"/><Relationship Id="rId157" Type="http://schemas.openxmlformats.org/officeDocument/2006/relationships/hyperlink" Target="http://www.regulations.gov/" TargetMode="External"/><Relationship Id="rId158" Type="http://schemas.openxmlformats.org/officeDocument/2006/relationships/hyperlink" Target="http://www.regulations.gov/" TargetMode="External"/><Relationship Id="rId159" Type="http://schemas.openxmlformats.org/officeDocument/2006/relationships/hyperlink" Target="http://www.regulations.gov/" TargetMode="External"/><Relationship Id="rId240" Type="http://schemas.openxmlformats.org/officeDocument/2006/relationships/hyperlink" Target="http://www.regulations.gov/" TargetMode="External"/><Relationship Id="rId241" Type="http://schemas.openxmlformats.org/officeDocument/2006/relationships/hyperlink" Target="http://www.regulations.gov/" TargetMode="External"/><Relationship Id="rId242" Type="http://schemas.openxmlformats.org/officeDocument/2006/relationships/hyperlink" Target="http://www.regulations.gov/" TargetMode="External"/><Relationship Id="rId243" Type="http://schemas.openxmlformats.org/officeDocument/2006/relationships/hyperlink" Target="http://www.regulations.gov/" TargetMode="External"/><Relationship Id="rId244" Type="http://schemas.openxmlformats.org/officeDocument/2006/relationships/hyperlink" Target="http://www.regulations.gov/" TargetMode="External"/><Relationship Id="rId245" Type="http://schemas.openxmlformats.org/officeDocument/2006/relationships/hyperlink" Target="http://www.regulations.gov/" TargetMode="External"/><Relationship Id="rId246" Type="http://schemas.openxmlformats.org/officeDocument/2006/relationships/hyperlink" Target="http://www.regulations.gov/" TargetMode="External"/><Relationship Id="rId247" Type="http://schemas.openxmlformats.org/officeDocument/2006/relationships/hyperlink" Target="http://www.regulations.gov/" TargetMode="External"/><Relationship Id="rId248" Type="http://schemas.openxmlformats.org/officeDocument/2006/relationships/hyperlink" Target="http://www.regulations.gov/" TargetMode="External"/><Relationship Id="rId249" Type="http://schemas.openxmlformats.org/officeDocument/2006/relationships/hyperlink" Target="http://www.regulations.gov/" TargetMode="External"/><Relationship Id="rId330" Type="http://schemas.openxmlformats.org/officeDocument/2006/relationships/hyperlink" Target="http://www.regulations.gov/" TargetMode="External"/><Relationship Id="rId331" Type="http://schemas.openxmlformats.org/officeDocument/2006/relationships/hyperlink" Target="http://www.regulations.gov/" TargetMode="External"/><Relationship Id="rId332" Type="http://schemas.openxmlformats.org/officeDocument/2006/relationships/hyperlink" Target="http://www.regulations.gov/" TargetMode="External"/><Relationship Id="rId333" Type="http://schemas.openxmlformats.org/officeDocument/2006/relationships/hyperlink" Target="http://www.regulations.gov/" TargetMode="External"/><Relationship Id="rId334" Type="http://schemas.openxmlformats.org/officeDocument/2006/relationships/hyperlink" Target="http://www.regulations.gov/" TargetMode="External"/><Relationship Id="rId335" Type="http://schemas.openxmlformats.org/officeDocument/2006/relationships/hyperlink" Target="http://www.regulations.gov/" TargetMode="External"/><Relationship Id="rId336" Type="http://schemas.openxmlformats.org/officeDocument/2006/relationships/hyperlink" Target="http://www.regulations.gov/" TargetMode="External"/><Relationship Id="rId337" Type="http://schemas.openxmlformats.org/officeDocument/2006/relationships/hyperlink" Target="http://www.regulations.gov/" TargetMode="External"/><Relationship Id="rId338" Type="http://schemas.openxmlformats.org/officeDocument/2006/relationships/hyperlink" Target="http://www.regulations.gov/" TargetMode="External"/><Relationship Id="rId339" Type="http://schemas.openxmlformats.org/officeDocument/2006/relationships/hyperlink" Target="http://www.regulations.gov/" TargetMode="External"/><Relationship Id="rId60" Type="http://schemas.openxmlformats.org/officeDocument/2006/relationships/hyperlink" Target="http://www.regulations.gov/" TargetMode="External"/><Relationship Id="rId61" Type="http://schemas.openxmlformats.org/officeDocument/2006/relationships/hyperlink" Target="http://www.regulations.gov/" TargetMode="External"/><Relationship Id="rId62" Type="http://schemas.openxmlformats.org/officeDocument/2006/relationships/hyperlink" Target="http://www.regulations.gov/" TargetMode="External"/><Relationship Id="rId63" Type="http://schemas.openxmlformats.org/officeDocument/2006/relationships/hyperlink" Target="http://www.regulations.gov/" TargetMode="External"/><Relationship Id="rId64" Type="http://schemas.openxmlformats.org/officeDocument/2006/relationships/hyperlink" Target="http://www.regulations.gov/" TargetMode="External"/><Relationship Id="rId65" Type="http://schemas.openxmlformats.org/officeDocument/2006/relationships/hyperlink" Target="http://www.regulations.gov/" TargetMode="External"/><Relationship Id="rId66" Type="http://schemas.openxmlformats.org/officeDocument/2006/relationships/hyperlink" Target="http://www.regulations.gov/" TargetMode="External"/><Relationship Id="rId67" Type="http://schemas.openxmlformats.org/officeDocument/2006/relationships/hyperlink" Target="http://www.regulations.gov/" TargetMode="External"/><Relationship Id="rId68" Type="http://schemas.openxmlformats.org/officeDocument/2006/relationships/hyperlink" Target="http://www.regulations.gov/" TargetMode="External"/><Relationship Id="rId69" Type="http://schemas.openxmlformats.org/officeDocument/2006/relationships/hyperlink" Target="http://www.regulations.gov/" TargetMode="External"/><Relationship Id="rId160" Type="http://schemas.openxmlformats.org/officeDocument/2006/relationships/hyperlink" Target="http://www.regulations.gov/" TargetMode="External"/><Relationship Id="rId161" Type="http://schemas.openxmlformats.org/officeDocument/2006/relationships/hyperlink" Target="http://www.regulations.gov/" TargetMode="External"/><Relationship Id="rId162" Type="http://schemas.openxmlformats.org/officeDocument/2006/relationships/hyperlink" Target="http://www.regulations.gov/" TargetMode="External"/><Relationship Id="rId163" Type="http://schemas.openxmlformats.org/officeDocument/2006/relationships/hyperlink" Target="http://www.regulations.gov/" TargetMode="External"/><Relationship Id="rId164" Type="http://schemas.openxmlformats.org/officeDocument/2006/relationships/hyperlink" Target="http://www.regulations.gov/" TargetMode="External"/><Relationship Id="rId165" Type="http://schemas.openxmlformats.org/officeDocument/2006/relationships/hyperlink" Target="http://www.regulations.gov/" TargetMode="External"/><Relationship Id="rId166" Type="http://schemas.openxmlformats.org/officeDocument/2006/relationships/hyperlink" Target="http://www.regulations.gov/" TargetMode="External"/><Relationship Id="rId167" Type="http://schemas.openxmlformats.org/officeDocument/2006/relationships/hyperlink" Target="http://www.regulations.gov/" TargetMode="External"/><Relationship Id="rId168" Type="http://schemas.openxmlformats.org/officeDocument/2006/relationships/hyperlink" Target="http://www.regulations.gov/" TargetMode="External"/><Relationship Id="rId169" Type="http://schemas.openxmlformats.org/officeDocument/2006/relationships/hyperlink" Target="http://www.regulations.gov/" TargetMode="External"/><Relationship Id="rId250" Type="http://schemas.openxmlformats.org/officeDocument/2006/relationships/hyperlink" Target="http://www.regulations.gov/" TargetMode="External"/><Relationship Id="rId251" Type="http://schemas.openxmlformats.org/officeDocument/2006/relationships/hyperlink" Target="http://www.regulations.gov/" TargetMode="External"/><Relationship Id="rId252" Type="http://schemas.openxmlformats.org/officeDocument/2006/relationships/hyperlink" Target="http://www.regulations.gov/" TargetMode="External"/><Relationship Id="rId253" Type="http://schemas.openxmlformats.org/officeDocument/2006/relationships/hyperlink" Target="http://www.regulations.gov/" TargetMode="External"/><Relationship Id="rId254" Type="http://schemas.openxmlformats.org/officeDocument/2006/relationships/hyperlink" Target="http://www.regulations.gov/" TargetMode="External"/><Relationship Id="rId255" Type="http://schemas.openxmlformats.org/officeDocument/2006/relationships/hyperlink" Target="http://www.regulations.gov/" TargetMode="External"/><Relationship Id="rId256" Type="http://schemas.openxmlformats.org/officeDocument/2006/relationships/hyperlink" Target="http://www.regulations.gov/" TargetMode="External"/><Relationship Id="rId257" Type="http://schemas.openxmlformats.org/officeDocument/2006/relationships/hyperlink" Target="http://www.regulations.gov/" TargetMode="External"/><Relationship Id="rId258" Type="http://schemas.openxmlformats.org/officeDocument/2006/relationships/hyperlink" Target="http://www.regulations.gov/" TargetMode="External"/><Relationship Id="rId259" Type="http://schemas.openxmlformats.org/officeDocument/2006/relationships/hyperlink" Target="http://www.regulations.gov/" TargetMode="External"/><Relationship Id="rId340" Type="http://schemas.openxmlformats.org/officeDocument/2006/relationships/hyperlink" Target="http://www.regulations.gov/" TargetMode="External"/><Relationship Id="rId341" Type="http://schemas.openxmlformats.org/officeDocument/2006/relationships/hyperlink" Target="http://www.regulations.gov/" TargetMode="External"/><Relationship Id="rId342" Type="http://schemas.openxmlformats.org/officeDocument/2006/relationships/hyperlink" Target="http://www.regulations.gov/" TargetMode="External"/><Relationship Id="rId343" Type="http://schemas.openxmlformats.org/officeDocument/2006/relationships/hyperlink" Target="http://www.regulations.gov/" TargetMode="External"/><Relationship Id="rId344" Type="http://schemas.openxmlformats.org/officeDocument/2006/relationships/hyperlink" Target="http://www.regulations.gov/" TargetMode="External"/><Relationship Id="rId100" Type="http://schemas.openxmlformats.org/officeDocument/2006/relationships/hyperlink" Target="http://www.regulations.gov/" TargetMode="External"/><Relationship Id="rId101" Type="http://schemas.openxmlformats.org/officeDocument/2006/relationships/hyperlink" Target="http://www.regulations.gov/" TargetMode="External"/><Relationship Id="rId102" Type="http://schemas.openxmlformats.org/officeDocument/2006/relationships/hyperlink" Target="http://www.regulations.gov/" TargetMode="External"/><Relationship Id="rId103" Type="http://schemas.openxmlformats.org/officeDocument/2006/relationships/hyperlink" Target="http://www.regulations.gov/" TargetMode="External"/><Relationship Id="rId104" Type="http://schemas.openxmlformats.org/officeDocument/2006/relationships/hyperlink" Target="http://www.regulations.gov/" TargetMode="External"/><Relationship Id="rId105" Type="http://schemas.openxmlformats.org/officeDocument/2006/relationships/hyperlink" Target="http://www.regulations.gov/"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9"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33" Type="http://schemas.openxmlformats.org/officeDocument/2006/relationships/hyperlink" Target="http://www.regulations.gov/" TargetMode="External"/><Relationship Id="rId34" Type="http://schemas.openxmlformats.org/officeDocument/2006/relationships/hyperlink" Target="http://www.regulations.gov/" TargetMode="External"/><Relationship Id="rId35" Type="http://schemas.openxmlformats.org/officeDocument/2006/relationships/hyperlink" Target="http://www.regulations.gov/" TargetMode="External"/><Relationship Id="rId36"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37" Type="http://schemas.openxmlformats.org/officeDocument/2006/relationships/hyperlink" Target="http://www.regulations.gov/" TargetMode="External"/><Relationship Id="rId38" Type="http://schemas.openxmlformats.org/officeDocument/2006/relationships/hyperlink" Target="http://www.regulations.gov/"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table" Target="../tables/table1.xm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table" Target="../tables/table2.xm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30"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32" Type="http://schemas.openxmlformats.org/officeDocument/2006/relationships/hyperlink" Target="http://www.regulations.gov/" TargetMode="External"/><Relationship Id="rId9"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 Id="rId33"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s>
</file>

<file path=xl/worksheets/_rels/sheet9.xml.rels><?xml version="1.0" encoding="UTF-8" standalone="yes"?>
<Relationships xmlns="http://schemas.openxmlformats.org/package/2006/relationships"><Relationship Id="rId9" Type="http://schemas.openxmlformats.org/officeDocument/2006/relationships/hyperlink" Target="http://www.regulations.gov/" TargetMode="External"/><Relationship Id="rId20" Type="http://schemas.openxmlformats.org/officeDocument/2006/relationships/hyperlink" Target="http://www.regulations.gov/" TargetMode="External"/><Relationship Id="rId21" Type="http://schemas.openxmlformats.org/officeDocument/2006/relationships/hyperlink" Target="http://www.regulations.gov/" TargetMode="External"/><Relationship Id="rId22" Type="http://schemas.openxmlformats.org/officeDocument/2006/relationships/hyperlink" Target="http://www.regulations.gov/" TargetMode="External"/><Relationship Id="rId23" Type="http://schemas.openxmlformats.org/officeDocument/2006/relationships/hyperlink" Target="http://www.regulations.gov/" TargetMode="External"/><Relationship Id="rId24" Type="http://schemas.openxmlformats.org/officeDocument/2006/relationships/hyperlink" Target="http://www.regulations.gov/" TargetMode="External"/><Relationship Id="rId25" Type="http://schemas.openxmlformats.org/officeDocument/2006/relationships/hyperlink" Target="http://www.regulations.gov/" TargetMode="External"/><Relationship Id="rId26" Type="http://schemas.openxmlformats.org/officeDocument/2006/relationships/hyperlink" Target="http://www.regulations.gov/" TargetMode="External"/><Relationship Id="rId27" Type="http://schemas.openxmlformats.org/officeDocument/2006/relationships/hyperlink" Target="http://www.regulations.gov/" TargetMode="External"/><Relationship Id="rId28" Type="http://schemas.openxmlformats.org/officeDocument/2006/relationships/hyperlink" Target="http://www.regulations.gov/" TargetMode="External"/><Relationship Id="rId29" Type="http://schemas.openxmlformats.org/officeDocument/2006/relationships/hyperlink" Target="http://www.regulations.gov/" TargetMode="External"/><Relationship Id="rId30" Type="http://schemas.openxmlformats.org/officeDocument/2006/relationships/hyperlink" Target="http://www.regulations.gov/" TargetMode="External"/><Relationship Id="rId31" Type="http://schemas.openxmlformats.org/officeDocument/2006/relationships/hyperlink" Target="http://www.regulations.gov/" TargetMode="External"/><Relationship Id="rId10" Type="http://schemas.openxmlformats.org/officeDocument/2006/relationships/hyperlink" Target="http://www.regulations.gov/" TargetMode="External"/><Relationship Id="rId11" Type="http://schemas.openxmlformats.org/officeDocument/2006/relationships/hyperlink" Target="http://www.regulations.gov/" TargetMode="External"/><Relationship Id="rId12" Type="http://schemas.openxmlformats.org/officeDocument/2006/relationships/hyperlink" Target="http://www.regulations.gov/" TargetMode="External"/><Relationship Id="rId13" Type="http://schemas.openxmlformats.org/officeDocument/2006/relationships/hyperlink" Target="http://www.regulations.gov/" TargetMode="External"/><Relationship Id="rId14" Type="http://schemas.openxmlformats.org/officeDocument/2006/relationships/hyperlink" Target="http://www.regulations.gov/" TargetMode="External"/><Relationship Id="rId15" Type="http://schemas.openxmlformats.org/officeDocument/2006/relationships/hyperlink" Target="http://www.regulations.gov/" TargetMode="External"/><Relationship Id="rId16" Type="http://schemas.openxmlformats.org/officeDocument/2006/relationships/hyperlink" Target="http://www.regulations.gov/" TargetMode="External"/><Relationship Id="rId17" Type="http://schemas.openxmlformats.org/officeDocument/2006/relationships/hyperlink" Target="http://www.regulations.gov/" TargetMode="External"/><Relationship Id="rId18" Type="http://schemas.openxmlformats.org/officeDocument/2006/relationships/hyperlink" Target="http://www.regulations.gov/" TargetMode="External"/><Relationship Id="rId19" Type="http://schemas.openxmlformats.org/officeDocument/2006/relationships/hyperlink" Target="http://www.regulations.gov/" TargetMode="External"/><Relationship Id="rId1" Type="http://schemas.openxmlformats.org/officeDocument/2006/relationships/hyperlink" Target="http://www.regulations.gov/" TargetMode="External"/><Relationship Id="rId2" Type="http://schemas.openxmlformats.org/officeDocument/2006/relationships/hyperlink" Target="http://www.regulations.gov/" TargetMode="External"/><Relationship Id="rId3" Type="http://schemas.openxmlformats.org/officeDocument/2006/relationships/hyperlink" Target="http://www.regulations.gov/" TargetMode="External"/><Relationship Id="rId4" Type="http://schemas.openxmlformats.org/officeDocument/2006/relationships/hyperlink" Target="http://www.regulations.gov/" TargetMode="External"/><Relationship Id="rId5" Type="http://schemas.openxmlformats.org/officeDocument/2006/relationships/hyperlink" Target="http://www.regulations.gov/" TargetMode="External"/><Relationship Id="rId6" Type="http://schemas.openxmlformats.org/officeDocument/2006/relationships/hyperlink" Target="http://www.regulations.gov/" TargetMode="External"/><Relationship Id="rId7" Type="http://schemas.openxmlformats.org/officeDocument/2006/relationships/hyperlink" Target="http://www.regulations.gov/" TargetMode="External"/><Relationship Id="rId8" Type="http://schemas.openxmlformats.org/officeDocument/2006/relationships/hyperlink" Target="http://www.regulation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80" zoomScaleNormal="180" zoomScalePageLayoutView="180" workbookViewId="0">
      <selection activeCell="E8" sqref="E8"/>
    </sheetView>
  </sheetViews>
  <sheetFormatPr baseColWidth="10" defaultColWidth="8.83203125" defaultRowHeight="14" x14ac:dyDescent="0"/>
  <sheetData>
    <row r="1" spans="1:4" s="6" customFormat="1"/>
    <row r="2" spans="1:4">
      <c r="A2" s="43"/>
      <c r="B2" s="6" t="s">
        <v>667</v>
      </c>
      <c r="D2" s="6"/>
    </row>
    <row r="3" spans="1:4" s="6" customFormat="1">
      <c r="A3" s="74"/>
      <c r="B3" s="6" t="s">
        <v>688</v>
      </c>
    </row>
    <row r="4" spans="1:4">
      <c r="A4" s="42"/>
      <c r="B4" s="6" t="s">
        <v>665</v>
      </c>
      <c r="D4" s="6"/>
    </row>
    <row r="6" spans="1:4">
      <c r="A6" s="88" t="s">
        <v>692</v>
      </c>
    </row>
    <row r="7" spans="1:4">
      <c r="A7" s="21"/>
      <c r="B7" t="s">
        <v>699</v>
      </c>
    </row>
    <row r="8" spans="1:4">
      <c r="B8" s="6" t="s">
        <v>1168</v>
      </c>
    </row>
    <row r="9" spans="1:4" s="6" customFormat="1">
      <c r="B9" s="6" t="s">
        <v>1116</v>
      </c>
    </row>
    <row r="10" spans="1:4">
      <c r="B10" s="6" t="s">
        <v>694</v>
      </c>
    </row>
    <row r="11" spans="1:4">
      <c r="B11" s="86"/>
    </row>
    <row r="12" spans="1:4">
      <c r="A12" s="86" t="s">
        <v>1454</v>
      </c>
    </row>
    <row r="13" spans="1:4">
      <c r="B13" t="s">
        <v>1456</v>
      </c>
    </row>
    <row r="14" spans="1:4">
      <c r="B14" t="s">
        <v>1455</v>
      </c>
    </row>
    <row r="15" spans="1:4">
      <c r="B15" t="s">
        <v>1457</v>
      </c>
    </row>
    <row r="16" spans="1:4">
      <c r="B16" s="6" t="s">
        <v>1458</v>
      </c>
    </row>
  </sheetData>
  <phoneticPr fontId="42" type="noConversion"/>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pane ySplit="1" topLeftCell="A35" activePane="bottomLeft" state="frozen"/>
      <selection activeCell="A5" sqref="A5"/>
      <selection pane="bottomLeft" activeCell="C40" sqref="C40:G45"/>
    </sheetView>
  </sheetViews>
  <sheetFormatPr baseColWidth="10" defaultColWidth="8.83203125" defaultRowHeight="14" x14ac:dyDescent="0"/>
  <cols>
    <col min="1" max="1" width="18.5" style="6" customWidth="1"/>
    <col min="2" max="2" width="20.1640625" style="6" customWidth="1"/>
    <col min="3" max="3" width="38.1640625" style="35" customWidth="1"/>
    <col min="4" max="4" width="11.1640625" style="6" customWidth="1"/>
    <col min="5" max="5" width="13.83203125" style="11" customWidth="1"/>
    <col min="6" max="6" width="15.83203125" style="11" customWidth="1"/>
    <col min="7" max="245" width="11.5" style="6" customWidth="1"/>
    <col min="246" max="16384" width="8.83203125" style="6"/>
  </cols>
  <sheetData>
    <row r="1" spans="1:6" ht="32.25" customHeight="1">
      <c r="A1" s="44" t="s">
        <v>0</v>
      </c>
      <c r="B1" s="45" t="s">
        <v>10</v>
      </c>
      <c r="C1" s="46" t="s">
        <v>14</v>
      </c>
      <c r="D1" s="47" t="s">
        <v>1</v>
      </c>
      <c r="E1" s="44" t="s">
        <v>2</v>
      </c>
      <c r="F1" s="44" t="s">
        <v>3</v>
      </c>
    </row>
    <row r="2" spans="1:6" s="17" customFormat="1" ht="32.25" customHeight="1">
      <c r="A2" s="288" t="s">
        <v>695</v>
      </c>
      <c r="B2" s="289" t="s">
        <v>158</v>
      </c>
      <c r="C2" s="290" t="s">
        <v>858</v>
      </c>
      <c r="D2" s="289" t="s">
        <v>5</v>
      </c>
      <c r="E2" s="63">
        <v>39380</v>
      </c>
      <c r="F2" s="63">
        <v>41442</v>
      </c>
    </row>
    <row r="3" spans="1:6" s="17" customFormat="1" ht="32.25" customHeight="1">
      <c r="A3" s="288" t="s">
        <v>687</v>
      </c>
      <c r="B3" s="289" t="s">
        <v>171</v>
      </c>
      <c r="C3" s="290" t="s">
        <v>859</v>
      </c>
      <c r="D3" s="289" t="s">
        <v>5</v>
      </c>
      <c r="E3" s="63">
        <v>39434</v>
      </c>
      <c r="F3" s="63">
        <v>40472</v>
      </c>
    </row>
    <row r="4" spans="1:6" s="17" customFormat="1" ht="32.25" customHeight="1">
      <c r="A4" s="288" t="s">
        <v>176</v>
      </c>
      <c r="B4" s="289" t="s">
        <v>177</v>
      </c>
      <c r="C4" s="290" t="s">
        <v>860</v>
      </c>
      <c r="D4" s="290" t="s">
        <v>157</v>
      </c>
      <c r="E4" s="63">
        <v>39134</v>
      </c>
      <c r="F4" s="63">
        <v>41514</v>
      </c>
    </row>
    <row r="5" spans="1:6" s="17" customFormat="1" ht="32.25" customHeight="1">
      <c r="A5" s="288" t="s">
        <v>463</v>
      </c>
      <c r="B5" s="289" t="s">
        <v>464</v>
      </c>
      <c r="C5" s="290" t="s">
        <v>895</v>
      </c>
      <c r="D5" s="289" t="s">
        <v>157</v>
      </c>
      <c r="E5" s="63">
        <v>39437</v>
      </c>
      <c r="F5" s="63">
        <v>41221</v>
      </c>
    </row>
    <row r="6" spans="1:6" s="17" customFormat="1" ht="32.25" customHeight="1">
      <c r="A6" s="288" t="s">
        <v>466</v>
      </c>
      <c r="B6" s="289" t="s">
        <v>467</v>
      </c>
      <c r="C6" s="290" t="s">
        <v>861</v>
      </c>
      <c r="D6" s="289" t="s">
        <v>5</v>
      </c>
      <c r="E6" s="63">
        <v>39381</v>
      </c>
      <c r="F6" s="63">
        <v>40357</v>
      </c>
    </row>
    <row r="7" spans="1:6" s="17" customFormat="1" ht="32.25" customHeight="1">
      <c r="A7" s="288" t="s">
        <v>469</v>
      </c>
      <c r="B7" s="291" t="s">
        <v>470</v>
      </c>
      <c r="C7" s="290" t="s">
        <v>862</v>
      </c>
      <c r="D7" s="291" t="s">
        <v>5</v>
      </c>
      <c r="E7" s="62">
        <v>39119</v>
      </c>
      <c r="F7" s="62">
        <v>41285</v>
      </c>
    </row>
    <row r="8" spans="1:6" s="17" customFormat="1" ht="32.25" customHeight="1">
      <c r="A8" s="288" t="s">
        <v>471</v>
      </c>
      <c r="B8" s="289" t="s">
        <v>472</v>
      </c>
      <c r="C8" s="290" t="s">
        <v>863</v>
      </c>
      <c r="D8" s="289" t="s">
        <v>5</v>
      </c>
      <c r="E8" s="63">
        <v>39304</v>
      </c>
      <c r="F8" s="63">
        <v>39773</v>
      </c>
    </row>
    <row r="9" spans="1:6" s="17" customFormat="1" ht="32.25" customHeight="1">
      <c r="A9" s="288" t="s">
        <v>473</v>
      </c>
      <c r="B9" s="289" t="s">
        <v>474</v>
      </c>
      <c r="C9" s="290" t="s">
        <v>864</v>
      </c>
      <c r="D9" s="289" t="s">
        <v>5</v>
      </c>
      <c r="E9" s="63">
        <v>39415</v>
      </c>
      <c r="F9" s="63">
        <v>40976</v>
      </c>
    </row>
    <row r="10" spans="1:6" s="17" customFormat="1" ht="163.5" customHeight="1">
      <c r="A10" s="292" t="s">
        <v>479</v>
      </c>
      <c r="B10" s="289" t="s">
        <v>480</v>
      </c>
      <c r="C10" s="290" t="s">
        <v>865</v>
      </c>
      <c r="D10" s="289" t="s">
        <v>5</v>
      </c>
      <c r="E10" s="63">
        <v>39146</v>
      </c>
      <c r="F10" s="63">
        <v>41082</v>
      </c>
    </row>
    <row r="11" spans="1:6" s="17" customFormat="1" ht="32.25" customHeight="1">
      <c r="A11" s="292" t="s">
        <v>488</v>
      </c>
      <c r="B11" s="289" t="s">
        <v>489</v>
      </c>
      <c r="C11" s="290" t="s">
        <v>866</v>
      </c>
      <c r="D11" s="289" t="s">
        <v>157</v>
      </c>
      <c r="E11" s="63">
        <v>39345</v>
      </c>
      <c r="F11" s="63">
        <v>39793</v>
      </c>
    </row>
    <row r="12" spans="1:6" s="17" customFormat="1" ht="32.25" customHeight="1">
      <c r="A12" s="293" t="s">
        <v>490</v>
      </c>
      <c r="B12" s="289" t="s">
        <v>491</v>
      </c>
      <c r="C12" s="290" t="s">
        <v>867</v>
      </c>
      <c r="D12" s="289" t="s">
        <v>157</v>
      </c>
      <c r="E12" s="63">
        <v>39350</v>
      </c>
      <c r="F12" s="63">
        <v>40478</v>
      </c>
    </row>
    <row r="13" spans="1:6" s="17" customFormat="1" ht="32.25" customHeight="1">
      <c r="A13" s="292" t="s">
        <v>492</v>
      </c>
      <c r="B13" s="289" t="s">
        <v>493</v>
      </c>
      <c r="C13" s="290" t="s">
        <v>868</v>
      </c>
      <c r="D13" s="289" t="s">
        <v>157</v>
      </c>
      <c r="E13" s="63">
        <v>39254</v>
      </c>
      <c r="F13" s="63">
        <v>40375</v>
      </c>
    </row>
    <row r="14" spans="1:6" s="17" customFormat="1" ht="32.25" customHeight="1">
      <c r="A14" s="292" t="s">
        <v>498</v>
      </c>
      <c r="B14" s="289" t="s">
        <v>499</v>
      </c>
      <c r="C14" s="290" t="s">
        <v>869</v>
      </c>
      <c r="D14" s="289" t="s">
        <v>157</v>
      </c>
      <c r="E14" s="63">
        <v>39127</v>
      </c>
      <c r="F14" s="63">
        <v>41435</v>
      </c>
    </row>
    <row r="15" spans="1:6" s="17" customFormat="1" ht="32.25" customHeight="1">
      <c r="A15" s="288" t="s">
        <v>85</v>
      </c>
      <c r="B15" s="289" t="s">
        <v>86</v>
      </c>
      <c r="C15" s="290" t="s">
        <v>870</v>
      </c>
      <c r="D15" s="289" t="s">
        <v>149</v>
      </c>
      <c r="E15" s="63">
        <v>39321</v>
      </c>
      <c r="F15" s="63">
        <v>40064</v>
      </c>
    </row>
    <row r="16" spans="1:6" s="17" customFormat="1" ht="32.25" customHeight="1">
      <c r="A16" s="288" t="s">
        <v>87</v>
      </c>
      <c r="B16" s="289" t="s">
        <v>88</v>
      </c>
      <c r="C16" s="290" t="s">
        <v>871</v>
      </c>
      <c r="D16" s="289" t="s">
        <v>149</v>
      </c>
      <c r="E16" s="63">
        <v>39358</v>
      </c>
      <c r="F16" s="63">
        <v>40064</v>
      </c>
    </row>
    <row r="17" spans="1:6" s="17" customFormat="1" ht="57" customHeight="1">
      <c r="A17" s="288" t="s">
        <v>89</v>
      </c>
      <c r="B17" s="294" t="s">
        <v>90</v>
      </c>
      <c r="C17" s="290" t="s">
        <v>872</v>
      </c>
      <c r="D17" s="289" t="s">
        <v>149</v>
      </c>
      <c r="E17" s="63">
        <v>39428</v>
      </c>
      <c r="F17" s="63">
        <v>39668</v>
      </c>
    </row>
    <row r="18" spans="1:6" s="17" customFormat="1" ht="32.25" customHeight="1">
      <c r="A18" s="288" t="s">
        <v>91</v>
      </c>
      <c r="B18" s="289" t="s">
        <v>92</v>
      </c>
      <c r="C18" s="290" t="s">
        <v>873</v>
      </c>
      <c r="D18" s="289" t="s">
        <v>149</v>
      </c>
      <c r="E18" s="63">
        <v>39433</v>
      </c>
      <c r="F18" s="63">
        <v>40267</v>
      </c>
    </row>
    <row r="19" spans="1:6" s="17" customFormat="1" ht="32.25" customHeight="1">
      <c r="A19" s="293" t="s">
        <v>484</v>
      </c>
      <c r="B19" s="289" t="s">
        <v>485</v>
      </c>
      <c r="C19" s="295" t="s">
        <v>1156</v>
      </c>
      <c r="D19" s="289" t="s">
        <v>5</v>
      </c>
      <c r="E19" s="63">
        <v>39307</v>
      </c>
      <c r="F19" s="290" t="s">
        <v>1114</v>
      </c>
    </row>
    <row r="20" spans="1:6" s="17" customFormat="1" ht="109.5" customHeight="1">
      <c r="A20" s="293" t="s">
        <v>162</v>
      </c>
      <c r="B20" s="289" t="s">
        <v>163</v>
      </c>
      <c r="C20" s="295" t="s">
        <v>669</v>
      </c>
      <c r="D20" s="289" t="s">
        <v>5</v>
      </c>
      <c r="E20" s="63">
        <v>39379</v>
      </c>
      <c r="F20" s="63">
        <v>40577</v>
      </c>
    </row>
    <row r="21" spans="1:6" s="17" customFormat="1" ht="32.25" customHeight="1">
      <c r="A21" s="296" t="s">
        <v>172</v>
      </c>
      <c r="B21" s="296" t="s">
        <v>81</v>
      </c>
      <c r="C21" s="297" t="s">
        <v>874</v>
      </c>
      <c r="D21" s="296" t="s">
        <v>149</v>
      </c>
      <c r="E21" s="81">
        <v>39087</v>
      </c>
      <c r="F21" s="296"/>
    </row>
    <row r="22" spans="1:6" s="17" customFormat="1" ht="78.75" customHeight="1">
      <c r="A22" s="296" t="s">
        <v>502</v>
      </c>
      <c r="B22" s="296" t="s">
        <v>503</v>
      </c>
      <c r="C22" s="297" t="s">
        <v>875</v>
      </c>
      <c r="D22" s="296" t="s">
        <v>157</v>
      </c>
      <c r="E22" s="81">
        <v>39406</v>
      </c>
      <c r="F22" s="296"/>
    </row>
    <row r="23" spans="1:6" s="17" customFormat="1" ht="32.25" customHeight="1">
      <c r="A23" s="296" t="s">
        <v>164</v>
      </c>
      <c r="B23" s="296" t="s">
        <v>165</v>
      </c>
      <c r="C23" s="297" t="s">
        <v>876</v>
      </c>
      <c r="D23" s="296" t="s">
        <v>5</v>
      </c>
      <c r="E23" s="81">
        <v>39223</v>
      </c>
      <c r="F23" s="296"/>
    </row>
    <row r="24" spans="1:6" s="17" customFormat="1" ht="32.25" customHeight="1">
      <c r="A24" s="296" t="s">
        <v>166</v>
      </c>
      <c r="B24" s="296" t="s">
        <v>167</v>
      </c>
      <c r="C24" s="297" t="s">
        <v>877</v>
      </c>
      <c r="D24" s="296" t="s">
        <v>5</v>
      </c>
      <c r="E24" s="81">
        <v>39422</v>
      </c>
      <c r="F24" s="296"/>
    </row>
    <row r="25" spans="1:6" s="17" customFormat="1" ht="32.25" customHeight="1">
      <c r="A25" s="329" t="s">
        <v>1521</v>
      </c>
      <c r="B25" s="296" t="s">
        <v>169</v>
      </c>
      <c r="C25" s="297" t="s">
        <v>878</v>
      </c>
      <c r="D25" s="296" t="s">
        <v>5</v>
      </c>
      <c r="E25" s="81">
        <v>39079</v>
      </c>
      <c r="F25" s="296"/>
    </row>
    <row r="26" spans="1:6" s="17" customFormat="1" ht="32.25" customHeight="1">
      <c r="A26" s="296" t="s">
        <v>686</v>
      </c>
      <c r="B26" s="296" t="s">
        <v>170</v>
      </c>
      <c r="C26" s="297" t="s">
        <v>879</v>
      </c>
      <c r="D26" s="296" t="s">
        <v>5</v>
      </c>
      <c r="E26" s="81">
        <v>39120</v>
      </c>
      <c r="F26" s="296"/>
    </row>
    <row r="27" spans="1:6" s="17" customFormat="1" ht="32.25" customHeight="1">
      <c r="A27" s="296" t="s">
        <v>83</v>
      </c>
      <c r="B27" s="296" t="s">
        <v>82</v>
      </c>
      <c r="C27" s="297" t="s">
        <v>880</v>
      </c>
      <c r="D27" s="296" t="s">
        <v>149</v>
      </c>
      <c r="E27" s="81">
        <v>39262</v>
      </c>
      <c r="F27" s="296"/>
    </row>
    <row r="28" spans="1:6" s="17" customFormat="1" ht="32.25" customHeight="1">
      <c r="A28" s="296" t="s">
        <v>84</v>
      </c>
      <c r="B28" s="296" t="s">
        <v>173</v>
      </c>
      <c r="C28" s="297" t="s">
        <v>881</v>
      </c>
      <c r="D28" s="296" t="s">
        <v>149</v>
      </c>
      <c r="E28" s="81">
        <v>39308</v>
      </c>
      <c r="F28" s="296"/>
    </row>
    <row r="29" spans="1:6" s="17" customFormat="1" ht="32.25" customHeight="1">
      <c r="A29" s="296" t="s">
        <v>174</v>
      </c>
      <c r="B29" s="296" t="s">
        <v>175</v>
      </c>
      <c r="C29" s="297" t="s">
        <v>882</v>
      </c>
      <c r="D29" s="296" t="s">
        <v>5</v>
      </c>
      <c r="E29" s="81">
        <v>39133</v>
      </c>
      <c r="F29" s="81">
        <v>42450</v>
      </c>
    </row>
    <row r="30" spans="1:6" s="17" customFormat="1" ht="32.25" customHeight="1">
      <c r="A30" s="298" t="s">
        <v>475</v>
      </c>
      <c r="B30" s="296" t="s">
        <v>476</v>
      </c>
      <c r="C30" s="297" t="s">
        <v>883</v>
      </c>
      <c r="D30" s="296" t="s">
        <v>157</v>
      </c>
      <c r="E30" s="81">
        <v>39435</v>
      </c>
      <c r="F30" s="296"/>
    </row>
    <row r="31" spans="1:6" s="17" customFormat="1" ht="32.25" customHeight="1">
      <c r="A31" s="298" t="s">
        <v>477</v>
      </c>
      <c r="B31" s="296" t="s">
        <v>478</v>
      </c>
      <c r="C31" s="297" t="s">
        <v>884</v>
      </c>
      <c r="D31" s="296" t="s">
        <v>157</v>
      </c>
      <c r="E31" s="81">
        <v>39276</v>
      </c>
      <c r="F31" s="296"/>
    </row>
    <row r="32" spans="1:6" s="17" customFormat="1" ht="32.25" customHeight="1">
      <c r="A32" s="298" t="s">
        <v>482</v>
      </c>
      <c r="B32" s="296" t="s">
        <v>483</v>
      </c>
      <c r="C32" s="297" t="s">
        <v>886</v>
      </c>
      <c r="D32" s="296" t="s">
        <v>157</v>
      </c>
      <c r="E32" s="81">
        <v>39154</v>
      </c>
      <c r="F32" s="81">
        <v>41717</v>
      </c>
    </row>
    <row r="33" spans="1:6" s="17" customFormat="1" ht="32.25" customHeight="1">
      <c r="A33" s="298" t="s">
        <v>486</v>
      </c>
      <c r="B33" s="296" t="s">
        <v>487</v>
      </c>
      <c r="C33" s="297" t="s">
        <v>885</v>
      </c>
      <c r="D33" s="296" t="s">
        <v>157</v>
      </c>
      <c r="E33" s="81">
        <v>39140</v>
      </c>
      <c r="F33" s="296"/>
    </row>
    <row r="34" spans="1:6" s="17" customFormat="1" ht="57.75" customHeight="1">
      <c r="A34" s="299" t="s">
        <v>494</v>
      </c>
      <c r="B34" s="296" t="s">
        <v>495</v>
      </c>
      <c r="C34" s="297" t="s">
        <v>887</v>
      </c>
      <c r="D34" s="296" t="s">
        <v>157</v>
      </c>
      <c r="E34" s="81">
        <v>39105</v>
      </c>
      <c r="F34" s="296"/>
    </row>
    <row r="35" spans="1:6" s="17" customFormat="1" ht="32.25" customHeight="1">
      <c r="A35" s="299" t="s">
        <v>496</v>
      </c>
      <c r="B35" s="296" t="s">
        <v>497</v>
      </c>
      <c r="C35" s="297" t="s">
        <v>888</v>
      </c>
      <c r="D35" s="300" t="s">
        <v>157</v>
      </c>
      <c r="E35" s="81">
        <v>39175</v>
      </c>
      <c r="F35" s="296"/>
    </row>
    <row r="36" spans="1:6" s="17" customFormat="1" ht="42" customHeight="1">
      <c r="A36" s="299" t="s">
        <v>500</v>
      </c>
      <c r="B36" s="296" t="s">
        <v>501</v>
      </c>
      <c r="C36" s="297" t="s">
        <v>1153</v>
      </c>
      <c r="D36" s="300" t="s">
        <v>157</v>
      </c>
      <c r="E36" s="81">
        <v>39098</v>
      </c>
      <c r="F36" s="81">
        <v>42451</v>
      </c>
    </row>
    <row r="37" spans="1:6" s="17" customFormat="1" ht="32.25" customHeight="1">
      <c r="A37" s="298" t="s">
        <v>160</v>
      </c>
      <c r="B37" s="296" t="s">
        <v>161</v>
      </c>
      <c r="C37" s="301" t="s">
        <v>1154</v>
      </c>
      <c r="D37" s="296" t="s">
        <v>5</v>
      </c>
      <c r="E37" s="81">
        <v>39142</v>
      </c>
      <c r="F37" s="296"/>
    </row>
    <row r="38" spans="1:6" s="17" customFormat="1" ht="32.25" customHeight="1">
      <c r="A38" s="330" t="s">
        <v>1522</v>
      </c>
      <c r="B38" s="296" t="s">
        <v>82</v>
      </c>
      <c r="C38" s="301" t="s">
        <v>1155</v>
      </c>
      <c r="D38" s="296" t="s">
        <v>5</v>
      </c>
      <c r="E38" s="81">
        <v>39266</v>
      </c>
      <c r="F38" s="81">
        <v>42418</v>
      </c>
    </row>
    <row r="42" spans="1:6">
      <c r="C42" s="335"/>
    </row>
  </sheetData>
  <autoFilter ref="A1:IK38">
    <sortState ref="A2:IT38">
      <sortCondition sortBy="cellColor" ref="A1:A38" dxfId="5"/>
    </sortState>
  </autoFilter>
  <phoneticPr fontId="27" type="noConversion"/>
  <hyperlinks>
    <hyperlink ref="A37" r:id="rId1" location="!docketDetail;D=FDA-2007-P-0050"/>
    <hyperlink ref="A2" r:id="rId2" location="!docketDetail;D=FDA-2007-P-0009" display="FDA-2007-P-0009"/>
    <hyperlink ref="A23" r:id="rId3" location="!docketDetail;D=FDA-2007-P-0064"/>
    <hyperlink ref="A24" r:id="rId4" location="!docketDetail;D=FDA-2007-P-0066"/>
    <hyperlink ref="A25" r:id="rId5" location="!docketDetail;D=FDA-2007-P-0107"/>
    <hyperlink ref="A27" r:id="rId6" location="!docketDetail;D=FDA-2007-P-0115"/>
    <hyperlink ref="A21" r:id="rId7" location="!docketDetail;D=FDA-2007-P-0116"/>
    <hyperlink ref="A28" r:id="rId8" location="!docketDetail;D=FDA-2007-P-0117"/>
    <hyperlink ref="A29" r:id="rId9" location="!docketDetail;D=FDA-2007-P-0119"/>
    <hyperlink ref="A4" r:id="rId10" location="!docketDetail;D=FDA-2007-P-0122"/>
    <hyperlink ref="A5" r:id="rId11" location="!docketDetail;D=FDA-2007-P-0178"/>
    <hyperlink ref="A6" r:id="rId12" location="!docketDetail;D=FDA-2007-P-0180"/>
    <hyperlink ref="A7" r:id="rId13" location="!docketDetail;D=FDA-2007-P-0190"/>
    <hyperlink ref="A8" r:id="rId14" location="!docketDetail;D=FDA-2007-P-0232"/>
    <hyperlink ref="A9" r:id="rId15" location="!docketDetail;D=FDA-2007-P-0234"/>
    <hyperlink ref="A30" r:id="rId16" location="!docketDetail;D=FDA-2007-P-0243"/>
    <hyperlink ref="A31" r:id="rId17" location="!docketDetail;D=FDA-2007-P-0290"/>
    <hyperlink ref="A10" r:id="rId18" location="!docketDetail;D=FDA-2007-P-0293"/>
    <hyperlink ref="A32" r:id="rId19" location="!docketDetail;D=FDA-2007-P-0301"/>
    <hyperlink ref="A33" r:id="rId20" location="!docketDetail;D=FDA-2007-P-0344"/>
    <hyperlink ref="A11" r:id="rId21" location="!docketDetail;D=FDA-2007-P-0345"/>
    <hyperlink ref="A12" r:id="rId22" location="!docketDetail;D=FDA-2007-P-0346"/>
    <hyperlink ref="A13" r:id="rId23" location="!docketDetail;D=FDA-2007-P-0401"/>
    <hyperlink ref="A34" r:id="rId24" location="!docketDetail;D=FDA-2007-P-0404"/>
    <hyperlink ref="A35" r:id="rId25" location="!docketDetail;D=FDA-2007-P-0412"/>
    <hyperlink ref="A14" r:id="rId26" location="!docketDetail;D=FDA-2007-P-0413"/>
    <hyperlink ref="A36" r:id="rId27" location="!docketDetail;D=FDA-2007-P-0414"/>
    <hyperlink ref="A22" r:id="rId28" location="!docketDetail;D=FDA-2007-P-0416"/>
    <hyperlink ref="A15" r:id="rId29" location="!docketDetail;D=FDA-2007-P-0118" display="http://www.regulations.gov/ - !docketDetail;D=FDA-2007-P-0118"/>
    <hyperlink ref="A16" r:id="rId30" location="!docketDetail;D=FDA-2007-P-0464"/>
    <hyperlink ref="A17" r:id="rId31" location="!docketDetail;D=FDA-2007-P-0184"/>
    <hyperlink ref="A18" r:id="rId32" location="!docketDetail;D=FDA-2007-P-0417"/>
    <hyperlink ref="A26" r:id="rId33" location="!docketDetail;D=FDA-2007-P-0108"/>
    <hyperlink ref="A3" r:id="rId34" location="!docketDetail;D=FDA-2007-P-0110"/>
  </hyperlinks>
  <pageMargins left="0.25" right="0.25" top="0.75" bottom="0.75" header="0.3" footer="0.3"/>
  <pageSetup scale="88"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pane ySplit="1" topLeftCell="A2" activePane="bottomLeft" state="frozen"/>
      <selection pane="bottomLeft" activeCell="C41" sqref="C41:D44"/>
    </sheetView>
  </sheetViews>
  <sheetFormatPr baseColWidth="10" defaultColWidth="8.83203125" defaultRowHeight="13" x14ac:dyDescent="0"/>
  <cols>
    <col min="1" max="1" width="18.5" style="12" customWidth="1"/>
    <col min="2" max="2" width="27.5" style="12" customWidth="1"/>
    <col min="3" max="3" width="26" style="12" customWidth="1"/>
    <col min="4" max="4" width="11.1640625" style="12" customWidth="1"/>
    <col min="5" max="6" width="13.83203125" style="12" customWidth="1"/>
    <col min="7" max="245" width="11.5" style="9" customWidth="1"/>
    <col min="246" max="16384" width="8.83203125" style="9"/>
  </cols>
  <sheetData>
    <row r="1" spans="1:6" ht="32.25" customHeight="1">
      <c r="A1" s="36" t="s">
        <v>0</v>
      </c>
      <c r="B1" s="37" t="s">
        <v>10</v>
      </c>
      <c r="C1" s="34" t="s">
        <v>14</v>
      </c>
      <c r="D1" s="38" t="s">
        <v>1</v>
      </c>
      <c r="E1" s="36" t="s">
        <v>2</v>
      </c>
      <c r="F1" s="36" t="s">
        <v>3</v>
      </c>
    </row>
    <row r="2" spans="1:6" s="39" customFormat="1" ht="84">
      <c r="A2" s="68" t="s">
        <v>505</v>
      </c>
      <c r="B2" s="48" t="s">
        <v>506</v>
      </c>
      <c r="C2" s="152" t="s">
        <v>897</v>
      </c>
      <c r="D2" s="182" t="s">
        <v>5</v>
      </c>
      <c r="E2" s="49">
        <v>38966</v>
      </c>
      <c r="F2" s="49">
        <v>40393</v>
      </c>
    </row>
    <row r="3" spans="1:6" ht="42">
      <c r="A3" s="68" t="s">
        <v>511</v>
      </c>
      <c r="B3" s="66" t="s">
        <v>512</v>
      </c>
      <c r="C3" s="152" t="s">
        <v>898</v>
      </c>
      <c r="D3" s="66" t="s">
        <v>149</v>
      </c>
      <c r="E3" s="195">
        <v>38813</v>
      </c>
      <c r="F3" s="195">
        <v>39038</v>
      </c>
    </row>
    <row r="4" spans="1:6" ht="70">
      <c r="A4" s="68" t="s">
        <v>513</v>
      </c>
      <c r="B4" s="66" t="s">
        <v>514</v>
      </c>
      <c r="C4" s="152" t="s">
        <v>900</v>
      </c>
      <c r="D4" s="66" t="s">
        <v>149</v>
      </c>
      <c r="E4" s="195">
        <v>38854</v>
      </c>
      <c r="F4" s="195">
        <v>39283</v>
      </c>
    </row>
    <row r="5" spans="1:6" s="39" customFormat="1" ht="56">
      <c r="A5" s="68" t="s">
        <v>516</v>
      </c>
      <c r="B5" s="48" t="s">
        <v>152</v>
      </c>
      <c r="C5" s="152" t="s">
        <v>902</v>
      </c>
      <c r="D5" s="48" t="s">
        <v>5</v>
      </c>
      <c r="E5" s="49">
        <v>38838</v>
      </c>
      <c r="F5" s="49">
        <v>39700</v>
      </c>
    </row>
    <row r="6" spans="1:6" ht="70">
      <c r="A6" s="68" t="s">
        <v>518</v>
      </c>
      <c r="B6" s="66" t="s">
        <v>514</v>
      </c>
      <c r="C6" s="152" t="s">
        <v>900</v>
      </c>
      <c r="D6" s="66" t="s">
        <v>149</v>
      </c>
      <c r="E6" s="195">
        <v>38854</v>
      </c>
      <c r="F6" s="195">
        <v>39283</v>
      </c>
    </row>
    <row r="7" spans="1:6" ht="96" customHeight="1">
      <c r="A7" s="68" t="s">
        <v>527</v>
      </c>
      <c r="B7" s="91" t="s">
        <v>697</v>
      </c>
      <c r="C7" s="152" t="s">
        <v>905</v>
      </c>
      <c r="D7" s="182" t="s">
        <v>157</v>
      </c>
      <c r="E7" s="49">
        <v>38853</v>
      </c>
      <c r="F7" s="49">
        <v>41019</v>
      </c>
    </row>
    <row r="8" spans="1:6" ht="42">
      <c r="A8" s="68" t="s">
        <v>528</v>
      </c>
      <c r="B8" s="48" t="s">
        <v>529</v>
      </c>
      <c r="C8" s="152" t="s">
        <v>907</v>
      </c>
      <c r="D8" s="48" t="s">
        <v>5</v>
      </c>
      <c r="E8" s="49">
        <v>38883</v>
      </c>
      <c r="F8" s="49">
        <v>38980</v>
      </c>
    </row>
    <row r="9" spans="1:6" ht="42">
      <c r="A9" s="68" t="s">
        <v>532</v>
      </c>
      <c r="B9" s="48" t="s">
        <v>533</v>
      </c>
      <c r="C9" s="152" t="s">
        <v>909</v>
      </c>
      <c r="D9" s="48" t="s">
        <v>5</v>
      </c>
      <c r="E9" s="49">
        <v>40031</v>
      </c>
      <c r="F9" s="49">
        <v>40506</v>
      </c>
    </row>
    <row r="10" spans="1:6" s="39" customFormat="1" ht="98">
      <c r="A10" s="68" t="s">
        <v>536</v>
      </c>
      <c r="B10" s="66" t="s">
        <v>517</v>
      </c>
      <c r="C10" s="152" t="s">
        <v>911</v>
      </c>
      <c r="D10" s="129" t="s">
        <v>5</v>
      </c>
      <c r="E10" s="195">
        <v>38889</v>
      </c>
      <c r="F10" s="195">
        <v>39146</v>
      </c>
    </row>
    <row r="11" spans="1:6" ht="84">
      <c r="A11" s="68" t="s">
        <v>539</v>
      </c>
      <c r="B11" s="48" t="s">
        <v>540</v>
      </c>
      <c r="C11" s="152" t="s">
        <v>913</v>
      </c>
      <c r="D11" s="48" t="s">
        <v>5</v>
      </c>
      <c r="E11" s="49">
        <v>38817</v>
      </c>
      <c r="F11" s="49">
        <v>39120</v>
      </c>
    </row>
    <row r="12" spans="1:6" ht="42">
      <c r="A12" s="68" t="s">
        <v>542</v>
      </c>
      <c r="B12" s="48" t="s">
        <v>543</v>
      </c>
      <c r="C12" s="152" t="s">
        <v>915</v>
      </c>
      <c r="D12" s="182" t="s">
        <v>157</v>
      </c>
      <c r="E12" s="49">
        <v>39002</v>
      </c>
      <c r="F12" s="49">
        <v>39462</v>
      </c>
    </row>
    <row r="13" spans="1:6" ht="140">
      <c r="A13" s="68" t="s">
        <v>544</v>
      </c>
      <c r="B13" s="91" t="s">
        <v>696</v>
      </c>
      <c r="C13" s="66" t="s">
        <v>425</v>
      </c>
      <c r="D13" s="66" t="s">
        <v>149</v>
      </c>
      <c r="E13" s="195">
        <v>38854</v>
      </c>
      <c r="F13" s="195">
        <v>39283</v>
      </c>
    </row>
    <row r="14" spans="1:6" ht="56">
      <c r="A14" s="68" t="s">
        <v>545</v>
      </c>
      <c r="B14" s="48" t="s">
        <v>307</v>
      </c>
      <c r="C14" s="152" t="s">
        <v>916</v>
      </c>
      <c r="D14" s="48" t="s">
        <v>5</v>
      </c>
      <c r="E14" s="49">
        <v>38912</v>
      </c>
      <c r="F14" s="48" t="s">
        <v>131</v>
      </c>
    </row>
    <row r="15" spans="1:6" ht="98">
      <c r="A15" s="68" t="s">
        <v>546</v>
      </c>
      <c r="B15" s="48" t="s">
        <v>547</v>
      </c>
      <c r="C15" s="152" t="s">
        <v>917</v>
      </c>
      <c r="D15" s="48" t="s">
        <v>5</v>
      </c>
      <c r="E15" s="49">
        <v>39042</v>
      </c>
      <c r="F15" s="49">
        <v>39227</v>
      </c>
    </row>
    <row r="16" spans="1:6" ht="56">
      <c r="A16" s="68" t="s">
        <v>548</v>
      </c>
      <c r="B16" s="48" t="s">
        <v>549</v>
      </c>
      <c r="C16" s="152" t="s">
        <v>919</v>
      </c>
      <c r="D16" s="48" t="s">
        <v>5</v>
      </c>
      <c r="E16" s="49">
        <v>38490</v>
      </c>
      <c r="F16" s="49">
        <v>39653</v>
      </c>
    </row>
    <row r="17" spans="1:6" ht="56">
      <c r="A17" s="68" t="s">
        <v>556</v>
      </c>
      <c r="B17" s="48" t="s">
        <v>465</v>
      </c>
      <c r="C17" s="152" t="s">
        <v>921</v>
      </c>
      <c r="D17" s="48" t="s">
        <v>5</v>
      </c>
      <c r="E17" s="49">
        <v>38757</v>
      </c>
      <c r="F17" s="49">
        <v>40780</v>
      </c>
    </row>
    <row r="18" spans="1:6" ht="42">
      <c r="A18" s="68" t="s">
        <v>562</v>
      </c>
      <c r="B18" s="66" t="s">
        <v>563</v>
      </c>
      <c r="C18" s="152" t="s">
        <v>922</v>
      </c>
      <c r="D18" s="66" t="s">
        <v>149</v>
      </c>
      <c r="E18" s="195">
        <v>38977</v>
      </c>
      <c r="F18" s="195">
        <v>39483</v>
      </c>
    </row>
    <row r="19" spans="1:6" s="39" customFormat="1" ht="42">
      <c r="A19" s="68" t="s">
        <v>567</v>
      </c>
      <c r="B19" s="48" t="s">
        <v>568</v>
      </c>
      <c r="C19" s="152" t="s">
        <v>924</v>
      </c>
      <c r="D19" s="48" t="s">
        <v>149</v>
      </c>
      <c r="E19" s="49">
        <v>38813</v>
      </c>
      <c r="F19" s="49">
        <v>38923</v>
      </c>
    </row>
    <row r="20" spans="1:6" s="39" customFormat="1" ht="56">
      <c r="A20" s="154" t="s">
        <v>130</v>
      </c>
      <c r="B20" s="96" t="s">
        <v>151</v>
      </c>
      <c r="C20" s="153" t="s">
        <v>926</v>
      </c>
      <c r="D20" s="96" t="s">
        <v>149</v>
      </c>
      <c r="E20" s="102">
        <v>38992</v>
      </c>
      <c r="F20" s="102">
        <v>41851</v>
      </c>
    </row>
    <row r="21" spans="1:6" ht="42">
      <c r="A21" s="100" t="s">
        <v>554</v>
      </c>
      <c r="B21" s="96" t="s">
        <v>555</v>
      </c>
      <c r="C21" s="153" t="s">
        <v>927</v>
      </c>
      <c r="D21" s="181" t="s">
        <v>157</v>
      </c>
      <c r="E21" s="102">
        <v>38665</v>
      </c>
      <c r="F21" s="102">
        <v>39569</v>
      </c>
    </row>
    <row r="22" spans="1:6" s="39" customFormat="1" ht="220.5" customHeight="1">
      <c r="A22" s="100" t="s">
        <v>560</v>
      </c>
      <c r="B22" s="96" t="s">
        <v>561</v>
      </c>
      <c r="C22" s="153" t="s">
        <v>928</v>
      </c>
      <c r="D22" s="181" t="s">
        <v>5</v>
      </c>
      <c r="E22" s="102">
        <v>38960</v>
      </c>
      <c r="F22" s="102">
        <v>41900</v>
      </c>
    </row>
    <row r="23" spans="1:6" s="39" customFormat="1" ht="42">
      <c r="A23" s="53" t="s">
        <v>509</v>
      </c>
      <c r="B23" s="129" t="s">
        <v>1465</v>
      </c>
      <c r="C23" s="129" t="s">
        <v>933</v>
      </c>
      <c r="D23" s="182" t="s">
        <v>5</v>
      </c>
      <c r="E23" s="49">
        <v>38859</v>
      </c>
      <c r="F23" s="49">
        <v>42368</v>
      </c>
    </row>
    <row r="24" spans="1:6" ht="14">
      <c r="A24" s="75" t="s">
        <v>522</v>
      </c>
      <c r="B24" s="76" t="s">
        <v>523</v>
      </c>
      <c r="C24" s="155" t="s">
        <v>930</v>
      </c>
      <c r="D24" s="76" t="s">
        <v>149</v>
      </c>
      <c r="E24" s="78">
        <v>38971</v>
      </c>
      <c r="F24" s="76"/>
    </row>
    <row r="25" spans="1:6" ht="98">
      <c r="A25" s="75" t="s">
        <v>541</v>
      </c>
      <c r="B25" s="76" t="s">
        <v>28</v>
      </c>
      <c r="C25" s="155" t="s">
        <v>931</v>
      </c>
      <c r="D25" s="76" t="s">
        <v>157</v>
      </c>
      <c r="E25" s="78">
        <v>39062</v>
      </c>
      <c r="F25" s="76"/>
    </row>
    <row r="26" spans="1:6" s="39" customFormat="1" ht="51.75" customHeight="1">
      <c r="A26" s="75" t="s">
        <v>507</v>
      </c>
      <c r="B26" s="76" t="s">
        <v>508</v>
      </c>
      <c r="C26" s="155" t="s">
        <v>932</v>
      </c>
      <c r="D26" s="189" t="s">
        <v>157</v>
      </c>
      <c r="E26" s="78">
        <v>34969</v>
      </c>
      <c r="F26" s="76"/>
    </row>
    <row r="27" spans="1:6" ht="56">
      <c r="A27" s="75" t="s">
        <v>520</v>
      </c>
      <c r="B27" s="76" t="s">
        <v>28</v>
      </c>
      <c r="C27" s="155" t="s">
        <v>935</v>
      </c>
      <c r="D27" s="189" t="s">
        <v>157</v>
      </c>
      <c r="E27" s="78">
        <v>39041</v>
      </c>
      <c r="F27" s="76"/>
    </row>
    <row r="28" spans="1:6" ht="70">
      <c r="A28" s="75" t="s">
        <v>521</v>
      </c>
      <c r="B28" s="76" t="s">
        <v>151</v>
      </c>
      <c r="C28" s="155" t="s">
        <v>936</v>
      </c>
      <c r="D28" s="76" t="s">
        <v>5</v>
      </c>
      <c r="E28" s="78">
        <v>38940</v>
      </c>
      <c r="F28" s="76"/>
    </row>
    <row r="29" spans="1:6" ht="56">
      <c r="A29" s="75" t="s">
        <v>524</v>
      </c>
      <c r="B29" s="76" t="s">
        <v>152</v>
      </c>
      <c r="C29" s="155" t="s">
        <v>937</v>
      </c>
      <c r="D29" s="76" t="s">
        <v>5</v>
      </c>
      <c r="E29" s="78">
        <v>38966</v>
      </c>
      <c r="F29" s="76"/>
    </row>
    <row r="30" spans="1:6" ht="42">
      <c r="A30" s="75" t="s">
        <v>525</v>
      </c>
      <c r="B30" s="76" t="s">
        <v>526</v>
      </c>
      <c r="C30" s="155" t="s">
        <v>938</v>
      </c>
      <c r="D30" s="189" t="s">
        <v>157</v>
      </c>
      <c r="E30" s="78">
        <v>38849</v>
      </c>
      <c r="F30" s="76"/>
    </row>
    <row r="31" spans="1:6" s="39" customFormat="1" ht="56">
      <c r="A31" s="75" t="s">
        <v>534</v>
      </c>
      <c r="B31" s="76" t="s">
        <v>535</v>
      </c>
      <c r="C31" s="155" t="s">
        <v>939</v>
      </c>
      <c r="D31" s="76" t="s">
        <v>5</v>
      </c>
      <c r="E31" s="78">
        <v>38932</v>
      </c>
      <c r="F31" s="76"/>
    </row>
    <row r="32" spans="1:6" ht="28">
      <c r="A32" s="75" t="s">
        <v>537</v>
      </c>
      <c r="B32" s="76" t="s">
        <v>538</v>
      </c>
      <c r="C32" s="155" t="s">
        <v>940</v>
      </c>
      <c r="D32" s="76" t="s">
        <v>5</v>
      </c>
      <c r="E32" s="78">
        <v>38803</v>
      </c>
      <c r="F32" s="76"/>
    </row>
    <row r="33" spans="1:6" ht="70">
      <c r="A33" s="75" t="s">
        <v>552</v>
      </c>
      <c r="B33" s="76" t="s">
        <v>553</v>
      </c>
      <c r="C33" s="155" t="s">
        <v>941</v>
      </c>
      <c r="D33" s="189" t="s">
        <v>157</v>
      </c>
      <c r="E33" s="78">
        <v>38736</v>
      </c>
      <c r="F33" s="76"/>
    </row>
    <row r="34" spans="1:6" ht="28">
      <c r="A34" s="75" t="s">
        <v>557</v>
      </c>
      <c r="B34" s="76" t="s">
        <v>468</v>
      </c>
      <c r="C34" s="155" t="s">
        <v>942</v>
      </c>
      <c r="D34" s="76" t="s">
        <v>5</v>
      </c>
      <c r="E34" s="78">
        <v>39056</v>
      </c>
      <c r="F34" s="78">
        <v>39372</v>
      </c>
    </row>
    <row r="35" spans="1:6" ht="73.5" customHeight="1">
      <c r="A35" s="75" t="s">
        <v>558</v>
      </c>
      <c r="B35" s="76" t="s">
        <v>559</v>
      </c>
      <c r="C35" s="155" t="s">
        <v>943</v>
      </c>
      <c r="D35" s="76" t="s">
        <v>5</v>
      </c>
      <c r="E35" s="78">
        <v>38951</v>
      </c>
      <c r="F35" s="76"/>
    </row>
    <row r="36" spans="1:6" ht="84">
      <c r="A36" s="75" t="s">
        <v>564</v>
      </c>
      <c r="B36" s="76" t="s">
        <v>28</v>
      </c>
      <c r="C36" s="155" t="s">
        <v>944</v>
      </c>
      <c r="D36" s="189" t="s">
        <v>157</v>
      </c>
      <c r="E36" s="78">
        <v>39056</v>
      </c>
      <c r="F36" s="76"/>
    </row>
    <row r="37" spans="1:6" ht="56">
      <c r="A37" s="75" t="s">
        <v>565</v>
      </c>
      <c r="B37" s="76" t="s">
        <v>566</v>
      </c>
      <c r="C37" s="155" t="s">
        <v>945</v>
      </c>
      <c r="D37" s="76" t="s">
        <v>5</v>
      </c>
      <c r="E37" s="78">
        <v>38972</v>
      </c>
      <c r="F37" s="76"/>
    </row>
    <row r="38" spans="1:6" s="39" customFormat="1" ht="84">
      <c r="A38" s="194" t="s">
        <v>1519</v>
      </c>
      <c r="B38" s="194" t="s">
        <v>531</v>
      </c>
      <c r="C38" s="194" t="s">
        <v>1157</v>
      </c>
      <c r="D38" s="194" t="s">
        <v>5</v>
      </c>
      <c r="E38" s="194">
        <v>39071</v>
      </c>
      <c r="F38" s="194"/>
    </row>
    <row r="39" spans="1:6" ht="126">
      <c r="A39" s="194" t="s">
        <v>1520</v>
      </c>
      <c r="B39" s="194" t="s">
        <v>551</v>
      </c>
      <c r="C39" s="194" t="s">
        <v>1158</v>
      </c>
      <c r="D39" s="194" t="s">
        <v>5</v>
      </c>
      <c r="E39" s="194">
        <v>38841</v>
      </c>
      <c r="F39" s="194"/>
    </row>
  </sheetData>
  <autoFilter ref="A1:F39">
    <sortState ref="A2:I39">
      <sortCondition sortBy="cellColor" ref="A1:A39" dxfId="4"/>
    </sortState>
  </autoFilter>
  <phoneticPr fontId="28" type="noConversion"/>
  <hyperlinks>
    <hyperlink ref="A2" r:id="rId1" location="!docketDetail;D=FDA-2006-P-0008"/>
    <hyperlink ref="A26" r:id="rId2" location="!docketDetail;D=FDA-2006-P-0017"/>
    <hyperlink ref="A23" r:id="rId3" location="!docketDetail;D=FDA-2006-P-0018"/>
    <hyperlink ref="A3" r:id="rId4" location="!docketDetail;D=FDA-2006-P-0024"/>
    <hyperlink ref="A4" r:id="rId5" location="!docketDetail;D=FDA-2006-P-0075"/>
    <hyperlink ref="A5" r:id="rId6" location="!docketDetail;D=FDA-2006-P-0081"/>
    <hyperlink ref="A6" r:id="rId7" location="!docketDetail;D=FDA-2006-P-0088"/>
    <hyperlink ref="A27" r:id="rId8" location="!docketDetail;D=FDA-2006-P-0099"/>
    <hyperlink ref="A28" r:id="rId9" location="!docketDetail;D=FDA-2006-P-0138"/>
    <hyperlink ref="A24" r:id="rId10" location="!docketDetail;D=FDA-2006-P-0141"/>
    <hyperlink ref="A29" r:id="rId11" location="!docketDetail;D=FDA-2006-P-0143"/>
    <hyperlink ref="A20" r:id="rId12" location="!docketDetail;D=FDA-2006-P-0149"/>
    <hyperlink ref="A30" r:id="rId13" location="!docketDetail;D=FDA-2006-P-0208"/>
    <hyperlink ref="A7" r:id="rId14" location="!docketDetail;D=FDA-2006-P-0213"/>
    <hyperlink ref="A8" r:id="rId15" location="!docketDetail;D=FDA-2006-P-0266"/>
    <hyperlink ref="A9" r:id="rId16" location="!docketDetail;D=FDA-2006-P-0270"/>
    <hyperlink ref="A31" r:id="rId17" location="!docketDetail;D=FDA-2006-P-0282"/>
    <hyperlink ref="A10" r:id="rId18" location="!docketDetail;D=FDA-2006-P-0287"/>
    <hyperlink ref="A32" r:id="rId19" location="!docketDetail;D=FDA-2006-P-0323"/>
    <hyperlink ref="A11" r:id="rId20" location="!docketDetail;D=FDA-2006-P-0326"/>
    <hyperlink ref="A25" r:id="rId21" location="!docketDetail;D=FDA-2006-P-0334"/>
    <hyperlink ref="A12" r:id="rId22" location="!docketDetail;D=FDA-2006-P-0335"/>
    <hyperlink ref="A13" r:id="rId23" location="!docketDetail;D=FDA-2006-P-0347"/>
    <hyperlink ref="A14" r:id="rId24" location="!docketDetail;D=FDA-2006-P-0385"/>
    <hyperlink ref="A15" r:id="rId25" location="!docketDetail;D=FDA-2006-P-0389"/>
    <hyperlink ref="A16" r:id="rId26" location="!docketDetail;D=FDA-2006-P-0390"/>
    <hyperlink ref="A33" r:id="rId27" location="!docketDetail;D=FDA-2006-P-0394"/>
    <hyperlink ref="A21" r:id="rId28" location="!docketDetail;D=FDA-2006-P-0405"/>
    <hyperlink ref="A17" r:id="rId29" location="!docketDetail;D=FDA-2006-P-0448"/>
    <hyperlink ref="A34" r:id="rId30" location="!docketDetail;D=FDA-2006-P-0449"/>
    <hyperlink ref="A35" r:id="rId31" location="!docketDetail;D=FDA-2006-P-0452"/>
    <hyperlink ref="A22" r:id="rId32" location="!docketDetail;D=FDA-2006-P-0453"/>
    <hyperlink ref="A18" r:id="rId33" location="!docketDetail;D=FDA-2006-P-0454"/>
    <hyperlink ref="A36" r:id="rId34" location="!docketDetail;D=FDA-2006-P-0455"/>
    <hyperlink ref="A37" r:id="rId35" location="!docketDetail;D=FDA-2006-P-0518"/>
    <hyperlink ref="A19" r:id="rId36" location="!docketDetail;D=FDA-2006-P-0542"/>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pane ySplit="1" topLeftCell="A35" activePane="bottomLeft" state="frozen"/>
      <selection pane="bottomLeft" activeCell="C42" sqref="C42:D45"/>
    </sheetView>
  </sheetViews>
  <sheetFormatPr baseColWidth="10" defaultColWidth="8.83203125" defaultRowHeight="14" x14ac:dyDescent="0"/>
  <cols>
    <col min="1" max="1" width="20.5" customWidth="1"/>
    <col min="2" max="2" width="32.33203125" customWidth="1"/>
    <col min="3" max="3" width="23" customWidth="1"/>
    <col min="4" max="4" width="9.83203125" style="263" customWidth="1"/>
    <col min="5" max="6" width="12.1640625" customWidth="1"/>
    <col min="7" max="244" width="11.5" customWidth="1"/>
  </cols>
  <sheetData>
    <row r="1" spans="1:26" s="6" customFormat="1" ht="32.25" customHeight="1">
      <c r="A1" s="2" t="s">
        <v>0</v>
      </c>
      <c r="B1" s="2" t="s">
        <v>10</v>
      </c>
      <c r="C1" s="2" t="s">
        <v>14</v>
      </c>
      <c r="D1" s="30" t="s">
        <v>1</v>
      </c>
      <c r="E1" s="2" t="s">
        <v>2</v>
      </c>
      <c r="F1" s="2" t="s">
        <v>3</v>
      </c>
    </row>
    <row r="2" spans="1:26" s="10" customFormat="1">
      <c r="A2" s="67" t="s">
        <v>569</v>
      </c>
      <c r="B2" s="139" t="s">
        <v>709</v>
      </c>
      <c r="C2" s="90" t="s">
        <v>706</v>
      </c>
      <c r="D2" s="174" t="s">
        <v>5</v>
      </c>
      <c r="E2" s="65"/>
      <c r="F2" s="65">
        <v>38862</v>
      </c>
    </row>
    <row r="3" spans="1:26" s="27" customFormat="1" ht="70">
      <c r="A3" s="67" t="s">
        <v>572</v>
      </c>
      <c r="B3" s="64" t="s">
        <v>573</v>
      </c>
      <c r="C3" s="156" t="s">
        <v>946</v>
      </c>
      <c r="D3" s="174" t="s">
        <v>5</v>
      </c>
      <c r="E3" s="65">
        <v>38576</v>
      </c>
      <c r="F3" s="65" t="s">
        <v>131</v>
      </c>
      <c r="G3" s="6"/>
      <c r="H3" s="6"/>
      <c r="I3" s="6"/>
      <c r="J3" s="6"/>
      <c r="K3" s="6"/>
      <c r="L3" s="6"/>
      <c r="M3" s="6"/>
      <c r="N3" s="6"/>
      <c r="O3" s="6"/>
      <c r="P3" s="6"/>
      <c r="Q3" s="6"/>
      <c r="R3" s="6"/>
      <c r="S3" s="6"/>
      <c r="T3" s="6"/>
      <c r="U3" s="6"/>
      <c r="V3" s="6"/>
      <c r="W3" s="6"/>
      <c r="X3" s="6"/>
      <c r="Y3" s="6"/>
      <c r="Z3" s="6"/>
    </row>
    <row r="4" spans="1:26" s="10" customFormat="1" ht="28">
      <c r="A4" s="67" t="s">
        <v>576</v>
      </c>
      <c r="B4" s="64" t="s">
        <v>577</v>
      </c>
      <c r="C4" s="156" t="s">
        <v>947</v>
      </c>
      <c r="D4" s="174" t="s">
        <v>5</v>
      </c>
      <c r="E4" s="65">
        <v>38530</v>
      </c>
      <c r="F4" s="65">
        <v>40401</v>
      </c>
      <c r="G4" s="6"/>
      <c r="H4" s="6"/>
      <c r="I4" s="6"/>
      <c r="J4" s="6"/>
      <c r="K4" s="6"/>
      <c r="L4" s="6"/>
      <c r="M4" s="6"/>
      <c r="N4" s="6"/>
      <c r="O4" s="6"/>
      <c r="P4" s="6"/>
      <c r="Q4" s="6"/>
      <c r="R4" s="6"/>
      <c r="S4" s="6"/>
      <c r="T4" s="6"/>
      <c r="U4" s="6"/>
      <c r="V4" s="6"/>
      <c r="W4" s="6"/>
      <c r="X4" s="6"/>
      <c r="Y4" s="6"/>
      <c r="Z4" s="6"/>
    </row>
    <row r="5" spans="1:26" s="10" customFormat="1" ht="84">
      <c r="A5" s="67" t="s">
        <v>579</v>
      </c>
      <c r="B5" s="64" t="s">
        <v>580</v>
      </c>
      <c r="C5" s="156" t="s">
        <v>949</v>
      </c>
      <c r="D5" s="171" t="s">
        <v>157</v>
      </c>
      <c r="E5" s="65">
        <v>38677</v>
      </c>
      <c r="F5" s="65">
        <v>39147</v>
      </c>
      <c r="G5" s="6"/>
      <c r="H5" s="6"/>
      <c r="I5" s="6"/>
      <c r="J5" s="6"/>
      <c r="K5" s="6"/>
      <c r="L5" s="6"/>
      <c r="M5" s="6"/>
      <c r="N5" s="6"/>
      <c r="O5" s="6"/>
      <c r="P5" s="6"/>
      <c r="Q5" s="6"/>
      <c r="R5" s="6"/>
      <c r="S5" s="6"/>
      <c r="T5" s="6"/>
      <c r="U5" s="6"/>
      <c r="V5" s="6"/>
      <c r="W5" s="6"/>
      <c r="X5" s="6"/>
      <c r="Y5" s="6"/>
      <c r="Z5" s="6"/>
    </row>
    <row r="6" spans="1:26" s="10" customFormat="1">
      <c r="A6" s="67"/>
      <c r="B6" s="64"/>
      <c r="C6" s="156"/>
      <c r="D6" s="174"/>
      <c r="E6" s="65"/>
      <c r="F6" s="65"/>
    </row>
    <row r="7" spans="1:26" s="10" customFormat="1" ht="98">
      <c r="A7" s="67" t="s">
        <v>78</v>
      </c>
      <c r="B7" s="64" t="s">
        <v>583</v>
      </c>
      <c r="C7" s="156" t="s">
        <v>951</v>
      </c>
      <c r="D7" s="174" t="s">
        <v>149</v>
      </c>
      <c r="E7" s="65">
        <v>38495</v>
      </c>
      <c r="F7" s="65">
        <v>39038</v>
      </c>
    </row>
    <row r="8" spans="1:26" s="10" customFormat="1" ht="98">
      <c r="A8" s="67" t="s">
        <v>584</v>
      </c>
      <c r="B8" s="64" t="s">
        <v>585</v>
      </c>
      <c r="C8" s="156" t="s">
        <v>952</v>
      </c>
      <c r="D8" s="174" t="s">
        <v>5</v>
      </c>
      <c r="E8" s="65">
        <v>38623</v>
      </c>
      <c r="F8" s="65">
        <v>39248</v>
      </c>
    </row>
    <row r="9" spans="1:26" s="10" customFormat="1" ht="42">
      <c r="A9" s="67" t="s">
        <v>586</v>
      </c>
      <c r="B9" s="64" t="s">
        <v>587</v>
      </c>
      <c r="C9" s="156" t="s">
        <v>954</v>
      </c>
      <c r="D9" s="174" t="s">
        <v>5</v>
      </c>
      <c r="E9" s="65">
        <v>38530</v>
      </c>
      <c r="F9" s="65">
        <v>39072</v>
      </c>
    </row>
    <row r="10" spans="1:26" s="27" customFormat="1" ht="140">
      <c r="A10" s="67" t="s">
        <v>592</v>
      </c>
      <c r="B10" s="64" t="s">
        <v>593</v>
      </c>
      <c r="C10" s="156" t="s">
        <v>956</v>
      </c>
      <c r="D10" s="174" t="s">
        <v>5</v>
      </c>
      <c r="E10" s="65">
        <v>38398</v>
      </c>
      <c r="F10" s="65">
        <v>38890</v>
      </c>
    </row>
    <row r="11" spans="1:26" s="10" customFormat="1" ht="196">
      <c r="A11" s="67" t="s">
        <v>594</v>
      </c>
      <c r="B11" s="64" t="s">
        <v>152</v>
      </c>
      <c r="C11" s="156" t="s">
        <v>957</v>
      </c>
      <c r="D11" s="171" t="s">
        <v>149</v>
      </c>
      <c r="E11" s="65">
        <v>38609</v>
      </c>
      <c r="F11" s="65">
        <v>40735</v>
      </c>
    </row>
    <row r="12" spans="1:26" s="10" customFormat="1" ht="28">
      <c r="A12" s="67" t="s">
        <v>679</v>
      </c>
      <c r="B12" s="69" t="s">
        <v>432</v>
      </c>
      <c r="C12" s="156" t="s">
        <v>959</v>
      </c>
      <c r="D12" s="174" t="s">
        <v>5</v>
      </c>
      <c r="E12" s="65">
        <v>38415</v>
      </c>
      <c r="F12" s="65">
        <v>41026</v>
      </c>
    </row>
    <row r="13" spans="1:26" s="10" customFormat="1" ht="98">
      <c r="A13" s="67" t="s">
        <v>597</v>
      </c>
      <c r="B13" s="64" t="s">
        <v>152</v>
      </c>
      <c r="C13" s="156" t="s">
        <v>960</v>
      </c>
      <c r="D13" s="174" t="s">
        <v>5</v>
      </c>
      <c r="E13" s="65">
        <v>38645</v>
      </c>
      <c r="F13" s="65">
        <v>40872</v>
      </c>
    </row>
    <row r="14" spans="1:26" s="10" customFormat="1" ht="140">
      <c r="A14" s="67" t="s">
        <v>606</v>
      </c>
      <c r="B14" s="64" t="s">
        <v>607</v>
      </c>
      <c r="C14" s="156" t="s">
        <v>962</v>
      </c>
      <c r="D14" s="174" t="s">
        <v>5</v>
      </c>
      <c r="E14" s="65">
        <v>38417</v>
      </c>
      <c r="F14" s="65">
        <v>41374</v>
      </c>
    </row>
    <row r="15" spans="1:26" s="10" customFormat="1" ht="70">
      <c r="A15" s="67" t="s">
        <v>610</v>
      </c>
      <c r="B15" s="64" t="s">
        <v>152</v>
      </c>
      <c r="C15" s="156" t="s">
        <v>963</v>
      </c>
      <c r="D15" s="174" t="s">
        <v>5</v>
      </c>
      <c r="E15" s="65">
        <v>38435</v>
      </c>
      <c r="F15" s="65">
        <v>38838</v>
      </c>
    </row>
    <row r="16" spans="1:26" s="10" customFormat="1" ht="28">
      <c r="A16" s="67" t="s">
        <v>615</v>
      </c>
      <c r="B16" s="64" t="s">
        <v>77</v>
      </c>
      <c r="C16" s="156" t="s">
        <v>965</v>
      </c>
      <c r="D16" s="174" t="s">
        <v>149</v>
      </c>
      <c r="E16" s="65">
        <v>38470</v>
      </c>
      <c r="F16" s="65">
        <v>38931</v>
      </c>
    </row>
    <row r="17" spans="1:6" s="10" customFormat="1" ht="28">
      <c r="A17" s="67" t="s">
        <v>618</v>
      </c>
      <c r="B17" s="64" t="s">
        <v>619</v>
      </c>
      <c r="C17" s="156" t="s">
        <v>967</v>
      </c>
      <c r="D17" s="171" t="s">
        <v>157</v>
      </c>
      <c r="E17" s="65">
        <v>38534</v>
      </c>
      <c r="F17" s="65">
        <v>39885</v>
      </c>
    </row>
    <row r="18" spans="1:6" s="10" customFormat="1" ht="70">
      <c r="A18" s="67" t="s">
        <v>620</v>
      </c>
      <c r="B18" s="64" t="s">
        <v>621</v>
      </c>
      <c r="C18" s="156" t="s">
        <v>968</v>
      </c>
      <c r="D18" s="174" t="s">
        <v>5</v>
      </c>
      <c r="E18" s="65">
        <v>40497</v>
      </c>
      <c r="F18" s="65">
        <v>40767</v>
      </c>
    </row>
    <row r="19" spans="1:6" s="10" customFormat="1" ht="98">
      <c r="A19" s="67" t="s">
        <v>622</v>
      </c>
      <c r="B19" s="64" t="s">
        <v>623</v>
      </c>
      <c r="C19" s="156" t="s">
        <v>969</v>
      </c>
      <c r="D19" s="174" t="s">
        <v>5</v>
      </c>
      <c r="E19" s="65">
        <v>38400</v>
      </c>
      <c r="F19" s="65">
        <v>41527</v>
      </c>
    </row>
    <row r="20" spans="1:6" s="10" customFormat="1">
      <c r="A20" s="67" t="s">
        <v>625</v>
      </c>
      <c r="B20" s="64" t="s">
        <v>152</v>
      </c>
      <c r="C20" s="53" t="s">
        <v>626</v>
      </c>
      <c r="D20" s="174" t="s">
        <v>5</v>
      </c>
      <c r="E20" s="65">
        <v>38376</v>
      </c>
      <c r="F20" s="65">
        <v>38559</v>
      </c>
    </row>
    <row r="21" spans="1:6" s="27" customFormat="1" ht="56">
      <c r="A21" s="67" t="s">
        <v>76</v>
      </c>
      <c r="B21" s="64" t="s">
        <v>77</v>
      </c>
      <c r="C21" s="156" t="s">
        <v>971</v>
      </c>
      <c r="D21" s="174" t="s">
        <v>149</v>
      </c>
      <c r="E21" s="65">
        <v>38474</v>
      </c>
      <c r="F21" s="65">
        <v>38931</v>
      </c>
    </row>
    <row r="22" spans="1:6" s="10" customFormat="1" ht="70">
      <c r="A22" s="67" t="s">
        <v>79</v>
      </c>
      <c r="B22" s="64" t="s">
        <v>80</v>
      </c>
      <c r="C22" s="156" t="s">
        <v>972</v>
      </c>
      <c r="D22" s="174" t="s">
        <v>149</v>
      </c>
      <c r="E22" s="65">
        <v>38666</v>
      </c>
      <c r="F22" s="65">
        <v>40735</v>
      </c>
    </row>
    <row r="23" spans="1:6" s="10" customFormat="1" ht="98">
      <c r="A23" s="111" t="s">
        <v>608</v>
      </c>
      <c r="B23" s="111" t="s">
        <v>609</v>
      </c>
      <c r="C23" s="188" t="s">
        <v>1125</v>
      </c>
      <c r="D23" s="341" t="s">
        <v>5</v>
      </c>
      <c r="E23" s="112">
        <v>38622</v>
      </c>
      <c r="F23" s="112">
        <v>39168</v>
      </c>
    </row>
    <row r="24" spans="1:6" s="10" customFormat="1" ht="42">
      <c r="A24" s="67" t="s">
        <v>604</v>
      </c>
      <c r="B24" s="64" t="s">
        <v>294</v>
      </c>
      <c r="C24" s="156" t="s">
        <v>605</v>
      </c>
      <c r="D24" s="171" t="s">
        <v>157</v>
      </c>
      <c r="E24" s="65">
        <v>38645</v>
      </c>
      <c r="F24" s="54"/>
    </row>
    <row r="25" spans="1:6" s="27" customFormat="1" ht="42">
      <c r="A25" s="67" t="s">
        <v>611</v>
      </c>
      <c r="B25" s="64" t="s">
        <v>612</v>
      </c>
      <c r="C25" s="156" t="s">
        <v>973</v>
      </c>
      <c r="D25" s="171" t="s">
        <v>157</v>
      </c>
      <c r="E25" s="65">
        <v>38540</v>
      </c>
      <c r="F25" s="54"/>
    </row>
    <row r="26" spans="1:6" s="10" customFormat="1" ht="28">
      <c r="A26" s="64" t="s">
        <v>613</v>
      </c>
      <c r="B26" s="64" t="s">
        <v>614</v>
      </c>
      <c r="C26" s="156" t="s">
        <v>974</v>
      </c>
      <c r="D26" s="171" t="s">
        <v>157</v>
      </c>
      <c r="E26" s="65">
        <v>38370</v>
      </c>
      <c r="F26" s="54"/>
    </row>
    <row r="27" spans="1:6" s="10" customFormat="1" ht="42">
      <c r="A27" s="64" t="s">
        <v>627</v>
      </c>
      <c r="B27" s="64" t="s">
        <v>628</v>
      </c>
      <c r="C27" s="156" t="s">
        <v>975</v>
      </c>
      <c r="D27" s="171" t="s">
        <v>157</v>
      </c>
      <c r="E27" s="65">
        <v>38503</v>
      </c>
      <c r="F27" s="54"/>
    </row>
    <row r="28" spans="1:6" s="27" customFormat="1" ht="42">
      <c r="A28" s="111" t="s">
        <v>985</v>
      </c>
      <c r="B28" s="111" t="s">
        <v>603</v>
      </c>
      <c r="C28" s="196" t="s">
        <v>1159</v>
      </c>
      <c r="D28" s="341" t="s">
        <v>157</v>
      </c>
      <c r="E28" s="112">
        <v>38665</v>
      </c>
      <c r="F28" s="112">
        <v>39016</v>
      </c>
    </row>
    <row r="29" spans="1:6" s="10" customFormat="1" ht="70">
      <c r="A29" s="82" t="s">
        <v>629</v>
      </c>
      <c r="B29" s="82" t="s">
        <v>630</v>
      </c>
      <c r="C29" s="157" t="s">
        <v>970</v>
      </c>
      <c r="D29" s="342" t="s">
        <v>157</v>
      </c>
      <c r="E29" s="84">
        <v>38516</v>
      </c>
      <c r="F29" s="84"/>
    </row>
    <row r="30" spans="1:6" s="10" customFormat="1" ht="42">
      <c r="A30" s="82" t="s">
        <v>570</v>
      </c>
      <c r="B30" s="82" t="s">
        <v>571</v>
      </c>
      <c r="C30" s="124" t="s">
        <v>976</v>
      </c>
      <c r="D30" s="342" t="s">
        <v>5</v>
      </c>
      <c r="E30" s="84">
        <v>38671</v>
      </c>
      <c r="F30" s="84">
        <v>42451</v>
      </c>
    </row>
    <row r="31" spans="1:6" s="10" customFormat="1" ht="42">
      <c r="A31" s="82" t="s">
        <v>574</v>
      </c>
      <c r="B31" s="82" t="s">
        <v>575</v>
      </c>
      <c r="C31" s="157" t="s">
        <v>976</v>
      </c>
      <c r="D31" s="342" t="s">
        <v>5</v>
      </c>
      <c r="E31" s="84">
        <v>38650</v>
      </c>
      <c r="F31" s="84">
        <v>42451</v>
      </c>
    </row>
    <row r="32" spans="1:6" s="10" customFormat="1" ht="98">
      <c r="A32" s="82" t="s">
        <v>578</v>
      </c>
      <c r="B32" s="82" t="s">
        <v>28</v>
      </c>
      <c r="C32" s="157" t="s">
        <v>977</v>
      </c>
      <c r="D32" s="343" t="s">
        <v>157</v>
      </c>
      <c r="E32" s="84">
        <v>38546</v>
      </c>
      <c r="F32" s="84"/>
    </row>
    <row r="33" spans="1:6" s="10" customFormat="1" ht="42">
      <c r="A33" s="82" t="s">
        <v>588</v>
      </c>
      <c r="B33" s="82" t="s">
        <v>589</v>
      </c>
      <c r="C33" s="157" t="s">
        <v>978</v>
      </c>
      <c r="D33" s="343" t="s">
        <v>157</v>
      </c>
      <c r="E33" s="84">
        <v>38487</v>
      </c>
      <c r="F33" s="84"/>
    </row>
    <row r="34" spans="1:6" s="10" customFormat="1" ht="84">
      <c r="A34" s="82" t="s">
        <v>590</v>
      </c>
      <c r="B34" s="82" t="s">
        <v>591</v>
      </c>
      <c r="C34" s="157" t="s">
        <v>979</v>
      </c>
      <c r="D34" s="343" t="s">
        <v>157</v>
      </c>
      <c r="E34" s="84">
        <v>38631</v>
      </c>
      <c r="F34" s="84"/>
    </row>
    <row r="35" spans="1:6" s="10" customFormat="1" ht="42">
      <c r="A35" s="82" t="s">
        <v>595</v>
      </c>
      <c r="B35" s="82" t="s">
        <v>596</v>
      </c>
      <c r="C35" s="157" t="s">
        <v>976</v>
      </c>
      <c r="D35" s="342" t="s">
        <v>5</v>
      </c>
      <c r="E35" s="84">
        <v>38658</v>
      </c>
      <c r="F35" s="84">
        <v>42451</v>
      </c>
    </row>
    <row r="36" spans="1:6" s="10" customFormat="1" ht="98">
      <c r="A36" s="82" t="s">
        <v>598</v>
      </c>
      <c r="B36" s="82" t="s">
        <v>599</v>
      </c>
      <c r="C36" s="157" t="s">
        <v>980</v>
      </c>
      <c r="D36" s="343" t="s">
        <v>5</v>
      </c>
      <c r="E36" s="84">
        <v>38716</v>
      </c>
      <c r="F36" s="84"/>
    </row>
    <row r="37" spans="1:6" s="10" customFormat="1" ht="51" customHeight="1">
      <c r="A37" s="82" t="s">
        <v>600</v>
      </c>
      <c r="B37" s="82" t="s">
        <v>601</v>
      </c>
      <c r="C37" s="157" t="s">
        <v>981</v>
      </c>
      <c r="D37" s="343" t="s">
        <v>157</v>
      </c>
      <c r="E37" s="84">
        <v>38609</v>
      </c>
      <c r="F37" s="84"/>
    </row>
    <row r="38" spans="1:6" s="27" customFormat="1" ht="42">
      <c r="A38" s="128" t="s">
        <v>602</v>
      </c>
      <c r="B38" s="82" t="s">
        <v>28</v>
      </c>
      <c r="C38" s="157" t="s">
        <v>983</v>
      </c>
      <c r="D38" s="343" t="s">
        <v>157</v>
      </c>
      <c r="E38" s="84">
        <v>38664</v>
      </c>
      <c r="F38" s="84"/>
    </row>
    <row r="39" spans="1:6" s="10" customFormat="1" ht="42">
      <c r="A39" s="82" t="s">
        <v>624</v>
      </c>
      <c r="B39" s="82" t="s">
        <v>691</v>
      </c>
      <c r="C39" s="157" t="s">
        <v>982</v>
      </c>
      <c r="D39" s="342" t="s">
        <v>5</v>
      </c>
      <c r="E39" s="84">
        <v>38653</v>
      </c>
      <c r="F39" s="84"/>
    </row>
    <row r="40" spans="1:6" s="27" customFormat="1" ht="61.5" customHeight="1">
      <c r="A40" s="82" t="s">
        <v>616</v>
      </c>
      <c r="B40" s="82" t="s">
        <v>617</v>
      </c>
      <c r="C40" s="82" t="s">
        <v>984</v>
      </c>
      <c r="D40" s="82" t="s">
        <v>5</v>
      </c>
      <c r="E40" s="84">
        <v>38650</v>
      </c>
      <c r="F40" s="82"/>
    </row>
    <row r="42" spans="1:6">
      <c r="C42" s="338"/>
    </row>
    <row r="43" spans="1:6">
      <c r="C43" s="338"/>
    </row>
    <row r="44" spans="1:6">
      <c r="C44" s="338"/>
    </row>
  </sheetData>
  <autoFilter ref="A1:F40">
    <sortState ref="A2:I40">
      <sortCondition sortBy="cellColor" ref="A1:A40" dxfId="3"/>
    </sortState>
  </autoFilter>
  <phoneticPr fontId="28" type="noConversion"/>
  <hyperlinks>
    <hyperlink ref="A2" r:id="rId1" location="!docketDetail;D=FDA-2005-P-0004"/>
    <hyperlink ref="A28" r:id="rId2" location="!docketDetail;D=FDA-2005-P-0197" display="FDA-2005-P-0197"/>
    <hyperlink ref="A40" r:id="rId3" location="!docketDetail;D=FDA-2005-P-0317"/>
    <hyperlink ref="A30" r:id="rId4" location="!docketDetail;D=FDA-2005-P-0055"/>
    <hyperlink ref="A3" r:id="rId5" location="!docketDetail;D=FDA-2005-P-0056"/>
    <hyperlink ref="A31" r:id="rId6" location="!docketDetail;D=FDA-2005-P-0058"/>
    <hyperlink ref="A4" r:id="rId7" location="!docketDetail;D=FDA-2005-P-0059"/>
    <hyperlink ref="A32" r:id="rId8" location="!docketDetail;D=FDA-2005-P-0060"/>
    <hyperlink ref="A5" r:id="rId9" location="!docketDetail;D=FDA-2005-P-0062"/>
    <hyperlink ref="A7" r:id="rId10" location="!docketDetail;D=FDA-2005-P-0067"/>
    <hyperlink ref="A8" r:id="rId11" location="!docketDetail;D=FDA-2005-P-0121"/>
    <hyperlink ref="A9" r:id="rId12" location="!docketDetail;D=FDA-2005-P-0125"/>
    <hyperlink ref="A33" r:id="rId13" location="!docketDetail;D=FDA-2005-P-0126"/>
    <hyperlink ref="A34" r:id="rId14" location="!docketDetail;D=FDA-2005-P-0129"/>
    <hyperlink ref="A10" r:id="rId15" location="!docketDetail;D=FDA-2005-P-0130"/>
    <hyperlink ref="A11" r:id="rId16" location="!docketDetail;D=FDA-2005-P-0136"/>
    <hyperlink ref="A12" r:id="rId17" location="!docketDetail;D=FDA-2005-P-0151"/>
    <hyperlink ref="A35" r:id="rId18" location="!docketDetail;D=FDA-2005-P-0191"/>
    <hyperlink ref="A13" r:id="rId19" location="!docketDetail;D=FDA-2005-P-0192"/>
    <hyperlink ref="A36" r:id="rId20" location="!docketDetail;D=FDA-2005-P-0194"/>
    <hyperlink ref="A37" r:id="rId21" location="!docketDetail;D=FDA-2005-P-0195"/>
    <hyperlink ref="A38" r:id="rId22" location="!docketDetail;D=FDA-2005-P-0196"/>
    <hyperlink ref="A24" r:id="rId23" location="!docketDetail;D=FDA-2005-P-0199"/>
    <hyperlink ref="A14" r:id="rId24" location="!docketDetail;D=FDA-2005-P-0221"/>
    <hyperlink ref="A23" r:id="rId25" location="!docketDetail;D=FDA-2005-P-0252"/>
    <hyperlink ref="A15" r:id="rId26" location="!docketDetail;D=FDA-2005-P-0256"/>
    <hyperlink ref="A25" r:id="rId27" location="!docketDetail;D=FDA-2005-P-0258"/>
    <hyperlink ref="A26" r:id="rId28" location="!docketDetail;D=FDA-2005-P-0260"/>
    <hyperlink ref="A16" r:id="rId29" location="!docketDetail;D=FDA-2005-P-0261"/>
    <hyperlink ref="A17" r:id="rId30" location="!docketDetail;D=FDA-2005-P-0321"/>
    <hyperlink ref="A18" r:id="rId31" location="!docketDetail;D=FDA-2005-P-0323"/>
    <hyperlink ref="A19" r:id="rId32" location="!docketDetail;D=FDA-2005-P-0325"/>
    <hyperlink ref="A39" r:id="rId33" location="!docketDetail;D=FDA-2005-P-0428"/>
    <hyperlink ref="A20" r:id="rId34" location="!docketDetail;D=FDA-2005-P-0432"/>
    <hyperlink ref="A27" r:id="rId35" location="!docketDetail;D=FDA-2005-P-0433"/>
    <hyperlink ref="A29" r:id="rId36" location="!docketDetail;D=FDA-2005-P-0434"/>
    <hyperlink ref="A21" r:id="rId37" location="!docketDetail;D=FDA-2005-P-0261"/>
    <hyperlink ref="A22" r:id="rId38" location="!docketDetail;D=FDA-2005-P-0136"/>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B1" zoomScale="150" zoomScaleNormal="150" zoomScalePageLayoutView="150" workbookViewId="0">
      <pane ySplit="1" topLeftCell="A32" activePane="bottomLeft" state="frozen"/>
      <selection pane="bottomLeft" activeCell="C33" sqref="C33:D36"/>
    </sheetView>
  </sheetViews>
  <sheetFormatPr baseColWidth="10" defaultColWidth="8.83203125" defaultRowHeight="14" x14ac:dyDescent="0"/>
  <cols>
    <col min="1" max="1" width="23.6640625" customWidth="1"/>
    <col min="2" max="2" width="34.33203125" customWidth="1"/>
    <col min="3" max="3" width="31.83203125" style="41" customWidth="1"/>
    <col min="4" max="4" width="11.5" customWidth="1"/>
    <col min="5" max="6" width="11.5" style="168" customWidth="1"/>
    <col min="7" max="244" width="11.5" customWidth="1"/>
  </cols>
  <sheetData>
    <row r="1" spans="1:6" ht="24">
      <c r="A1" s="2" t="s">
        <v>0</v>
      </c>
      <c r="B1" s="32" t="s">
        <v>10</v>
      </c>
      <c r="C1" s="40" t="s">
        <v>14</v>
      </c>
      <c r="D1" s="2" t="s">
        <v>1</v>
      </c>
      <c r="E1" s="2" t="s">
        <v>2</v>
      </c>
      <c r="F1" s="2" t="s">
        <v>3</v>
      </c>
    </row>
    <row r="2" spans="1:6" ht="28">
      <c r="A2" s="113" t="s">
        <v>391</v>
      </c>
      <c r="B2" s="114" t="s">
        <v>71</v>
      </c>
      <c r="C2" s="132" t="s">
        <v>1066</v>
      </c>
      <c r="D2" s="115" t="s">
        <v>149</v>
      </c>
      <c r="E2" s="116">
        <v>38194</v>
      </c>
      <c r="F2" s="116">
        <v>38408</v>
      </c>
    </row>
    <row r="3" spans="1:6" ht="42">
      <c r="A3" s="113" t="s">
        <v>392</v>
      </c>
      <c r="B3" s="114" t="s">
        <v>393</v>
      </c>
      <c r="C3" s="132" t="s">
        <v>987</v>
      </c>
      <c r="D3" s="115" t="s">
        <v>149</v>
      </c>
      <c r="E3" s="116">
        <v>38208</v>
      </c>
      <c r="F3" s="116">
        <v>38426</v>
      </c>
    </row>
    <row r="4" spans="1:6" ht="28">
      <c r="A4" s="117" t="s">
        <v>396</v>
      </c>
      <c r="B4" s="118" t="s">
        <v>397</v>
      </c>
      <c r="C4" s="132" t="s">
        <v>1067</v>
      </c>
      <c r="D4" s="133" t="s">
        <v>157</v>
      </c>
      <c r="E4" s="169">
        <v>38203</v>
      </c>
      <c r="F4" s="169">
        <v>38986</v>
      </c>
    </row>
    <row r="5" spans="1:6" ht="28">
      <c r="A5" s="117" t="s">
        <v>398</v>
      </c>
      <c r="B5" s="118" t="s">
        <v>399</v>
      </c>
      <c r="C5" s="134" t="s">
        <v>986</v>
      </c>
      <c r="D5" s="119" t="s">
        <v>5</v>
      </c>
      <c r="E5" s="169">
        <v>38295</v>
      </c>
      <c r="F5" s="169">
        <v>39822</v>
      </c>
    </row>
    <row r="6" spans="1:6" ht="28">
      <c r="A6" s="117" t="s">
        <v>400</v>
      </c>
      <c r="B6" s="120" t="s">
        <v>152</v>
      </c>
      <c r="C6" s="134" t="s">
        <v>989</v>
      </c>
      <c r="D6" s="115" t="s">
        <v>5</v>
      </c>
      <c r="E6" s="116">
        <v>38050</v>
      </c>
      <c r="F6" s="116">
        <v>38416</v>
      </c>
    </row>
    <row r="7" spans="1:6" ht="56">
      <c r="A7" s="117" t="s">
        <v>401</v>
      </c>
      <c r="B7" s="120" t="s">
        <v>402</v>
      </c>
      <c r="C7" s="158" t="s">
        <v>990</v>
      </c>
      <c r="D7" s="133" t="s">
        <v>157</v>
      </c>
      <c r="E7" s="116">
        <v>38152</v>
      </c>
      <c r="F7" s="116">
        <v>38624</v>
      </c>
    </row>
    <row r="8" spans="1:6" s="23" customFormat="1" ht="56">
      <c r="A8" s="117" t="s">
        <v>407</v>
      </c>
      <c r="B8" s="120" t="s">
        <v>408</v>
      </c>
      <c r="C8" s="134" t="s">
        <v>991</v>
      </c>
      <c r="D8" s="115" t="s">
        <v>5</v>
      </c>
      <c r="E8" s="116">
        <v>37993</v>
      </c>
      <c r="F8" s="116">
        <v>38869</v>
      </c>
    </row>
    <row r="9" spans="1:6" ht="42">
      <c r="A9" s="117" t="s">
        <v>409</v>
      </c>
      <c r="B9" s="121" t="s">
        <v>410</v>
      </c>
      <c r="C9" s="134" t="s">
        <v>992</v>
      </c>
      <c r="D9" s="133" t="s">
        <v>157</v>
      </c>
      <c r="E9" s="116">
        <v>37993</v>
      </c>
      <c r="F9" s="116">
        <v>38698</v>
      </c>
    </row>
    <row r="10" spans="1:6" ht="28">
      <c r="A10" s="117" t="s">
        <v>418</v>
      </c>
      <c r="B10" s="120" t="s">
        <v>419</v>
      </c>
      <c r="C10" s="134" t="s">
        <v>994</v>
      </c>
      <c r="D10" s="133" t="s">
        <v>5</v>
      </c>
      <c r="E10" s="116">
        <v>38286</v>
      </c>
      <c r="F10" s="116">
        <v>38380</v>
      </c>
    </row>
    <row r="11" spans="1:6" ht="56">
      <c r="A11" s="117" t="s">
        <v>420</v>
      </c>
      <c r="B11" s="120" t="s">
        <v>28</v>
      </c>
      <c r="C11" s="134" t="s">
        <v>995</v>
      </c>
      <c r="D11" s="133" t="s">
        <v>157</v>
      </c>
      <c r="E11" s="116">
        <v>38190</v>
      </c>
      <c r="F11" s="116">
        <v>39066</v>
      </c>
    </row>
    <row r="12" spans="1:6" ht="28">
      <c r="A12" s="117" t="s">
        <v>208</v>
      </c>
      <c r="B12" s="118" t="s">
        <v>209</v>
      </c>
      <c r="C12" s="134" t="s">
        <v>999</v>
      </c>
      <c r="D12" s="133" t="s">
        <v>5</v>
      </c>
      <c r="E12" s="169">
        <v>38013</v>
      </c>
      <c r="F12" s="169">
        <v>39700</v>
      </c>
    </row>
    <row r="13" spans="1:6" ht="56">
      <c r="A13" s="117" t="s">
        <v>210</v>
      </c>
      <c r="B13" s="120" t="s">
        <v>211</v>
      </c>
      <c r="C13" s="158" t="s">
        <v>996</v>
      </c>
      <c r="D13" s="115" t="s">
        <v>5</v>
      </c>
      <c r="E13" s="116">
        <v>38049</v>
      </c>
      <c r="F13" s="116">
        <v>41480</v>
      </c>
    </row>
    <row r="14" spans="1:6" ht="84">
      <c r="A14" s="117" t="s">
        <v>215</v>
      </c>
      <c r="B14" s="120" t="s">
        <v>216</v>
      </c>
      <c r="C14" s="134" t="s">
        <v>1000</v>
      </c>
      <c r="D14" s="133" t="s">
        <v>157</v>
      </c>
      <c r="E14" s="116">
        <v>38202</v>
      </c>
      <c r="F14" s="116">
        <v>38859</v>
      </c>
    </row>
    <row r="15" spans="1:6" ht="84">
      <c r="A15" s="117" t="s">
        <v>217</v>
      </c>
      <c r="B15" s="120" t="s">
        <v>218</v>
      </c>
      <c r="C15" s="134" t="s">
        <v>997</v>
      </c>
      <c r="D15" s="115" t="s">
        <v>5</v>
      </c>
      <c r="E15" s="116">
        <v>38180</v>
      </c>
      <c r="F15" s="116">
        <v>38989</v>
      </c>
    </row>
    <row r="16" spans="1:6" ht="56">
      <c r="A16" s="117" t="s">
        <v>219</v>
      </c>
      <c r="B16" s="118" t="s">
        <v>220</v>
      </c>
      <c r="C16" s="134" t="s">
        <v>998</v>
      </c>
      <c r="D16" s="133" t="s">
        <v>157</v>
      </c>
      <c r="E16" s="169">
        <v>38010</v>
      </c>
      <c r="F16" s="169">
        <v>38124</v>
      </c>
    </row>
    <row r="17" spans="1:6" ht="56">
      <c r="A17" s="117" t="s">
        <v>221</v>
      </c>
      <c r="B17" s="120" t="s">
        <v>222</v>
      </c>
      <c r="C17" s="134" t="s">
        <v>1068</v>
      </c>
      <c r="D17" s="133" t="s">
        <v>157</v>
      </c>
      <c r="E17" s="116">
        <v>38238</v>
      </c>
      <c r="F17" s="116">
        <v>38727</v>
      </c>
    </row>
    <row r="18" spans="1:6" ht="28">
      <c r="A18" s="117" t="s">
        <v>225</v>
      </c>
      <c r="B18" s="120" t="s">
        <v>226</v>
      </c>
      <c r="C18" s="158" t="s">
        <v>1002</v>
      </c>
      <c r="D18" s="133" t="s">
        <v>157</v>
      </c>
      <c r="E18" s="116">
        <v>38266</v>
      </c>
      <c r="F18" s="116">
        <v>38755</v>
      </c>
    </row>
    <row r="19" spans="1:6" ht="42">
      <c r="A19" s="71" t="s">
        <v>227</v>
      </c>
      <c r="B19" s="55" t="s">
        <v>28</v>
      </c>
      <c r="C19" s="137" t="s">
        <v>1003</v>
      </c>
      <c r="D19" s="129" t="s">
        <v>157</v>
      </c>
      <c r="E19" s="54">
        <v>38086</v>
      </c>
      <c r="F19" s="54"/>
    </row>
    <row r="20" spans="1:6" ht="70">
      <c r="A20" s="134" t="s">
        <v>1011</v>
      </c>
      <c r="B20" s="133" t="s">
        <v>186</v>
      </c>
      <c r="C20" s="333" t="s">
        <v>1161</v>
      </c>
      <c r="D20" s="116" t="s">
        <v>157</v>
      </c>
      <c r="E20" s="331">
        <v>37958</v>
      </c>
      <c r="F20" s="331">
        <v>38314</v>
      </c>
    </row>
    <row r="21" spans="1:6" ht="70">
      <c r="A21" s="158" t="s">
        <v>405</v>
      </c>
      <c r="B21" s="133" t="s">
        <v>406</v>
      </c>
      <c r="C21" s="333" t="s">
        <v>1162</v>
      </c>
      <c r="D21" s="116" t="s">
        <v>5</v>
      </c>
      <c r="E21" s="331">
        <v>36833</v>
      </c>
      <c r="F21" s="331">
        <v>41232</v>
      </c>
    </row>
    <row r="22" spans="1:6" ht="28">
      <c r="A22" s="137" t="s">
        <v>1524</v>
      </c>
      <c r="B22" s="129" t="s">
        <v>414</v>
      </c>
      <c r="C22" s="332" t="s">
        <v>415</v>
      </c>
      <c r="D22" s="52" t="s">
        <v>157</v>
      </c>
      <c r="E22" s="129" t="s">
        <v>212</v>
      </c>
      <c r="F22" s="130">
        <v>39720</v>
      </c>
    </row>
    <row r="23" spans="1:6" ht="42">
      <c r="A23" s="76" t="s">
        <v>403</v>
      </c>
      <c r="B23" s="79" t="s">
        <v>404</v>
      </c>
      <c r="C23" s="136" t="s">
        <v>1004</v>
      </c>
      <c r="D23" s="125" t="s">
        <v>157</v>
      </c>
      <c r="E23" s="77">
        <v>38044</v>
      </c>
      <c r="F23" s="85"/>
    </row>
    <row r="24" spans="1:6" ht="70">
      <c r="A24" s="76" t="s">
        <v>411</v>
      </c>
      <c r="B24" s="79" t="s">
        <v>337</v>
      </c>
      <c r="C24" s="159" t="s">
        <v>1005</v>
      </c>
      <c r="D24" s="125" t="s">
        <v>157</v>
      </c>
      <c r="E24" s="77">
        <v>37993</v>
      </c>
      <c r="F24" s="85"/>
    </row>
    <row r="25" spans="1:6" ht="42">
      <c r="A25" s="76" t="s">
        <v>412</v>
      </c>
      <c r="B25" s="79" t="s">
        <v>413</v>
      </c>
      <c r="C25" s="159" t="s">
        <v>1006</v>
      </c>
      <c r="D25" s="76" t="s">
        <v>5</v>
      </c>
      <c r="E25" s="77">
        <v>38023</v>
      </c>
      <c r="F25" s="85"/>
    </row>
    <row r="26" spans="1:6" ht="42">
      <c r="A26" s="76" t="s">
        <v>416</v>
      </c>
      <c r="B26" s="79" t="s">
        <v>417</v>
      </c>
      <c r="C26" s="159" t="s">
        <v>1007</v>
      </c>
      <c r="D26" s="125" t="s">
        <v>157</v>
      </c>
      <c r="E26" s="77">
        <v>38289</v>
      </c>
      <c r="F26" s="85"/>
    </row>
    <row r="27" spans="1:6">
      <c r="A27" s="76" t="s">
        <v>421</v>
      </c>
      <c r="B27" s="79" t="s">
        <v>28</v>
      </c>
      <c r="C27" s="80" t="s">
        <v>422</v>
      </c>
      <c r="D27" s="125" t="s">
        <v>157</v>
      </c>
      <c r="E27" s="77">
        <v>40146</v>
      </c>
      <c r="F27" s="77">
        <v>42171</v>
      </c>
    </row>
    <row r="28" spans="1:6" ht="98">
      <c r="A28" s="76" t="s">
        <v>213</v>
      </c>
      <c r="B28" s="79" t="s">
        <v>214</v>
      </c>
      <c r="C28" s="136" t="s">
        <v>1008</v>
      </c>
      <c r="D28" s="125" t="s">
        <v>157</v>
      </c>
      <c r="E28" s="77">
        <v>37977</v>
      </c>
      <c r="F28" s="85"/>
    </row>
    <row r="29" spans="1:6" ht="42">
      <c r="A29" s="76" t="s">
        <v>223</v>
      </c>
      <c r="B29" s="79" t="s">
        <v>224</v>
      </c>
      <c r="C29" s="136" t="s">
        <v>1009</v>
      </c>
      <c r="D29" s="76" t="s">
        <v>5</v>
      </c>
      <c r="E29" s="199">
        <v>38090</v>
      </c>
      <c r="F29" s="200"/>
    </row>
    <row r="30" spans="1:6" ht="70">
      <c r="A30" s="76" t="s">
        <v>228</v>
      </c>
      <c r="B30" s="79" t="s">
        <v>229</v>
      </c>
      <c r="C30" s="159" t="s">
        <v>1010</v>
      </c>
      <c r="D30" s="125" t="s">
        <v>5</v>
      </c>
      <c r="E30" s="77">
        <v>38322</v>
      </c>
      <c r="F30" s="98">
        <v>42433</v>
      </c>
    </row>
    <row r="31" spans="1:6" ht="56">
      <c r="A31" s="79" t="s">
        <v>394</v>
      </c>
      <c r="B31" s="79" t="s">
        <v>395</v>
      </c>
      <c r="C31" s="197" t="s">
        <v>1160</v>
      </c>
      <c r="D31" s="125" t="s">
        <v>149</v>
      </c>
      <c r="E31" s="77">
        <v>38217</v>
      </c>
      <c r="F31" s="201" t="s">
        <v>72</v>
      </c>
    </row>
    <row r="33" spans="3:4">
      <c r="C33" s="339"/>
    </row>
    <row r="34" spans="3:4">
      <c r="C34" s="339"/>
      <c r="D34" s="6"/>
    </row>
    <row r="35" spans="3:4">
      <c r="C35" s="339"/>
      <c r="D35" s="6"/>
    </row>
  </sheetData>
  <autoFilter ref="A1:F31">
    <sortState ref="A2:I31">
      <sortCondition sortBy="cellColor" ref="A1:A31" dxfId="2"/>
    </sortState>
  </autoFilter>
  <phoneticPr fontId="28" type="noConversion"/>
  <hyperlinks>
    <hyperlink ref="A2" r:id="rId1" location="!docketDetail;D=FDA-2004-P-0223"/>
    <hyperlink ref="A3" r:id="rId2" location="!docketDetail;D=FDA-2004-P-0100"/>
    <hyperlink ref="A4" r:id="rId3" location="!docketDetail;D=FDA-2004-P-0001"/>
    <hyperlink ref="A5" r:id="rId4" location="!docketDetail;D=FDA-2004-P-0005"/>
    <hyperlink ref="A6" r:id="rId5" location="!docketDetail;D=FDA-2004-P-0009"/>
    <hyperlink ref="A7" r:id="rId6" location="!docketDetail;D=FDA-2004-P-0018"/>
    <hyperlink ref="A23" r:id="rId7" location="!docketDetail;D=FDA-2004-P-0115"/>
    <hyperlink ref="A8" r:id="rId8" location="!docketDetail;D=FDA-2004-P-0147"/>
    <hyperlink ref="A9" r:id="rId9" location="!docketDetail;D=FDA-2004-P-0154"/>
    <hyperlink ref="A24" r:id="rId10" location="!docketDetail;D=FDA-2004-P-0155"/>
    <hyperlink ref="A25" r:id="rId11" location="!docketDetail;D=FDA-2004-P-0157"/>
    <hyperlink ref="A26" r:id="rId12" location="!docketDetail;D=FDA-2004-P-0210"/>
    <hyperlink ref="A10" r:id="rId13" location="!docketDetail;D=FDA-2004-P-0277"/>
    <hyperlink ref="A11" r:id="rId14" location="!docketDetail;D=FDA-2004-P-0278"/>
    <hyperlink ref="A27" r:id="rId15" location="!docketDetail;D=FDA-2004-P-0279"/>
    <hyperlink ref="A12" r:id="rId16" location="!docketDetail;D=FDA-2004-P-0294"/>
    <hyperlink ref="A13" r:id="rId17" location="!docketDetail;D=FDA-2004-P-0295"/>
    <hyperlink ref="A28" r:id="rId18" location="!docketDetail;D=FDA-2004-P-0334"/>
    <hyperlink ref="A14" r:id="rId19" location="!docketDetail;D=FDA-2004-P-0336"/>
    <hyperlink ref="A15" r:id="rId20" location="!docketDetail;D=FDA-2004-P-0341"/>
    <hyperlink ref="A16" r:id="rId21" location="!docketDetail;D=FDA-2004-P-0365"/>
    <hyperlink ref="A17" r:id="rId22" location="!docketDetail;D=FDA-2004-P-0399"/>
    <hyperlink ref="A29" r:id="rId23" location="!docketDetail;D=FDA-2004-P-0406"/>
    <hyperlink ref="A18" r:id="rId24" location="!docketDetail;D=FDA-2004-P-0471"/>
    <hyperlink ref="A19" r:id="rId25" location="!docketDetail;D=FDA-2004-P-0492"/>
    <hyperlink ref="A30" r:id="rId26" location="!docketDetail;D=FDA-2004-P-0496"/>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B1" zoomScale="125" zoomScaleNormal="125" zoomScalePageLayoutView="125" workbookViewId="0">
      <pane ySplit="1" topLeftCell="A15" activePane="bottomLeft" state="frozen"/>
      <selection pane="bottomLeft" activeCell="C21" sqref="C21:D24"/>
    </sheetView>
  </sheetViews>
  <sheetFormatPr baseColWidth="10" defaultColWidth="10.83203125" defaultRowHeight="13" x14ac:dyDescent="0"/>
  <cols>
    <col min="1" max="1" width="24.1640625" style="9" customWidth="1"/>
    <col min="2" max="2" width="17.83203125" style="9" customWidth="1"/>
    <col min="3" max="3" width="23" style="9" customWidth="1"/>
    <col min="4" max="4" width="9.83203125" style="9" customWidth="1"/>
    <col min="5" max="6" width="12.1640625" style="9" customWidth="1"/>
    <col min="7" max="16384" width="10.83203125" style="9"/>
  </cols>
  <sheetData>
    <row r="1" spans="1:6" ht="32.25" customHeight="1">
      <c r="A1" s="13" t="s">
        <v>0</v>
      </c>
      <c r="B1" s="13" t="s">
        <v>10</v>
      </c>
      <c r="C1" s="13" t="s">
        <v>14</v>
      </c>
      <c r="D1" s="13" t="s">
        <v>1</v>
      </c>
      <c r="E1" s="13" t="s">
        <v>2</v>
      </c>
      <c r="F1" s="13" t="s">
        <v>3</v>
      </c>
    </row>
    <row r="2" spans="1:6" s="8" customFormat="1" ht="42">
      <c r="A2" s="68" t="s">
        <v>634</v>
      </c>
      <c r="B2" s="53" t="s">
        <v>399</v>
      </c>
      <c r="C2" s="156" t="s">
        <v>1012</v>
      </c>
      <c r="D2" s="53" t="s">
        <v>5</v>
      </c>
      <c r="E2" s="63">
        <v>37834</v>
      </c>
      <c r="F2" s="63">
        <v>38251</v>
      </c>
    </row>
    <row r="3" spans="1:6" s="12" customFormat="1" ht="28">
      <c r="A3" s="68" t="s">
        <v>683</v>
      </c>
      <c r="B3" s="53" t="s">
        <v>69</v>
      </c>
      <c r="C3" s="156" t="s">
        <v>1013</v>
      </c>
      <c r="D3" s="53" t="s">
        <v>149</v>
      </c>
      <c r="E3" s="63">
        <v>37796</v>
      </c>
      <c r="F3" s="63">
        <v>38166</v>
      </c>
    </row>
    <row r="4" spans="1:6" s="12" customFormat="1" ht="56">
      <c r="A4" s="68" t="s">
        <v>685</v>
      </c>
      <c r="B4" s="53" t="s">
        <v>71</v>
      </c>
      <c r="C4" s="156" t="s">
        <v>1016</v>
      </c>
      <c r="D4" s="53" t="s">
        <v>149</v>
      </c>
      <c r="E4" s="122">
        <v>37872</v>
      </c>
      <c r="F4" s="122">
        <v>38152</v>
      </c>
    </row>
    <row r="5" spans="1:6" s="12" customFormat="1" ht="56">
      <c r="A5" s="68" t="s">
        <v>73</v>
      </c>
      <c r="B5" s="156" t="s">
        <v>1019</v>
      </c>
      <c r="C5" s="156" t="s">
        <v>1017</v>
      </c>
      <c r="D5" s="53" t="s">
        <v>149</v>
      </c>
      <c r="E5" s="122">
        <v>37928</v>
      </c>
      <c r="F5" s="122">
        <v>37958</v>
      </c>
    </row>
    <row r="6" spans="1:6" s="12" customFormat="1" ht="56">
      <c r="A6" s="68" t="s">
        <v>146</v>
      </c>
      <c r="B6" s="53" t="s">
        <v>147</v>
      </c>
      <c r="C6" s="53" t="s">
        <v>148</v>
      </c>
      <c r="D6" s="53" t="s">
        <v>149</v>
      </c>
      <c r="E6" s="122">
        <v>37907</v>
      </c>
      <c r="F6" s="122">
        <v>38083</v>
      </c>
    </row>
    <row r="7" spans="1:6" s="12" customFormat="1" ht="70">
      <c r="A7" s="68" t="s">
        <v>635</v>
      </c>
      <c r="B7" s="53" t="s">
        <v>152</v>
      </c>
      <c r="C7" s="156" t="s">
        <v>1021</v>
      </c>
      <c r="D7" s="53" t="s">
        <v>5</v>
      </c>
      <c r="E7" s="122">
        <v>37686</v>
      </c>
      <c r="F7" s="122">
        <v>38152</v>
      </c>
    </row>
    <row r="8" spans="1:6" s="12" customFormat="1" ht="28">
      <c r="A8" s="68" t="s">
        <v>636</v>
      </c>
      <c r="B8" s="53" t="s">
        <v>637</v>
      </c>
      <c r="C8" s="53" t="s">
        <v>638</v>
      </c>
      <c r="D8" s="53" t="s">
        <v>5</v>
      </c>
      <c r="E8" s="122">
        <v>37789</v>
      </c>
      <c r="F8" s="122"/>
    </row>
    <row r="9" spans="1:6" s="12" customFormat="1" ht="98">
      <c r="A9" s="68" t="s">
        <v>643</v>
      </c>
      <c r="B9" s="53" t="s">
        <v>152</v>
      </c>
      <c r="C9" s="156" t="s">
        <v>1022</v>
      </c>
      <c r="D9" s="53" t="s">
        <v>149</v>
      </c>
      <c r="E9" s="122">
        <v>37887</v>
      </c>
      <c r="F9" s="122">
        <v>38380</v>
      </c>
    </row>
    <row r="10" spans="1:6" s="12" customFormat="1" ht="56">
      <c r="A10" s="68" t="s">
        <v>649</v>
      </c>
      <c r="B10" s="53" t="s">
        <v>650</v>
      </c>
      <c r="C10" s="156" t="s">
        <v>1023</v>
      </c>
      <c r="D10" s="53" t="s">
        <v>157</v>
      </c>
      <c r="E10" s="122">
        <v>37678</v>
      </c>
      <c r="F10" s="122">
        <v>37788</v>
      </c>
    </row>
    <row r="11" spans="1:6" s="12" customFormat="1" ht="84">
      <c r="A11" s="122" t="s">
        <v>639</v>
      </c>
      <c r="B11" s="122" t="s">
        <v>675</v>
      </c>
      <c r="C11" s="203" t="s">
        <v>1163</v>
      </c>
      <c r="D11" s="122" t="s">
        <v>149</v>
      </c>
      <c r="E11" s="122">
        <v>37796</v>
      </c>
      <c r="F11" s="122">
        <v>38166</v>
      </c>
    </row>
    <row r="12" spans="1:6" s="12" customFormat="1" ht="56">
      <c r="A12" s="122" t="s">
        <v>74</v>
      </c>
      <c r="B12" s="122" t="s">
        <v>75</v>
      </c>
      <c r="C12" s="203" t="s">
        <v>1166</v>
      </c>
      <c r="D12" s="122" t="s">
        <v>149</v>
      </c>
      <c r="E12" s="122">
        <v>37965</v>
      </c>
      <c r="F12" s="122">
        <v>38233</v>
      </c>
    </row>
    <row r="13" spans="1:6" ht="42">
      <c r="A13" s="122" t="s">
        <v>642</v>
      </c>
      <c r="B13" s="122" t="s">
        <v>678</v>
      </c>
      <c r="C13" s="203" t="s">
        <v>1024</v>
      </c>
      <c r="D13" s="122" t="s">
        <v>149</v>
      </c>
      <c r="E13" s="122">
        <v>37872</v>
      </c>
      <c r="F13" s="122">
        <v>38152</v>
      </c>
    </row>
    <row r="14" spans="1:6" ht="84">
      <c r="A14" s="327" t="s">
        <v>641</v>
      </c>
      <c r="B14" s="100" t="s">
        <v>677</v>
      </c>
      <c r="C14" s="196" t="s">
        <v>1164</v>
      </c>
      <c r="D14" s="100"/>
      <c r="E14" s="328">
        <v>37978</v>
      </c>
      <c r="F14" s="328">
        <v>38132</v>
      </c>
    </row>
    <row r="15" spans="1:6" ht="84">
      <c r="A15" s="327" t="s">
        <v>646</v>
      </c>
      <c r="B15" s="100" t="s">
        <v>647</v>
      </c>
      <c r="C15" s="196" t="s">
        <v>1165</v>
      </c>
      <c r="D15" s="100" t="s">
        <v>5</v>
      </c>
      <c r="E15" s="328">
        <v>37959</v>
      </c>
      <c r="F15" s="328">
        <v>38203</v>
      </c>
    </row>
    <row r="16" spans="1:6" ht="84">
      <c r="A16" s="75" t="s">
        <v>644</v>
      </c>
      <c r="B16" s="75" t="s">
        <v>645</v>
      </c>
      <c r="C16" s="157" t="s">
        <v>1025</v>
      </c>
      <c r="D16" s="124" t="s">
        <v>157</v>
      </c>
      <c r="E16" s="81">
        <v>37774</v>
      </c>
      <c r="F16" s="157" t="s">
        <v>132</v>
      </c>
    </row>
    <row r="17" spans="1:6" ht="84">
      <c r="A17" s="75" t="s">
        <v>648</v>
      </c>
      <c r="B17" s="75" t="s">
        <v>28</v>
      </c>
      <c r="C17" s="157" t="s">
        <v>1026</v>
      </c>
      <c r="D17" s="124" t="s">
        <v>157</v>
      </c>
      <c r="E17" s="81">
        <v>37776</v>
      </c>
      <c r="F17" s="75" t="s">
        <v>132</v>
      </c>
    </row>
    <row r="18" spans="1:6" ht="56">
      <c r="A18" s="75" t="s">
        <v>651</v>
      </c>
      <c r="B18" s="75" t="s">
        <v>652</v>
      </c>
      <c r="C18" s="157" t="s">
        <v>1027</v>
      </c>
      <c r="D18" s="75" t="s">
        <v>149</v>
      </c>
      <c r="E18" s="81">
        <v>37887</v>
      </c>
      <c r="F18" s="75" t="s">
        <v>132</v>
      </c>
    </row>
    <row r="19" spans="1:6" ht="42">
      <c r="A19" s="75" t="s">
        <v>631</v>
      </c>
      <c r="B19" s="326" t="s">
        <v>1518</v>
      </c>
      <c r="C19" s="157" t="s">
        <v>633</v>
      </c>
      <c r="D19" s="75" t="s">
        <v>5</v>
      </c>
      <c r="E19" s="81">
        <v>37783</v>
      </c>
      <c r="F19" s="75" t="s">
        <v>132</v>
      </c>
    </row>
  </sheetData>
  <autoFilter ref="A1:F19">
    <sortState ref="A2:I21">
      <sortCondition sortBy="cellColor" ref="A1:A21" dxfId="1"/>
    </sortState>
  </autoFilter>
  <phoneticPr fontId="28" type="noConversion"/>
  <hyperlinks>
    <hyperlink ref="A11" r:id="rId1" location="!searchResults;rpp=25;po=0;s=FDA-2003-P-0014;fp=true;ns=true"/>
    <hyperlink ref="A13" r:id="rId2" location="!documentDetail;D=FDA-2003-P-0184-0004"/>
    <hyperlink ref="A12" r:id="rId3" location="!searchResults;rpp=25;po=0;s=FDA-2003-P-0278;fp=true;ns=true"/>
    <hyperlink ref="A19" r:id="rId4" location="!searchResults;rpp=25;po=0;s=FDA-2003-P-0009;fp=true;ns=true"/>
    <hyperlink ref="A2" r:id="rId5" location="!docketDetail;D=FDA-2003-P-0069"/>
    <hyperlink ref="A16" r:id="rId6" location="!docketDetail;D=FDA-2003-P-0226"/>
    <hyperlink ref="A3" r:id="rId7" location="!docketDetail;D=FDA-2003-P-0014"/>
    <hyperlink ref="A4" r:id="rId8" location="!docketDetail;D=FDA-2003-P-0184"/>
    <hyperlink ref="A5" r:id="rId9" location="!docketDetail;D=FDA-2003-P-0411"/>
    <hyperlink ref="A6" r:id="rId10" location="!docketDetail;D=FDA-2003-P-0164"/>
    <hyperlink ref="A7" r:id="rId11" location="!docketDetail;D=FDA-2003-P-0336"/>
    <hyperlink ref="A8" r:id="rId12" location="!docketDetail;D=FDA-2003-P-0405"/>
    <hyperlink ref="A9" r:id="rId13" location="!docketDetail;D=FDA-2003-P-0222"/>
    <hyperlink ref="A17" r:id="rId14" location="!docketDetail;D=FDA-2003-P-0291"/>
    <hyperlink ref="A10" r:id="rId15" location="!docketDetail;D=FDA-2003-P-0340"/>
    <hyperlink ref="A18" r:id="rId16" location="!docketDetail;D=FDA-2003-P-0349"/>
    <hyperlink ref="A14" r:id="rId17" location="!searchResults;rpp=25;po=0;s=FDA-2003-P-0177;fp=true;ns=true"/>
    <hyperlink ref="A15" r:id="rId18" location="!searchResults;rpp=25;po=0;s=FDA-2003-P-0238;fp=true;ns=true"/>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6" workbookViewId="0">
      <selection activeCell="C20" sqref="C20:D23"/>
    </sheetView>
  </sheetViews>
  <sheetFormatPr baseColWidth="10" defaultColWidth="8.83203125" defaultRowHeight="14" x14ac:dyDescent="0"/>
  <cols>
    <col min="1" max="1" width="16.33203125" customWidth="1"/>
    <col min="2" max="2" width="17.83203125" style="21" customWidth="1"/>
    <col min="3" max="3" width="23" customWidth="1"/>
    <col min="4" max="4" width="9.83203125" style="168" customWidth="1"/>
    <col min="5" max="5" width="12.1640625" customWidth="1"/>
    <col min="6" max="6" width="16" customWidth="1"/>
    <col min="7" max="243" width="11.5" customWidth="1"/>
  </cols>
  <sheetData>
    <row r="1" spans="1:6" s="6" customFormat="1" ht="32.25" customHeight="1">
      <c r="A1" s="2" t="s">
        <v>0</v>
      </c>
      <c r="B1" s="2" t="s">
        <v>10</v>
      </c>
      <c r="C1" s="30" t="s">
        <v>14</v>
      </c>
      <c r="D1" s="2" t="s">
        <v>1</v>
      </c>
      <c r="E1" s="33" t="s">
        <v>2</v>
      </c>
      <c r="F1" s="2" t="s">
        <v>3</v>
      </c>
    </row>
    <row r="2" spans="1:6" ht="42">
      <c r="A2" s="72" t="s">
        <v>179</v>
      </c>
      <c r="B2" s="53" t="s">
        <v>180</v>
      </c>
      <c r="C2" s="90" t="s">
        <v>1030</v>
      </c>
      <c r="D2" s="52" t="s">
        <v>149</v>
      </c>
      <c r="E2" s="54">
        <v>37466</v>
      </c>
      <c r="F2" s="54">
        <v>37791</v>
      </c>
    </row>
    <row r="3" spans="1:6" ht="42">
      <c r="A3" s="72" t="s">
        <v>181</v>
      </c>
      <c r="B3" s="53" t="s">
        <v>182</v>
      </c>
      <c r="C3" s="90" t="s">
        <v>1031</v>
      </c>
      <c r="D3" s="52" t="s">
        <v>149</v>
      </c>
      <c r="E3" s="54">
        <v>37537</v>
      </c>
      <c r="F3" s="54">
        <v>37727</v>
      </c>
    </row>
    <row r="4" spans="1:6" ht="28">
      <c r="A4" s="72" t="s">
        <v>183</v>
      </c>
      <c r="B4" s="53" t="s">
        <v>184</v>
      </c>
      <c r="C4" s="90" t="s">
        <v>1033</v>
      </c>
      <c r="D4" s="166" t="s">
        <v>157</v>
      </c>
      <c r="E4" s="54">
        <v>37575</v>
      </c>
      <c r="F4" s="54">
        <v>37986</v>
      </c>
    </row>
    <row r="5" spans="1:6" ht="56">
      <c r="A5" s="72" t="s">
        <v>185</v>
      </c>
      <c r="B5" s="53" t="s">
        <v>673</v>
      </c>
      <c r="C5" s="156" t="s">
        <v>1034</v>
      </c>
      <c r="D5" s="166" t="s">
        <v>157</v>
      </c>
      <c r="E5" s="54">
        <v>37958</v>
      </c>
      <c r="F5" s="54">
        <v>38314</v>
      </c>
    </row>
    <row r="6" spans="1:6" ht="84">
      <c r="A6" s="72" t="s">
        <v>187</v>
      </c>
      <c r="B6" s="53" t="s">
        <v>188</v>
      </c>
      <c r="C6" s="156" t="s">
        <v>1035</v>
      </c>
      <c r="D6" s="166" t="s">
        <v>157</v>
      </c>
      <c r="E6" s="54">
        <v>37383</v>
      </c>
      <c r="F6" s="54">
        <v>38819</v>
      </c>
    </row>
    <row r="7" spans="1:6" ht="112">
      <c r="A7" s="72" t="s">
        <v>189</v>
      </c>
      <c r="B7" s="53" t="s">
        <v>190</v>
      </c>
      <c r="C7" s="156" t="s">
        <v>1036</v>
      </c>
      <c r="D7" s="166" t="s">
        <v>5</v>
      </c>
      <c r="E7" s="54">
        <v>37400</v>
      </c>
      <c r="F7" s="54">
        <v>38415</v>
      </c>
    </row>
    <row r="8" spans="1:6" ht="56">
      <c r="A8" s="72" t="s">
        <v>191</v>
      </c>
      <c r="B8" s="53" t="s">
        <v>192</v>
      </c>
      <c r="C8" s="156" t="s">
        <v>1038</v>
      </c>
      <c r="D8" s="161" t="s">
        <v>5</v>
      </c>
      <c r="E8" s="54">
        <v>37343</v>
      </c>
      <c r="F8" s="54">
        <v>37704</v>
      </c>
    </row>
    <row r="9" spans="1:6" ht="112">
      <c r="A9" s="68" t="s">
        <v>193</v>
      </c>
      <c r="B9" s="156" t="s">
        <v>1040</v>
      </c>
      <c r="C9" s="156" t="s">
        <v>1041</v>
      </c>
      <c r="D9" s="52" t="s">
        <v>5</v>
      </c>
      <c r="E9" s="63">
        <v>37243</v>
      </c>
      <c r="F9" s="54">
        <v>37862</v>
      </c>
    </row>
    <row r="10" spans="1:6" ht="70">
      <c r="A10" s="72" t="s">
        <v>194</v>
      </c>
      <c r="B10" s="53" t="s">
        <v>192</v>
      </c>
      <c r="C10" s="90" t="s">
        <v>1043</v>
      </c>
      <c r="D10" s="52" t="s">
        <v>5</v>
      </c>
      <c r="E10" s="54">
        <v>37334</v>
      </c>
      <c r="F10" s="54">
        <v>38575</v>
      </c>
    </row>
    <row r="11" spans="1:6" ht="140">
      <c r="A11" s="72" t="s">
        <v>197</v>
      </c>
      <c r="B11" s="53" t="s">
        <v>198</v>
      </c>
      <c r="C11" s="160" t="s">
        <v>1044</v>
      </c>
      <c r="D11" s="166" t="s">
        <v>5</v>
      </c>
      <c r="E11" s="54">
        <v>37363</v>
      </c>
      <c r="F11" s="54">
        <v>37769</v>
      </c>
    </row>
    <row r="12" spans="1:6" ht="42">
      <c r="A12" s="72" t="s">
        <v>200</v>
      </c>
      <c r="B12" s="53" t="s">
        <v>201</v>
      </c>
      <c r="C12" s="90" t="s">
        <v>1045</v>
      </c>
      <c r="D12" s="166" t="s">
        <v>157</v>
      </c>
      <c r="E12" s="54">
        <v>37351</v>
      </c>
      <c r="F12" s="54">
        <v>39066</v>
      </c>
    </row>
    <row r="13" spans="1:6" ht="98">
      <c r="A13" s="72" t="s">
        <v>203</v>
      </c>
      <c r="B13" s="53" t="s">
        <v>171</v>
      </c>
      <c r="C13" s="90" t="s">
        <v>1046</v>
      </c>
      <c r="D13" s="52" t="s">
        <v>5</v>
      </c>
      <c r="E13" s="54">
        <v>37378</v>
      </c>
      <c r="F13" s="54">
        <v>37932</v>
      </c>
    </row>
    <row r="14" spans="1:6" ht="42">
      <c r="A14" s="72" t="s">
        <v>204</v>
      </c>
      <c r="B14" s="53" t="s">
        <v>205</v>
      </c>
      <c r="C14" s="90" t="s">
        <v>1047</v>
      </c>
      <c r="D14" s="166" t="s">
        <v>157</v>
      </c>
      <c r="E14" s="54">
        <v>37369</v>
      </c>
      <c r="F14" s="54">
        <v>37475</v>
      </c>
    </row>
    <row r="15" spans="1:6" ht="42">
      <c r="A15" s="72" t="s">
        <v>206</v>
      </c>
      <c r="B15" s="53" t="s">
        <v>207</v>
      </c>
      <c r="C15" s="90" t="s">
        <v>1049</v>
      </c>
      <c r="D15" s="166" t="s">
        <v>157</v>
      </c>
      <c r="E15" s="54">
        <v>37353</v>
      </c>
      <c r="F15" s="54">
        <v>39854</v>
      </c>
    </row>
    <row r="16" spans="1:6" ht="28">
      <c r="A16" s="72" t="s">
        <v>202</v>
      </c>
      <c r="B16" s="53" t="s">
        <v>1150</v>
      </c>
      <c r="C16" s="193" t="s">
        <v>1167</v>
      </c>
      <c r="D16" s="166" t="s">
        <v>157</v>
      </c>
      <c r="E16" s="54">
        <v>37422</v>
      </c>
      <c r="F16" s="54">
        <v>41914</v>
      </c>
    </row>
    <row r="17" spans="1:6" ht="98">
      <c r="A17" s="72" t="s">
        <v>195</v>
      </c>
      <c r="B17" s="53" t="s">
        <v>196</v>
      </c>
      <c r="C17" s="193" t="s">
        <v>1051</v>
      </c>
      <c r="D17" s="166" t="s">
        <v>157</v>
      </c>
      <c r="E17" s="54">
        <v>37496</v>
      </c>
      <c r="F17" s="54">
        <v>37694</v>
      </c>
    </row>
    <row r="18" spans="1:6" ht="112">
      <c r="A18" s="85" t="s">
        <v>199</v>
      </c>
      <c r="B18" s="75" t="s">
        <v>28</v>
      </c>
      <c r="C18" s="124" t="s">
        <v>1523</v>
      </c>
      <c r="D18" s="167" t="s">
        <v>157</v>
      </c>
      <c r="E18" s="77">
        <v>37336</v>
      </c>
      <c r="F18" s="85"/>
    </row>
  </sheetData>
  <autoFilter ref="A1:F18">
    <sortState ref="A2:I19">
      <sortCondition sortBy="cellColor" ref="A1:A18" dxfId="0"/>
    </sortState>
  </autoFilter>
  <phoneticPr fontId="27" type="noConversion"/>
  <hyperlinks>
    <hyperlink ref="A2" r:id="rId1" location="!docketDetail;D=FDA-2002-P-0079"/>
    <hyperlink ref="A3" r:id="rId2" location="!docketDetail;D=FDA-2002-P-0437"/>
    <hyperlink ref="A4" r:id="rId3" location="!docketDetail;D=FDA-2002-P-0004"/>
    <hyperlink ref="A5" r:id="rId4" location="!docketDetail;D=FDA-2002-P-0041"/>
    <hyperlink ref="A6" r:id="rId5" location="!docketDetail;D=FDA-2002-P-0044"/>
    <hyperlink ref="A7" r:id="rId6" location="!docketDetail;D=FDA-2002-P-0072"/>
    <hyperlink ref="A8" r:id="rId7" location="!docketDetail;D=FDA-2002-P-0074"/>
    <hyperlink ref="A9" r:id="rId8" location="!docketDetail;D=FDA-2002-P-0081"/>
    <hyperlink ref="A10" r:id="rId9" location="!docketDetail;D=FDA-2002-P-0126"/>
    <hyperlink ref="A17" r:id="rId10" location="!docketDetail;D=FDA-2002-P-0131"/>
    <hyperlink ref="A11" r:id="rId11" location="!docketDetail;D=FDA-2002-P-0212"/>
    <hyperlink ref="A18" r:id="rId12" location="!docketDetail;D=FDA-2002-P-0226"/>
    <hyperlink ref="A12" r:id="rId13" location="!docketDetail;D=FDA-2002-P-0246"/>
    <hyperlink ref="A13" r:id="rId14" location="!docketDetail;D=FDA-2002-P-0294"/>
    <hyperlink ref="A14" r:id="rId15" location="!docketDetail;D=FDA-2002-P-0295"/>
    <hyperlink ref="A15" r:id="rId16" location="!docketDetail;D=FDA-2002-P-0517"/>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A12" sqref="A12"/>
    </sheetView>
  </sheetViews>
  <sheetFormatPr baseColWidth="10" defaultColWidth="8.83203125" defaultRowHeight="14" x14ac:dyDescent="0"/>
  <cols>
    <col min="1" max="1" width="21.33203125" customWidth="1"/>
    <col min="2" max="2" width="17.83203125" customWidth="1"/>
    <col min="3" max="3" width="42" customWidth="1"/>
    <col min="4" max="4" width="9.83203125" customWidth="1"/>
    <col min="5" max="6" width="12.1640625" customWidth="1"/>
    <col min="7" max="243" width="11.5" customWidth="1"/>
  </cols>
  <sheetData>
    <row r="1" spans="1:6" s="6" customFormat="1" ht="32.25" customHeight="1">
      <c r="A1" s="2" t="s">
        <v>0</v>
      </c>
      <c r="B1" s="2" t="s">
        <v>10</v>
      </c>
      <c r="C1" s="2" t="s">
        <v>14</v>
      </c>
      <c r="D1" s="2" t="s">
        <v>1</v>
      </c>
      <c r="E1" s="2" t="s">
        <v>2</v>
      </c>
      <c r="F1" s="2" t="s">
        <v>3</v>
      </c>
    </row>
    <row r="2" spans="1:6" s="7" customFormat="1">
      <c r="A2" s="71" t="s">
        <v>153</v>
      </c>
      <c r="B2" s="48" t="s">
        <v>154</v>
      </c>
      <c r="C2" s="129" t="s">
        <v>1052</v>
      </c>
      <c r="D2" s="48" t="s">
        <v>5</v>
      </c>
      <c r="E2" s="49">
        <v>37176</v>
      </c>
      <c r="F2" s="49">
        <v>37496</v>
      </c>
    </row>
    <row r="3" spans="1:6" s="8" customFormat="1" ht="70">
      <c r="A3" s="71" t="s">
        <v>155</v>
      </c>
      <c r="B3" s="48" t="s">
        <v>156</v>
      </c>
      <c r="C3" s="129" t="s">
        <v>1053</v>
      </c>
      <c r="D3" s="129" t="s">
        <v>157</v>
      </c>
      <c r="E3" s="49">
        <v>36910</v>
      </c>
      <c r="F3" s="49">
        <v>38219</v>
      </c>
    </row>
    <row r="4" spans="1:6" s="8" customFormat="1" ht="42">
      <c r="A4" s="71" t="s">
        <v>654</v>
      </c>
      <c r="B4" s="48" t="s">
        <v>655</v>
      </c>
      <c r="C4" s="129" t="s">
        <v>1054</v>
      </c>
      <c r="D4" s="129" t="s">
        <v>157</v>
      </c>
      <c r="E4" s="49">
        <v>37106</v>
      </c>
      <c r="F4" s="49">
        <v>40252</v>
      </c>
    </row>
    <row r="5" spans="1:6" ht="42">
      <c r="A5" s="71" t="s">
        <v>656</v>
      </c>
      <c r="B5" s="48" t="s">
        <v>657</v>
      </c>
      <c r="C5" s="162" t="s">
        <v>1056</v>
      </c>
      <c r="D5" s="130" t="s">
        <v>157</v>
      </c>
      <c r="E5" s="49">
        <v>37243</v>
      </c>
      <c r="F5" s="49">
        <v>37862</v>
      </c>
    </row>
    <row r="6" spans="1:6" ht="28">
      <c r="A6" s="71" t="s">
        <v>658</v>
      </c>
      <c r="B6" s="48" t="s">
        <v>151</v>
      </c>
      <c r="C6" s="129" t="s">
        <v>1057</v>
      </c>
      <c r="D6" s="129" t="s">
        <v>157</v>
      </c>
      <c r="E6" s="49">
        <v>37077</v>
      </c>
      <c r="F6" s="49">
        <v>37264</v>
      </c>
    </row>
    <row r="7" spans="1:6" ht="28">
      <c r="A7" s="71" t="s">
        <v>659</v>
      </c>
      <c r="B7" s="48" t="s">
        <v>660</v>
      </c>
      <c r="C7" s="129" t="s">
        <v>1058</v>
      </c>
      <c r="D7" s="129" t="s">
        <v>157</v>
      </c>
      <c r="E7" s="49">
        <v>36983</v>
      </c>
      <c r="F7" s="49">
        <v>37608</v>
      </c>
    </row>
    <row r="8" spans="1:6" ht="56">
      <c r="A8" s="96" t="s">
        <v>661</v>
      </c>
      <c r="B8" s="96" t="s">
        <v>152</v>
      </c>
      <c r="C8" s="163" t="s">
        <v>1059</v>
      </c>
      <c r="D8" s="96" t="s">
        <v>5</v>
      </c>
      <c r="E8" s="102">
        <v>37123</v>
      </c>
      <c r="F8" s="102">
        <v>41792</v>
      </c>
    </row>
    <row r="9" spans="1:6" ht="42">
      <c r="A9" s="71" t="s">
        <v>662</v>
      </c>
      <c r="B9" s="50" t="s">
        <v>152</v>
      </c>
      <c r="C9" s="152" t="s">
        <v>1060</v>
      </c>
      <c r="D9" s="50" t="s">
        <v>157</v>
      </c>
      <c r="E9" s="51">
        <v>37118</v>
      </c>
      <c r="F9" s="51">
        <v>37298</v>
      </c>
    </row>
    <row r="10" spans="1:6" ht="84">
      <c r="A10" s="71" t="s">
        <v>663</v>
      </c>
      <c r="B10" s="48" t="s">
        <v>151</v>
      </c>
      <c r="C10" s="152" t="s">
        <v>1062</v>
      </c>
      <c r="D10" s="48" t="s">
        <v>157</v>
      </c>
      <c r="E10" s="49">
        <v>36997</v>
      </c>
      <c r="F10" s="49">
        <v>37196</v>
      </c>
    </row>
    <row r="11" spans="1:6" ht="42">
      <c r="A11" s="71" t="s">
        <v>664</v>
      </c>
      <c r="B11" s="57" t="s">
        <v>543</v>
      </c>
      <c r="C11" s="152" t="s">
        <v>1063</v>
      </c>
      <c r="D11" s="129" t="s">
        <v>157</v>
      </c>
      <c r="E11" s="58">
        <v>37022</v>
      </c>
      <c r="F11" s="58">
        <v>39828</v>
      </c>
    </row>
    <row r="12" spans="1:6" ht="42">
      <c r="A12" s="76" t="s">
        <v>150</v>
      </c>
      <c r="B12" s="76" t="s">
        <v>151</v>
      </c>
      <c r="C12" s="155" t="s">
        <v>1064</v>
      </c>
      <c r="D12" s="76" t="s">
        <v>5</v>
      </c>
      <c r="E12" s="78">
        <v>37036</v>
      </c>
      <c r="F12" s="76"/>
    </row>
    <row r="14" spans="1:6">
      <c r="C14" s="340"/>
    </row>
    <row r="15" spans="1:6">
      <c r="C15" s="340"/>
      <c r="D15" s="6"/>
    </row>
    <row r="16" spans="1:6">
      <c r="C16" s="340"/>
      <c r="D16" s="6"/>
    </row>
    <row r="20" s="6" customFormat="1"/>
  </sheetData>
  <autoFilter ref="A1:F12"/>
  <phoneticPr fontId="27" type="noConversion"/>
  <hyperlinks>
    <hyperlink ref="A12" r:id="rId1" location="!docketDetail;D=FDA-2001-P-0086"/>
    <hyperlink ref="A2" r:id="rId2" location="!docketDetail;D=FDA-2001-P-0119"/>
    <hyperlink ref="A3" r:id="rId3" location="!docketDetail;D=FDA-2001-P-0122"/>
    <hyperlink ref="A4" r:id="rId4" location="!docketDetail;D=FDA-2001-P-0153"/>
    <hyperlink ref="A5" r:id="rId5" location="!docketDetail;D=FDA-2001-P-0157"/>
    <hyperlink ref="A6" r:id="rId6" location="!docketDetail;D=FDA-2001-P-0190"/>
    <hyperlink ref="A7" r:id="rId7" location="!docketDetail;D=FDA-2001-P-0214"/>
    <hyperlink ref="A8" r:id="rId8" location="!docketDetail;D=FDA-2001-P-0283"/>
    <hyperlink ref="A9" r:id="rId9" location="!docketDetail;D=FDA-2001-P-0294"/>
    <hyperlink ref="A10" r:id="rId10" location="!docketDetail;D=FDA-2001-P-0321"/>
    <hyperlink ref="A11" r:id="rId11" location="!docketDetail;D=FDA-2001-P-048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27" type="noConversion"/>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27"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21" workbookViewId="0">
      <selection activeCell="B24" sqref="B24"/>
    </sheetView>
  </sheetViews>
  <sheetFormatPr baseColWidth="10" defaultColWidth="8.83203125" defaultRowHeight="14" x14ac:dyDescent="0"/>
  <cols>
    <col min="1" max="1" width="29.5" customWidth="1"/>
    <col min="2" max="2" width="42.5" style="168" customWidth="1"/>
    <col min="3" max="3" width="20.5" style="168" customWidth="1"/>
    <col min="4" max="4" width="6.1640625" style="168" customWidth="1"/>
    <col min="5" max="5" width="11.33203125" style="168" customWidth="1"/>
    <col min="6" max="6" width="11.33203125" customWidth="1"/>
    <col min="7" max="7" width="6.1640625" customWidth="1"/>
    <col min="8" max="8" width="6.5" customWidth="1"/>
    <col min="9" max="9" width="11.33203125" bestFit="1" customWidth="1"/>
  </cols>
  <sheetData>
    <row r="1" spans="1:5">
      <c r="A1" s="276" t="s">
        <v>1438</v>
      </c>
      <c r="B1" s="275"/>
      <c r="C1" s="275"/>
      <c r="D1" s="275"/>
      <c r="E1" s="275"/>
    </row>
    <row r="2" spans="1:5" ht="9" customHeight="1"/>
    <row r="3" spans="1:5">
      <c r="A3" s="262" t="s">
        <v>1459</v>
      </c>
      <c r="B3" s="262" t="s">
        <v>1460</v>
      </c>
      <c r="C3"/>
      <c r="D3"/>
      <c r="E3"/>
    </row>
    <row r="4" spans="1:5">
      <c r="A4" s="262" t="s">
        <v>1442</v>
      </c>
      <c r="B4" s="168" t="s">
        <v>149</v>
      </c>
      <c r="C4" s="168" t="s">
        <v>5</v>
      </c>
      <c r="D4" s="168" t="s">
        <v>157</v>
      </c>
      <c r="E4" s="168" t="s">
        <v>680</v>
      </c>
    </row>
    <row r="5" spans="1:5">
      <c r="A5" s="263">
        <v>2001</v>
      </c>
      <c r="B5" s="265"/>
      <c r="C5" s="265">
        <v>3</v>
      </c>
      <c r="D5" s="265">
        <v>8</v>
      </c>
      <c r="E5" s="265">
        <v>11</v>
      </c>
    </row>
    <row r="6" spans="1:5">
      <c r="A6" s="263">
        <v>2002</v>
      </c>
      <c r="B6" s="265">
        <v>2</v>
      </c>
      <c r="C6" s="265">
        <v>6</v>
      </c>
      <c r="D6" s="265">
        <v>9</v>
      </c>
      <c r="E6" s="265">
        <v>17</v>
      </c>
    </row>
    <row r="7" spans="1:5">
      <c r="A7" s="263">
        <v>2003</v>
      </c>
      <c r="B7" s="265">
        <v>10</v>
      </c>
      <c r="C7" s="265">
        <v>5</v>
      </c>
      <c r="D7" s="265">
        <v>5</v>
      </c>
      <c r="E7" s="265">
        <v>20</v>
      </c>
    </row>
    <row r="8" spans="1:5">
      <c r="A8" s="263">
        <v>2004</v>
      </c>
      <c r="B8" s="265">
        <v>3</v>
      </c>
      <c r="C8" s="265">
        <v>11</v>
      </c>
      <c r="D8" s="265">
        <v>16</v>
      </c>
      <c r="E8" s="265">
        <v>30</v>
      </c>
    </row>
    <row r="9" spans="1:5">
      <c r="A9" s="263">
        <v>2005</v>
      </c>
      <c r="B9" s="265">
        <v>4</v>
      </c>
      <c r="C9" s="265">
        <v>22</v>
      </c>
      <c r="D9" s="265">
        <v>13</v>
      </c>
      <c r="E9" s="265">
        <v>39</v>
      </c>
    </row>
    <row r="10" spans="1:5">
      <c r="A10" s="263">
        <v>2006</v>
      </c>
      <c r="B10" s="265">
        <v>8</v>
      </c>
      <c r="C10" s="265">
        <v>21</v>
      </c>
      <c r="D10" s="265">
        <v>9</v>
      </c>
      <c r="E10" s="265">
        <v>38</v>
      </c>
    </row>
    <row r="11" spans="1:5">
      <c r="A11" s="263">
        <v>2007</v>
      </c>
      <c r="B11" s="265">
        <v>7</v>
      </c>
      <c r="C11" s="265">
        <v>16</v>
      </c>
      <c r="D11" s="265">
        <v>14</v>
      </c>
      <c r="E11" s="265">
        <v>37</v>
      </c>
    </row>
    <row r="12" spans="1:5">
      <c r="A12" s="263">
        <v>2008</v>
      </c>
      <c r="B12" s="265">
        <v>7</v>
      </c>
      <c r="C12" s="265">
        <v>4</v>
      </c>
      <c r="D12" s="265">
        <v>21</v>
      </c>
      <c r="E12" s="265">
        <v>32</v>
      </c>
    </row>
    <row r="13" spans="1:5">
      <c r="A13" s="263">
        <v>2009</v>
      </c>
      <c r="B13" s="265">
        <v>6</v>
      </c>
      <c r="C13" s="265">
        <v>16</v>
      </c>
      <c r="D13" s="265">
        <v>9</v>
      </c>
      <c r="E13" s="265">
        <v>31</v>
      </c>
    </row>
    <row r="14" spans="1:5">
      <c r="A14" s="263">
        <v>2010</v>
      </c>
      <c r="B14" s="265">
        <v>12</v>
      </c>
      <c r="C14" s="265">
        <v>8</v>
      </c>
      <c r="D14" s="265">
        <v>9</v>
      </c>
      <c r="E14" s="265">
        <v>29</v>
      </c>
    </row>
    <row r="15" spans="1:5">
      <c r="A15" s="263">
        <v>2011</v>
      </c>
      <c r="B15" s="265">
        <v>9</v>
      </c>
      <c r="C15" s="265">
        <v>1</v>
      </c>
      <c r="D15" s="265">
        <v>10</v>
      </c>
      <c r="E15" s="265">
        <v>20</v>
      </c>
    </row>
    <row r="16" spans="1:5">
      <c r="A16" s="263">
        <v>2012</v>
      </c>
      <c r="B16" s="265">
        <v>3</v>
      </c>
      <c r="C16" s="265">
        <v>7</v>
      </c>
      <c r="D16" s="265">
        <v>11</v>
      </c>
      <c r="E16" s="265">
        <v>21</v>
      </c>
    </row>
    <row r="17" spans="1:5">
      <c r="A17" s="263">
        <v>2013</v>
      </c>
      <c r="B17" s="265">
        <v>3</v>
      </c>
      <c r="C17" s="265">
        <v>9</v>
      </c>
      <c r="D17" s="265">
        <v>8</v>
      </c>
      <c r="E17" s="265">
        <v>20</v>
      </c>
    </row>
    <row r="18" spans="1:5">
      <c r="A18" s="263" t="s">
        <v>680</v>
      </c>
      <c r="B18" s="265">
        <v>74</v>
      </c>
      <c r="C18" s="265">
        <v>129</v>
      </c>
      <c r="D18" s="265">
        <v>142</v>
      </c>
      <c r="E18" s="265">
        <v>345</v>
      </c>
    </row>
    <row r="20" spans="1:5">
      <c r="A20" s="276" t="s">
        <v>1461</v>
      </c>
      <c r="B20" s="275"/>
      <c r="C20" s="275"/>
      <c r="D20" s="6"/>
      <c r="E20" s="6"/>
    </row>
    <row r="21" spans="1:5" s="277" customFormat="1" ht="12"/>
    <row r="22" spans="1:5">
      <c r="A22" s="262" t="s">
        <v>1441</v>
      </c>
      <c r="B22" s="168" t="s">
        <v>1459</v>
      </c>
      <c r="C22" s="168" t="s">
        <v>1440</v>
      </c>
    </row>
    <row r="23" spans="1:5">
      <c r="A23" s="263" t="s">
        <v>1437</v>
      </c>
      <c r="B23" s="265">
        <v>2</v>
      </c>
      <c r="C23" s="282">
        <v>5.7971014492753624E-3</v>
      </c>
    </row>
    <row r="24" spans="1:5">
      <c r="A24" s="263" t="s">
        <v>708</v>
      </c>
      <c r="B24" s="265">
        <v>6</v>
      </c>
      <c r="C24" s="282">
        <v>1.7391304347826087E-2</v>
      </c>
    </row>
    <row r="25" spans="1:5">
      <c r="A25" s="263" t="s">
        <v>707</v>
      </c>
      <c r="B25" s="265">
        <v>137</v>
      </c>
      <c r="C25" s="282">
        <v>0.39710144927536234</v>
      </c>
    </row>
    <row r="26" spans="1:5">
      <c r="A26" s="263" t="s">
        <v>1169</v>
      </c>
      <c r="B26" s="265">
        <v>18</v>
      </c>
      <c r="C26" s="282">
        <v>5.2173913043478258E-2</v>
      </c>
    </row>
    <row r="27" spans="1:5">
      <c r="A27" s="263" t="s">
        <v>689</v>
      </c>
      <c r="B27" s="265">
        <v>16</v>
      </c>
      <c r="C27" s="282">
        <v>4.6376811594202899E-2</v>
      </c>
    </row>
    <row r="28" spans="1:5">
      <c r="A28" s="263" t="s">
        <v>6</v>
      </c>
      <c r="B28" s="265">
        <v>157</v>
      </c>
      <c r="C28" s="282">
        <v>0.45507246376811594</v>
      </c>
    </row>
    <row r="29" spans="1:5">
      <c r="A29" s="263" t="s">
        <v>9</v>
      </c>
      <c r="B29" s="265">
        <v>9</v>
      </c>
      <c r="C29" s="282">
        <v>2.6086956521739129E-2</v>
      </c>
    </row>
    <row r="30" spans="1:5">
      <c r="A30" s="263" t="s">
        <v>680</v>
      </c>
      <c r="B30" s="265">
        <v>345</v>
      </c>
      <c r="C30" s="282">
        <v>1</v>
      </c>
    </row>
    <row r="31" spans="1:5" s="6" customFormat="1">
      <c r="A31" s="263"/>
      <c r="B31" s="265"/>
      <c r="C31" s="266"/>
      <c r="D31" s="168"/>
      <c r="E31" s="168"/>
    </row>
    <row r="32" spans="1:5">
      <c r="A32" s="262" t="s">
        <v>4</v>
      </c>
      <c r="B32" s="6" t="s">
        <v>1443</v>
      </c>
    </row>
    <row r="33" spans="1:5">
      <c r="A33" s="276" t="s">
        <v>1462</v>
      </c>
      <c r="B33" s="275"/>
      <c r="C33" s="6"/>
      <c r="D33" s="6"/>
      <c r="E33" s="6"/>
    </row>
    <row r="34" spans="1:5">
      <c r="A34" s="262" t="s">
        <v>681</v>
      </c>
      <c r="B34" s="6" t="s">
        <v>1439</v>
      </c>
      <c r="C34" s="6" t="s">
        <v>1453</v>
      </c>
    </row>
    <row r="35" spans="1:5">
      <c r="A35" s="263" t="s">
        <v>1073</v>
      </c>
      <c r="B35" s="41">
        <v>1</v>
      </c>
      <c r="C35" s="283">
        <v>5.8479532163742687E-3</v>
      </c>
    </row>
    <row r="36" spans="1:5">
      <c r="A36" s="263" t="s">
        <v>733</v>
      </c>
      <c r="B36" s="41">
        <v>3</v>
      </c>
      <c r="C36" s="283">
        <v>1.7543859649122806E-2</v>
      </c>
    </row>
    <row r="37" spans="1:5">
      <c r="A37" s="263" t="s">
        <v>731</v>
      </c>
      <c r="B37" s="41">
        <v>30</v>
      </c>
      <c r="C37" s="283">
        <v>0.17543859649122806</v>
      </c>
    </row>
    <row r="38" spans="1:5">
      <c r="A38" s="263" t="s">
        <v>747</v>
      </c>
      <c r="B38" s="41">
        <v>19</v>
      </c>
      <c r="C38" s="283">
        <v>0.1111111111111111</v>
      </c>
    </row>
    <row r="39" spans="1:5">
      <c r="A39" s="263" t="s">
        <v>693</v>
      </c>
      <c r="B39" s="41">
        <v>108</v>
      </c>
      <c r="C39" s="283">
        <v>0.63157894736842102</v>
      </c>
    </row>
    <row r="40" spans="1:5">
      <c r="A40" s="263" t="s">
        <v>1071</v>
      </c>
      <c r="B40" s="41">
        <v>1</v>
      </c>
      <c r="C40" s="283">
        <v>5.8479532163742687E-3</v>
      </c>
    </row>
    <row r="41" spans="1:5">
      <c r="A41" s="263" t="s">
        <v>694</v>
      </c>
      <c r="B41" s="41">
        <v>7</v>
      </c>
      <c r="C41" s="283">
        <v>4.0935672514619881E-2</v>
      </c>
    </row>
    <row r="42" spans="1:5">
      <c r="A42" s="263" t="s">
        <v>700</v>
      </c>
      <c r="B42" s="41">
        <v>1</v>
      </c>
      <c r="C42" s="283">
        <v>5.8479532163742687E-3</v>
      </c>
    </row>
    <row r="43" spans="1:5">
      <c r="A43" s="263" t="s">
        <v>1444</v>
      </c>
      <c r="B43" s="41">
        <v>1</v>
      </c>
      <c r="C43" s="283">
        <v>5.8479532163742687E-3</v>
      </c>
    </row>
    <row r="44" spans="1:5">
      <c r="A44" s="263" t="s">
        <v>680</v>
      </c>
      <c r="B44" s="41">
        <v>171</v>
      </c>
      <c r="C44" s="283">
        <v>1</v>
      </c>
    </row>
    <row r="45" spans="1:5">
      <c r="B45"/>
      <c r="C45"/>
    </row>
    <row r="46" spans="1:5">
      <c r="A46" s="276" t="s">
        <v>1463</v>
      </c>
      <c r="B46" s="275"/>
      <c r="C46"/>
    </row>
    <row r="47" spans="1:5" s="6" customFormat="1"/>
    <row r="48" spans="1:5">
      <c r="A48" s="262" t="s">
        <v>681</v>
      </c>
      <c r="B48" t="s">
        <v>1449</v>
      </c>
      <c r="C48"/>
    </row>
    <row r="49" spans="1:5">
      <c r="A49" s="263" t="s">
        <v>1437</v>
      </c>
      <c r="B49" s="278">
        <v>166</v>
      </c>
      <c r="C49"/>
    </row>
    <row r="50" spans="1:5">
      <c r="A50" s="263" t="s">
        <v>708</v>
      </c>
      <c r="B50" s="278">
        <v>722.5</v>
      </c>
      <c r="C50"/>
    </row>
    <row r="51" spans="1:5">
      <c r="A51" s="263" t="s">
        <v>707</v>
      </c>
      <c r="B51" s="278">
        <v>965.46715328467155</v>
      </c>
      <c r="C51"/>
    </row>
    <row r="52" spans="1:5">
      <c r="A52" s="263" t="s">
        <v>1169</v>
      </c>
      <c r="B52" s="278">
        <v>1235</v>
      </c>
      <c r="C52"/>
    </row>
    <row r="53" spans="1:5">
      <c r="A53" s="263" t="s">
        <v>689</v>
      </c>
      <c r="B53" s="278">
        <v>731.25</v>
      </c>
      <c r="C53"/>
    </row>
    <row r="54" spans="1:5">
      <c r="A54" s="263" t="s">
        <v>6</v>
      </c>
      <c r="B54" s="278">
        <v>2550.9681528662422</v>
      </c>
      <c r="C54"/>
    </row>
    <row r="55" spans="1:5">
      <c r="A55" s="263" t="s">
        <v>9</v>
      </c>
      <c r="B55" s="278">
        <v>924.88888888888891</v>
      </c>
      <c r="C55"/>
    </row>
    <row r="56" spans="1:5">
      <c r="A56" s="263" t="s">
        <v>680</v>
      </c>
      <c r="B56" s="278">
        <v>1680.2666666666667</v>
      </c>
      <c r="C56"/>
    </row>
    <row r="57" spans="1:5">
      <c r="B57"/>
      <c r="C57"/>
    </row>
    <row r="58" spans="1:5" s="6" customFormat="1">
      <c r="A58" s="276" t="s">
        <v>1464</v>
      </c>
      <c r="B58" s="275"/>
      <c r="C58" s="277"/>
      <c r="D58" s="168"/>
      <c r="E58" s="168"/>
    </row>
    <row r="59" spans="1:5" s="24" customFormat="1" ht="12"/>
    <row r="60" spans="1:5" s="6" customFormat="1">
      <c r="A60" s="262" t="s">
        <v>681</v>
      </c>
      <c r="B60" t="s">
        <v>682</v>
      </c>
      <c r="C60"/>
      <c r="D60" s="168"/>
      <c r="E60" s="168"/>
    </row>
    <row r="61" spans="1:5" s="6" customFormat="1">
      <c r="A61" s="263" t="s">
        <v>1451</v>
      </c>
      <c r="B61" s="41">
        <v>145</v>
      </c>
      <c r="C61"/>
      <c r="D61" s="168"/>
      <c r="E61" s="168"/>
    </row>
    <row r="62" spans="1:5" s="6" customFormat="1">
      <c r="A62" s="263" t="s">
        <v>1452</v>
      </c>
      <c r="B62" s="41">
        <v>200</v>
      </c>
      <c r="C62"/>
      <c r="D62" s="168"/>
      <c r="E62" s="168"/>
    </row>
    <row r="63" spans="1:5" s="6" customFormat="1">
      <c r="A63" s="263" t="s">
        <v>680</v>
      </c>
      <c r="B63" s="41">
        <v>345</v>
      </c>
      <c r="C63"/>
      <c r="D63" s="168"/>
      <c r="E63" s="168"/>
    </row>
    <row r="64" spans="1:5" s="6" customFormat="1">
      <c r="A64"/>
      <c r="B64"/>
      <c r="C64"/>
      <c r="D64" s="168"/>
      <c r="E64" s="168"/>
    </row>
    <row r="65" spans="1:5" s="6" customFormat="1">
      <c r="A65"/>
      <c r="B65"/>
      <c r="C65"/>
      <c r="D65" s="168"/>
      <c r="E65" s="168"/>
    </row>
    <row r="66" spans="1:5" s="6" customFormat="1">
      <c r="A66"/>
      <c r="B66"/>
      <c r="C66"/>
      <c r="D66" s="168"/>
      <c r="E66" s="168"/>
    </row>
    <row r="67" spans="1:5" s="6" customFormat="1">
      <c r="A67"/>
      <c r="B67"/>
      <c r="C67"/>
      <c r="D67" s="168"/>
      <c r="E67" s="168"/>
    </row>
    <row r="68" spans="1:5" s="6" customFormat="1">
      <c r="A68"/>
      <c r="B68"/>
      <c r="C68"/>
      <c r="D68" s="168"/>
      <c r="E68" s="168"/>
    </row>
    <row r="69" spans="1:5" s="6" customFormat="1">
      <c r="A69"/>
      <c r="B69"/>
      <c r="C69"/>
      <c r="D69" s="168"/>
      <c r="E69" s="168"/>
    </row>
    <row r="70" spans="1:5" s="6" customFormat="1">
      <c r="A70"/>
      <c r="B70"/>
      <c r="C70"/>
      <c r="D70" s="168"/>
      <c r="E70" s="168"/>
    </row>
    <row r="71" spans="1:5">
      <c r="B71"/>
      <c r="C71"/>
    </row>
    <row r="72" spans="1:5">
      <c r="B72"/>
      <c r="C72"/>
    </row>
    <row r="73" spans="1:5">
      <c r="B73"/>
      <c r="C73"/>
    </row>
    <row r="74" spans="1:5">
      <c r="B74"/>
      <c r="C74"/>
    </row>
    <row r="75" spans="1:5">
      <c r="B75"/>
      <c r="C75"/>
    </row>
    <row r="76" spans="1:5">
      <c r="B76"/>
      <c r="C76"/>
    </row>
    <row r="77" spans="1:5">
      <c r="B77"/>
      <c r="C77"/>
    </row>
  </sheetData>
  <phoneticPr fontId="42"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zoomScale="150" zoomScaleNormal="150" zoomScalePageLayoutView="150" workbookViewId="0">
      <selection activeCell="A139" sqref="A139:XFD139"/>
    </sheetView>
  </sheetViews>
  <sheetFormatPr baseColWidth="10" defaultColWidth="8.83203125" defaultRowHeight="14" x14ac:dyDescent="0"/>
  <cols>
    <col min="1" max="1" width="20.33203125" style="168" customWidth="1"/>
    <col min="2" max="3" width="20.33203125" customWidth="1"/>
    <col min="4" max="4" width="20.33203125" style="6" customWidth="1"/>
    <col min="5" max="5" width="32.83203125" style="227" customWidth="1"/>
    <col min="6" max="6" width="20.33203125" customWidth="1"/>
    <col min="7" max="8" width="20.33203125" style="272" customWidth="1"/>
    <col min="9" max="9" width="20.33203125" style="265" customWidth="1"/>
    <col min="10" max="10" width="68.5" customWidth="1"/>
    <col min="11" max="11" width="20.6640625" style="287" customWidth="1"/>
    <col min="12" max="12" width="72.1640625" customWidth="1"/>
    <col min="13" max="13" width="9.1640625" customWidth="1"/>
  </cols>
  <sheetData>
    <row r="1" spans="1:12">
      <c r="A1" s="2" t="s">
        <v>690</v>
      </c>
      <c r="B1" s="2" t="s">
        <v>0</v>
      </c>
      <c r="C1" s="2" t="s">
        <v>10</v>
      </c>
      <c r="D1" s="279" t="s">
        <v>1450</v>
      </c>
      <c r="E1" s="2" t="s">
        <v>14</v>
      </c>
      <c r="F1" s="2" t="s">
        <v>1</v>
      </c>
      <c r="G1" s="269" t="s">
        <v>2</v>
      </c>
      <c r="H1" s="269" t="s">
        <v>3</v>
      </c>
      <c r="I1" s="273" t="s">
        <v>1498</v>
      </c>
      <c r="J1" s="2" t="s">
        <v>1079</v>
      </c>
      <c r="K1" s="70" t="s">
        <v>4</v>
      </c>
      <c r="L1" s="94" t="s">
        <v>692</v>
      </c>
    </row>
    <row r="2" spans="1:12" ht="184.5" customHeight="1">
      <c r="A2" s="52">
        <v>2013</v>
      </c>
      <c r="B2" s="90" t="s">
        <v>241</v>
      </c>
      <c r="C2" s="53" t="s">
        <v>242</v>
      </c>
      <c r="D2" s="317" t="s">
        <v>1451</v>
      </c>
      <c r="E2" s="220" t="s">
        <v>1174</v>
      </c>
      <c r="F2" s="53" t="s">
        <v>149</v>
      </c>
      <c r="G2" s="270">
        <v>41436</v>
      </c>
      <c r="H2" s="318">
        <v>41809</v>
      </c>
      <c r="I2" s="319">
        <f>H2-G2</f>
        <v>373</v>
      </c>
      <c r="J2" s="90" t="s">
        <v>1499</v>
      </c>
      <c r="K2" s="186" t="s">
        <v>1069</v>
      </c>
      <c r="L2" s="190" t="s">
        <v>693</v>
      </c>
    </row>
    <row r="3" spans="1:12" ht="51" customHeight="1">
      <c r="A3" s="228">
        <v>2012</v>
      </c>
      <c r="B3" s="238" t="s">
        <v>313</v>
      </c>
      <c r="C3" s="238" t="s">
        <v>242</v>
      </c>
      <c r="D3" s="317" t="s">
        <v>1451</v>
      </c>
      <c r="E3" s="220" t="s">
        <v>1175</v>
      </c>
      <c r="F3" s="238" t="s">
        <v>157</v>
      </c>
      <c r="G3" s="270">
        <v>40942</v>
      </c>
      <c r="H3" s="318">
        <v>41809</v>
      </c>
      <c r="I3" s="319">
        <f t="shared" ref="I3:I26" si="0">H3-G3</f>
        <v>867</v>
      </c>
      <c r="J3" s="131" t="s">
        <v>1466</v>
      </c>
      <c r="K3" s="123" t="s">
        <v>1069</v>
      </c>
      <c r="L3" s="190" t="s">
        <v>731</v>
      </c>
    </row>
    <row r="4" spans="1:12" ht="51" customHeight="1">
      <c r="A4" s="228">
        <v>2012</v>
      </c>
      <c r="B4" s="238" t="s">
        <v>318</v>
      </c>
      <c r="C4" s="238" t="s">
        <v>192</v>
      </c>
      <c r="D4" s="280" t="s">
        <v>1452</v>
      </c>
      <c r="E4" s="219" t="s">
        <v>1176</v>
      </c>
      <c r="F4" s="238" t="s">
        <v>5</v>
      </c>
      <c r="G4" s="270">
        <v>41019</v>
      </c>
      <c r="H4" s="318">
        <v>41723</v>
      </c>
      <c r="I4" s="319">
        <f t="shared" si="0"/>
        <v>704</v>
      </c>
      <c r="J4" s="131" t="s">
        <v>1075</v>
      </c>
      <c r="K4" s="190" t="s">
        <v>707</v>
      </c>
      <c r="L4" s="190" t="s">
        <v>693</v>
      </c>
    </row>
    <row r="5" spans="1:12" ht="28.5" customHeight="1">
      <c r="A5" s="230">
        <v>2012</v>
      </c>
      <c r="B5" s="239" t="s">
        <v>320</v>
      </c>
      <c r="C5" s="242" t="s">
        <v>301</v>
      </c>
      <c r="D5" s="317" t="s">
        <v>1451</v>
      </c>
      <c r="E5" s="249" t="s">
        <v>1177</v>
      </c>
      <c r="F5" s="53" t="s">
        <v>149</v>
      </c>
      <c r="G5" s="270">
        <v>41100</v>
      </c>
      <c r="H5" s="318">
        <v>41337</v>
      </c>
      <c r="I5" s="319">
        <f t="shared" si="0"/>
        <v>237</v>
      </c>
      <c r="J5" s="242" t="s">
        <v>1076</v>
      </c>
      <c r="K5" s="191" t="s">
        <v>708</v>
      </c>
      <c r="L5" s="191"/>
    </row>
    <row r="6" spans="1:12" ht="51.75" customHeight="1">
      <c r="A6" s="228">
        <v>2012</v>
      </c>
      <c r="B6" s="238" t="s">
        <v>330</v>
      </c>
      <c r="C6" s="238" t="s">
        <v>62</v>
      </c>
      <c r="D6" s="317" t="s">
        <v>1451</v>
      </c>
      <c r="E6" s="219" t="s">
        <v>1178</v>
      </c>
      <c r="F6" s="238" t="s">
        <v>5</v>
      </c>
      <c r="G6" s="270">
        <v>41233</v>
      </c>
      <c r="H6" s="318">
        <v>41829</v>
      </c>
      <c r="I6" s="319">
        <f t="shared" si="0"/>
        <v>596</v>
      </c>
      <c r="J6" s="131" t="s">
        <v>1077</v>
      </c>
      <c r="K6" s="190" t="s">
        <v>707</v>
      </c>
      <c r="L6" s="190" t="s">
        <v>693</v>
      </c>
    </row>
    <row r="7" spans="1:12" ht="66" customHeight="1">
      <c r="A7" s="230">
        <v>2012</v>
      </c>
      <c r="B7" s="243" t="s">
        <v>7</v>
      </c>
      <c r="C7" s="243" t="s">
        <v>8</v>
      </c>
      <c r="D7" s="280" t="s">
        <v>1452</v>
      </c>
      <c r="E7" s="253" t="s">
        <v>1179</v>
      </c>
      <c r="F7" s="238" t="s">
        <v>5</v>
      </c>
      <c r="G7" s="270">
        <v>41068</v>
      </c>
      <c r="H7" s="318">
        <v>41106</v>
      </c>
      <c r="I7" s="319">
        <f t="shared" si="0"/>
        <v>38</v>
      </c>
      <c r="J7" s="243" t="s">
        <v>732</v>
      </c>
      <c r="K7" s="190" t="s">
        <v>707</v>
      </c>
      <c r="L7" s="191" t="s">
        <v>733</v>
      </c>
    </row>
    <row r="8" spans="1:12" ht="87" customHeight="1">
      <c r="A8" s="230">
        <v>2012</v>
      </c>
      <c r="B8" s="242" t="s">
        <v>315</v>
      </c>
      <c r="C8" s="242" t="s">
        <v>297</v>
      </c>
      <c r="D8" s="280" t="s">
        <v>1452</v>
      </c>
      <c r="E8" s="249" t="s">
        <v>1180</v>
      </c>
      <c r="F8" s="238" t="s">
        <v>5</v>
      </c>
      <c r="G8" s="270">
        <v>40975</v>
      </c>
      <c r="H8" s="318">
        <v>41106</v>
      </c>
      <c r="I8" s="319">
        <f t="shared" si="0"/>
        <v>131</v>
      </c>
      <c r="J8" s="242" t="s">
        <v>1078</v>
      </c>
      <c r="K8" s="190" t="s">
        <v>707</v>
      </c>
      <c r="L8" s="190" t="s">
        <v>693</v>
      </c>
    </row>
    <row r="9" spans="1:12" ht="87" customHeight="1">
      <c r="A9" s="230">
        <v>2012</v>
      </c>
      <c r="B9" s="242" t="s">
        <v>321</v>
      </c>
      <c r="C9" s="242" t="s">
        <v>302</v>
      </c>
      <c r="D9" s="280" t="s">
        <v>1452</v>
      </c>
      <c r="E9" s="249" t="s">
        <v>1181</v>
      </c>
      <c r="F9" s="238" t="s">
        <v>5</v>
      </c>
      <c r="G9" s="270">
        <v>41115</v>
      </c>
      <c r="H9" s="318" t="s">
        <v>1445</v>
      </c>
      <c r="I9" s="319">
        <f>"09/10/2013"-"07/25/2012"</f>
        <v>412</v>
      </c>
      <c r="J9" s="255" t="s">
        <v>1500</v>
      </c>
      <c r="K9" s="191" t="s">
        <v>689</v>
      </c>
      <c r="L9" s="190" t="s">
        <v>693</v>
      </c>
    </row>
    <row r="10" spans="1:12" ht="39.75" customHeight="1">
      <c r="A10" s="230">
        <v>2012</v>
      </c>
      <c r="B10" s="242" t="s">
        <v>322</v>
      </c>
      <c r="C10" s="242" t="s">
        <v>303</v>
      </c>
      <c r="D10" s="191" t="s">
        <v>1451</v>
      </c>
      <c r="E10" s="249" t="s">
        <v>1182</v>
      </c>
      <c r="F10" s="238" t="s">
        <v>5</v>
      </c>
      <c r="G10" s="270">
        <v>41457</v>
      </c>
      <c r="H10" s="318">
        <v>41968</v>
      </c>
      <c r="I10" s="319">
        <f t="shared" si="0"/>
        <v>511</v>
      </c>
      <c r="J10" s="255" t="s">
        <v>1503</v>
      </c>
      <c r="K10" s="186" t="s">
        <v>1069</v>
      </c>
      <c r="L10" s="190" t="s">
        <v>693</v>
      </c>
    </row>
    <row r="11" spans="1:12" ht="54.75" customHeight="1">
      <c r="A11" s="230">
        <v>2011</v>
      </c>
      <c r="B11" s="239" t="s">
        <v>698</v>
      </c>
      <c r="C11" s="242" t="s">
        <v>117</v>
      </c>
      <c r="D11" s="280" t="s">
        <v>1452</v>
      </c>
      <c r="E11" s="249" t="s">
        <v>1196</v>
      </c>
      <c r="F11" s="53" t="s">
        <v>149</v>
      </c>
      <c r="G11" s="270">
        <v>40707</v>
      </c>
      <c r="H11" s="318">
        <v>40951</v>
      </c>
      <c r="I11" s="319">
        <f t="shared" si="0"/>
        <v>244</v>
      </c>
      <c r="J11" s="255" t="s">
        <v>1080</v>
      </c>
      <c r="K11" s="190" t="s">
        <v>707</v>
      </c>
      <c r="L11" s="190" t="s">
        <v>693</v>
      </c>
    </row>
    <row r="12" spans="1:12" ht="39.75" customHeight="1">
      <c r="A12" s="230">
        <v>2011</v>
      </c>
      <c r="B12" s="239" t="s">
        <v>118</v>
      </c>
      <c r="C12" s="242" t="s">
        <v>119</v>
      </c>
      <c r="D12" s="191" t="s">
        <v>1451</v>
      </c>
      <c r="E12" s="249" t="s">
        <v>1197</v>
      </c>
      <c r="F12" s="53" t="s">
        <v>149</v>
      </c>
      <c r="G12" s="270">
        <v>40743</v>
      </c>
      <c r="H12" s="318">
        <v>40893</v>
      </c>
      <c r="I12" s="319">
        <f t="shared" si="0"/>
        <v>150</v>
      </c>
      <c r="J12" s="242" t="s">
        <v>1081</v>
      </c>
      <c r="K12" s="190" t="s">
        <v>707</v>
      </c>
      <c r="L12" s="190" t="s">
        <v>693</v>
      </c>
    </row>
    <row r="13" spans="1:12" ht="47.25" customHeight="1">
      <c r="A13" s="230">
        <v>2011</v>
      </c>
      <c r="B13" s="239" t="s">
        <v>124</v>
      </c>
      <c r="C13" s="242" t="s">
        <v>125</v>
      </c>
      <c r="D13" s="280" t="s">
        <v>1452</v>
      </c>
      <c r="E13" s="249" t="s">
        <v>1198</v>
      </c>
      <c r="F13" s="53" t="s">
        <v>149</v>
      </c>
      <c r="G13" s="270">
        <v>40837</v>
      </c>
      <c r="H13" s="318">
        <v>41575</v>
      </c>
      <c r="I13" s="319">
        <f t="shared" si="0"/>
        <v>738</v>
      </c>
      <c r="J13" s="255" t="s">
        <v>744</v>
      </c>
      <c r="K13" s="190" t="s">
        <v>707</v>
      </c>
      <c r="L13" s="190" t="s">
        <v>731</v>
      </c>
    </row>
    <row r="14" spans="1:12" ht="57" customHeight="1">
      <c r="A14" s="230">
        <v>2011</v>
      </c>
      <c r="B14" s="239" t="s">
        <v>128</v>
      </c>
      <c r="C14" s="242" t="s">
        <v>129</v>
      </c>
      <c r="D14" s="280" t="s">
        <v>1452</v>
      </c>
      <c r="E14" s="249" t="s">
        <v>1199</v>
      </c>
      <c r="F14" s="53" t="s">
        <v>149</v>
      </c>
      <c r="G14" s="270">
        <v>40899</v>
      </c>
      <c r="H14" s="318">
        <v>41129</v>
      </c>
      <c r="I14" s="319">
        <f t="shared" si="0"/>
        <v>230</v>
      </c>
      <c r="J14" s="242" t="s">
        <v>1082</v>
      </c>
      <c r="K14" s="190" t="s">
        <v>707</v>
      </c>
      <c r="L14" s="190" t="s">
        <v>693</v>
      </c>
    </row>
    <row r="15" spans="1:12" ht="70.5" customHeight="1">
      <c r="A15" s="230">
        <v>2011</v>
      </c>
      <c r="B15" s="242" t="s">
        <v>122</v>
      </c>
      <c r="C15" s="242" t="s">
        <v>123</v>
      </c>
      <c r="D15" s="280" t="s">
        <v>1452</v>
      </c>
      <c r="E15" s="249" t="s">
        <v>1200</v>
      </c>
      <c r="F15" s="53" t="s">
        <v>149</v>
      </c>
      <c r="G15" s="270">
        <v>40781</v>
      </c>
      <c r="H15" s="318">
        <v>41760</v>
      </c>
      <c r="I15" s="319">
        <f t="shared" si="0"/>
        <v>979</v>
      </c>
      <c r="J15" s="256" t="s">
        <v>1083</v>
      </c>
      <c r="K15" s="190" t="s">
        <v>707</v>
      </c>
      <c r="L15" s="192" t="s">
        <v>747</v>
      </c>
    </row>
    <row r="16" spans="1:12" ht="68.25" customHeight="1">
      <c r="A16" s="230">
        <v>2011</v>
      </c>
      <c r="B16" s="242" t="s">
        <v>426</v>
      </c>
      <c r="C16" s="242" t="s">
        <v>427</v>
      </c>
      <c r="D16" s="191" t="s">
        <v>1451</v>
      </c>
      <c r="E16" s="249" t="s">
        <v>1201</v>
      </c>
      <c r="F16" s="238" t="s">
        <v>5</v>
      </c>
      <c r="G16" s="270">
        <v>40562</v>
      </c>
      <c r="H16" s="318">
        <v>41862</v>
      </c>
      <c r="I16" s="319">
        <f t="shared" si="0"/>
        <v>1300</v>
      </c>
      <c r="J16" s="256" t="s">
        <v>1501</v>
      </c>
      <c r="K16" s="190" t="s">
        <v>707</v>
      </c>
      <c r="L16" s="192" t="s">
        <v>694</v>
      </c>
    </row>
    <row r="17" spans="1:12" ht="51" customHeight="1">
      <c r="A17" s="206">
        <v>2010</v>
      </c>
      <c r="B17" s="100" t="s">
        <v>252</v>
      </c>
      <c r="C17" s="101" t="s">
        <v>253</v>
      </c>
      <c r="D17" s="280" t="s">
        <v>1452</v>
      </c>
      <c r="E17" s="219" t="s">
        <v>1213</v>
      </c>
      <c r="F17" s="238" t="s">
        <v>5</v>
      </c>
      <c r="G17" s="270">
        <v>40221</v>
      </c>
      <c r="H17" s="318">
        <v>41365</v>
      </c>
      <c r="I17" s="319">
        <f t="shared" si="0"/>
        <v>1144</v>
      </c>
      <c r="J17" s="284" t="s">
        <v>759</v>
      </c>
      <c r="K17" s="320" t="s">
        <v>1467</v>
      </c>
      <c r="L17" s="190" t="s">
        <v>731</v>
      </c>
    </row>
    <row r="18" spans="1:12" ht="141.75" customHeight="1">
      <c r="A18" s="206">
        <v>2010</v>
      </c>
      <c r="B18" s="100" t="s">
        <v>267</v>
      </c>
      <c r="C18" s="101" t="s">
        <v>268</v>
      </c>
      <c r="D18" s="307" t="s">
        <v>1468</v>
      </c>
      <c r="E18" s="219" t="s">
        <v>1214</v>
      </c>
      <c r="F18" s="238" t="s">
        <v>157</v>
      </c>
      <c r="G18" s="270">
        <v>40352</v>
      </c>
      <c r="H18" s="318">
        <v>40939</v>
      </c>
      <c r="I18" s="319">
        <f t="shared" si="0"/>
        <v>587</v>
      </c>
      <c r="J18" s="284" t="s">
        <v>762</v>
      </c>
      <c r="K18" s="190" t="s">
        <v>707</v>
      </c>
      <c r="L18" s="190" t="s">
        <v>693</v>
      </c>
    </row>
    <row r="19" spans="1:12" ht="47.25" customHeight="1">
      <c r="A19" s="206">
        <v>2010</v>
      </c>
      <c r="B19" s="100" t="s">
        <v>274</v>
      </c>
      <c r="C19" s="101" t="s">
        <v>275</v>
      </c>
      <c r="D19" s="191" t="s">
        <v>1451</v>
      </c>
      <c r="E19" s="219" t="s">
        <v>1215</v>
      </c>
      <c r="F19" s="238" t="s">
        <v>5</v>
      </c>
      <c r="G19" s="270">
        <v>40379</v>
      </c>
      <c r="H19" s="318">
        <v>40854</v>
      </c>
      <c r="I19" s="319">
        <f t="shared" si="0"/>
        <v>475</v>
      </c>
      <c r="J19" s="284" t="s">
        <v>1085</v>
      </c>
      <c r="K19" s="190" t="s">
        <v>707</v>
      </c>
      <c r="L19" s="190" t="s">
        <v>731</v>
      </c>
    </row>
    <row r="20" spans="1:12" ht="87" customHeight="1">
      <c r="A20" s="229">
        <v>2010</v>
      </c>
      <c r="B20" s="110" t="s">
        <v>271</v>
      </c>
      <c r="C20" s="244" t="s">
        <v>272</v>
      </c>
      <c r="D20" s="280" t="s">
        <v>1452</v>
      </c>
      <c r="E20" s="218" t="s">
        <v>1216</v>
      </c>
      <c r="F20" s="238" t="s">
        <v>157</v>
      </c>
      <c r="G20" s="270">
        <v>40371</v>
      </c>
      <c r="H20" s="318">
        <v>41327</v>
      </c>
      <c r="I20" s="319">
        <f t="shared" si="0"/>
        <v>956</v>
      </c>
      <c r="J20" s="254" t="s">
        <v>1086</v>
      </c>
      <c r="K20" s="190" t="s">
        <v>707</v>
      </c>
      <c r="L20" s="190" t="s">
        <v>693</v>
      </c>
    </row>
    <row r="21" spans="1:12" ht="87" customHeight="1">
      <c r="A21" s="206">
        <v>2010</v>
      </c>
      <c r="B21" s="100" t="s">
        <v>279</v>
      </c>
      <c r="C21" s="101" t="s">
        <v>280</v>
      </c>
      <c r="D21" s="280" t="s">
        <v>1452</v>
      </c>
      <c r="E21" s="219" t="s">
        <v>1213</v>
      </c>
      <c r="F21" s="238" t="s">
        <v>5</v>
      </c>
      <c r="G21" s="270">
        <v>40221</v>
      </c>
      <c r="H21" s="318">
        <v>41365</v>
      </c>
      <c r="I21" s="319">
        <f t="shared" si="0"/>
        <v>1144</v>
      </c>
      <c r="J21" s="185" t="s">
        <v>764</v>
      </c>
      <c r="K21" s="148" t="s">
        <v>689</v>
      </c>
      <c r="L21" s="192" t="s">
        <v>747</v>
      </c>
    </row>
    <row r="22" spans="1:12" ht="28">
      <c r="A22" s="229">
        <v>2010</v>
      </c>
      <c r="B22" s="110" t="s">
        <v>284</v>
      </c>
      <c r="C22" s="244" t="s">
        <v>285</v>
      </c>
      <c r="D22" s="191" t="s">
        <v>1451</v>
      </c>
      <c r="E22" s="218" t="s">
        <v>1217</v>
      </c>
      <c r="F22" s="238" t="s">
        <v>157</v>
      </c>
      <c r="G22" s="270">
        <v>40499</v>
      </c>
      <c r="H22" s="318">
        <v>40767</v>
      </c>
      <c r="I22" s="319">
        <f t="shared" si="0"/>
        <v>268</v>
      </c>
      <c r="J22" s="285" t="s">
        <v>766</v>
      </c>
      <c r="K22" s="190" t="s">
        <v>707</v>
      </c>
      <c r="L22" s="190" t="s">
        <v>731</v>
      </c>
    </row>
    <row r="23" spans="1:12" ht="70">
      <c r="A23" s="229">
        <v>2010</v>
      </c>
      <c r="B23" s="110" t="s">
        <v>277</v>
      </c>
      <c r="C23" s="244" t="s">
        <v>278</v>
      </c>
      <c r="D23" s="308" t="s">
        <v>1468</v>
      </c>
      <c r="E23" s="218" t="s">
        <v>1218</v>
      </c>
      <c r="F23" s="53" t="s">
        <v>149</v>
      </c>
      <c r="G23" s="270">
        <v>40410</v>
      </c>
      <c r="H23" s="318">
        <v>40939</v>
      </c>
      <c r="I23" s="319">
        <f t="shared" si="0"/>
        <v>529</v>
      </c>
      <c r="J23" s="254" t="s">
        <v>768</v>
      </c>
      <c r="K23" s="190" t="s">
        <v>707</v>
      </c>
      <c r="L23" s="190" t="s">
        <v>693</v>
      </c>
    </row>
    <row r="24" spans="1:12" ht="98">
      <c r="A24" s="229">
        <v>2010</v>
      </c>
      <c r="B24" s="110" t="s">
        <v>262</v>
      </c>
      <c r="C24" s="244" t="s">
        <v>263</v>
      </c>
      <c r="D24" s="286" t="s">
        <v>1468</v>
      </c>
      <c r="E24" s="218" t="s">
        <v>1219</v>
      </c>
      <c r="F24" s="238" t="s">
        <v>5</v>
      </c>
      <c r="G24" s="270" t="s">
        <v>264</v>
      </c>
      <c r="H24" s="318">
        <v>40532</v>
      </c>
      <c r="I24" s="319">
        <f>"12/20/2010"-"04/01/2010"</f>
        <v>263</v>
      </c>
      <c r="J24" s="285" t="s">
        <v>1087</v>
      </c>
      <c r="K24" s="321" t="s">
        <v>689</v>
      </c>
      <c r="L24" s="190" t="s">
        <v>693</v>
      </c>
    </row>
    <row r="25" spans="1:12" ht="70">
      <c r="A25" s="229">
        <v>2010</v>
      </c>
      <c r="B25" s="110" t="s">
        <v>265</v>
      </c>
      <c r="C25" s="244" t="s">
        <v>266</v>
      </c>
      <c r="D25" s="280" t="s">
        <v>1452</v>
      </c>
      <c r="E25" s="218" t="s">
        <v>1220</v>
      </c>
      <c r="F25" s="238" t="s">
        <v>5</v>
      </c>
      <c r="G25" s="270">
        <v>40344</v>
      </c>
      <c r="H25" s="318">
        <v>41233</v>
      </c>
      <c r="I25" s="319">
        <f t="shared" si="0"/>
        <v>889</v>
      </c>
      <c r="J25" s="254" t="s">
        <v>1088</v>
      </c>
      <c r="K25" s="190" t="s">
        <v>707</v>
      </c>
      <c r="L25" s="190" t="s">
        <v>693</v>
      </c>
    </row>
    <row r="26" spans="1:12" ht="28">
      <c r="A26" s="232">
        <v>2009</v>
      </c>
      <c r="B26" s="241" t="s">
        <v>232</v>
      </c>
      <c r="C26" s="108" t="s">
        <v>233</v>
      </c>
      <c r="D26" s="191" t="s">
        <v>1451</v>
      </c>
      <c r="E26" s="226" t="s">
        <v>234</v>
      </c>
      <c r="F26" s="238" t="s">
        <v>5</v>
      </c>
      <c r="G26" s="270">
        <v>39857</v>
      </c>
      <c r="H26" s="318">
        <v>39867</v>
      </c>
      <c r="I26" s="319">
        <f t="shared" si="0"/>
        <v>10</v>
      </c>
      <c r="J26" s="108" t="s">
        <v>9</v>
      </c>
      <c r="K26" s="108" t="s">
        <v>9</v>
      </c>
      <c r="L26" s="108"/>
    </row>
    <row r="27" spans="1:12" ht="42">
      <c r="A27" s="232">
        <v>2009</v>
      </c>
      <c r="B27" s="241" t="s">
        <v>235</v>
      </c>
      <c r="C27" s="108" t="s">
        <v>236</v>
      </c>
      <c r="D27" s="191" t="s">
        <v>1451</v>
      </c>
      <c r="E27" s="226" t="s">
        <v>1238</v>
      </c>
      <c r="F27" s="238" t="s">
        <v>157</v>
      </c>
      <c r="G27" s="270">
        <v>39868</v>
      </c>
      <c r="H27" s="318">
        <v>40099</v>
      </c>
      <c r="I27" s="319">
        <f t="shared" ref="I27:I36" si="1">H27-G27</f>
        <v>231</v>
      </c>
      <c r="J27" s="309" t="s">
        <v>1502</v>
      </c>
      <c r="K27" s="190" t="s">
        <v>707</v>
      </c>
      <c r="L27" s="190" t="s">
        <v>731</v>
      </c>
    </row>
    <row r="28" spans="1:12" ht="42">
      <c r="A28" s="234">
        <v>2009</v>
      </c>
      <c r="B28" s="241" t="s">
        <v>239</v>
      </c>
      <c r="C28" s="109" t="s">
        <v>240</v>
      </c>
      <c r="D28" s="191" t="s">
        <v>1451</v>
      </c>
      <c r="E28" s="226" t="s">
        <v>1239</v>
      </c>
      <c r="F28" s="238" t="s">
        <v>5</v>
      </c>
      <c r="G28" s="270">
        <v>39867</v>
      </c>
      <c r="H28" s="318">
        <v>41404</v>
      </c>
      <c r="I28" s="319">
        <f t="shared" si="1"/>
        <v>1537</v>
      </c>
      <c r="J28" s="248" t="s">
        <v>791</v>
      </c>
      <c r="K28" s="190" t="s">
        <v>707</v>
      </c>
      <c r="L28" s="190" t="s">
        <v>693</v>
      </c>
    </row>
    <row r="29" spans="1:12" ht="140">
      <c r="A29" s="234">
        <v>2009</v>
      </c>
      <c r="B29" s="241" t="s">
        <v>437</v>
      </c>
      <c r="C29" s="109" t="s">
        <v>438</v>
      </c>
      <c r="D29" s="191" t="s">
        <v>1451</v>
      </c>
      <c r="E29" s="226" t="s">
        <v>1240</v>
      </c>
      <c r="F29" s="238" t="s">
        <v>5</v>
      </c>
      <c r="G29" s="270">
        <v>39912</v>
      </c>
      <c r="H29" s="318">
        <v>40087</v>
      </c>
      <c r="I29" s="319">
        <f t="shared" si="1"/>
        <v>175</v>
      </c>
      <c r="J29" s="123" t="s">
        <v>1089</v>
      </c>
      <c r="K29" s="190" t="s">
        <v>707</v>
      </c>
      <c r="L29" s="190" t="s">
        <v>731</v>
      </c>
    </row>
    <row r="30" spans="1:12" ht="42">
      <c r="A30" s="232">
        <v>2009</v>
      </c>
      <c r="B30" s="241" t="s">
        <v>439</v>
      </c>
      <c r="C30" s="309" t="s">
        <v>432</v>
      </c>
      <c r="D30" s="280" t="s">
        <v>1452</v>
      </c>
      <c r="E30" s="226" t="s">
        <v>1241</v>
      </c>
      <c r="F30" s="238" t="s">
        <v>5</v>
      </c>
      <c r="G30" s="270">
        <v>39939</v>
      </c>
      <c r="H30" s="318">
        <v>41239</v>
      </c>
      <c r="I30" s="319">
        <f t="shared" si="1"/>
        <v>1300</v>
      </c>
      <c r="J30" s="248" t="s">
        <v>794</v>
      </c>
      <c r="K30" s="190" t="s">
        <v>707</v>
      </c>
      <c r="L30" s="190" t="s">
        <v>693</v>
      </c>
    </row>
    <row r="31" spans="1:12" ht="84">
      <c r="A31" s="233">
        <v>2009</v>
      </c>
      <c r="B31" s="240" t="s">
        <v>440</v>
      </c>
      <c r="C31" s="246" t="s">
        <v>668</v>
      </c>
      <c r="D31" s="280" t="s">
        <v>1452</v>
      </c>
      <c r="E31" s="250" t="s">
        <v>1242</v>
      </c>
      <c r="F31" s="238" t="s">
        <v>5</v>
      </c>
      <c r="G31" s="270">
        <v>39948</v>
      </c>
      <c r="H31" s="318">
        <v>41442</v>
      </c>
      <c r="I31" s="319">
        <f t="shared" si="1"/>
        <v>1494</v>
      </c>
      <c r="J31" s="186" t="s">
        <v>1090</v>
      </c>
      <c r="K31" s="190" t="s">
        <v>707</v>
      </c>
      <c r="L31" s="192" t="s">
        <v>747</v>
      </c>
    </row>
    <row r="32" spans="1:12" ht="70">
      <c r="A32" s="231">
        <v>2009</v>
      </c>
      <c r="B32" s="240" t="s">
        <v>445</v>
      </c>
      <c r="C32" s="245" t="s">
        <v>446</v>
      </c>
      <c r="D32" s="191" t="s">
        <v>1451</v>
      </c>
      <c r="E32" s="250" t="s">
        <v>1243</v>
      </c>
      <c r="F32" s="238" t="s">
        <v>157</v>
      </c>
      <c r="G32" s="270">
        <v>40056</v>
      </c>
      <c r="H32" s="318">
        <v>40996</v>
      </c>
      <c r="I32" s="319">
        <f t="shared" si="1"/>
        <v>940</v>
      </c>
      <c r="J32" s="123" t="s">
        <v>1091</v>
      </c>
      <c r="K32" s="190" t="s">
        <v>707</v>
      </c>
      <c r="L32" s="190" t="s">
        <v>731</v>
      </c>
    </row>
    <row r="33" spans="1:12" ht="70">
      <c r="A33" s="232">
        <v>2009</v>
      </c>
      <c r="B33" s="241" t="s">
        <v>11</v>
      </c>
      <c r="C33" s="108" t="s">
        <v>449</v>
      </c>
      <c r="D33" s="280" t="s">
        <v>1452</v>
      </c>
      <c r="E33" s="226" t="s">
        <v>1244</v>
      </c>
      <c r="F33" s="238" t="s">
        <v>5</v>
      </c>
      <c r="G33" s="270">
        <v>40072</v>
      </c>
      <c r="H33" s="318" t="s">
        <v>1446</v>
      </c>
      <c r="I33" s="319">
        <f>"12/20/2010"-"04/01/2010"</f>
        <v>263</v>
      </c>
      <c r="J33" s="186" t="s">
        <v>797</v>
      </c>
      <c r="K33" s="190" t="s">
        <v>707</v>
      </c>
      <c r="L33" s="190" t="s">
        <v>693</v>
      </c>
    </row>
    <row r="34" spans="1:12" ht="168">
      <c r="A34" s="234">
        <v>2009</v>
      </c>
      <c r="B34" s="241" t="s">
        <v>450</v>
      </c>
      <c r="C34" s="109" t="s">
        <v>451</v>
      </c>
      <c r="D34" s="191" t="s">
        <v>1451</v>
      </c>
      <c r="E34" s="226" t="s">
        <v>1245</v>
      </c>
      <c r="F34" s="238" t="s">
        <v>5</v>
      </c>
      <c r="G34" s="270">
        <v>40085</v>
      </c>
      <c r="H34" s="318">
        <v>40291</v>
      </c>
      <c r="I34" s="319">
        <f t="shared" si="1"/>
        <v>206</v>
      </c>
      <c r="J34" s="258" t="s">
        <v>1092</v>
      </c>
      <c r="K34" s="186" t="s">
        <v>689</v>
      </c>
      <c r="L34" s="192" t="s">
        <v>747</v>
      </c>
    </row>
    <row r="35" spans="1:12" ht="42">
      <c r="A35" s="231">
        <v>2009</v>
      </c>
      <c r="B35" s="240" t="s">
        <v>454</v>
      </c>
      <c r="C35" s="245" t="s">
        <v>455</v>
      </c>
      <c r="D35" s="191" t="s">
        <v>1451</v>
      </c>
      <c r="E35" s="250" t="s">
        <v>800</v>
      </c>
      <c r="F35" s="238" t="s">
        <v>157</v>
      </c>
      <c r="G35" s="270">
        <v>40127</v>
      </c>
      <c r="H35" s="318">
        <v>40295</v>
      </c>
      <c r="I35" s="319">
        <f t="shared" si="1"/>
        <v>168</v>
      </c>
      <c r="J35" s="109" t="s">
        <v>131</v>
      </c>
      <c r="K35" s="108" t="s">
        <v>9</v>
      </c>
      <c r="L35" s="108"/>
    </row>
    <row r="36" spans="1:12" ht="56">
      <c r="A36" s="233">
        <v>2009</v>
      </c>
      <c r="B36" s="240" t="s">
        <v>458</v>
      </c>
      <c r="C36" s="246" t="s">
        <v>459</v>
      </c>
      <c r="D36" s="280" t="s">
        <v>1452</v>
      </c>
      <c r="E36" s="250" t="s">
        <v>801</v>
      </c>
      <c r="F36" s="238" t="s">
        <v>157</v>
      </c>
      <c r="G36" s="270">
        <v>40158</v>
      </c>
      <c r="H36" s="318">
        <v>40764</v>
      </c>
      <c r="I36" s="319">
        <f t="shared" si="1"/>
        <v>606</v>
      </c>
      <c r="J36" s="108" t="s">
        <v>131</v>
      </c>
      <c r="K36" s="108" t="s">
        <v>9</v>
      </c>
      <c r="L36" s="108"/>
    </row>
    <row r="37" spans="1:12" ht="84">
      <c r="A37" s="237">
        <v>2009</v>
      </c>
      <c r="B37" s="241" t="s">
        <v>460</v>
      </c>
      <c r="C37" s="248" t="s">
        <v>432</v>
      </c>
      <c r="D37" s="280" t="s">
        <v>1452</v>
      </c>
      <c r="E37" s="226" t="s">
        <v>1246</v>
      </c>
      <c r="F37" s="238" t="s">
        <v>5</v>
      </c>
      <c r="G37" s="270">
        <v>40150</v>
      </c>
      <c r="H37" s="318">
        <v>40546</v>
      </c>
      <c r="I37" s="319">
        <f t="shared" ref="I37:I61" si="2">H37-G37</f>
        <v>396</v>
      </c>
      <c r="J37" s="123" t="s">
        <v>803</v>
      </c>
      <c r="K37" s="186" t="s">
        <v>708</v>
      </c>
      <c r="L37" s="261"/>
    </row>
    <row r="38" spans="1:12" ht="70">
      <c r="A38" s="234">
        <v>2009</v>
      </c>
      <c r="B38" s="241" t="s">
        <v>461</v>
      </c>
      <c r="C38" s="109" t="s">
        <v>462</v>
      </c>
      <c r="D38" s="191" t="s">
        <v>1451</v>
      </c>
      <c r="E38" s="226" t="s">
        <v>804</v>
      </c>
      <c r="F38" s="238" t="s">
        <v>5</v>
      </c>
      <c r="G38" s="270">
        <v>40164</v>
      </c>
      <c r="H38" s="318">
        <v>41547</v>
      </c>
      <c r="I38" s="319">
        <f t="shared" si="2"/>
        <v>1383</v>
      </c>
      <c r="J38" s="248" t="s">
        <v>805</v>
      </c>
      <c r="K38" s="190" t="s">
        <v>707</v>
      </c>
      <c r="L38" s="258" t="s">
        <v>1073</v>
      </c>
    </row>
    <row r="39" spans="1:12" ht="98">
      <c r="A39" s="232">
        <v>2009</v>
      </c>
      <c r="B39" s="241" t="s">
        <v>12</v>
      </c>
      <c r="C39" s="309" t="s">
        <v>1483</v>
      </c>
      <c r="D39" s="307" t="s">
        <v>1468</v>
      </c>
      <c r="E39" s="226" t="s">
        <v>1247</v>
      </c>
      <c r="F39" s="238" t="s">
        <v>5</v>
      </c>
      <c r="G39" s="270">
        <v>39889</v>
      </c>
      <c r="H39" s="318">
        <v>40059</v>
      </c>
      <c r="I39" s="319">
        <f t="shared" si="2"/>
        <v>170</v>
      </c>
      <c r="J39" s="123" t="s">
        <v>1504</v>
      </c>
      <c r="K39" s="190" t="s">
        <v>707</v>
      </c>
      <c r="L39" s="190" t="s">
        <v>693</v>
      </c>
    </row>
    <row r="40" spans="1:12" ht="70">
      <c r="A40" s="232">
        <v>2009</v>
      </c>
      <c r="B40" s="241" t="s">
        <v>95</v>
      </c>
      <c r="C40" s="108" t="s">
        <v>96</v>
      </c>
      <c r="D40" s="191" t="s">
        <v>1451</v>
      </c>
      <c r="E40" s="226" t="s">
        <v>1248</v>
      </c>
      <c r="F40" s="53" t="s">
        <v>149</v>
      </c>
      <c r="G40" s="270">
        <v>39890</v>
      </c>
      <c r="H40" s="318">
        <v>40414</v>
      </c>
      <c r="I40" s="319">
        <f t="shared" si="2"/>
        <v>524</v>
      </c>
      <c r="J40" s="123" t="s">
        <v>1093</v>
      </c>
      <c r="K40" s="190" t="s">
        <v>707</v>
      </c>
      <c r="L40" s="190" t="s">
        <v>693</v>
      </c>
    </row>
    <row r="41" spans="1:12" ht="28">
      <c r="A41" s="232">
        <v>2009</v>
      </c>
      <c r="B41" s="241" t="s">
        <v>97</v>
      </c>
      <c r="C41" s="108" t="s">
        <v>98</v>
      </c>
      <c r="D41" s="191" t="s">
        <v>1451</v>
      </c>
      <c r="E41" s="226" t="s">
        <v>99</v>
      </c>
      <c r="F41" s="53" t="s">
        <v>149</v>
      </c>
      <c r="G41" s="270">
        <v>39938</v>
      </c>
      <c r="H41" s="318">
        <v>41547</v>
      </c>
      <c r="I41" s="319">
        <f t="shared" si="2"/>
        <v>1609</v>
      </c>
      <c r="J41" s="186" t="s">
        <v>808</v>
      </c>
      <c r="K41" s="190" t="s">
        <v>707</v>
      </c>
      <c r="L41" s="190" t="s">
        <v>731</v>
      </c>
    </row>
    <row r="42" spans="1:12" ht="56">
      <c r="A42" s="232">
        <v>2009</v>
      </c>
      <c r="B42" s="241" t="s">
        <v>100</v>
      </c>
      <c r="C42" s="108" t="s">
        <v>101</v>
      </c>
      <c r="D42" s="191" t="s">
        <v>1451</v>
      </c>
      <c r="E42" s="226" t="s">
        <v>1249</v>
      </c>
      <c r="F42" s="53" t="s">
        <v>149</v>
      </c>
      <c r="G42" s="270">
        <v>39958</v>
      </c>
      <c r="H42" s="318">
        <v>40316</v>
      </c>
      <c r="I42" s="319">
        <f t="shared" si="2"/>
        <v>358</v>
      </c>
      <c r="J42" s="186" t="s">
        <v>810</v>
      </c>
      <c r="K42" s="190" t="s">
        <v>707</v>
      </c>
      <c r="L42" s="190" t="s">
        <v>731</v>
      </c>
    </row>
    <row r="43" spans="1:12" ht="84">
      <c r="A43" s="232">
        <v>2009</v>
      </c>
      <c r="B43" s="241" t="s">
        <v>104</v>
      </c>
      <c r="C43" s="108" t="s">
        <v>105</v>
      </c>
      <c r="D43" s="191" t="s">
        <v>1451</v>
      </c>
      <c r="E43" s="226" t="s">
        <v>1250</v>
      </c>
      <c r="F43" s="53" t="s">
        <v>149</v>
      </c>
      <c r="G43" s="270">
        <v>40023</v>
      </c>
      <c r="H43" s="318">
        <v>40599</v>
      </c>
      <c r="I43" s="319">
        <f t="shared" si="2"/>
        <v>576</v>
      </c>
      <c r="J43" s="123" t="s">
        <v>1505</v>
      </c>
      <c r="K43" s="190" t="s">
        <v>707</v>
      </c>
      <c r="L43" s="190" t="s">
        <v>693</v>
      </c>
    </row>
    <row r="44" spans="1:12" ht="70">
      <c r="A44" s="232">
        <v>2009</v>
      </c>
      <c r="B44" s="241" t="s">
        <v>106</v>
      </c>
      <c r="C44" s="108" t="s">
        <v>107</v>
      </c>
      <c r="D44" s="191" t="s">
        <v>1451</v>
      </c>
      <c r="E44" s="226" t="s">
        <v>1251</v>
      </c>
      <c r="F44" s="53" t="s">
        <v>149</v>
      </c>
      <c r="G44" s="270">
        <v>40244</v>
      </c>
      <c r="H44" s="318">
        <v>40414</v>
      </c>
      <c r="I44" s="319">
        <f t="shared" si="2"/>
        <v>170</v>
      </c>
      <c r="J44" s="123" t="s">
        <v>813</v>
      </c>
      <c r="K44" s="190" t="s">
        <v>707</v>
      </c>
      <c r="L44" s="190" t="s">
        <v>731</v>
      </c>
    </row>
    <row r="45" spans="1:12" ht="84">
      <c r="A45" s="232">
        <v>2009</v>
      </c>
      <c r="B45" s="241" t="s">
        <v>456</v>
      </c>
      <c r="C45" s="108" t="s">
        <v>457</v>
      </c>
      <c r="D45" s="280" t="s">
        <v>1452</v>
      </c>
      <c r="E45" s="226" t="s">
        <v>1252</v>
      </c>
      <c r="F45" s="238" t="s">
        <v>5</v>
      </c>
      <c r="G45" s="270">
        <v>40141</v>
      </c>
      <c r="H45" s="318">
        <v>41751</v>
      </c>
      <c r="I45" s="319">
        <f t="shared" si="2"/>
        <v>1610</v>
      </c>
      <c r="J45" s="186" t="s">
        <v>1094</v>
      </c>
      <c r="K45" s="190" t="s">
        <v>707</v>
      </c>
      <c r="L45" s="190" t="s">
        <v>693</v>
      </c>
    </row>
    <row r="46" spans="1:12" ht="84">
      <c r="A46" s="232">
        <v>2009</v>
      </c>
      <c r="B46" s="241" t="s">
        <v>436</v>
      </c>
      <c r="C46" s="108" t="s">
        <v>238</v>
      </c>
      <c r="D46" s="191" t="s">
        <v>1451</v>
      </c>
      <c r="E46" s="226" t="s">
        <v>1253</v>
      </c>
      <c r="F46" s="238" t="s">
        <v>157</v>
      </c>
      <c r="G46" s="270">
        <v>39890</v>
      </c>
      <c r="H46" s="318">
        <v>41936</v>
      </c>
      <c r="I46" s="319">
        <f t="shared" si="2"/>
        <v>2046</v>
      </c>
      <c r="J46" s="123" t="s">
        <v>818</v>
      </c>
      <c r="K46" s="190" t="s">
        <v>707</v>
      </c>
      <c r="L46" s="190" t="s">
        <v>693</v>
      </c>
    </row>
    <row r="47" spans="1:12" ht="126">
      <c r="A47" s="232">
        <v>2009</v>
      </c>
      <c r="B47" s="241" t="s">
        <v>102</v>
      </c>
      <c r="C47" s="108" t="s">
        <v>103</v>
      </c>
      <c r="D47" s="280" t="s">
        <v>1452</v>
      </c>
      <c r="E47" s="226" t="s">
        <v>1254</v>
      </c>
      <c r="F47" s="53" t="s">
        <v>149</v>
      </c>
      <c r="G47" s="270">
        <v>40022</v>
      </c>
      <c r="H47" s="318">
        <v>42031</v>
      </c>
      <c r="I47" s="319">
        <f t="shared" si="2"/>
        <v>2009</v>
      </c>
      <c r="J47" s="123" t="s">
        <v>1506</v>
      </c>
      <c r="K47" s="190" t="s">
        <v>707</v>
      </c>
      <c r="L47" s="192" t="s">
        <v>747</v>
      </c>
    </row>
    <row r="48" spans="1:12" ht="210">
      <c r="A48" s="232">
        <v>2009</v>
      </c>
      <c r="B48" s="241" t="s">
        <v>230</v>
      </c>
      <c r="C48" s="108" t="s">
        <v>231</v>
      </c>
      <c r="D48" s="280" t="s">
        <v>1452</v>
      </c>
      <c r="E48" s="226" t="s">
        <v>824</v>
      </c>
      <c r="F48" s="238" t="s">
        <v>5</v>
      </c>
      <c r="G48" s="270">
        <v>39843</v>
      </c>
      <c r="H48" s="318">
        <v>40701</v>
      </c>
      <c r="I48" s="319">
        <f t="shared" si="2"/>
        <v>858</v>
      </c>
      <c r="J48" s="123" t="s">
        <v>823</v>
      </c>
      <c r="K48" s="186" t="s">
        <v>1069</v>
      </c>
      <c r="L48" s="190" t="s">
        <v>693</v>
      </c>
    </row>
    <row r="49" spans="1:12" ht="98">
      <c r="A49" s="232">
        <v>2009</v>
      </c>
      <c r="B49" s="241" t="s">
        <v>447</v>
      </c>
      <c r="C49" s="108" t="s">
        <v>448</v>
      </c>
      <c r="D49" s="280" t="s">
        <v>1452</v>
      </c>
      <c r="E49" s="226" t="s">
        <v>1255</v>
      </c>
      <c r="F49" s="238" t="s">
        <v>5</v>
      </c>
      <c r="G49" s="270">
        <v>40057</v>
      </c>
      <c r="H49" s="318">
        <v>40718</v>
      </c>
      <c r="I49" s="319">
        <f t="shared" si="2"/>
        <v>661</v>
      </c>
      <c r="J49" s="123" t="s">
        <v>1095</v>
      </c>
      <c r="K49" s="108" t="s">
        <v>689</v>
      </c>
      <c r="L49" s="190" t="s">
        <v>693</v>
      </c>
    </row>
    <row r="50" spans="1:12" ht="84">
      <c r="A50" s="234">
        <v>2008</v>
      </c>
      <c r="B50" s="241" t="s">
        <v>134</v>
      </c>
      <c r="C50" s="109" t="s">
        <v>135</v>
      </c>
      <c r="D50" s="191" t="s">
        <v>1451</v>
      </c>
      <c r="E50" s="251" t="s">
        <v>1260</v>
      </c>
      <c r="F50" s="53" t="s">
        <v>149</v>
      </c>
      <c r="G50" s="270">
        <v>39527</v>
      </c>
      <c r="H50" s="318">
        <v>39778</v>
      </c>
      <c r="I50" s="319">
        <f t="shared" si="2"/>
        <v>251</v>
      </c>
      <c r="J50" s="123" t="s">
        <v>1469</v>
      </c>
      <c r="K50" s="190" t="s">
        <v>707</v>
      </c>
      <c r="L50" s="123" t="s">
        <v>1071</v>
      </c>
    </row>
    <row r="51" spans="1:12" ht="56">
      <c r="A51" s="234">
        <v>2008</v>
      </c>
      <c r="B51" s="241" t="s">
        <v>136</v>
      </c>
      <c r="C51" s="109" t="s">
        <v>137</v>
      </c>
      <c r="D51" s="191" t="s">
        <v>1451</v>
      </c>
      <c r="E51" s="251" t="s">
        <v>1261</v>
      </c>
      <c r="F51" s="53" t="s">
        <v>149</v>
      </c>
      <c r="G51" s="270">
        <v>39559</v>
      </c>
      <c r="H51" s="318">
        <v>40533</v>
      </c>
      <c r="I51" s="319">
        <f t="shared" si="2"/>
        <v>974</v>
      </c>
      <c r="J51" s="123" t="s">
        <v>1507</v>
      </c>
      <c r="K51" s="190" t="s">
        <v>707</v>
      </c>
      <c r="L51" s="190" t="s">
        <v>731</v>
      </c>
    </row>
    <row r="52" spans="1:12" ht="84">
      <c r="A52" s="234">
        <v>2008</v>
      </c>
      <c r="B52" s="241" t="s">
        <v>138</v>
      </c>
      <c r="C52" s="109" t="s">
        <v>139</v>
      </c>
      <c r="D52" s="191" t="s">
        <v>1451</v>
      </c>
      <c r="E52" s="251" t="s">
        <v>1262</v>
      </c>
      <c r="F52" s="53" t="s">
        <v>149</v>
      </c>
      <c r="G52" s="270">
        <v>39596</v>
      </c>
      <c r="H52" s="318">
        <v>40010</v>
      </c>
      <c r="I52" s="319">
        <f t="shared" si="2"/>
        <v>414</v>
      </c>
      <c r="J52" s="123" t="s">
        <v>1096</v>
      </c>
      <c r="K52" s="190" t="s">
        <v>707</v>
      </c>
      <c r="L52" s="192" t="s">
        <v>747</v>
      </c>
    </row>
    <row r="53" spans="1:12" ht="84">
      <c r="A53" s="236">
        <v>2008</v>
      </c>
      <c r="B53" s="241" t="s">
        <v>348</v>
      </c>
      <c r="C53" s="123" t="s">
        <v>192</v>
      </c>
      <c r="D53" s="280" t="s">
        <v>1452</v>
      </c>
      <c r="E53" s="251" t="s">
        <v>1263</v>
      </c>
      <c r="F53" s="238" t="s">
        <v>5</v>
      </c>
      <c r="G53" s="270">
        <v>39470</v>
      </c>
      <c r="H53" s="318">
        <v>39933</v>
      </c>
      <c r="I53" s="319">
        <f t="shared" si="2"/>
        <v>463</v>
      </c>
      <c r="J53" s="123" t="s">
        <v>1097</v>
      </c>
      <c r="K53" s="187" t="s">
        <v>689</v>
      </c>
      <c r="L53" s="190" t="s">
        <v>693</v>
      </c>
    </row>
    <row r="54" spans="1:12" ht="84">
      <c r="A54" s="235">
        <v>2008</v>
      </c>
      <c r="B54" s="241" t="s">
        <v>353</v>
      </c>
      <c r="C54" s="247" t="s">
        <v>354</v>
      </c>
      <c r="D54" s="280" t="s">
        <v>1452</v>
      </c>
      <c r="E54" s="252" t="s">
        <v>1264</v>
      </c>
      <c r="F54" s="238" t="s">
        <v>157</v>
      </c>
      <c r="G54" s="270">
        <v>40221</v>
      </c>
      <c r="H54" s="318">
        <v>41365</v>
      </c>
      <c r="I54" s="319">
        <f t="shared" si="2"/>
        <v>1144</v>
      </c>
      <c r="J54" s="202" t="s">
        <v>759</v>
      </c>
      <c r="K54" s="186" t="s">
        <v>1069</v>
      </c>
      <c r="L54" s="190" t="s">
        <v>693</v>
      </c>
    </row>
    <row r="55" spans="1:12" ht="84">
      <c r="A55" s="232">
        <v>2008</v>
      </c>
      <c r="B55" s="241" t="s">
        <v>356</v>
      </c>
      <c r="C55" s="108" t="s">
        <v>357</v>
      </c>
      <c r="D55" s="280" t="s">
        <v>1452</v>
      </c>
      <c r="E55" s="251" t="s">
        <v>1265</v>
      </c>
      <c r="F55" s="238" t="s">
        <v>157</v>
      </c>
      <c r="G55" s="270">
        <v>39538</v>
      </c>
      <c r="H55" s="318">
        <v>40198</v>
      </c>
      <c r="I55" s="319">
        <f t="shared" si="2"/>
        <v>660</v>
      </c>
      <c r="J55" s="123" t="s">
        <v>1508</v>
      </c>
      <c r="K55" s="190" t="s">
        <v>707</v>
      </c>
      <c r="L55" s="190" t="s">
        <v>693</v>
      </c>
    </row>
    <row r="56" spans="1:12" ht="56">
      <c r="A56" s="232">
        <v>2008</v>
      </c>
      <c r="B56" s="241" t="s">
        <v>365</v>
      </c>
      <c r="C56" s="108" t="s">
        <v>192</v>
      </c>
      <c r="D56" s="280" t="s">
        <v>1452</v>
      </c>
      <c r="E56" s="251" t="s">
        <v>1266</v>
      </c>
      <c r="F56" s="238" t="s">
        <v>5</v>
      </c>
      <c r="G56" s="270">
        <v>39576</v>
      </c>
      <c r="H56" s="318">
        <v>41143</v>
      </c>
      <c r="I56" s="319">
        <f t="shared" si="2"/>
        <v>1567</v>
      </c>
      <c r="J56" s="123" t="s">
        <v>1098</v>
      </c>
      <c r="K56" s="190" t="s">
        <v>707</v>
      </c>
      <c r="L56" s="190" t="s">
        <v>693</v>
      </c>
    </row>
    <row r="57" spans="1:12" ht="56">
      <c r="A57" s="232">
        <v>2008</v>
      </c>
      <c r="B57" s="241" t="s">
        <v>371</v>
      </c>
      <c r="C57" s="108" t="s">
        <v>372</v>
      </c>
      <c r="D57" s="191" t="s">
        <v>1451</v>
      </c>
      <c r="E57" s="251" t="s">
        <v>1267</v>
      </c>
      <c r="F57" s="238" t="s">
        <v>157</v>
      </c>
      <c r="G57" s="270">
        <v>39610</v>
      </c>
      <c r="H57" s="318">
        <v>41071</v>
      </c>
      <c r="I57" s="319">
        <f t="shared" si="2"/>
        <v>1461</v>
      </c>
      <c r="J57" s="186" t="s">
        <v>1099</v>
      </c>
      <c r="K57" s="190" t="s">
        <v>707</v>
      </c>
      <c r="L57" s="190" t="s">
        <v>693</v>
      </c>
    </row>
    <row r="58" spans="1:12" ht="56">
      <c r="A58" s="232">
        <v>2008</v>
      </c>
      <c r="B58" s="241" t="s">
        <v>383</v>
      </c>
      <c r="C58" s="108" t="s">
        <v>384</v>
      </c>
      <c r="D58" s="280" t="s">
        <v>1452</v>
      </c>
      <c r="E58" s="251" t="s">
        <v>1268</v>
      </c>
      <c r="F58" s="238" t="s">
        <v>157</v>
      </c>
      <c r="G58" s="270">
        <v>39695</v>
      </c>
      <c r="H58" s="318">
        <v>40325</v>
      </c>
      <c r="I58" s="319">
        <f t="shared" si="2"/>
        <v>630</v>
      </c>
      <c r="J58" s="123" t="s">
        <v>1100</v>
      </c>
      <c r="K58" s="186" t="s">
        <v>1069</v>
      </c>
      <c r="L58" s="190" t="s">
        <v>693</v>
      </c>
    </row>
    <row r="59" spans="1:12" ht="84">
      <c r="A59" s="232">
        <v>2008</v>
      </c>
      <c r="B59" s="241" t="s">
        <v>385</v>
      </c>
      <c r="C59" s="108" t="s">
        <v>266</v>
      </c>
      <c r="D59" s="280" t="s">
        <v>1452</v>
      </c>
      <c r="E59" s="251" t="s">
        <v>1269</v>
      </c>
      <c r="F59" s="238" t="s">
        <v>157</v>
      </c>
      <c r="G59" s="270">
        <v>39749</v>
      </c>
      <c r="H59" s="318">
        <v>40998</v>
      </c>
      <c r="I59" s="319">
        <f t="shared" si="2"/>
        <v>1249</v>
      </c>
      <c r="J59" s="123" t="s">
        <v>1101</v>
      </c>
      <c r="K59" s="190" t="s">
        <v>707</v>
      </c>
      <c r="L59" s="190" t="s">
        <v>693</v>
      </c>
    </row>
    <row r="60" spans="1:12" ht="112">
      <c r="A60" s="232">
        <v>2008</v>
      </c>
      <c r="B60" s="241" t="s">
        <v>386</v>
      </c>
      <c r="C60" s="309" t="s">
        <v>432</v>
      </c>
      <c r="D60" s="280" t="s">
        <v>1452</v>
      </c>
      <c r="E60" s="251" t="s">
        <v>1270</v>
      </c>
      <c r="F60" s="238" t="s">
        <v>157</v>
      </c>
      <c r="G60" s="270">
        <v>39751</v>
      </c>
      <c r="H60" s="318">
        <v>40868</v>
      </c>
      <c r="I60" s="319">
        <f t="shared" si="2"/>
        <v>1117</v>
      </c>
      <c r="J60" s="258" t="s">
        <v>1103</v>
      </c>
      <c r="K60" s="286" t="s">
        <v>1470</v>
      </c>
      <c r="L60" s="190" t="s">
        <v>693</v>
      </c>
    </row>
    <row r="61" spans="1:12" ht="28">
      <c r="A61" s="232">
        <v>2008</v>
      </c>
      <c r="B61" s="241" t="s">
        <v>379</v>
      </c>
      <c r="C61" s="108" t="s">
        <v>380</v>
      </c>
      <c r="D61" s="191" t="s">
        <v>1451</v>
      </c>
      <c r="E61" s="251" t="s">
        <v>1271</v>
      </c>
      <c r="F61" s="238" t="s">
        <v>5</v>
      </c>
      <c r="G61" s="270">
        <v>39695</v>
      </c>
      <c r="H61" s="318">
        <v>41607</v>
      </c>
      <c r="I61" s="319">
        <f t="shared" si="2"/>
        <v>1912</v>
      </c>
      <c r="J61" s="123" t="s">
        <v>839</v>
      </c>
      <c r="K61" s="108" t="s">
        <v>9</v>
      </c>
      <c r="L61" s="108"/>
    </row>
    <row r="62" spans="1:12" ht="98">
      <c r="A62" s="207">
        <v>2008</v>
      </c>
      <c r="B62" s="68" t="s">
        <v>349</v>
      </c>
      <c r="C62" s="59" t="s">
        <v>350</v>
      </c>
      <c r="D62" s="280" t="s">
        <v>1452</v>
      </c>
      <c r="E62" s="193" t="s">
        <v>1272</v>
      </c>
      <c r="F62" s="238" t="s">
        <v>157</v>
      </c>
      <c r="G62" s="270">
        <v>39471</v>
      </c>
      <c r="H62" s="318">
        <v>40814</v>
      </c>
      <c r="I62" s="319">
        <f t="shared" ref="I62:I65" si="3">H62-G62</f>
        <v>1343</v>
      </c>
      <c r="J62" s="90" t="s">
        <v>854</v>
      </c>
      <c r="K62" s="190" t="s">
        <v>707</v>
      </c>
      <c r="L62" s="190" t="s">
        <v>693</v>
      </c>
    </row>
    <row r="63" spans="1:12" ht="70">
      <c r="A63" s="207">
        <v>2008</v>
      </c>
      <c r="B63" s="68" t="s">
        <v>358</v>
      </c>
      <c r="C63" s="59" t="s">
        <v>259</v>
      </c>
      <c r="D63" s="191" t="s">
        <v>1451</v>
      </c>
      <c r="E63" s="193" t="s">
        <v>1151</v>
      </c>
      <c r="F63" s="238" t="s">
        <v>5</v>
      </c>
      <c r="G63" s="270">
        <v>39450</v>
      </c>
      <c r="H63" s="318">
        <v>40603</v>
      </c>
      <c r="I63" s="319">
        <f t="shared" si="3"/>
        <v>1153</v>
      </c>
      <c r="J63" s="90" t="s">
        <v>855</v>
      </c>
      <c r="K63" s="190" t="s">
        <v>707</v>
      </c>
      <c r="L63" s="192" t="s">
        <v>747</v>
      </c>
    </row>
    <row r="64" spans="1:12" ht="112">
      <c r="A64" s="207">
        <v>2008</v>
      </c>
      <c r="B64" s="68" t="s">
        <v>362</v>
      </c>
      <c r="C64" s="59" t="s">
        <v>363</v>
      </c>
      <c r="D64" s="280" t="s">
        <v>1452</v>
      </c>
      <c r="E64" s="193" t="s">
        <v>1484</v>
      </c>
      <c r="F64" s="238" t="s">
        <v>157</v>
      </c>
      <c r="G64" s="270">
        <v>39574</v>
      </c>
      <c r="H64" s="318">
        <v>40914</v>
      </c>
      <c r="I64" s="319">
        <f t="shared" si="3"/>
        <v>1340</v>
      </c>
      <c r="J64" s="90" t="s">
        <v>1072</v>
      </c>
      <c r="K64" s="190" t="s">
        <v>707</v>
      </c>
      <c r="L64" s="190" t="s">
        <v>693</v>
      </c>
    </row>
    <row r="65" spans="1:12" ht="56">
      <c r="A65" s="207">
        <v>2008</v>
      </c>
      <c r="B65" s="68" t="s">
        <v>375</v>
      </c>
      <c r="C65" s="59" t="s">
        <v>376</v>
      </c>
      <c r="D65" s="280" t="s">
        <v>1452</v>
      </c>
      <c r="E65" s="193" t="s">
        <v>1152</v>
      </c>
      <c r="F65" s="238" t="s">
        <v>157</v>
      </c>
      <c r="G65" s="270">
        <v>39630</v>
      </c>
      <c r="H65" s="318">
        <v>40505</v>
      </c>
      <c r="I65" s="319">
        <f t="shared" si="3"/>
        <v>875</v>
      </c>
      <c r="J65" s="90" t="s">
        <v>9</v>
      </c>
      <c r="K65" s="108" t="s">
        <v>9</v>
      </c>
      <c r="L65" s="108"/>
    </row>
    <row r="66" spans="1:12" ht="98">
      <c r="A66" s="52">
        <v>2007</v>
      </c>
      <c r="B66" s="68" t="s">
        <v>695</v>
      </c>
      <c r="C66" s="53" t="s">
        <v>158</v>
      </c>
      <c r="D66" s="280" t="s">
        <v>1452</v>
      </c>
      <c r="E66" s="193" t="s">
        <v>1286</v>
      </c>
      <c r="F66" s="238" t="s">
        <v>5</v>
      </c>
      <c r="G66" s="270" t="s">
        <v>159</v>
      </c>
      <c r="H66" s="318">
        <v>41442</v>
      </c>
      <c r="I66" s="319">
        <f>H66-"10/25/2007"</f>
        <v>2062</v>
      </c>
      <c r="J66" s="90" t="s">
        <v>1104</v>
      </c>
      <c r="K66" s="190" t="s">
        <v>707</v>
      </c>
      <c r="L66" s="190" t="s">
        <v>693</v>
      </c>
    </row>
    <row r="67" spans="1:12" ht="98">
      <c r="A67" s="52">
        <v>2007</v>
      </c>
      <c r="B67" s="68" t="s">
        <v>687</v>
      </c>
      <c r="C67" s="53" t="s">
        <v>171</v>
      </c>
      <c r="D67" s="280" t="s">
        <v>1452</v>
      </c>
      <c r="E67" s="193" t="s">
        <v>1287</v>
      </c>
      <c r="F67" s="238" t="s">
        <v>5</v>
      </c>
      <c r="G67" s="270">
        <v>39434</v>
      </c>
      <c r="H67" s="318">
        <v>40472</v>
      </c>
      <c r="I67" s="319">
        <f t="shared" ref="I67:I95" si="4">H67-G67</f>
        <v>1038</v>
      </c>
      <c r="J67" s="90" t="s">
        <v>889</v>
      </c>
      <c r="K67" s="190" t="s">
        <v>707</v>
      </c>
      <c r="L67" s="190" t="s">
        <v>693</v>
      </c>
    </row>
    <row r="68" spans="1:12" ht="84">
      <c r="A68" s="52">
        <v>2007</v>
      </c>
      <c r="B68" s="68" t="s">
        <v>176</v>
      </c>
      <c r="C68" s="53" t="s">
        <v>177</v>
      </c>
      <c r="D68" s="280" t="s">
        <v>1452</v>
      </c>
      <c r="E68" s="193" t="s">
        <v>1288</v>
      </c>
      <c r="F68" s="238" t="s">
        <v>157</v>
      </c>
      <c r="G68" s="270">
        <v>39134</v>
      </c>
      <c r="H68" s="318">
        <v>41514</v>
      </c>
      <c r="I68" s="319">
        <f t="shared" si="4"/>
        <v>2380</v>
      </c>
      <c r="J68" s="90" t="s">
        <v>1509</v>
      </c>
      <c r="K68" s="190" t="s">
        <v>707</v>
      </c>
      <c r="L68" s="190" t="s">
        <v>693</v>
      </c>
    </row>
    <row r="69" spans="1:12" ht="84">
      <c r="A69" s="52">
        <v>2007</v>
      </c>
      <c r="B69" s="68" t="s">
        <v>463</v>
      </c>
      <c r="C69" s="53" t="s">
        <v>464</v>
      </c>
      <c r="D69" s="191" t="s">
        <v>1451</v>
      </c>
      <c r="E69" s="193" t="s">
        <v>1289</v>
      </c>
      <c r="F69" s="238" t="s">
        <v>157</v>
      </c>
      <c r="G69" s="270">
        <v>39437</v>
      </c>
      <c r="H69" s="318">
        <v>41221</v>
      </c>
      <c r="I69" s="319">
        <f t="shared" si="4"/>
        <v>1784</v>
      </c>
      <c r="J69" s="90" t="s">
        <v>1105</v>
      </c>
      <c r="K69" s="190" t="s">
        <v>707</v>
      </c>
      <c r="L69" s="190" t="s">
        <v>693</v>
      </c>
    </row>
    <row r="70" spans="1:12" ht="98">
      <c r="A70" s="52">
        <v>2007</v>
      </c>
      <c r="B70" s="68" t="s">
        <v>466</v>
      </c>
      <c r="C70" s="53" t="s">
        <v>467</v>
      </c>
      <c r="D70" s="280" t="s">
        <v>1452</v>
      </c>
      <c r="E70" s="193" t="s">
        <v>1290</v>
      </c>
      <c r="F70" s="238" t="s">
        <v>5</v>
      </c>
      <c r="G70" s="270">
        <v>39381</v>
      </c>
      <c r="H70" s="318">
        <v>40357</v>
      </c>
      <c r="I70" s="319">
        <f t="shared" si="4"/>
        <v>976</v>
      </c>
      <c r="J70" s="90" t="s">
        <v>890</v>
      </c>
      <c r="K70" s="190" t="s">
        <v>707</v>
      </c>
      <c r="L70" s="190" t="s">
        <v>731</v>
      </c>
    </row>
    <row r="71" spans="1:12" ht="112">
      <c r="A71" s="207">
        <v>2007</v>
      </c>
      <c r="B71" s="68" t="s">
        <v>469</v>
      </c>
      <c r="C71" s="310" t="s">
        <v>1485</v>
      </c>
      <c r="D71" s="280" t="s">
        <v>1452</v>
      </c>
      <c r="E71" s="193" t="s">
        <v>1291</v>
      </c>
      <c r="F71" s="238" t="s">
        <v>5</v>
      </c>
      <c r="G71" s="270">
        <v>39119</v>
      </c>
      <c r="H71" s="318">
        <v>41285</v>
      </c>
      <c r="I71" s="319">
        <f t="shared" si="4"/>
        <v>2166</v>
      </c>
      <c r="J71" s="90" t="s">
        <v>1106</v>
      </c>
      <c r="K71" s="190" t="s">
        <v>707</v>
      </c>
      <c r="L71" s="190" t="s">
        <v>693</v>
      </c>
    </row>
    <row r="72" spans="1:12" ht="98">
      <c r="A72" s="52">
        <v>2007</v>
      </c>
      <c r="B72" s="68" t="s">
        <v>471</v>
      </c>
      <c r="C72" s="53" t="s">
        <v>472</v>
      </c>
      <c r="D72" s="280" t="s">
        <v>1452</v>
      </c>
      <c r="E72" s="193" t="s">
        <v>1292</v>
      </c>
      <c r="F72" s="238" t="s">
        <v>5</v>
      </c>
      <c r="G72" s="270">
        <v>39304</v>
      </c>
      <c r="H72" s="318">
        <v>39773</v>
      </c>
      <c r="I72" s="319">
        <f t="shared" si="4"/>
        <v>469</v>
      </c>
      <c r="J72" s="90" t="s">
        <v>891</v>
      </c>
      <c r="K72" s="190" t="s">
        <v>707</v>
      </c>
      <c r="L72" s="190" t="s">
        <v>693</v>
      </c>
    </row>
    <row r="73" spans="1:12" ht="168">
      <c r="A73" s="52">
        <v>2007</v>
      </c>
      <c r="B73" s="68" t="s">
        <v>473</v>
      </c>
      <c r="C73" s="53" t="s">
        <v>474</v>
      </c>
      <c r="D73" s="280" t="s">
        <v>1452</v>
      </c>
      <c r="E73" s="193" t="s">
        <v>1293</v>
      </c>
      <c r="F73" s="238" t="s">
        <v>5</v>
      </c>
      <c r="G73" s="270">
        <v>39415</v>
      </c>
      <c r="H73" s="318">
        <v>40976</v>
      </c>
      <c r="I73" s="319">
        <f t="shared" si="4"/>
        <v>1561</v>
      </c>
      <c r="J73" s="90" t="s">
        <v>892</v>
      </c>
      <c r="K73" s="190" t="s">
        <v>707</v>
      </c>
      <c r="L73" s="190" t="s">
        <v>693</v>
      </c>
    </row>
    <row r="74" spans="1:12" ht="112">
      <c r="A74" s="52">
        <v>2007</v>
      </c>
      <c r="B74" s="73" t="s">
        <v>479</v>
      </c>
      <c r="C74" s="53" t="s">
        <v>480</v>
      </c>
      <c r="D74" s="191" t="s">
        <v>1451</v>
      </c>
      <c r="E74" s="193" t="s">
        <v>1294</v>
      </c>
      <c r="F74" s="238" t="s">
        <v>5</v>
      </c>
      <c r="G74" s="270">
        <v>39146</v>
      </c>
      <c r="H74" s="318">
        <v>41082</v>
      </c>
      <c r="I74" s="319">
        <f t="shared" si="4"/>
        <v>1936</v>
      </c>
      <c r="J74" s="90" t="s">
        <v>1107</v>
      </c>
      <c r="K74" s="190" t="s">
        <v>707</v>
      </c>
      <c r="L74" s="192" t="s">
        <v>747</v>
      </c>
    </row>
    <row r="75" spans="1:12" ht="98">
      <c r="A75" s="52">
        <v>2007</v>
      </c>
      <c r="B75" s="73" t="s">
        <v>488</v>
      </c>
      <c r="C75" s="53" t="s">
        <v>489</v>
      </c>
      <c r="D75" s="311" t="s">
        <v>1486</v>
      </c>
      <c r="E75" s="193" t="s">
        <v>1295</v>
      </c>
      <c r="F75" s="238" t="s">
        <v>157</v>
      </c>
      <c r="G75" s="270">
        <v>39345</v>
      </c>
      <c r="H75" s="318">
        <v>39793</v>
      </c>
      <c r="I75" s="319">
        <f t="shared" si="4"/>
        <v>448</v>
      </c>
      <c r="J75" s="90" t="s">
        <v>1108</v>
      </c>
      <c r="K75" s="183" t="s">
        <v>689</v>
      </c>
      <c r="L75" s="190" t="s">
        <v>693</v>
      </c>
    </row>
    <row r="76" spans="1:12" ht="70">
      <c r="A76" s="52">
        <v>2007</v>
      </c>
      <c r="B76" s="83" t="s">
        <v>490</v>
      </c>
      <c r="C76" s="53" t="s">
        <v>491</v>
      </c>
      <c r="D76" s="191" t="s">
        <v>1451</v>
      </c>
      <c r="E76" s="193" t="s">
        <v>1296</v>
      </c>
      <c r="F76" s="238" t="s">
        <v>157</v>
      </c>
      <c r="G76" s="270">
        <v>39350</v>
      </c>
      <c r="H76" s="318">
        <v>40478</v>
      </c>
      <c r="I76" s="319">
        <f t="shared" si="4"/>
        <v>1128</v>
      </c>
      <c r="J76" s="90" t="s">
        <v>1109</v>
      </c>
      <c r="K76" s="190" t="s">
        <v>707</v>
      </c>
      <c r="L76" s="190" t="s">
        <v>731</v>
      </c>
    </row>
    <row r="77" spans="1:12" ht="112">
      <c r="A77" s="52">
        <v>2007</v>
      </c>
      <c r="B77" s="73" t="s">
        <v>492</v>
      </c>
      <c r="C77" s="310" t="s">
        <v>432</v>
      </c>
      <c r="D77" s="280" t="s">
        <v>1452</v>
      </c>
      <c r="E77" s="193" t="s">
        <v>1297</v>
      </c>
      <c r="F77" s="238" t="s">
        <v>157</v>
      </c>
      <c r="G77" s="270">
        <v>39254</v>
      </c>
      <c r="H77" s="318">
        <v>40375</v>
      </c>
      <c r="I77" s="319">
        <f t="shared" si="4"/>
        <v>1121</v>
      </c>
      <c r="J77" s="90" t="s">
        <v>893</v>
      </c>
      <c r="K77" s="190" t="s">
        <v>707</v>
      </c>
      <c r="L77" s="190" t="s">
        <v>731</v>
      </c>
    </row>
    <row r="78" spans="1:12" ht="84">
      <c r="A78" s="52">
        <v>2007</v>
      </c>
      <c r="B78" s="73" t="s">
        <v>498</v>
      </c>
      <c r="C78" s="53" t="s">
        <v>499</v>
      </c>
      <c r="D78" s="280" t="s">
        <v>1452</v>
      </c>
      <c r="E78" s="193" t="s">
        <v>1172</v>
      </c>
      <c r="F78" s="238" t="s">
        <v>157</v>
      </c>
      <c r="G78" s="270">
        <v>39127</v>
      </c>
      <c r="H78" s="318">
        <v>41435</v>
      </c>
      <c r="I78" s="319">
        <f t="shared" si="4"/>
        <v>2308</v>
      </c>
      <c r="J78" s="90" t="s">
        <v>894</v>
      </c>
      <c r="K78" s="190" t="s">
        <v>707</v>
      </c>
      <c r="L78" s="190" t="s">
        <v>693</v>
      </c>
    </row>
    <row r="79" spans="1:12" ht="140">
      <c r="A79" s="52">
        <v>2007</v>
      </c>
      <c r="B79" s="68" t="s">
        <v>85</v>
      </c>
      <c r="C79" s="53" t="s">
        <v>86</v>
      </c>
      <c r="D79" s="191" t="s">
        <v>1451</v>
      </c>
      <c r="E79" s="193" t="s">
        <v>1298</v>
      </c>
      <c r="F79" s="53" t="s">
        <v>149</v>
      </c>
      <c r="G79" s="270">
        <v>39321</v>
      </c>
      <c r="H79" s="318">
        <v>40064</v>
      </c>
      <c r="I79" s="319">
        <f t="shared" si="4"/>
        <v>743</v>
      </c>
      <c r="J79" s="90" t="s">
        <v>1110</v>
      </c>
      <c r="K79" s="190" t="s">
        <v>707</v>
      </c>
      <c r="L79" s="192" t="s">
        <v>747</v>
      </c>
    </row>
    <row r="80" spans="1:12" ht="56">
      <c r="A80" s="52">
        <v>2007</v>
      </c>
      <c r="B80" s="68" t="s">
        <v>87</v>
      </c>
      <c r="C80" s="53" t="s">
        <v>88</v>
      </c>
      <c r="D80" s="191" t="s">
        <v>1451</v>
      </c>
      <c r="E80" s="193" t="s">
        <v>1299</v>
      </c>
      <c r="F80" s="53" t="s">
        <v>149</v>
      </c>
      <c r="G80" s="270">
        <v>39358</v>
      </c>
      <c r="H80" s="318">
        <v>40064</v>
      </c>
      <c r="I80" s="319">
        <f t="shared" si="4"/>
        <v>706</v>
      </c>
      <c r="J80" s="53" t="s">
        <v>504</v>
      </c>
      <c r="K80" s="190" t="s">
        <v>707</v>
      </c>
      <c r="L80" s="190" t="s">
        <v>693</v>
      </c>
    </row>
    <row r="81" spans="1:12" ht="98">
      <c r="A81" s="209">
        <v>2007</v>
      </c>
      <c r="B81" s="68" t="s">
        <v>89</v>
      </c>
      <c r="C81" s="89" t="s">
        <v>90</v>
      </c>
      <c r="D81" s="191" t="s">
        <v>1451</v>
      </c>
      <c r="E81" s="193" t="s">
        <v>1300</v>
      </c>
      <c r="F81" s="53" t="s">
        <v>149</v>
      </c>
      <c r="G81" s="270">
        <v>39428</v>
      </c>
      <c r="H81" s="318">
        <v>39668</v>
      </c>
      <c r="I81" s="319">
        <f t="shared" si="4"/>
        <v>240</v>
      </c>
      <c r="J81" s="90" t="s">
        <v>1111</v>
      </c>
      <c r="K81" s="190" t="s">
        <v>707</v>
      </c>
      <c r="L81" s="286" t="s">
        <v>1471</v>
      </c>
    </row>
    <row r="82" spans="1:12" ht="98">
      <c r="A82" s="52">
        <v>2007</v>
      </c>
      <c r="B82" s="68" t="s">
        <v>91</v>
      </c>
      <c r="C82" s="53" t="s">
        <v>92</v>
      </c>
      <c r="D82" s="280" t="s">
        <v>1452</v>
      </c>
      <c r="E82" s="193" t="s">
        <v>1301</v>
      </c>
      <c r="F82" s="53" t="s">
        <v>149</v>
      </c>
      <c r="G82" s="270">
        <v>39433</v>
      </c>
      <c r="H82" s="318">
        <v>40267</v>
      </c>
      <c r="I82" s="319">
        <f t="shared" si="4"/>
        <v>834</v>
      </c>
      <c r="J82" s="90" t="s">
        <v>1112</v>
      </c>
      <c r="K82" s="190" t="s">
        <v>707</v>
      </c>
      <c r="L82" s="190" t="s">
        <v>693</v>
      </c>
    </row>
    <row r="83" spans="1:12" ht="98">
      <c r="A83" s="52">
        <v>2007</v>
      </c>
      <c r="B83" s="312" t="s">
        <v>484</v>
      </c>
      <c r="C83" s="310" t="s">
        <v>1487</v>
      </c>
      <c r="D83" s="191" t="s">
        <v>1451</v>
      </c>
      <c r="E83" s="193" t="s">
        <v>1156</v>
      </c>
      <c r="F83" s="238" t="s">
        <v>5</v>
      </c>
      <c r="G83" s="270">
        <v>39307</v>
      </c>
      <c r="H83" s="318" t="s">
        <v>1447</v>
      </c>
      <c r="I83" s="319">
        <f>"12/17/2010"-"08/13/2007"</f>
        <v>1222</v>
      </c>
      <c r="J83" s="53" t="s">
        <v>1113</v>
      </c>
      <c r="K83" s="190" t="s">
        <v>707</v>
      </c>
      <c r="L83" s="190" t="s">
        <v>693</v>
      </c>
    </row>
    <row r="84" spans="1:12" ht="84">
      <c r="A84" s="52">
        <v>2007</v>
      </c>
      <c r="B84" s="267" t="s">
        <v>162</v>
      </c>
      <c r="C84" s="53" t="s">
        <v>163</v>
      </c>
      <c r="D84" s="280" t="s">
        <v>1452</v>
      </c>
      <c r="E84" s="193" t="s">
        <v>669</v>
      </c>
      <c r="F84" s="238" t="s">
        <v>5</v>
      </c>
      <c r="G84" s="270">
        <v>39379</v>
      </c>
      <c r="H84" s="318">
        <v>40577</v>
      </c>
      <c r="I84" s="319">
        <f t="shared" si="4"/>
        <v>1198</v>
      </c>
      <c r="J84" s="90" t="s">
        <v>1472</v>
      </c>
      <c r="K84" s="190" t="s">
        <v>707</v>
      </c>
      <c r="L84" s="302" t="s">
        <v>1473</v>
      </c>
    </row>
    <row r="85" spans="1:12" ht="98">
      <c r="A85" s="52">
        <v>2006</v>
      </c>
      <c r="B85" s="68" t="s">
        <v>505</v>
      </c>
      <c r="C85" s="313" t="s">
        <v>1488</v>
      </c>
      <c r="D85" s="191" t="s">
        <v>1451</v>
      </c>
      <c r="E85" s="99" t="s">
        <v>1316</v>
      </c>
      <c r="F85" s="238" t="s">
        <v>5</v>
      </c>
      <c r="G85" s="270">
        <v>38966</v>
      </c>
      <c r="H85" s="318">
        <v>40393</v>
      </c>
      <c r="I85" s="319">
        <f t="shared" si="4"/>
        <v>1427</v>
      </c>
      <c r="J85" s="182" t="s">
        <v>896</v>
      </c>
      <c r="K85" s="190" t="s">
        <v>707</v>
      </c>
      <c r="L85" s="190" t="s">
        <v>693</v>
      </c>
    </row>
    <row r="86" spans="1:12" ht="42">
      <c r="A86" s="210">
        <v>2006</v>
      </c>
      <c r="B86" s="68" t="s">
        <v>511</v>
      </c>
      <c r="C86" s="66" t="s">
        <v>512</v>
      </c>
      <c r="D86" s="280" t="s">
        <v>1452</v>
      </c>
      <c r="E86" s="99" t="s">
        <v>1317</v>
      </c>
      <c r="F86" s="53" t="s">
        <v>149</v>
      </c>
      <c r="G86" s="270">
        <v>38813</v>
      </c>
      <c r="H86" s="318">
        <v>39038</v>
      </c>
      <c r="I86" s="319">
        <f t="shared" si="4"/>
        <v>225</v>
      </c>
      <c r="J86" s="182" t="s">
        <v>899</v>
      </c>
      <c r="K86" s="190" t="s">
        <v>707</v>
      </c>
      <c r="L86" s="190" t="s">
        <v>693</v>
      </c>
    </row>
    <row r="87" spans="1:12" ht="70">
      <c r="A87" s="210">
        <v>2006</v>
      </c>
      <c r="B87" s="68" t="s">
        <v>513</v>
      </c>
      <c r="C87" s="66" t="s">
        <v>514</v>
      </c>
      <c r="D87" s="191" t="s">
        <v>1451</v>
      </c>
      <c r="E87" s="99" t="s">
        <v>1318</v>
      </c>
      <c r="F87" s="53" t="s">
        <v>149</v>
      </c>
      <c r="G87" s="270" t="s">
        <v>515</v>
      </c>
      <c r="H87" s="318">
        <v>39283</v>
      </c>
      <c r="I87" s="319">
        <f>H87-"5/17/2006"</f>
        <v>429</v>
      </c>
      <c r="J87" s="182" t="s">
        <v>901</v>
      </c>
      <c r="K87" s="186" t="s">
        <v>1069</v>
      </c>
      <c r="L87" s="192" t="s">
        <v>747</v>
      </c>
    </row>
    <row r="88" spans="1:12" ht="42">
      <c r="A88" s="52">
        <v>2006</v>
      </c>
      <c r="B88" s="68" t="s">
        <v>516</v>
      </c>
      <c r="C88" s="313" t="s">
        <v>1489</v>
      </c>
      <c r="D88" s="280" t="s">
        <v>1452</v>
      </c>
      <c r="E88" s="99" t="s">
        <v>1319</v>
      </c>
      <c r="F88" s="238" t="s">
        <v>5</v>
      </c>
      <c r="G88" s="270">
        <v>38838</v>
      </c>
      <c r="H88" s="318">
        <v>39700</v>
      </c>
      <c r="I88" s="319">
        <f t="shared" si="4"/>
        <v>862</v>
      </c>
      <c r="J88" s="152" t="s">
        <v>903</v>
      </c>
      <c r="K88" s="186" t="s">
        <v>1069</v>
      </c>
      <c r="L88" s="91" t="s">
        <v>694</v>
      </c>
    </row>
    <row r="89" spans="1:12" ht="56">
      <c r="A89" s="210">
        <v>2006</v>
      </c>
      <c r="B89" s="68" t="s">
        <v>518</v>
      </c>
      <c r="C89" s="66" t="s">
        <v>514</v>
      </c>
      <c r="D89" s="191" t="s">
        <v>1451</v>
      </c>
      <c r="E89" s="99" t="s">
        <v>1318</v>
      </c>
      <c r="F89" s="53" t="s">
        <v>149</v>
      </c>
      <c r="G89" s="270" t="s">
        <v>519</v>
      </c>
      <c r="H89" s="318">
        <v>39283</v>
      </c>
      <c r="I89" s="319">
        <f>H89-"12/18/2006"</f>
        <v>214</v>
      </c>
      <c r="J89" s="182" t="s">
        <v>904</v>
      </c>
      <c r="K89" s="186" t="s">
        <v>1069</v>
      </c>
      <c r="L89" s="190" t="s">
        <v>693</v>
      </c>
    </row>
    <row r="90" spans="1:12" ht="182">
      <c r="A90" s="211">
        <v>2006</v>
      </c>
      <c r="B90" s="68" t="s">
        <v>527</v>
      </c>
      <c r="C90" s="91" t="s">
        <v>697</v>
      </c>
      <c r="D90" s="280" t="s">
        <v>1452</v>
      </c>
      <c r="E90" s="99" t="s">
        <v>1320</v>
      </c>
      <c r="F90" s="238" t="s">
        <v>157</v>
      </c>
      <c r="G90" s="270">
        <v>38853</v>
      </c>
      <c r="H90" s="318">
        <v>41019</v>
      </c>
      <c r="I90" s="319">
        <f t="shared" si="4"/>
        <v>2166</v>
      </c>
      <c r="J90" s="182" t="s">
        <v>906</v>
      </c>
      <c r="K90" s="186" t="s">
        <v>1069</v>
      </c>
      <c r="L90" s="190" t="s">
        <v>693</v>
      </c>
    </row>
    <row r="91" spans="1:12" ht="42">
      <c r="A91" s="52">
        <v>2006</v>
      </c>
      <c r="B91" s="68" t="s">
        <v>528</v>
      </c>
      <c r="C91" s="48" t="s">
        <v>529</v>
      </c>
      <c r="D91" s="191" t="s">
        <v>1451</v>
      </c>
      <c r="E91" s="99" t="s">
        <v>1321</v>
      </c>
      <c r="F91" s="238" t="s">
        <v>5</v>
      </c>
      <c r="G91" s="270">
        <v>38883</v>
      </c>
      <c r="H91" s="318">
        <v>38980</v>
      </c>
      <c r="I91" s="319">
        <f t="shared" si="4"/>
        <v>97</v>
      </c>
      <c r="J91" s="138" t="s">
        <v>908</v>
      </c>
      <c r="K91" s="190" t="s">
        <v>707</v>
      </c>
      <c r="L91" s="190" t="s">
        <v>693</v>
      </c>
    </row>
    <row r="92" spans="1:12" ht="84">
      <c r="A92" s="52">
        <v>2006</v>
      </c>
      <c r="B92" s="68" t="s">
        <v>532</v>
      </c>
      <c r="C92" s="313" t="s">
        <v>432</v>
      </c>
      <c r="D92" s="311" t="s">
        <v>1452</v>
      </c>
      <c r="E92" s="99" t="s">
        <v>1322</v>
      </c>
      <c r="F92" s="238" t="s">
        <v>5</v>
      </c>
      <c r="G92" s="270">
        <v>40031</v>
      </c>
      <c r="H92" s="318">
        <v>40506</v>
      </c>
      <c r="I92" s="319">
        <f t="shared" si="4"/>
        <v>475</v>
      </c>
      <c r="J92" s="129" t="s">
        <v>910</v>
      </c>
      <c r="K92" s="190" t="s">
        <v>707</v>
      </c>
      <c r="L92" s="259" t="s">
        <v>694</v>
      </c>
    </row>
    <row r="93" spans="1:12" ht="70">
      <c r="A93" s="210">
        <v>2006</v>
      </c>
      <c r="B93" s="68" t="s">
        <v>536</v>
      </c>
      <c r="C93" s="66" t="s">
        <v>517</v>
      </c>
      <c r="D93" s="280" t="s">
        <v>1452</v>
      </c>
      <c r="E93" s="99" t="s">
        <v>1323</v>
      </c>
      <c r="F93" s="238" t="s">
        <v>5</v>
      </c>
      <c r="G93" s="270">
        <v>38889</v>
      </c>
      <c r="H93" s="318">
        <v>39146</v>
      </c>
      <c r="I93" s="319">
        <f t="shared" si="4"/>
        <v>257</v>
      </c>
      <c r="J93" s="182" t="s">
        <v>912</v>
      </c>
      <c r="K93" s="186" t="s">
        <v>1069</v>
      </c>
      <c r="L93" s="190" t="s">
        <v>731</v>
      </c>
    </row>
    <row r="94" spans="1:12" ht="70">
      <c r="A94" s="52">
        <v>2006</v>
      </c>
      <c r="B94" s="68" t="s">
        <v>539</v>
      </c>
      <c r="C94" s="313" t="s">
        <v>1490</v>
      </c>
      <c r="D94" s="280" t="s">
        <v>1452</v>
      </c>
      <c r="E94" s="99" t="s">
        <v>1324</v>
      </c>
      <c r="F94" s="238" t="s">
        <v>5</v>
      </c>
      <c r="G94" s="270">
        <v>38817</v>
      </c>
      <c r="H94" s="318">
        <v>39120</v>
      </c>
      <c r="I94" s="319">
        <f t="shared" si="4"/>
        <v>303</v>
      </c>
      <c r="J94" s="152" t="s">
        <v>914</v>
      </c>
      <c r="K94" s="190" t="s">
        <v>707</v>
      </c>
      <c r="L94" s="190" t="s">
        <v>693</v>
      </c>
    </row>
    <row r="95" spans="1:12" ht="112">
      <c r="A95" s="52">
        <v>2006</v>
      </c>
      <c r="B95" s="68" t="s">
        <v>542</v>
      </c>
      <c r="C95" s="48" t="s">
        <v>543</v>
      </c>
      <c r="D95" s="280" t="s">
        <v>1452</v>
      </c>
      <c r="E95" s="99" t="s">
        <v>1325</v>
      </c>
      <c r="F95" s="238" t="s">
        <v>157</v>
      </c>
      <c r="G95" s="270">
        <v>39002</v>
      </c>
      <c r="H95" s="318">
        <v>39462</v>
      </c>
      <c r="I95" s="319">
        <f t="shared" si="4"/>
        <v>460</v>
      </c>
      <c r="J95" s="182" t="s">
        <v>1117</v>
      </c>
      <c r="K95" s="190" t="s">
        <v>707</v>
      </c>
      <c r="L95" s="192" t="s">
        <v>747</v>
      </c>
    </row>
    <row r="96" spans="1:12" ht="154">
      <c r="A96" s="211">
        <v>2006</v>
      </c>
      <c r="B96" s="68" t="s">
        <v>544</v>
      </c>
      <c r="C96" s="91" t="s">
        <v>696</v>
      </c>
      <c r="D96" s="191" t="s">
        <v>1451</v>
      </c>
      <c r="E96" s="99" t="s">
        <v>425</v>
      </c>
      <c r="F96" s="53" t="s">
        <v>149</v>
      </c>
      <c r="G96" s="270" t="s">
        <v>519</v>
      </c>
      <c r="H96" s="318">
        <v>39283</v>
      </c>
      <c r="I96" s="319">
        <f>H96-"5/17/2006"</f>
        <v>429</v>
      </c>
      <c r="J96" s="182" t="s">
        <v>1115</v>
      </c>
      <c r="K96" s="190" t="s">
        <v>707</v>
      </c>
      <c r="L96" s="192" t="s">
        <v>747</v>
      </c>
    </row>
    <row r="97" spans="1:12" ht="42">
      <c r="A97" s="52">
        <v>2006</v>
      </c>
      <c r="B97" s="68" t="s">
        <v>545</v>
      </c>
      <c r="C97" s="48" t="s">
        <v>307</v>
      </c>
      <c r="D97" s="280" t="s">
        <v>1452</v>
      </c>
      <c r="E97" s="99" t="s">
        <v>1326</v>
      </c>
      <c r="F97" s="238" t="s">
        <v>5</v>
      </c>
      <c r="G97" s="270">
        <v>38912</v>
      </c>
      <c r="H97" s="318">
        <v>38925</v>
      </c>
      <c r="I97" s="319">
        <f t="shared" ref="I97" si="5">H97-G97</f>
        <v>13</v>
      </c>
      <c r="J97" s="90" t="s">
        <v>9</v>
      </c>
      <c r="K97" s="108" t="s">
        <v>9</v>
      </c>
      <c r="L97" s="108"/>
    </row>
    <row r="98" spans="1:12" ht="84">
      <c r="A98" s="52">
        <v>2006</v>
      </c>
      <c r="B98" s="68" t="s">
        <v>546</v>
      </c>
      <c r="C98" s="48" t="s">
        <v>547</v>
      </c>
      <c r="D98" s="191" t="s">
        <v>1451</v>
      </c>
      <c r="E98" s="99" t="s">
        <v>1327</v>
      </c>
      <c r="F98" s="238" t="s">
        <v>5</v>
      </c>
      <c r="G98" s="270">
        <v>39042</v>
      </c>
      <c r="H98" s="318">
        <v>39227</v>
      </c>
      <c r="I98" s="319">
        <f t="shared" ref="I98:I106" si="6">H98-G98</f>
        <v>185</v>
      </c>
      <c r="J98" s="152" t="s">
        <v>918</v>
      </c>
      <c r="K98" s="190" t="s">
        <v>707</v>
      </c>
      <c r="L98" s="190" t="s">
        <v>693</v>
      </c>
    </row>
    <row r="99" spans="1:12" ht="126">
      <c r="A99" s="52">
        <v>2006</v>
      </c>
      <c r="B99" s="68" t="s">
        <v>548</v>
      </c>
      <c r="C99" s="313" t="s">
        <v>1491</v>
      </c>
      <c r="D99" s="280" t="s">
        <v>1452</v>
      </c>
      <c r="E99" s="99" t="s">
        <v>1328</v>
      </c>
      <c r="F99" s="238" t="s">
        <v>5</v>
      </c>
      <c r="G99" s="270">
        <v>38490</v>
      </c>
      <c r="H99" s="318">
        <v>39653</v>
      </c>
      <c r="I99" s="319">
        <f t="shared" si="6"/>
        <v>1163</v>
      </c>
      <c r="J99" s="129" t="s">
        <v>920</v>
      </c>
      <c r="K99" s="322" t="s">
        <v>689</v>
      </c>
      <c r="L99" s="190" t="s">
        <v>693</v>
      </c>
    </row>
    <row r="100" spans="1:12" ht="28">
      <c r="A100" s="210">
        <v>2006</v>
      </c>
      <c r="B100" s="68" t="s">
        <v>562</v>
      </c>
      <c r="C100" s="66" t="s">
        <v>563</v>
      </c>
      <c r="D100" s="191" t="s">
        <v>1451</v>
      </c>
      <c r="E100" s="99" t="s">
        <v>1329</v>
      </c>
      <c r="F100" s="53" t="s">
        <v>149</v>
      </c>
      <c r="G100" s="270">
        <v>38977</v>
      </c>
      <c r="H100" s="318">
        <v>39483</v>
      </c>
      <c r="I100" s="319">
        <f t="shared" si="6"/>
        <v>506</v>
      </c>
      <c r="J100" s="152" t="s">
        <v>923</v>
      </c>
      <c r="K100" s="190" t="s">
        <v>707</v>
      </c>
      <c r="L100" s="190" t="s">
        <v>731</v>
      </c>
    </row>
    <row r="101" spans="1:12" ht="42">
      <c r="A101" s="52">
        <v>2006</v>
      </c>
      <c r="B101" s="68" t="s">
        <v>567</v>
      </c>
      <c r="C101" s="48" t="s">
        <v>568</v>
      </c>
      <c r="D101" s="191" t="s">
        <v>1451</v>
      </c>
      <c r="E101" s="99" t="s">
        <v>1330</v>
      </c>
      <c r="F101" s="53" t="s">
        <v>149</v>
      </c>
      <c r="G101" s="270">
        <v>38813</v>
      </c>
      <c r="H101" s="318">
        <v>38923</v>
      </c>
      <c r="I101" s="319">
        <f t="shared" si="6"/>
        <v>110</v>
      </c>
      <c r="J101" s="129" t="s">
        <v>925</v>
      </c>
      <c r="K101" s="190" t="s">
        <v>707</v>
      </c>
      <c r="L101" s="190" t="s">
        <v>693</v>
      </c>
    </row>
    <row r="102" spans="1:12" ht="42">
      <c r="A102" s="212">
        <v>2006</v>
      </c>
      <c r="B102" s="154" t="s">
        <v>130</v>
      </c>
      <c r="C102" s="96" t="s">
        <v>151</v>
      </c>
      <c r="D102" s="280" t="s">
        <v>1452</v>
      </c>
      <c r="E102" s="219" t="s">
        <v>1331</v>
      </c>
      <c r="F102" s="53" t="s">
        <v>149</v>
      </c>
      <c r="G102" s="270">
        <v>38992</v>
      </c>
      <c r="H102" s="318">
        <v>41851</v>
      </c>
      <c r="I102" s="319">
        <f t="shared" si="6"/>
        <v>2859</v>
      </c>
      <c r="J102" s="131" t="s">
        <v>1474</v>
      </c>
      <c r="K102" s="190" t="s">
        <v>707</v>
      </c>
      <c r="L102" s="190" t="s">
        <v>731</v>
      </c>
    </row>
    <row r="103" spans="1:12" ht="98">
      <c r="A103" s="212">
        <v>2006</v>
      </c>
      <c r="B103" s="100" t="s">
        <v>560</v>
      </c>
      <c r="C103" s="96" t="s">
        <v>561</v>
      </c>
      <c r="D103" s="191" t="s">
        <v>1451</v>
      </c>
      <c r="E103" s="219" t="s">
        <v>1332</v>
      </c>
      <c r="F103" s="238" t="s">
        <v>5</v>
      </c>
      <c r="G103" s="270">
        <v>38960</v>
      </c>
      <c r="H103" s="318">
        <v>41900</v>
      </c>
      <c r="I103" s="319">
        <f t="shared" si="6"/>
        <v>2940</v>
      </c>
      <c r="J103" s="131" t="s">
        <v>929</v>
      </c>
      <c r="K103" s="190" t="s">
        <v>707</v>
      </c>
      <c r="L103" s="190" t="s">
        <v>693</v>
      </c>
    </row>
    <row r="104" spans="1:12" ht="28">
      <c r="A104" s="52">
        <v>2006</v>
      </c>
      <c r="B104" s="53" t="s">
        <v>509</v>
      </c>
      <c r="C104" s="48" t="s">
        <v>510</v>
      </c>
      <c r="D104" s="280" t="s">
        <v>1452</v>
      </c>
      <c r="E104" s="99" t="s">
        <v>1333</v>
      </c>
      <c r="F104" s="238" t="s">
        <v>5</v>
      </c>
      <c r="G104" s="270">
        <v>38859</v>
      </c>
      <c r="H104" s="318">
        <v>39042</v>
      </c>
      <c r="I104" s="319">
        <f t="shared" si="6"/>
        <v>183</v>
      </c>
      <c r="J104" s="152" t="s">
        <v>934</v>
      </c>
      <c r="K104" s="190" t="s">
        <v>707</v>
      </c>
      <c r="L104" s="190" t="s">
        <v>693</v>
      </c>
    </row>
    <row r="105" spans="1:12" ht="28">
      <c r="A105" s="166">
        <v>2005</v>
      </c>
      <c r="B105" s="68" t="s">
        <v>569</v>
      </c>
      <c r="C105" s="90" t="s">
        <v>709</v>
      </c>
      <c r="D105" s="280" t="s">
        <v>1452</v>
      </c>
      <c r="E105" s="193" t="s">
        <v>706</v>
      </c>
      <c r="F105" s="238" t="s">
        <v>5</v>
      </c>
      <c r="G105" s="270">
        <v>38476</v>
      </c>
      <c r="H105" s="318">
        <v>38862</v>
      </c>
      <c r="I105" s="319">
        <f t="shared" si="6"/>
        <v>386</v>
      </c>
      <c r="J105" s="129" t="s">
        <v>1070</v>
      </c>
      <c r="K105" s="138" t="s">
        <v>689</v>
      </c>
      <c r="L105" s="190" t="s">
        <v>693</v>
      </c>
    </row>
    <row r="106" spans="1:12" ht="42">
      <c r="A106" s="52">
        <v>2005</v>
      </c>
      <c r="B106" s="68" t="s">
        <v>572</v>
      </c>
      <c r="C106" s="53" t="s">
        <v>573</v>
      </c>
      <c r="D106" s="191" t="s">
        <v>1451</v>
      </c>
      <c r="E106" s="220" t="s">
        <v>1346</v>
      </c>
      <c r="F106" s="238" t="s">
        <v>5</v>
      </c>
      <c r="G106" s="270">
        <v>38576</v>
      </c>
      <c r="H106" s="318">
        <v>38895</v>
      </c>
      <c r="I106" s="319">
        <f t="shared" si="6"/>
        <v>319</v>
      </c>
      <c r="J106" s="90" t="s">
        <v>9</v>
      </c>
      <c r="K106" s="108" t="s">
        <v>9</v>
      </c>
      <c r="L106" s="108"/>
    </row>
    <row r="107" spans="1:12" ht="70">
      <c r="A107" s="52">
        <v>2005</v>
      </c>
      <c r="B107" s="68" t="s">
        <v>576</v>
      </c>
      <c r="C107" s="53" t="s">
        <v>577</v>
      </c>
      <c r="D107" s="280" t="s">
        <v>1452</v>
      </c>
      <c r="E107" s="220" t="s">
        <v>1347</v>
      </c>
      <c r="F107" s="238" t="s">
        <v>5</v>
      </c>
      <c r="G107" s="270">
        <v>38530</v>
      </c>
      <c r="H107" s="318">
        <v>40401</v>
      </c>
      <c r="I107" s="319">
        <f t="shared" ref="I107:I150" si="7">H107-G107</f>
        <v>1871</v>
      </c>
      <c r="J107" s="129" t="s">
        <v>948</v>
      </c>
      <c r="K107" s="190" t="s">
        <v>707</v>
      </c>
      <c r="L107" s="190" t="s">
        <v>693</v>
      </c>
    </row>
    <row r="108" spans="1:12" ht="56">
      <c r="A108" s="52">
        <v>2005</v>
      </c>
      <c r="B108" s="68" t="s">
        <v>579</v>
      </c>
      <c r="C108" s="53" t="s">
        <v>580</v>
      </c>
      <c r="D108" s="280" t="s">
        <v>1452</v>
      </c>
      <c r="E108" s="220" t="s">
        <v>949</v>
      </c>
      <c r="F108" s="238" t="s">
        <v>157</v>
      </c>
      <c r="G108" s="270">
        <v>38677</v>
      </c>
      <c r="H108" s="318">
        <v>39147</v>
      </c>
      <c r="I108" s="319">
        <f t="shared" si="7"/>
        <v>470</v>
      </c>
      <c r="J108" s="152" t="s">
        <v>950</v>
      </c>
      <c r="K108" s="190" t="s">
        <v>707</v>
      </c>
      <c r="L108" s="190" t="s">
        <v>731</v>
      </c>
    </row>
    <row r="109" spans="1:12" ht="154">
      <c r="A109" s="52">
        <v>2005</v>
      </c>
      <c r="B109" s="68" t="s">
        <v>581</v>
      </c>
      <c r="C109" s="53" t="s">
        <v>582</v>
      </c>
      <c r="D109" s="280" t="s">
        <v>1452</v>
      </c>
      <c r="E109" s="220" t="s">
        <v>1328</v>
      </c>
      <c r="F109" s="238" t="s">
        <v>5</v>
      </c>
      <c r="G109" s="270">
        <v>38490</v>
      </c>
      <c r="H109" s="318">
        <v>39653</v>
      </c>
      <c r="I109" s="319">
        <f t="shared" si="7"/>
        <v>1163</v>
      </c>
      <c r="J109" s="129" t="s">
        <v>1118</v>
      </c>
      <c r="K109" s="96" t="s">
        <v>689</v>
      </c>
      <c r="L109" s="190" t="s">
        <v>693</v>
      </c>
    </row>
    <row r="110" spans="1:12" ht="70">
      <c r="A110" s="52">
        <v>2005</v>
      </c>
      <c r="B110" s="68" t="s">
        <v>78</v>
      </c>
      <c r="C110" s="53" t="s">
        <v>583</v>
      </c>
      <c r="D110" s="280" t="s">
        <v>1452</v>
      </c>
      <c r="E110" s="220" t="s">
        <v>1348</v>
      </c>
      <c r="F110" s="53" t="s">
        <v>149</v>
      </c>
      <c r="G110" s="270">
        <v>38495</v>
      </c>
      <c r="H110" s="318">
        <v>39038</v>
      </c>
      <c r="I110" s="319">
        <f t="shared" si="7"/>
        <v>543</v>
      </c>
      <c r="J110" s="129" t="s">
        <v>1119</v>
      </c>
      <c r="K110" s="190" t="s">
        <v>707</v>
      </c>
      <c r="L110" s="190" t="s">
        <v>693</v>
      </c>
    </row>
    <row r="111" spans="1:12" ht="70">
      <c r="A111" s="52">
        <v>2005</v>
      </c>
      <c r="B111" s="68" t="s">
        <v>584</v>
      </c>
      <c r="C111" s="53" t="s">
        <v>585</v>
      </c>
      <c r="D111" s="191" t="s">
        <v>1451</v>
      </c>
      <c r="E111" s="220" t="s">
        <v>1349</v>
      </c>
      <c r="F111" s="238" t="s">
        <v>5</v>
      </c>
      <c r="G111" s="270">
        <v>38623</v>
      </c>
      <c r="H111" s="318">
        <v>39248</v>
      </c>
      <c r="I111" s="319">
        <f t="shared" si="7"/>
        <v>625</v>
      </c>
      <c r="J111" s="129" t="s">
        <v>953</v>
      </c>
      <c r="K111" s="190" t="s">
        <v>707</v>
      </c>
      <c r="L111" s="190" t="s">
        <v>693</v>
      </c>
    </row>
    <row r="112" spans="1:12" ht="56">
      <c r="A112" s="52">
        <v>2005</v>
      </c>
      <c r="B112" s="68" t="s">
        <v>586</v>
      </c>
      <c r="C112" s="53" t="s">
        <v>587</v>
      </c>
      <c r="D112" s="191" t="s">
        <v>1451</v>
      </c>
      <c r="E112" s="220" t="s">
        <v>1350</v>
      </c>
      <c r="F112" s="238" t="s">
        <v>5</v>
      </c>
      <c r="G112" s="270">
        <v>38530</v>
      </c>
      <c r="H112" s="318">
        <v>39072</v>
      </c>
      <c r="I112" s="319">
        <f t="shared" si="7"/>
        <v>542</v>
      </c>
      <c r="J112" s="129" t="s">
        <v>955</v>
      </c>
      <c r="K112" s="190" t="s">
        <v>707</v>
      </c>
      <c r="L112" s="190" t="s">
        <v>693</v>
      </c>
    </row>
    <row r="113" spans="1:12" ht="112">
      <c r="A113" s="52">
        <v>2005</v>
      </c>
      <c r="B113" s="68" t="s">
        <v>592</v>
      </c>
      <c r="C113" s="53" t="s">
        <v>593</v>
      </c>
      <c r="D113" s="191" t="s">
        <v>1451</v>
      </c>
      <c r="E113" s="220" t="s">
        <v>1351</v>
      </c>
      <c r="F113" s="238" t="s">
        <v>5</v>
      </c>
      <c r="G113" s="270">
        <v>38398</v>
      </c>
      <c r="H113" s="318">
        <v>38890</v>
      </c>
      <c r="I113" s="319">
        <f t="shared" si="7"/>
        <v>492</v>
      </c>
      <c r="J113" s="129" t="s">
        <v>1120</v>
      </c>
      <c r="K113" s="131" t="s">
        <v>689</v>
      </c>
      <c r="L113" s="190" t="s">
        <v>693</v>
      </c>
    </row>
    <row r="114" spans="1:12" ht="140">
      <c r="A114" s="52">
        <v>2005</v>
      </c>
      <c r="B114" s="68" t="s">
        <v>1475</v>
      </c>
      <c r="C114" s="310" t="s">
        <v>432</v>
      </c>
      <c r="D114" s="280" t="s">
        <v>1452</v>
      </c>
      <c r="E114" s="220" t="s">
        <v>1352</v>
      </c>
      <c r="F114" s="238" t="s">
        <v>5</v>
      </c>
      <c r="G114" s="270">
        <v>38609</v>
      </c>
      <c r="H114" s="318">
        <v>40735</v>
      </c>
      <c r="I114" s="319">
        <f t="shared" si="7"/>
        <v>2126</v>
      </c>
      <c r="J114" s="129" t="s">
        <v>958</v>
      </c>
      <c r="K114" s="190" t="s">
        <v>707</v>
      </c>
      <c r="L114" s="190" t="s">
        <v>731</v>
      </c>
    </row>
    <row r="115" spans="1:12" ht="42">
      <c r="A115" s="323">
        <v>2005</v>
      </c>
      <c r="B115" s="68" t="s">
        <v>679</v>
      </c>
      <c r="C115" s="324" t="s">
        <v>432</v>
      </c>
      <c r="D115" s="280" t="s">
        <v>1452</v>
      </c>
      <c r="E115" s="220" t="s">
        <v>1353</v>
      </c>
      <c r="F115" s="238" t="s">
        <v>5</v>
      </c>
      <c r="G115" s="270">
        <v>38415</v>
      </c>
      <c r="H115" s="318">
        <v>41026</v>
      </c>
      <c r="I115" s="319">
        <f t="shared" si="7"/>
        <v>2611</v>
      </c>
      <c r="J115" s="129" t="s">
        <v>1121</v>
      </c>
      <c r="K115" s="190" t="s">
        <v>707</v>
      </c>
      <c r="L115" s="96" t="s">
        <v>694</v>
      </c>
    </row>
    <row r="116" spans="1:12" ht="70">
      <c r="A116" s="52">
        <v>2005</v>
      </c>
      <c r="B116" s="68" t="s">
        <v>597</v>
      </c>
      <c r="C116" s="310" t="s">
        <v>432</v>
      </c>
      <c r="D116" s="280" t="s">
        <v>1452</v>
      </c>
      <c r="E116" s="220" t="s">
        <v>1354</v>
      </c>
      <c r="F116" s="238" t="s">
        <v>5</v>
      </c>
      <c r="G116" s="270">
        <v>38645</v>
      </c>
      <c r="H116" s="318">
        <v>40872</v>
      </c>
      <c r="I116" s="319">
        <f t="shared" si="7"/>
        <v>2227</v>
      </c>
      <c r="J116" s="129" t="s">
        <v>961</v>
      </c>
      <c r="K116" s="190" t="s">
        <v>707</v>
      </c>
      <c r="L116" s="190" t="s">
        <v>693</v>
      </c>
    </row>
    <row r="117" spans="1:12" ht="140">
      <c r="A117" s="52">
        <v>2005</v>
      </c>
      <c r="B117" s="68" t="s">
        <v>606</v>
      </c>
      <c r="C117" s="53" t="s">
        <v>607</v>
      </c>
      <c r="D117" s="280" t="s">
        <v>1452</v>
      </c>
      <c r="E117" s="220" t="s">
        <v>1355</v>
      </c>
      <c r="F117" s="238" t="s">
        <v>5</v>
      </c>
      <c r="G117" s="270">
        <v>38417</v>
      </c>
      <c r="H117" s="318">
        <v>41374</v>
      </c>
      <c r="I117" s="319">
        <f t="shared" si="7"/>
        <v>2957</v>
      </c>
      <c r="J117" s="129" t="s">
        <v>1122</v>
      </c>
      <c r="K117" s="96" t="s">
        <v>689</v>
      </c>
      <c r="L117" s="192" t="s">
        <v>747</v>
      </c>
    </row>
    <row r="118" spans="1:12" ht="56">
      <c r="A118" s="52">
        <v>2005</v>
      </c>
      <c r="B118" s="68" t="s">
        <v>610</v>
      </c>
      <c r="C118" s="310" t="s">
        <v>432</v>
      </c>
      <c r="D118" s="280" t="s">
        <v>1452</v>
      </c>
      <c r="E118" s="220" t="s">
        <v>1356</v>
      </c>
      <c r="F118" s="238" t="s">
        <v>5</v>
      </c>
      <c r="G118" s="270">
        <v>38435</v>
      </c>
      <c r="H118" s="318">
        <v>38838</v>
      </c>
      <c r="I118" s="319">
        <f t="shared" si="7"/>
        <v>403</v>
      </c>
      <c r="J118" s="129" t="s">
        <v>1476</v>
      </c>
      <c r="K118" s="190" t="s">
        <v>707</v>
      </c>
      <c r="L118" s="181" t="s">
        <v>694</v>
      </c>
    </row>
    <row r="119" spans="1:12" ht="56">
      <c r="A119" s="52">
        <v>2005</v>
      </c>
      <c r="B119" s="68" t="s">
        <v>615</v>
      </c>
      <c r="C119" s="53" t="s">
        <v>77</v>
      </c>
      <c r="D119" s="280" t="s">
        <v>1452</v>
      </c>
      <c r="E119" s="220" t="s">
        <v>1357</v>
      </c>
      <c r="F119" s="53" t="s">
        <v>149</v>
      </c>
      <c r="G119" s="270">
        <v>38470</v>
      </c>
      <c r="H119" s="318">
        <v>38931</v>
      </c>
      <c r="I119" s="319">
        <f t="shared" si="7"/>
        <v>461</v>
      </c>
      <c r="J119" s="152" t="s">
        <v>964</v>
      </c>
      <c r="K119" s="190" t="s">
        <v>707</v>
      </c>
      <c r="L119" s="190" t="s">
        <v>693</v>
      </c>
    </row>
    <row r="120" spans="1:12" ht="84">
      <c r="A120" s="52">
        <v>2005</v>
      </c>
      <c r="B120" s="68" t="s">
        <v>618</v>
      </c>
      <c r="C120" s="53" t="s">
        <v>619</v>
      </c>
      <c r="D120" s="280" t="s">
        <v>1452</v>
      </c>
      <c r="E120" s="220" t="s">
        <v>1358</v>
      </c>
      <c r="F120" s="238" t="s">
        <v>157</v>
      </c>
      <c r="G120" s="270">
        <v>38534</v>
      </c>
      <c r="H120" s="318">
        <v>39885</v>
      </c>
      <c r="I120" s="319">
        <f t="shared" si="7"/>
        <v>1351</v>
      </c>
      <c r="J120" s="129" t="s">
        <v>966</v>
      </c>
      <c r="K120" s="190" t="s">
        <v>707</v>
      </c>
      <c r="L120" s="190" t="s">
        <v>693</v>
      </c>
    </row>
    <row r="121" spans="1:12" ht="56">
      <c r="A121" s="52">
        <v>2005</v>
      </c>
      <c r="B121" s="68" t="s">
        <v>620</v>
      </c>
      <c r="C121" s="53" t="s">
        <v>621</v>
      </c>
      <c r="D121" s="191" t="s">
        <v>1451</v>
      </c>
      <c r="E121" s="220" t="s">
        <v>1359</v>
      </c>
      <c r="F121" s="238" t="s">
        <v>5</v>
      </c>
      <c r="G121" s="270">
        <v>40497</v>
      </c>
      <c r="H121" s="318">
        <v>40767</v>
      </c>
      <c r="I121" s="319">
        <f t="shared" si="7"/>
        <v>270</v>
      </c>
      <c r="J121" s="129" t="s">
        <v>1477</v>
      </c>
      <c r="K121" s="190" t="s">
        <v>707</v>
      </c>
      <c r="L121" s="190" t="s">
        <v>693</v>
      </c>
    </row>
    <row r="122" spans="1:12" ht="140">
      <c r="A122" s="52">
        <v>2005</v>
      </c>
      <c r="B122" s="68" t="s">
        <v>622</v>
      </c>
      <c r="C122" s="53" t="s">
        <v>623</v>
      </c>
      <c r="D122" s="191" t="s">
        <v>1451</v>
      </c>
      <c r="E122" s="220" t="s">
        <v>1360</v>
      </c>
      <c r="F122" s="238" t="s">
        <v>5</v>
      </c>
      <c r="G122" s="270">
        <v>38400</v>
      </c>
      <c r="H122" s="318">
        <v>41527</v>
      </c>
      <c r="I122" s="319">
        <f t="shared" si="7"/>
        <v>3127</v>
      </c>
      <c r="J122" s="129" t="s">
        <v>1510</v>
      </c>
      <c r="K122" s="186" t="s">
        <v>1069</v>
      </c>
      <c r="L122" s="190" t="s">
        <v>693</v>
      </c>
    </row>
    <row r="123" spans="1:12" ht="84">
      <c r="A123" s="52">
        <v>2005</v>
      </c>
      <c r="B123" s="68" t="s">
        <v>625</v>
      </c>
      <c r="C123" s="310" t="s">
        <v>1492</v>
      </c>
      <c r="D123" s="280" t="s">
        <v>1452</v>
      </c>
      <c r="E123" s="220" t="s">
        <v>626</v>
      </c>
      <c r="F123" s="238" t="s">
        <v>5</v>
      </c>
      <c r="G123" s="270">
        <v>38376</v>
      </c>
      <c r="H123" s="318">
        <v>38559</v>
      </c>
      <c r="I123" s="319">
        <f t="shared" si="7"/>
        <v>183</v>
      </c>
      <c r="J123" s="129" t="s">
        <v>1123</v>
      </c>
      <c r="K123" s="325" t="s">
        <v>689</v>
      </c>
      <c r="L123" s="190" t="s">
        <v>693</v>
      </c>
    </row>
    <row r="124" spans="1:12" ht="98">
      <c r="A124" s="52">
        <v>2005</v>
      </c>
      <c r="B124" s="68" t="s">
        <v>76</v>
      </c>
      <c r="C124" s="53" t="s">
        <v>77</v>
      </c>
      <c r="D124" s="280" t="s">
        <v>1452</v>
      </c>
      <c r="E124" s="220" t="s">
        <v>1361</v>
      </c>
      <c r="F124" s="53" t="s">
        <v>149</v>
      </c>
      <c r="G124" s="270">
        <v>38474</v>
      </c>
      <c r="H124" s="318">
        <v>38931</v>
      </c>
      <c r="I124" s="319">
        <f t="shared" si="7"/>
        <v>457</v>
      </c>
      <c r="J124" s="129" t="s">
        <v>1124</v>
      </c>
      <c r="K124" s="190" t="s">
        <v>707</v>
      </c>
      <c r="L124" s="192" t="s">
        <v>747</v>
      </c>
    </row>
    <row r="125" spans="1:12" ht="42">
      <c r="A125" s="52">
        <v>2005</v>
      </c>
      <c r="B125" s="68" t="s">
        <v>79</v>
      </c>
      <c r="C125" s="53" t="s">
        <v>80</v>
      </c>
      <c r="D125" s="280" t="s">
        <v>1452</v>
      </c>
      <c r="E125" s="220" t="s">
        <v>1362</v>
      </c>
      <c r="F125" s="53" t="s">
        <v>149</v>
      </c>
      <c r="G125" s="270">
        <v>38666</v>
      </c>
      <c r="H125" s="318">
        <v>40735</v>
      </c>
      <c r="I125" s="319">
        <f t="shared" si="7"/>
        <v>2069</v>
      </c>
      <c r="J125" s="129" t="s">
        <v>72</v>
      </c>
      <c r="K125" s="164" t="s">
        <v>1478</v>
      </c>
      <c r="L125" s="190" t="s">
        <v>731</v>
      </c>
    </row>
    <row r="126" spans="1:12" ht="56">
      <c r="A126" s="212">
        <v>2005</v>
      </c>
      <c r="B126" s="100" t="s">
        <v>608</v>
      </c>
      <c r="C126" s="100" t="s">
        <v>609</v>
      </c>
      <c r="D126" s="191" t="s">
        <v>1451</v>
      </c>
      <c r="E126" s="196" t="s">
        <v>1363</v>
      </c>
      <c r="F126" s="238" t="s">
        <v>5</v>
      </c>
      <c r="G126" s="270">
        <v>38622</v>
      </c>
      <c r="H126" s="318">
        <v>39168</v>
      </c>
      <c r="I126" s="319">
        <f t="shared" si="7"/>
        <v>546</v>
      </c>
      <c r="J126" s="316" t="s">
        <v>1514</v>
      </c>
      <c r="K126" s="190" t="s">
        <v>707</v>
      </c>
      <c r="L126" s="260" t="s">
        <v>700</v>
      </c>
    </row>
    <row r="127" spans="1:12" ht="126">
      <c r="A127" s="212">
        <v>2005</v>
      </c>
      <c r="B127" s="100" t="s">
        <v>985</v>
      </c>
      <c r="C127" s="100" t="s">
        <v>603</v>
      </c>
      <c r="D127" s="280" t="s">
        <v>1452</v>
      </c>
      <c r="E127" s="196" t="s">
        <v>1159</v>
      </c>
      <c r="F127" s="238" t="s">
        <v>157</v>
      </c>
      <c r="G127" s="270">
        <v>38665</v>
      </c>
      <c r="H127" s="318">
        <v>39016</v>
      </c>
      <c r="I127" s="319">
        <f t="shared" si="7"/>
        <v>351</v>
      </c>
      <c r="J127" s="131" t="s">
        <v>1126</v>
      </c>
      <c r="K127" s="183" t="s">
        <v>1069</v>
      </c>
      <c r="L127" s="238" t="s">
        <v>693</v>
      </c>
    </row>
    <row r="128" spans="1:12" ht="84">
      <c r="A128" s="213">
        <v>2004</v>
      </c>
      <c r="B128" s="113" t="s">
        <v>391</v>
      </c>
      <c r="C128" s="114" t="s">
        <v>71</v>
      </c>
      <c r="D128" s="191" t="s">
        <v>1451</v>
      </c>
      <c r="E128" s="222" t="s">
        <v>1376</v>
      </c>
      <c r="F128" s="53" t="s">
        <v>149</v>
      </c>
      <c r="G128" s="270">
        <v>38194</v>
      </c>
      <c r="H128" s="318">
        <v>38408</v>
      </c>
      <c r="I128" s="319">
        <f t="shared" si="7"/>
        <v>214</v>
      </c>
      <c r="J128" s="133" t="s">
        <v>1127</v>
      </c>
      <c r="K128" s="238" t="s">
        <v>707</v>
      </c>
      <c r="L128" s="238" t="s">
        <v>693</v>
      </c>
    </row>
    <row r="129" spans="1:12" ht="56">
      <c r="A129" s="213">
        <v>2004</v>
      </c>
      <c r="B129" s="113" t="s">
        <v>392</v>
      </c>
      <c r="C129" s="114" t="s">
        <v>393</v>
      </c>
      <c r="D129" s="307" t="s">
        <v>1493</v>
      </c>
      <c r="E129" s="222" t="s">
        <v>1377</v>
      </c>
      <c r="F129" s="53" t="s">
        <v>149</v>
      </c>
      <c r="G129" s="270">
        <v>38208</v>
      </c>
      <c r="H129" s="318">
        <v>38426</v>
      </c>
      <c r="I129" s="319">
        <f t="shared" si="7"/>
        <v>218</v>
      </c>
      <c r="J129" s="133" t="s">
        <v>702</v>
      </c>
      <c r="K129" s="133" t="s">
        <v>1437</v>
      </c>
      <c r="L129" s="303" t="s">
        <v>1479</v>
      </c>
    </row>
    <row r="130" spans="1:12" ht="28">
      <c r="A130" s="214">
        <v>2004</v>
      </c>
      <c r="B130" s="117" t="s">
        <v>396</v>
      </c>
      <c r="C130" s="118" t="s">
        <v>397</v>
      </c>
      <c r="D130" s="280" t="s">
        <v>1452</v>
      </c>
      <c r="E130" s="222" t="s">
        <v>1378</v>
      </c>
      <c r="F130" s="238" t="s">
        <v>157</v>
      </c>
      <c r="G130" s="270">
        <v>38203</v>
      </c>
      <c r="H130" s="318">
        <v>38986</v>
      </c>
      <c r="I130" s="319">
        <f t="shared" si="7"/>
        <v>783</v>
      </c>
      <c r="J130" s="133" t="s">
        <v>703</v>
      </c>
      <c r="K130" s="238" t="s">
        <v>707</v>
      </c>
      <c r="L130" s="238" t="s">
        <v>693</v>
      </c>
    </row>
    <row r="131" spans="1:12" ht="70">
      <c r="A131" s="214">
        <v>2004</v>
      </c>
      <c r="B131" s="117" t="s">
        <v>398</v>
      </c>
      <c r="C131" s="118" t="s">
        <v>399</v>
      </c>
      <c r="D131" s="191" t="s">
        <v>1451</v>
      </c>
      <c r="E131" s="223" t="s">
        <v>1379</v>
      </c>
      <c r="F131" s="238" t="s">
        <v>5</v>
      </c>
      <c r="G131" s="270">
        <v>38295</v>
      </c>
      <c r="H131" s="318">
        <v>39822</v>
      </c>
      <c r="I131" s="319">
        <f t="shared" si="7"/>
        <v>1527</v>
      </c>
      <c r="J131" s="133" t="s">
        <v>1128</v>
      </c>
      <c r="K131" s="190" t="s">
        <v>707</v>
      </c>
      <c r="L131" s="190" t="s">
        <v>693</v>
      </c>
    </row>
    <row r="132" spans="1:12" ht="84">
      <c r="A132" s="213">
        <v>2004</v>
      </c>
      <c r="B132" s="117" t="s">
        <v>400</v>
      </c>
      <c r="C132" s="314" t="s">
        <v>432</v>
      </c>
      <c r="D132" s="280" t="s">
        <v>1452</v>
      </c>
      <c r="E132" s="223" t="s">
        <v>1380</v>
      </c>
      <c r="F132" s="238" t="s">
        <v>5</v>
      </c>
      <c r="G132" s="270">
        <v>38050</v>
      </c>
      <c r="H132" s="318">
        <v>38416</v>
      </c>
      <c r="I132" s="319">
        <f t="shared" si="7"/>
        <v>366</v>
      </c>
      <c r="J132" s="133" t="s">
        <v>1129</v>
      </c>
      <c r="K132" s="190" t="s">
        <v>707</v>
      </c>
      <c r="L132" s="190" t="s">
        <v>693</v>
      </c>
    </row>
    <row r="133" spans="1:12" ht="56">
      <c r="A133" s="213">
        <v>2004</v>
      </c>
      <c r="B133" s="117" t="s">
        <v>401</v>
      </c>
      <c r="C133" s="120" t="s">
        <v>402</v>
      </c>
      <c r="D133" s="280" t="s">
        <v>1452</v>
      </c>
      <c r="E133" s="224" t="s">
        <v>1381</v>
      </c>
      <c r="F133" s="238" t="s">
        <v>157</v>
      </c>
      <c r="G133" s="270">
        <v>38152</v>
      </c>
      <c r="H133" s="318">
        <v>38624</v>
      </c>
      <c r="I133" s="319">
        <f t="shared" si="7"/>
        <v>472</v>
      </c>
      <c r="J133" s="257" t="s">
        <v>988</v>
      </c>
      <c r="K133" s="190" t="s">
        <v>707</v>
      </c>
      <c r="L133" s="190" t="s">
        <v>693</v>
      </c>
    </row>
    <row r="134" spans="1:12" ht="98">
      <c r="A134" s="213">
        <v>2004</v>
      </c>
      <c r="B134" s="117" t="s">
        <v>407</v>
      </c>
      <c r="C134" s="120" t="s">
        <v>408</v>
      </c>
      <c r="D134" s="191" t="s">
        <v>1451</v>
      </c>
      <c r="E134" s="223" t="s">
        <v>1382</v>
      </c>
      <c r="F134" s="238" t="s">
        <v>5</v>
      </c>
      <c r="G134" s="270">
        <v>37993</v>
      </c>
      <c r="H134" s="318">
        <v>38869</v>
      </c>
      <c r="I134" s="319">
        <f t="shared" si="7"/>
        <v>876</v>
      </c>
      <c r="J134" s="133" t="s">
        <v>1130</v>
      </c>
      <c r="K134" s="186" t="s">
        <v>1069</v>
      </c>
      <c r="L134" s="190" t="s">
        <v>693</v>
      </c>
    </row>
    <row r="135" spans="1:12" ht="42">
      <c r="A135" s="215">
        <v>2004</v>
      </c>
      <c r="B135" s="117" t="s">
        <v>409</v>
      </c>
      <c r="C135" s="121" t="s">
        <v>410</v>
      </c>
      <c r="D135" s="191" t="s">
        <v>1451</v>
      </c>
      <c r="E135" s="223" t="s">
        <v>1383</v>
      </c>
      <c r="F135" s="238" t="s">
        <v>157</v>
      </c>
      <c r="G135" s="270">
        <v>37993</v>
      </c>
      <c r="H135" s="318">
        <v>38698</v>
      </c>
      <c r="I135" s="319">
        <f t="shared" si="7"/>
        <v>705</v>
      </c>
      <c r="J135" s="257" t="s">
        <v>993</v>
      </c>
      <c r="K135" s="190" t="s">
        <v>707</v>
      </c>
      <c r="L135" s="190" t="s">
        <v>693</v>
      </c>
    </row>
    <row r="136" spans="1:12" ht="98">
      <c r="A136" s="213">
        <v>2004</v>
      </c>
      <c r="B136" s="117" t="s">
        <v>420</v>
      </c>
      <c r="C136" s="120" t="s">
        <v>28</v>
      </c>
      <c r="D136" s="280" t="s">
        <v>1452</v>
      </c>
      <c r="E136" s="223" t="s">
        <v>1384</v>
      </c>
      <c r="F136" s="238" t="s">
        <v>157</v>
      </c>
      <c r="G136" s="270">
        <v>38190</v>
      </c>
      <c r="H136" s="318">
        <v>39066</v>
      </c>
      <c r="I136" s="319">
        <f t="shared" si="7"/>
        <v>876</v>
      </c>
      <c r="J136" s="133" t="s">
        <v>704</v>
      </c>
      <c r="K136" s="190" t="s">
        <v>707</v>
      </c>
      <c r="L136" s="190" t="s">
        <v>731</v>
      </c>
    </row>
    <row r="137" spans="1:12" ht="98">
      <c r="A137" s="214">
        <v>2004</v>
      </c>
      <c r="B137" s="117" t="s">
        <v>208</v>
      </c>
      <c r="C137" s="118" t="s">
        <v>209</v>
      </c>
      <c r="D137" s="306" t="s">
        <v>1493</v>
      </c>
      <c r="E137" s="223" t="s">
        <v>1385</v>
      </c>
      <c r="F137" s="238" t="s">
        <v>5</v>
      </c>
      <c r="G137" s="270">
        <v>38013</v>
      </c>
      <c r="H137" s="318">
        <v>39700</v>
      </c>
      <c r="I137" s="319">
        <f t="shared" si="7"/>
        <v>1687</v>
      </c>
      <c r="J137" s="133" t="s">
        <v>1131</v>
      </c>
      <c r="K137" s="190" t="s">
        <v>707</v>
      </c>
      <c r="L137" s="190" t="s">
        <v>693</v>
      </c>
    </row>
    <row r="138" spans="1:12" ht="84">
      <c r="A138" s="213">
        <v>2004</v>
      </c>
      <c r="B138" s="117" t="s">
        <v>210</v>
      </c>
      <c r="C138" s="120" t="s">
        <v>211</v>
      </c>
      <c r="D138" s="280" t="s">
        <v>1452</v>
      </c>
      <c r="E138" s="224" t="s">
        <v>1386</v>
      </c>
      <c r="F138" s="238" t="s">
        <v>5</v>
      </c>
      <c r="G138" s="270">
        <v>38049</v>
      </c>
      <c r="H138" s="318">
        <v>41592</v>
      </c>
      <c r="I138" s="319">
        <f t="shared" si="7"/>
        <v>3543</v>
      </c>
      <c r="J138" s="133" t="s">
        <v>1132</v>
      </c>
      <c r="K138" s="190" t="s">
        <v>707</v>
      </c>
      <c r="L138" s="190" t="s">
        <v>693</v>
      </c>
    </row>
    <row r="139" spans="1:12" ht="84">
      <c r="A139" s="213">
        <v>2004</v>
      </c>
      <c r="B139" s="117" t="s">
        <v>217</v>
      </c>
      <c r="C139" s="120" t="s">
        <v>218</v>
      </c>
      <c r="D139" s="307" t="s">
        <v>1494</v>
      </c>
      <c r="E139" s="223" t="s">
        <v>1387</v>
      </c>
      <c r="F139" s="238" t="s">
        <v>5</v>
      </c>
      <c r="G139" s="270">
        <v>38180</v>
      </c>
      <c r="H139" s="318">
        <v>38989</v>
      </c>
      <c r="I139" s="319">
        <f t="shared" si="7"/>
        <v>809</v>
      </c>
      <c r="J139" s="133" t="s">
        <v>1480</v>
      </c>
      <c r="K139" s="190" t="s">
        <v>707</v>
      </c>
      <c r="L139" s="190" t="s">
        <v>693</v>
      </c>
    </row>
    <row r="140" spans="1:12" ht="56">
      <c r="A140" s="214">
        <v>2004</v>
      </c>
      <c r="B140" s="117" t="s">
        <v>219</v>
      </c>
      <c r="C140" s="118" t="s">
        <v>220</v>
      </c>
      <c r="D140" s="307" t="s">
        <v>1493</v>
      </c>
      <c r="E140" s="223" t="s">
        <v>1388</v>
      </c>
      <c r="F140" s="238" t="s">
        <v>157</v>
      </c>
      <c r="G140" s="270">
        <v>38010</v>
      </c>
      <c r="H140" s="318">
        <v>38124</v>
      </c>
      <c r="I140" s="319">
        <f t="shared" si="7"/>
        <v>114</v>
      </c>
      <c r="J140" s="133" t="s">
        <v>1001</v>
      </c>
      <c r="K140" s="135" t="s">
        <v>1437</v>
      </c>
      <c r="L140" s="304" t="s">
        <v>1479</v>
      </c>
    </row>
    <row r="141" spans="1:12" ht="56">
      <c r="A141" s="213">
        <v>2004</v>
      </c>
      <c r="B141" s="117" t="s">
        <v>221</v>
      </c>
      <c r="C141" s="120" t="s">
        <v>222</v>
      </c>
      <c r="D141" s="307" t="s">
        <v>1468</v>
      </c>
      <c r="E141" s="223" t="s">
        <v>1389</v>
      </c>
      <c r="F141" s="238" t="s">
        <v>157</v>
      </c>
      <c r="G141" s="270">
        <v>38238</v>
      </c>
      <c r="H141" s="318">
        <v>38727</v>
      </c>
      <c r="I141" s="319">
        <f t="shared" si="7"/>
        <v>489</v>
      </c>
      <c r="J141" s="133" t="s">
        <v>705</v>
      </c>
      <c r="K141" s="190" t="s">
        <v>707</v>
      </c>
      <c r="L141" s="190" t="s">
        <v>693</v>
      </c>
    </row>
    <row r="142" spans="1:12" ht="28">
      <c r="A142" s="213">
        <v>2004</v>
      </c>
      <c r="B142" s="117" t="s">
        <v>225</v>
      </c>
      <c r="C142" s="120" t="s">
        <v>226</v>
      </c>
      <c r="D142" s="191" t="s">
        <v>1451</v>
      </c>
      <c r="E142" s="224" t="s">
        <v>1390</v>
      </c>
      <c r="F142" s="238" t="s">
        <v>157</v>
      </c>
      <c r="G142" s="270">
        <v>38266</v>
      </c>
      <c r="H142" s="318">
        <v>38755</v>
      </c>
      <c r="I142" s="319">
        <f t="shared" si="7"/>
        <v>489</v>
      </c>
      <c r="J142" s="133" t="s">
        <v>1481</v>
      </c>
      <c r="K142" s="190" t="s">
        <v>707</v>
      </c>
      <c r="L142" s="190" t="s">
        <v>693</v>
      </c>
    </row>
    <row r="143" spans="1:12" ht="56">
      <c r="A143" s="208">
        <v>2004</v>
      </c>
      <c r="B143" s="71" t="s">
        <v>227</v>
      </c>
      <c r="C143" s="55" t="s">
        <v>28</v>
      </c>
      <c r="D143" s="280" t="s">
        <v>1452</v>
      </c>
      <c r="E143" s="225" t="s">
        <v>1391</v>
      </c>
      <c r="F143" s="238" t="s">
        <v>157</v>
      </c>
      <c r="G143" s="270">
        <v>38086</v>
      </c>
      <c r="H143" s="318">
        <v>41808</v>
      </c>
      <c r="I143" s="319">
        <f t="shared" si="7"/>
        <v>3722</v>
      </c>
      <c r="J143" s="129" t="s">
        <v>1517</v>
      </c>
      <c r="K143" s="190" t="s">
        <v>707</v>
      </c>
      <c r="L143" s="302" t="s">
        <v>1482</v>
      </c>
    </row>
    <row r="144" spans="1:12" ht="112">
      <c r="A144" s="216">
        <v>2004</v>
      </c>
      <c r="B144" s="158" t="s">
        <v>405</v>
      </c>
      <c r="C144" s="133" t="s">
        <v>406</v>
      </c>
      <c r="D144" s="280" t="s">
        <v>1452</v>
      </c>
      <c r="E144" s="198" t="s">
        <v>1162</v>
      </c>
      <c r="F144" s="238" t="s">
        <v>5</v>
      </c>
      <c r="G144" s="270" t="s">
        <v>1448</v>
      </c>
      <c r="H144" s="318">
        <v>41232</v>
      </c>
      <c r="I144" s="319">
        <f>"11/9/2012"-"11/03/2000"</f>
        <v>4389</v>
      </c>
      <c r="J144" s="133" t="s">
        <v>1133</v>
      </c>
      <c r="K144" s="186" t="s">
        <v>1069</v>
      </c>
      <c r="L144" s="190" t="s">
        <v>693</v>
      </c>
    </row>
    <row r="145" spans="1:12" ht="70">
      <c r="A145" s="52">
        <v>2003</v>
      </c>
      <c r="B145" s="68" t="s">
        <v>634</v>
      </c>
      <c r="C145" s="53" t="s">
        <v>399</v>
      </c>
      <c r="D145" s="191" t="s">
        <v>1451</v>
      </c>
      <c r="E145" s="220" t="s">
        <v>1399</v>
      </c>
      <c r="F145" s="238" t="s">
        <v>5</v>
      </c>
      <c r="G145" s="270">
        <v>37834</v>
      </c>
      <c r="H145" s="318">
        <v>38251</v>
      </c>
      <c r="I145" s="319">
        <f t="shared" si="7"/>
        <v>417</v>
      </c>
      <c r="J145" s="90" t="s">
        <v>1149</v>
      </c>
      <c r="K145" s="205" t="s">
        <v>689</v>
      </c>
      <c r="L145" s="268" t="s">
        <v>747</v>
      </c>
    </row>
    <row r="146" spans="1:12" ht="42">
      <c r="A146" s="52">
        <v>2003</v>
      </c>
      <c r="B146" s="68" t="s">
        <v>683</v>
      </c>
      <c r="C146" s="53" t="s">
        <v>69</v>
      </c>
      <c r="D146" s="191" t="s">
        <v>1451</v>
      </c>
      <c r="E146" s="220" t="s">
        <v>1400</v>
      </c>
      <c r="F146" s="53" t="s">
        <v>149</v>
      </c>
      <c r="G146" s="270">
        <v>37796</v>
      </c>
      <c r="H146" s="318">
        <v>38166</v>
      </c>
      <c r="I146" s="319">
        <f t="shared" si="7"/>
        <v>370</v>
      </c>
      <c r="J146" s="90" t="s">
        <v>1014</v>
      </c>
      <c r="K146" s="190" t="s">
        <v>707</v>
      </c>
      <c r="L146" s="190" t="s">
        <v>731</v>
      </c>
    </row>
    <row r="147" spans="1:12" ht="126">
      <c r="A147" s="52">
        <v>2003</v>
      </c>
      <c r="B147" s="68" t="s">
        <v>685</v>
      </c>
      <c r="C147" s="53" t="s">
        <v>71</v>
      </c>
      <c r="D147" s="191" t="s">
        <v>1451</v>
      </c>
      <c r="E147" s="220" t="s">
        <v>1401</v>
      </c>
      <c r="F147" s="53" t="s">
        <v>149</v>
      </c>
      <c r="G147" s="270">
        <v>37872</v>
      </c>
      <c r="H147" s="318">
        <v>38152</v>
      </c>
      <c r="I147" s="319">
        <f t="shared" si="7"/>
        <v>280</v>
      </c>
      <c r="J147" s="183" t="s">
        <v>1134</v>
      </c>
      <c r="K147" s="190" t="s">
        <v>707</v>
      </c>
      <c r="L147" s="190" t="s">
        <v>693</v>
      </c>
    </row>
    <row r="148" spans="1:12" ht="126">
      <c r="A148" s="161">
        <v>2003</v>
      </c>
      <c r="B148" s="68" t="s">
        <v>73</v>
      </c>
      <c r="C148" s="310" t="s">
        <v>1495</v>
      </c>
      <c r="D148" s="280" t="s">
        <v>1452</v>
      </c>
      <c r="E148" s="220" t="s">
        <v>1402</v>
      </c>
      <c r="F148" s="53" t="s">
        <v>149</v>
      </c>
      <c r="G148" s="270">
        <v>37928</v>
      </c>
      <c r="H148" s="318">
        <v>37958</v>
      </c>
      <c r="I148" s="319">
        <f t="shared" si="7"/>
        <v>30</v>
      </c>
      <c r="J148" s="156" t="s">
        <v>1018</v>
      </c>
      <c r="K148" s="190" t="s">
        <v>707</v>
      </c>
      <c r="L148" s="190" t="s">
        <v>693</v>
      </c>
    </row>
    <row r="149" spans="1:12" ht="56">
      <c r="A149" s="52">
        <v>2003</v>
      </c>
      <c r="B149" s="68" t="s">
        <v>146</v>
      </c>
      <c r="C149" s="53" t="s">
        <v>147</v>
      </c>
      <c r="D149" s="191" t="s">
        <v>1451</v>
      </c>
      <c r="E149" s="220" t="s">
        <v>148</v>
      </c>
      <c r="F149" s="53" t="s">
        <v>149</v>
      </c>
      <c r="G149" s="270">
        <v>37907</v>
      </c>
      <c r="H149" s="318">
        <v>38083</v>
      </c>
      <c r="I149" s="319">
        <f t="shared" si="7"/>
        <v>176</v>
      </c>
      <c r="J149" s="90" t="s">
        <v>1020</v>
      </c>
      <c r="K149" s="190" t="s">
        <v>707</v>
      </c>
      <c r="L149" s="190" t="s">
        <v>693</v>
      </c>
    </row>
    <row r="150" spans="1:12" ht="56">
      <c r="A150" s="52">
        <v>2003</v>
      </c>
      <c r="B150" s="68" t="s">
        <v>635</v>
      </c>
      <c r="C150" s="310" t="s">
        <v>432</v>
      </c>
      <c r="D150" s="280" t="s">
        <v>1452</v>
      </c>
      <c r="E150" s="220" t="s">
        <v>1403</v>
      </c>
      <c r="F150" s="238" t="s">
        <v>5</v>
      </c>
      <c r="G150" s="270">
        <v>37686</v>
      </c>
      <c r="H150" s="318">
        <v>38152</v>
      </c>
      <c r="I150" s="319">
        <f t="shared" si="7"/>
        <v>466</v>
      </c>
      <c r="J150" s="90" t="s">
        <v>1515</v>
      </c>
      <c r="K150" s="190" t="s">
        <v>707</v>
      </c>
      <c r="L150" s="190" t="s">
        <v>693</v>
      </c>
    </row>
    <row r="151" spans="1:12" ht="28">
      <c r="A151" s="52">
        <v>2003</v>
      </c>
      <c r="B151" s="68" t="s">
        <v>636</v>
      </c>
      <c r="C151" s="53" t="s">
        <v>637</v>
      </c>
      <c r="D151" s="191" t="s">
        <v>1451</v>
      </c>
      <c r="E151" s="220" t="s">
        <v>638</v>
      </c>
      <c r="F151" s="238" t="s">
        <v>5</v>
      </c>
      <c r="G151" s="270">
        <v>37789</v>
      </c>
      <c r="H151" s="318">
        <v>41585</v>
      </c>
      <c r="I151" s="319">
        <f t="shared" ref="I151:I177" si="8">H151-G151</f>
        <v>3796</v>
      </c>
      <c r="J151" s="90" t="s">
        <v>9</v>
      </c>
      <c r="K151" s="108" t="s">
        <v>9</v>
      </c>
      <c r="L151" s="205"/>
    </row>
    <row r="152" spans="1:12" ht="98">
      <c r="A152" s="52">
        <v>2003</v>
      </c>
      <c r="B152" s="68" t="s">
        <v>643</v>
      </c>
      <c r="C152" s="310" t="s">
        <v>432</v>
      </c>
      <c r="D152" s="280" t="s">
        <v>1452</v>
      </c>
      <c r="E152" s="220" t="s">
        <v>1404</v>
      </c>
      <c r="F152" s="53" t="s">
        <v>149</v>
      </c>
      <c r="G152" s="270">
        <v>37887</v>
      </c>
      <c r="H152" s="318">
        <v>38380</v>
      </c>
      <c r="I152" s="319">
        <f t="shared" si="8"/>
        <v>493</v>
      </c>
      <c r="J152" s="90" t="s">
        <v>1065</v>
      </c>
      <c r="K152" s="190" t="s">
        <v>707</v>
      </c>
      <c r="L152" s="123" t="s">
        <v>694</v>
      </c>
    </row>
    <row r="153" spans="1:12" ht="84">
      <c r="A153" s="52">
        <v>2003</v>
      </c>
      <c r="B153" s="68" t="s">
        <v>649</v>
      </c>
      <c r="C153" s="53" t="s">
        <v>650</v>
      </c>
      <c r="D153" s="191" t="s">
        <v>1451</v>
      </c>
      <c r="E153" s="220" t="s">
        <v>1405</v>
      </c>
      <c r="F153" s="238" t="s">
        <v>157</v>
      </c>
      <c r="G153" s="270">
        <v>37678</v>
      </c>
      <c r="H153" s="318">
        <v>37788</v>
      </c>
      <c r="I153" s="319">
        <f t="shared" si="8"/>
        <v>110</v>
      </c>
      <c r="J153" s="90" t="s">
        <v>1135</v>
      </c>
      <c r="K153" s="190" t="s">
        <v>707</v>
      </c>
      <c r="L153" s="192" t="s">
        <v>747</v>
      </c>
    </row>
    <row r="154" spans="1:12" ht="56">
      <c r="A154" s="264">
        <v>2003</v>
      </c>
      <c r="B154" s="122" t="s">
        <v>639</v>
      </c>
      <c r="C154" s="315" t="s">
        <v>1496</v>
      </c>
      <c r="D154" s="280" t="s">
        <v>1452</v>
      </c>
      <c r="E154" s="203" t="s">
        <v>1163</v>
      </c>
      <c r="F154" s="53" t="s">
        <v>149</v>
      </c>
      <c r="G154" s="270">
        <v>37796</v>
      </c>
      <c r="H154" s="318">
        <v>38166</v>
      </c>
      <c r="I154" s="319">
        <f t="shared" si="8"/>
        <v>370</v>
      </c>
      <c r="J154" s="305" t="s">
        <v>1028</v>
      </c>
      <c r="K154" s="190" t="s">
        <v>707</v>
      </c>
      <c r="L154" s="190" t="s">
        <v>731</v>
      </c>
    </row>
    <row r="155" spans="1:12" ht="42">
      <c r="A155" s="264">
        <v>2003</v>
      </c>
      <c r="B155" s="122" t="s">
        <v>74</v>
      </c>
      <c r="C155" s="122" t="s">
        <v>75</v>
      </c>
      <c r="D155" s="280" t="s">
        <v>1452</v>
      </c>
      <c r="E155" s="203" t="s">
        <v>1166</v>
      </c>
      <c r="F155" s="53" t="s">
        <v>149</v>
      </c>
      <c r="G155" s="270">
        <v>37965</v>
      </c>
      <c r="H155" s="318">
        <v>38233</v>
      </c>
      <c r="I155" s="319">
        <f t="shared" si="8"/>
        <v>268</v>
      </c>
      <c r="J155" s="122" t="s">
        <v>1029</v>
      </c>
      <c r="K155" s="190" t="s">
        <v>707</v>
      </c>
      <c r="L155" s="190" t="s">
        <v>693</v>
      </c>
    </row>
    <row r="156" spans="1:12" ht="70">
      <c r="A156" s="264">
        <v>2003</v>
      </c>
      <c r="B156" s="122" t="s">
        <v>642</v>
      </c>
      <c r="C156" s="122" t="s">
        <v>678</v>
      </c>
      <c r="D156" s="191" t="s">
        <v>1451</v>
      </c>
      <c r="E156" s="203" t="s">
        <v>1406</v>
      </c>
      <c r="F156" s="53" t="s">
        <v>149</v>
      </c>
      <c r="G156" s="270">
        <v>37872</v>
      </c>
      <c r="H156" s="318">
        <v>38152</v>
      </c>
      <c r="I156" s="319">
        <f t="shared" si="8"/>
        <v>280</v>
      </c>
      <c r="J156" s="122" t="s">
        <v>1136</v>
      </c>
      <c r="K156" s="190" t="s">
        <v>707</v>
      </c>
      <c r="L156" s="190" t="s">
        <v>693</v>
      </c>
    </row>
    <row r="157" spans="1:12" ht="28">
      <c r="A157" s="52">
        <v>2002</v>
      </c>
      <c r="B157" s="72" t="s">
        <v>179</v>
      </c>
      <c r="C157" s="53" t="s">
        <v>180</v>
      </c>
      <c r="D157" s="191" t="s">
        <v>1451</v>
      </c>
      <c r="E157" s="193" t="s">
        <v>1412</v>
      </c>
      <c r="F157" s="53" t="s">
        <v>149</v>
      </c>
      <c r="G157" s="270">
        <v>37466</v>
      </c>
      <c r="H157" s="318">
        <v>37791</v>
      </c>
      <c r="I157" s="319">
        <f t="shared" si="8"/>
        <v>325</v>
      </c>
      <c r="J157" s="90" t="s">
        <v>1138</v>
      </c>
      <c r="K157" s="190" t="s">
        <v>707</v>
      </c>
      <c r="L157" s="190" t="s">
        <v>693</v>
      </c>
    </row>
    <row r="158" spans="1:12" ht="42">
      <c r="A158" s="52">
        <v>2002</v>
      </c>
      <c r="B158" s="72" t="s">
        <v>181</v>
      </c>
      <c r="C158" s="53" t="s">
        <v>182</v>
      </c>
      <c r="D158" s="191" t="s">
        <v>1451</v>
      </c>
      <c r="E158" s="193" t="s">
        <v>1413</v>
      </c>
      <c r="F158" s="53" t="s">
        <v>149</v>
      </c>
      <c r="G158" s="270">
        <v>37537</v>
      </c>
      <c r="H158" s="318">
        <v>37727</v>
      </c>
      <c r="I158" s="319">
        <f t="shared" si="8"/>
        <v>190</v>
      </c>
      <c r="J158" s="90" t="s">
        <v>1032</v>
      </c>
      <c r="K158" s="190" t="s">
        <v>707</v>
      </c>
      <c r="L158" s="192" t="s">
        <v>747</v>
      </c>
    </row>
    <row r="159" spans="1:12" ht="98">
      <c r="A159" s="52">
        <v>2002</v>
      </c>
      <c r="B159" s="72" t="s">
        <v>183</v>
      </c>
      <c r="C159" s="53" t="s">
        <v>184</v>
      </c>
      <c r="D159" s="191" t="s">
        <v>1451</v>
      </c>
      <c r="E159" s="193" t="s">
        <v>1414</v>
      </c>
      <c r="F159" s="238" t="s">
        <v>157</v>
      </c>
      <c r="G159" s="270">
        <v>37575</v>
      </c>
      <c r="H159" s="318">
        <v>37986</v>
      </c>
      <c r="I159" s="319">
        <f t="shared" si="8"/>
        <v>411</v>
      </c>
      <c r="J159" s="90" t="s">
        <v>1137</v>
      </c>
      <c r="K159" s="190" t="s">
        <v>707</v>
      </c>
      <c r="L159" s="190" t="s">
        <v>693</v>
      </c>
    </row>
    <row r="160" spans="1:12" ht="70">
      <c r="A160" s="52">
        <v>2002</v>
      </c>
      <c r="B160" s="72" t="s">
        <v>185</v>
      </c>
      <c r="C160" s="53" t="s">
        <v>673</v>
      </c>
      <c r="D160" s="280" t="s">
        <v>1452</v>
      </c>
      <c r="E160" s="220" t="s">
        <v>1415</v>
      </c>
      <c r="F160" s="238" t="s">
        <v>157</v>
      </c>
      <c r="G160" s="270">
        <v>37958</v>
      </c>
      <c r="H160" s="318">
        <v>38314</v>
      </c>
      <c r="I160" s="319">
        <f t="shared" si="8"/>
        <v>356</v>
      </c>
      <c r="J160" s="183" t="s">
        <v>1139</v>
      </c>
      <c r="K160" s="190" t="s">
        <v>707</v>
      </c>
      <c r="L160" s="190" t="s">
        <v>693</v>
      </c>
    </row>
    <row r="161" spans="1:12" ht="56">
      <c r="A161" s="52">
        <v>2002</v>
      </c>
      <c r="B161" s="72" t="s">
        <v>187</v>
      </c>
      <c r="C161" s="53" t="s">
        <v>188</v>
      </c>
      <c r="D161" s="280" t="s">
        <v>1452</v>
      </c>
      <c r="E161" s="220" t="s">
        <v>1416</v>
      </c>
      <c r="F161" s="238" t="s">
        <v>157</v>
      </c>
      <c r="G161" s="270">
        <v>37383</v>
      </c>
      <c r="H161" s="318">
        <v>38819</v>
      </c>
      <c r="I161" s="319">
        <f t="shared" si="8"/>
        <v>1436</v>
      </c>
      <c r="J161" s="310" t="s">
        <v>1511</v>
      </c>
      <c r="K161" s="190" t="s">
        <v>707</v>
      </c>
      <c r="L161" s="192" t="s">
        <v>747</v>
      </c>
    </row>
    <row r="162" spans="1:12" ht="84">
      <c r="A162" s="52">
        <v>2002</v>
      </c>
      <c r="B162" s="72" t="s">
        <v>189</v>
      </c>
      <c r="C162" s="53" t="s">
        <v>190</v>
      </c>
      <c r="D162" s="307" t="s">
        <v>1468</v>
      </c>
      <c r="E162" s="220" t="s">
        <v>1417</v>
      </c>
      <c r="F162" s="238" t="s">
        <v>5</v>
      </c>
      <c r="G162" s="270">
        <v>37400</v>
      </c>
      <c r="H162" s="318">
        <v>38415</v>
      </c>
      <c r="I162" s="319">
        <f t="shared" si="8"/>
        <v>1015</v>
      </c>
      <c r="J162" s="156" t="s">
        <v>1037</v>
      </c>
      <c r="K162" s="190" t="s">
        <v>707</v>
      </c>
      <c r="L162" s="190" t="s">
        <v>693</v>
      </c>
    </row>
    <row r="163" spans="1:12" ht="42">
      <c r="A163" s="52">
        <v>2002</v>
      </c>
      <c r="B163" s="72" t="s">
        <v>191</v>
      </c>
      <c r="C163" s="310" t="s">
        <v>432</v>
      </c>
      <c r="D163" s="280" t="s">
        <v>1452</v>
      </c>
      <c r="E163" s="220" t="s">
        <v>1418</v>
      </c>
      <c r="F163" s="238" t="s">
        <v>5</v>
      </c>
      <c r="G163" s="270">
        <v>37343</v>
      </c>
      <c r="H163" s="318">
        <v>37704</v>
      </c>
      <c r="I163" s="319">
        <f t="shared" si="8"/>
        <v>361</v>
      </c>
      <c r="J163" s="156" t="s">
        <v>1039</v>
      </c>
      <c r="K163" s="190" t="s">
        <v>707</v>
      </c>
      <c r="L163" s="190" t="s">
        <v>693</v>
      </c>
    </row>
    <row r="164" spans="1:12" ht="98">
      <c r="A164" s="161">
        <v>2002</v>
      </c>
      <c r="B164" s="68" t="s">
        <v>193</v>
      </c>
      <c r="C164" s="156" t="s">
        <v>1040</v>
      </c>
      <c r="D164" s="280" t="s">
        <v>1452</v>
      </c>
      <c r="E164" s="220" t="s">
        <v>1419</v>
      </c>
      <c r="F164" s="238" t="s">
        <v>5</v>
      </c>
      <c r="G164" s="270">
        <v>37243</v>
      </c>
      <c r="H164" s="318">
        <v>37862</v>
      </c>
      <c r="I164" s="319">
        <f t="shared" si="8"/>
        <v>619</v>
      </c>
      <c r="J164" s="90" t="s">
        <v>1042</v>
      </c>
      <c r="K164" s="190" t="s">
        <v>707</v>
      </c>
      <c r="L164" s="190" t="s">
        <v>731</v>
      </c>
    </row>
    <row r="165" spans="1:12" ht="56">
      <c r="A165" s="52">
        <v>2002</v>
      </c>
      <c r="B165" s="72" t="s">
        <v>194</v>
      </c>
      <c r="C165" s="310" t="s">
        <v>432</v>
      </c>
      <c r="D165" s="280" t="s">
        <v>1452</v>
      </c>
      <c r="E165" s="193" t="s">
        <v>1420</v>
      </c>
      <c r="F165" s="238" t="s">
        <v>5</v>
      </c>
      <c r="G165" s="270">
        <v>37334</v>
      </c>
      <c r="H165" s="318">
        <v>38575</v>
      </c>
      <c r="I165" s="319">
        <f t="shared" si="8"/>
        <v>1241</v>
      </c>
      <c r="J165" s="183" t="s">
        <v>1140</v>
      </c>
      <c r="K165" s="190" t="s">
        <v>707</v>
      </c>
      <c r="L165" s="190" t="s">
        <v>693</v>
      </c>
    </row>
    <row r="166" spans="1:12" ht="98">
      <c r="A166" s="52">
        <v>2002</v>
      </c>
      <c r="B166" s="72" t="s">
        <v>197</v>
      </c>
      <c r="C166" s="53" t="s">
        <v>198</v>
      </c>
      <c r="D166" s="191" t="s">
        <v>1451</v>
      </c>
      <c r="E166" s="220" t="s">
        <v>1421</v>
      </c>
      <c r="F166" s="238" t="s">
        <v>5</v>
      </c>
      <c r="G166" s="270">
        <v>37363</v>
      </c>
      <c r="H166" s="318">
        <v>37769</v>
      </c>
      <c r="I166" s="319">
        <f t="shared" si="8"/>
        <v>406</v>
      </c>
      <c r="J166" s="90" t="s">
        <v>1512</v>
      </c>
      <c r="K166" s="190" t="s">
        <v>707</v>
      </c>
      <c r="L166" s="190" t="s">
        <v>731</v>
      </c>
    </row>
    <row r="167" spans="1:12" ht="56">
      <c r="A167" s="52">
        <v>2002</v>
      </c>
      <c r="B167" s="72" t="s">
        <v>200</v>
      </c>
      <c r="C167" s="53" t="s">
        <v>201</v>
      </c>
      <c r="D167" s="191" t="s">
        <v>1451</v>
      </c>
      <c r="E167" s="193" t="s">
        <v>1422</v>
      </c>
      <c r="F167" s="238" t="s">
        <v>157</v>
      </c>
      <c r="G167" s="270">
        <v>37351</v>
      </c>
      <c r="H167" s="318">
        <v>39066</v>
      </c>
      <c r="I167" s="319">
        <f t="shared" si="8"/>
        <v>1715</v>
      </c>
      <c r="J167" s="90" t="s">
        <v>1141</v>
      </c>
      <c r="K167" s="190" t="s">
        <v>707</v>
      </c>
      <c r="L167" s="190" t="s">
        <v>693</v>
      </c>
    </row>
    <row r="168" spans="1:12" ht="70">
      <c r="A168" s="52">
        <v>2002</v>
      </c>
      <c r="B168" s="72" t="s">
        <v>203</v>
      </c>
      <c r="C168" s="53" t="s">
        <v>171</v>
      </c>
      <c r="D168" s="280" t="s">
        <v>1452</v>
      </c>
      <c r="E168" s="193" t="s">
        <v>1423</v>
      </c>
      <c r="F168" s="238" t="s">
        <v>5</v>
      </c>
      <c r="G168" s="270">
        <v>37378</v>
      </c>
      <c r="H168" s="318">
        <v>37932</v>
      </c>
      <c r="I168" s="319">
        <f t="shared" si="8"/>
        <v>554</v>
      </c>
      <c r="J168" s="90" t="s">
        <v>1516</v>
      </c>
      <c r="K168" s="190" t="s">
        <v>707</v>
      </c>
      <c r="L168" s="190" t="s">
        <v>693</v>
      </c>
    </row>
    <row r="169" spans="1:12" ht="70">
      <c r="A169" s="52">
        <v>2002</v>
      </c>
      <c r="B169" s="72" t="s">
        <v>204</v>
      </c>
      <c r="C169" s="53" t="s">
        <v>205</v>
      </c>
      <c r="D169" s="280" t="s">
        <v>1452</v>
      </c>
      <c r="E169" s="193" t="s">
        <v>1424</v>
      </c>
      <c r="F169" s="238" t="s">
        <v>157</v>
      </c>
      <c r="G169" s="270">
        <v>37369</v>
      </c>
      <c r="H169" s="318">
        <v>37475</v>
      </c>
      <c r="I169" s="319">
        <f t="shared" si="8"/>
        <v>106</v>
      </c>
      <c r="J169" s="156" t="s">
        <v>1048</v>
      </c>
      <c r="K169" s="190" t="s">
        <v>707</v>
      </c>
      <c r="L169" s="123" t="s">
        <v>694</v>
      </c>
    </row>
    <row r="170" spans="1:12" ht="56">
      <c r="A170" s="52">
        <v>2002</v>
      </c>
      <c r="B170" s="72" t="s">
        <v>206</v>
      </c>
      <c r="C170" s="53" t="s">
        <v>207</v>
      </c>
      <c r="D170" s="191" t="s">
        <v>1451</v>
      </c>
      <c r="E170" s="193" t="s">
        <v>1425</v>
      </c>
      <c r="F170" s="238" t="s">
        <v>157</v>
      </c>
      <c r="G170" s="270">
        <v>37353</v>
      </c>
      <c r="H170" s="318">
        <v>39854</v>
      </c>
      <c r="I170" s="319">
        <f t="shared" si="8"/>
        <v>2501</v>
      </c>
      <c r="J170" s="90" t="s">
        <v>1050</v>
      </c>
      <c r="K170" s="190" t="s">
        <v>707</v>
      </c>
      <c r="L170" s="190" t="s">
        <v>693</v>
      </c>
    </row>
    <row r="171" spans="1:12" ht="98">
      <c r="A171" s="52">
        <v>2002</v>
      </c>
      <c r="B171" s="72" t="s">
        <v>202</v>
      </c>
      <c r="C171" s="53" t="s">
        <v>1150</v>
      </c>
      <c r="D171" s="191" t="s">
        <v>1451</v>
      </c>
      <c r="E171" s="193" t="s">
        <v>1167</v>
      </c>
      <c r="F171" s="238" t="s">
        <v>157</v>
      </c>
      <c r="G171" s="270">
        <v>37422</v>
      </c>
      <c r="H171" s="318">
        <v>41914</v>
      </c>
      <c r="I171" s="319">
        <f t="shared" si="8"/>
        <v>4492</v>
      </c>
      <c r="J171" s="90" t="s">
        <v>1513</v>
      </c>
      <c r="K171" s="190" t="s">
        <v>707</v>
      </c>
      <c r="L171" s="190" t="s">
        <v>693</v>
      </c>
    </row>
    <row r="172" spans="1:12" ht="98">
      <c r="A172" s="52">
        <v>2001</v>
      </c>
      <c r="B172" s="71" t="s">
        <v>153</v>
      </c>
      <c r="C172" s="48" t="s">
        <v>154</v>
      </c>
      <c r="D172" s="191" t="s">
        <v>1451</v>
      </c>
      <c r="E172" s="221" t="s">
        <v>1052</v>
      </c>
      <c r="F172" s="238" t="s">
        <v>5</v>
      </c>
      <c r="G172" s="270">
        <v>37176</v>
      </c>
      <c r="H172" s="318">
        <v>37496</v>
      </c>
      <c r="I172" s="319">
        <f t="shared" si="8"/>
        <v>320</v>
      </c>
      <c r="J172" s="129" t="s">
        <v>1142</v>
      </c>
      <c r="K172" s="186" t="s">
        <v>1069</v>
      </c>
      <c r="L172" s="192" t="s">
        <v>747</v>
      </c>
    </row>
    <row r="173" spans="1:12" ht="84">
      <c r="A173" s="52">
        <v>2001</v>
      </c>
      <c r="B173" s="71" t="s">
        <v>155</v>
      </c>
      <c r="C173" s="48" t="s">
        <v>156</v>
      </c>
      <c r="D173" s="191" t="s">
        <v>1451</v>
      </c>
      <c r="E173" s="221" t="s">
        <v>1427</v>
      </c>
      <c r="F173" s="238" t="s">
        <v>157</v>
      </c>
      <c r="G173" s="270">
        <v>36910</v>
      </c>
      <c r="H173" s="318">
        <v>38219</v>
      </c>
      <c r="I173" s="319">
        <f t="shared" si="8"/>
        <v>1309</v>
      </c>
      <c r="J173" s="129" t="s">
        <v>1143</v>
      </c>
      <c r="K173" s="190" t="s">
        <v>707</v>
      </c>
      <c r="L173" s="190" t="s">
        <v>693</v>
      </c>
    </row>
    <row r="174" spans="1:12" ht="70">
      <c r="A174" s="52">
        <v>2001</v>
      </c>
      <c r="B174" s="71" t="s">
        <v>654</v>
      </c>
      <c r="C174" s="313" t="s">
        <v>1497</v>
      </c>
      <c r="D174" s="307" t="s">
        <v>1468</v>
      </c>
      <c r="E174" s="221" t="s">
        <v>1428</v>
      </c>
      <c r="F174" s="238" t="s">
        <v>157</v>
      </c>
      <c r="G174" s="270">
        <v>37106</v>
      </c>
      <c r="H174" s="318">
        <v>40252</v>
      </c>
      <c r="I174" s="319">
        <f t="shared" si="8"/>
        <v>3146</v>
      </c>
      <c r="J174" s="129" t="s">
        <v>1055</v>
      </c>
      <c r="K174" s="190" t="s">
        <v>707</v>
      </c>
      <c r="L174" s="190" t="s">
        <v>693</v>
      </c>
    </row>
    <row r="175" spans="1:12" ht="84">
      <c r="A175" s="52">
        <v>2001</v>
      </c>
      <c r="B175" s="71" t="s">
        <v>656</v>
      </c>
      <c r="C175" s="48" t="s">
        <v>657</v>
      </c>
      <c r="D175" s="280" t="s">
        <v>1452</v>
      </c>
      <c r="E175" s="87" t="s">
        <v>1429</v>
      </c>
      <c r="F175" s="238" t="s">
        <v>157</v>
      </c>
      <c r="G175" s="270">
        <v>37243</v>
      </c>
      <c r="H175" s="318">
        <v>37862</v>
      </c>
      <c r="I175" s="319">
        <f t="shared" si="8"/>
        <v>619</v>
      </c>
      <c r="J175" s="130" t="s">
        <v>1144</v>
      </c>
      <c r="K175" s="190" t="s">
        <v>707</v>
      </c>
      <c r="L175" s="190" t="s">
        <v>731</v>
      </c>
    </row>
    <row r="176" spans="1:12" ht="126">
      <c r="A176" s="52">
        <v>2001</v>
      </c>
      <c r="B176" s="71" t="s">
        <v>658</v>
      </c>
      <c r="C176" s="48" t="s">
        <v>151</v>
      </c>
      <c r="D176" s="280" t="s">
        <v>1452</v>
      </c>
      <c r="E176" s="221" t="s">
        <v>1430</v>
      </c>
      <c r="F176" s="238" t="s">
        <v>157</v>
      </c>
      <c r="G176" s="270">
        <v>37077</v>
      </c>
      <c r="H176" s="318">
        <v>37264</v>
      </c>
      <c r="I176" s="319">
        <f t="shared" si="8"/>
        <v>187</v>
      </c>
      <c r="J176" s="129" t="s">
        <v>1145</v>
      </c>
      <c r="K176" s="186" t="s">
        <v>1069</v>
      </c>
      <c r="L176" s="191" t="s">
        <v>733</v>
      </c>
    </row>
    <row r="177" spans="1:12" ht="28">
      <c r="A177" s="52">
        <v>2001</v>
      </c>
      <c r="B177" s="71" t="s">
        <v>659</v>
      </c>
      <c r="C177" s="48" t="s">
        <v>660</v>
      </c>
      <c r="D177" s="191" t="s">
        <v>1451</v>
      </c>
      <c r="E177" s="221" t="s">
        <v>1431</v>
      </c>
      <c r="F177" s="238" t="s">
        <v>157</v>
      </c>
      <c r="G177" s="270">
        <v>36983</v>
      </c>
      <c r="H177" s="318">
        <v>37608</v>
      </c>
      <c r="I177" s="319">
        <f t="shared" si="8"/>
        <v>625</v>
      </c>
      <c r="J177" s="90" t="s">
        <v>9</v>
      </c>
      <c r="K177" s="108" t="s">
        <v>9</v>
      </c>
      <c r="L177" s="138"/>
    </row>
    <row r="178" spans="1:12" ht="98">
      <c r="A178" s="212">
        <v>2001</v>
      </c>
      <c r="B178" s="96" t="s">
        <v>661</v>
      </c>
      <c r="C178" s="316" t="s">
        <v>432</v>
      </c>
      <c r="D178" s="280" t="s">
        <v>1452</v>
      </c>
      <c r="E178" s="219" t="s">
        <v>1432</v>
      </c>
      <c r="F178" s="238" t="s">
        <v>5</v>
      </c>
      <c r="G178" s="270">
        <v>37123</v>
      </c>
      <c r="H178" s="318">
        <v>41792</v>
      </c>
      <c r="I178" s="319">
        <f t="shared" ref="I178:I181" si="9">H178-G178</f>
        <v>4669</v>
      </c>
      <c r="J178" s="131" t="s">
        <v>1061</v>
      </c>
      <c r="K178" s="186" t="s">
        <v>1069</v>
      </c>
      <c r="L178" s="190" t="s">
        <v>693</v>
      </c>
    </row>
    <row r="179" spans="1:12" ht="56">
      <c r="A179" s="217">
        <v>2001</v>
      </c>
      <c r="B179" s="71" t="s">
        <v>662</v>
      </c>
      <c r="C179" s="313" t="s">
        <v>432</v>
      </c>
      <c r="D179" s="280" t="s">
        <v>1452</v>
      </c>
      <c r="E179" s="99" t="s">
        <v>1433</v>
      </c>
      <c r="F179" s="238" t="s">
        <v>157</v>
      </c>
      <c r="G179" s="270">
        <v>37118</v>
      </c>
      <c r="H179" s="318">
        <v>37298</v>
      </c>
      <c r="I179" s="319">
        <f t="shared" si="9"/>
        <v>180</v>
      </c>
      <c r="J179" s="129" t="s">
        <v>1146</v>
      </c>
      <c r="K179" s="190" t="s">
        <v>707</v>
      </c>
      <c r="L179" s="190" t="s">
        <v>693</v>
      </c>
    </row>
    <row r="180" spans="1:12" ht="112">
      <c r="A180" s="52">
        <v>2001</v>
      </c>
      <c r="B180" s="71" t="s">
        <v>663</v>
      </c>
      <c r="C180" s="48" t="s">
        <v>151</v>
      </c>
      <c r="D180" s="280" t="s">
        <v>1452</v>
      </c>
      <c r="E180" s="99" t="s">
        <v>1434</v>
      </c>
      <c r="F180" s="238" t="s">
        <v>157</v>
      </c>
      <c r="G180" s="270">
        <v>36997</v>
      </c>
      <c r="H180" s="318">
        <v>37196</v>
      </c>
      <c r="I180" s="319">
        <f t="shared" si="9"/>
        <v>199</v>
      </c>
      <c r="J180" s="129" t="s">
        <v>1147</v>
      </c>
      <c r="K180" s="190" t="s">
        <v>707</v>
      </c>
      <c r="L180" s="190" t="s">
        <v>731</v>
      </c>
    </row>
    <row r="181" spans="1:12" ht="84">
      <c r="A181" s="207">
        <v>2001</v>
      </c>
      <c r="B181" s="71" t="s">
        <v>664</v>
      </c>
      <c r="C181" s="57" t="s">
        <v>543</v>
      </c>
      <c r="D181" s="280" t="s">
        <v>1452</v>
      </c>
      <c r="E181" s="99" t="s">
        <v>1435</v>
      </c>
      <c r="F181" s="238" t="s">
        <v>157</v>
      </c>
      <c r="G181" s="270">
        <v>37022</v>
      </c>
      <c r="H181" s="318">
        <v>39828</v>
      </c>
      <c r="I181" s="319">
        <f t="shared" si="9"/>
        <v>2806</v>
      </c>
      <c r="J181" s="129" t="s">
        <v>1148</v>
      </c>
      <c r="K181" s="190" t="s">
        <v>707</v>
      </c>
      <c r="L181" s="190" t="s">
        <v>693</v>
      </c>
    </row>
    <row r="182" spans="1:12" ht="42">
      <c r="A182" s="85">
        <v>2005</v>
      </c>
      <c r="B182" s="75" t="s">
        <v>604</v>
      </c>
      <c r="C182" s="75" t="s">
        <v>294</v>
      </c>
      <c r="D182" s="280" t="s">
        <v>1452</v>
      </c>
      <c r="E182" s="204" t="s">
        <v>605</v>
      </c>
      <c r="F182" s="75" t="s">
        <v>157</v>
      </c>
      <c r="G182" s="271">
        <v>38645</v>
      </c>
      <c r="H182" s="271"/>
      <c r="I182" s="274">
        <f>"02/01/2015"-G182</f>
        <v>3391</v>
      </c>
      <c r="J182" s="75"/>
      <c r="K182" s="92" t="s">
        <v>6</v>
      </c>
      <c r="L182" s="92"/>
    </row>
    <row r="183" spans="1:12" ht="28">
      <c r="A183" s="85">
        <v>2005</v>
      </c>
      <c r="B183" s="75" t="s">
        <v>611</v>
      </c>
      <c r="C183" s="75" t="s">
        <v>612</v>
      </c>
      <c r="D183" s="280" t="s">
        <v>1452</v>
      </c>
      <c r="E183" s="204" t="s">
        <v>1364</v>
      </c>
      <c r="F183" s="75" t="s">
        <v>157</v>
      </c>
      <c r="G183" s="271">
        <v>38540</v>
      </c>
      <c r="H183" s="271"/>
      <c r="I183" s="274">
        <f t="shared" ref="I183:I246" si="10">"02/01/2015"-G183</f>
        <v>3496</v>
      </c>
      <c r="J183" s="75"/>
      <c r="K183" s="92" t="s">
        <v>6</v>
      </c>
      <c r="L183" s="92"/>
    </row>
    <row r="184" spans="1:12" ht="28">
      <c r="A184" s="85">
        <v>2005</v>
      </c>
      <c r="B184" s="75" t="s">
        <v>613</v>
      </c>
      <c r="C184" s="75" t="s">
        <v>614</v>
      </c>
      <c r="D184" s="191" t="s">
        <v>1451</v>
      </c>
      <c r="E184" s="204" t="s">
        <v>1365</v>
      </c>
      <c r="F184" s="75" t="s">
        <v>157</v>
      </c>
      <c r="G184" s="271">
        <v>38370</v>
      </c>
      <c r="H184" s="271"/>
      <c r="I184" s="274">
        <f t="shared" si="10"/>
        <v>3666</v>
      </c>
      <c r="J184" s="75"/>
      <c r="K184" s="92" t="s">
        <v>6</v>
      </c>
      <c r="L184" s="92"/>
    </row>
    <row r="185" spans="1:12" ht="28">
      <c r="A185" s="85">
        <v>2005</v>
      </c>
      <c r="B185" s="75" t="s">
        <v>627</v>
      </c>
      <c r="C185" s="75" t="s">
        <v>628</v>
      </c>
      <c r="D185" s="280" t="s">
        <v>1452</v>
      </c>
      <c r="E185" s="204" t="s">
        <v>1366</v>
      </c>
      <c r="F185" s="75" t="s">
        <v>157</v>
      </c>
      <c r="G185" s="271">
        <v>38503</v>
      </c>
      <c r="H185" s="271"/>
      <c r="I185" s="274">
        <f t="shared" si="10"/>
        <v>3533</v>
      </c>
      <c r="J185" s="75"/>
      <c r="K185" s="92" t="s">
        <v>6</v>
      </c>
      <c r="L185" s="92"/>
    </row>
    <row r="186" spans="1:12" ht="42">
      <c r="A186" s="85">
        <v>2013</v>
      </c>
      <c r="B186" s="75" t="s">
        <v>60</v>
      </c>
      <c r="C186" s="75" t="s">
        <v>64</v>
      </c>
      <c r="D186" s="280" t="s">
        <v>1452</v>
      </c>
      <c r="E186" s="204" t="s">
        <v>68</v>
      </c>
      <c r="F186" s="75" t="s">
        <v>5</v>
      </c>
      <c r="G186" s="271">
        <v>41438</v>
      </c>
      <c r="H186" s="271"/>
      <c r="I186" s="274">
        <f t="shared" si="10"/>
        <v>598</v>
      </c>
      <c r="J186" s="75"/>
      <c r="K186" s="75" t="s">
        <v>6</v>
      </c>
      <c r="L186" s="75"/>
    </row>
    <row r="187" spans="1:12" ht="28">
      <c r="A187" s="85">
        <v>2013</v>
      </c>
      <c r="B187" s="75" t="s">
        <v>59</v>
      </c>
      <c r="C187" s="75" t="s">
        <v>63</v>
      </c>
      <c r="D187" s="280" t="s">
        <v>1452</v>
      </c>
      <c r="E187" s="204" t="s">
        <v>67</v>
      </c>
      <c r="F187" s="75" t="s">
        <v>5</v>
      </c>
      <c r="G187" s="271">
        <v>41436</v>
      </c>
      <c r="H187" s="271"/>
      <c r="I187" s="274">
        <f t="shared" si="10"/>
        <v>600</v>
      </c>
      <c r="J187" s="75"/>
      <c r="K187" s="75" t="s">
        <v>6</v>
      </c>
      <c r="L187" s="75"/>
    </row>
    <row r="188" spans="1:12">
      <c r="A188" s="85">
        <v>2013</v>
      </c>
      <c r="B188" s="75" t="s">
        <v>58</v>
      </c>
      <c r="C188" s="75" t="s">
        <v>62</v>
      </c>
      <c r="D188" s="191" t="s">
        <v>1451</v>
      </c>
      <c r="E188" s="204" t="s">
        <v>65</v>
      </c>
      <c r="F188" s="75" t="s">
        <v>5</v>
      </c>
      <c r="G188" s="271">
        <v>41431</v>
      </c>
      <c r="H188" s="271"/>
      <c r="I188" s="274">
        <f t="shared" si="10"/>
        <v>605</v>
      </c>
      <c r="J188" s="75"/>
      <c r="K188" s="75" t="s">
        <v>6</v>
      </c>
      <c r="L188" s="75"/>
    </row>
    <row r="189" spans="1:12" ht="28">
      <c r="A189" s="85">
        <v>2013</v>
      </c>
      <c r="B189" s="75" t="s">
        <v>57</v>
      </c>
      <c r="C189" s="75" t="s">
        <v>61</v>
      </c>
      <c r="D189" s="280" t="s">
        <v>1452</v>
      </c>
      <c r="E189" s="204" t="s">
        <v>66</v>
      </c>
      <c r="F189" s="75" t="s">
        <v>5</v>
      </c>
      <c r="G189" s="271">
        <v>41432</v>
      </c>
      <c r="H189" s="271"/>
      <c r="I189" s="274">
        <f t="shared" si="10"/>
        <v>604</v>
      </c>
      <c r="J189" s="75"/>
      <c r="K189" s="75" t="s">
        <v>6</v>
      </c>
      <c r="L189" s="75"/>
    </row>
    <row r="190" spans="1:12" ht="42">
      <c r="A190" s="85">
        <v>2013</v>
      </c>
      <c r="B190" s="75" t="s">
        <v>51</v>
      </c>
      <c r="C190" s="75" t="s">
        <v>53</v>
      </c>
      <c r="D190" s="280" t="s">
        <v>1452</v>
      </c>
      <c r="E190" s="204" t="s">
        <v>52</v>
      </c>
      <c r="F190" s="75" t="s">
        <v>5</v>
      </c>
      <c r="G190" s="271">
        <v>41394</v>
      </c>
      <c r="H190" s="271"/>
      <c r="I190" s="274">
        <f t="shared" si="10"/>
        <v>642</v>
      </c>
      <c r="J190" s="75"/>
      <c r="K190" s="75" t="s">
        <v>6</v>
      </c>
      <c r="L190" s="75"/>
    </row>
    <row r="191" spans="1:12" ht="42">
      <c r="A191" s="85">
        <v>2013</v>
      </c>
      <c r="B191" s="75" t="s">
        <v>42</v>
      </c>
      <c r="C191" s="75" t="s">
        <v>43</v>
      </c>
      <c r="D191" s="280" t="s">
        <v>1452</v>
      </c>
      <c r="E191" s="204" t="s">
        <v>44</v>
      </c>
      <c r="F191" s="75" t="s">
        <v>5</v>
      </c>
      <c r="G191" s="271">
        <v>41366</v>
      </c>
      <c r="H191" s="271"/>
      <c r="I191" s="274">
        <f t="shared" si="10"/>
        <v>670</v>
      </c>
      <c r="J191" s="75"/>
      <c r="K191" s="75" t="s">
        <v>6</v>
      </c>
      <c r="L191" s="75"/>
    </row>
    <row r="192" spans="1:12" ht="42">
      <c r="A192" s="85">
        <v>2013</v>
      </c>
      <c r="B192" s="75" t="s">
        <v>39</v>
      </c>
      <c r="C192" s="75" t="s">
        <v>40</v>
      </c>
      <c r="D192" s="280" t="s">
        <v>1452</v>
      </c>
      <c r="E192" s="204" t="s">
        <v>41</v>
      </c>
      <c r="F192" s="75" t="s">
        <v>5</v>
      </c>
      <c r="G192" s="271">
        <v>41348</v>
      </c>
      <c r="H192" s="271"/>
      <c r="I192" s="274">
        <f t="shared" si="10"/>
        <v>688</v>
      </c>
      <c r="J192" s="75"/>
      <c r="K192" s="75" t="s">
        <v>6</v>
      </c>
      <c r="L192" s="75"/>
    </row>
    <row r="193" spans="1:12">
      <c r="A193" s="85">
        <v>2013</v>
      </c>
      <c r="B193" s="75" t="s">
        <v>36</v>
      </c>
      <c r="C193" s="75" t="s">
        <v>37</v>
      </c>
      <c r="D193" s="280" t="s">
        <v>1452</v>
      </c>
      <c r="E193" s="204" t="s">
        <v>38</v>
      </c>
      <c r="F193" s="75" t="s">
        <v>5</v>
      </c>
      <c r="G193" s="271">
        <v>41345</v>
      </c>
      <c r="H193" s="271"/>
      <c r="I193" s="274">
        <f t="shared" si="10"/>
        <v>691</v>
      </c>
      <c r="J193" s="75"/>
      <c r="K193" s="75" t="s">
        <v>6</v>
      </c>
      <c r="L193" s="75"/>
    </row>
    <row r="194" spans="1:12">
      <c r="A194" s="85">
        <v>2013</v>
      </c>
      <c r="B194" s="75" t="s">
        <v>15</v>
      </c>
      <c r="C194" s="75" t="s">
        <v>16</v>
      </c>
      <c r="D194" s="191" t="s">
        <v>1451</v>
      </c>
      <c r="E194" s="204" t="s">
        <v>17</v>
      </c>
      <c r="F194" s="75" t="s">
        <v>5</v>
      </c>
      <c r="G194" s="271">
        <v>41281</v>
      </c>
      <c r="H194" s="271"/>
      <c r="I194" s="274">
        <f t="shared" si="10"/>
        <v>755</v>
      </c>
      <c r="J194" s="75"/>
      <c r="K194" s="75" t="s">
        <v>6</v>
      </c>
      <c r="L194" s="75"/>
    </row>
    <row r="195" spans="1:12" ht="28">
      <c r="A195" s="85">
        <v>2013</v>
      </c>
      <c r="B195" s="75" t="s">
        <v>24</v>
      </c>
      <c r="C195" s="75" t="s">
        <v>27</v>
      </c>
      <c r="D195" s="191" t="s">
        <v>1451</v>
      </c>
      <c r="E195" s="204" t="s">
        <v>26</v>
      </c>
      <c r="F195" s="75" t="s">
        <v>157</v>
      </c>
      <c r="G195" s="271">
        <v>41326</v>
      </c>
      <c r="H195" s="271"/>
      <c r="I195" s="274">
        <f t="shared" si="10"/>
        <v>710</v>
      </c>
      <c r="J195" s="75"/>
      <c r="K195" s="75" t="s">
        <v>6</v>
      </c>
      <c r="L195" s="75"/>
    </row>
    <row r="196" spans="1:12" ht="28">
      <c r="A196" s="85">
        <v>2013</v>
      </c>
      <c r="B196" s="75" t="s">
        <v>25</v>
      </c>
      <c r="C196" s="75" t="s">
        <v>28</v>
      </c>
      <c r="D196" s="280" t="s">
        <v>1452</v>
      </c>
      <c r="E196" s="204" t="s">
        <v>29</v>
      </c>
      <c r="F196" s="75" t="s">
        <v>157</v>
      </c>
      <c r="G196" s="271">
        <v>41325</v>
      </c>
      <c r="H196" s="271"/>
      <c r="I196" s="274">
        <f t="shared" si="10"/>
        <v>711</v>
      </c>
      <c r="J196" s="75"/>
      <c r="K196" s="75" t="s">
        <v>6</v>
      </c>
      <c r="L196" s="75"/>
    </row>
    <row r="197" spans="1:12" ht="42">
      <c r="A197" s="85">
        <v>2013</v>
      </c>
      <c r="B197" s="75" t="s">
        <v>18</v>
      </c>
      <c r="C197" s="75" t="s">
        <v>19</v>
      </c>
      <c r="D197" s="280" t="s">
        <v>1452</v>
      </c>
      <c r="E197" s="204" t="s">
        <v>20</v>
      </c>
      <c r="F197" s="75" t="s">
        <v>157</v>
      </c>
      <c r="G197" s="271">
        <v>41283</v>
      </c>
      <c r="H197" s="271"/>
      <c r="I197" s="274">
        <f t="shared" si="10"/>
        <v>753</v>
      </c>
      <c r="J197" s="75"/>
      <c r="K197" s="75" t="s">
        <v>6</v>
      </c>
      <c r="L197" s="75"/>
    </row>
    <row r="198" spans="1:12">
      <c r="A198" s="85">
        <v>2013</v>
      </c>
      <c r="B198" s="75" t="s">
        <v>45</v>
      </c>
      <c r="C198" s="75" t="s">
        <v>46</v>
      </c>
      <c r="D198" s="191" t="s">
        <v>1451</v>
      </c>
      <c r="E198" s="204" t="s">
        <v>47</v>
      </c>
      <c r="F198" s="75" t="s">
        <v>157</v>
      </c>
      <c r="G198" s="271">
        <v>41383</v>
      </c>
      <c r="H198" s="271"/>
      <c r="I198" s="274">
        <f t="shared" si="10"/>
        <v>653</v>
      </c>
      <c r="J198" s="75"/>
      <c r="K198" s="75" t="s">
        <v>6</v>
      </c>
      <c r="L198" s="75"/>
    </row>
    <row r="199" spans="1:12" ht="42">
      <c r="A199" s="85">
        <v>2013</v>
      </c>
      <c r="B199" s="75" t="s">
        <v>33</v>
      </c>
      <c r="C199" s="75" t="s">
        <v>34</v>
      </c>
      <c r="D199" s="280" t="s">
        <v>1452</v>
      </c>
      <c r="E199" s="204" t="s">
        <v>35</v>
      </c>
      <c r="F199" s="75" t="s">
        <v>157</v>
      </c>
      <c r="G199" s="271">
        <v>41345</v>
      </c>
      <c r="H199" s="271"/>
      <c r="I199" s="274">
        <f t="shared" si="10"/>
        <v>691</v>
      </c>
      <c r="J199" s="75"/>
      <c r="K199" s="75" t="s">
        <v>6</v>
      </c>
      <c r="L199" s="75"/>
    </row>
    <row r="200" spans="1:12" ht="42">
      <c r="A200" s="85">
        <v>2013</v>
      </c>
      <c r="B200" s="75" t="s">
        <v>54</v>
      </c>
      <c r="C200" s="75" t="s">
        <v>55</v>
      </c>
      <c r="D200" s="280" t="s">
        <v>1452</v>
      </c>
      <c r="E200" s="204" t="s">
        <v>56</v>
      </c>
      <c r="F200" s="81" t="s">
        <v>149</v>
      </c>
      <c r="G200" s="271">
        <v>41064</v>
      </c>
      <c r="H200" s="271"/>
      <c r="I200" s="274">
        <f t="shared" si="10"/>
        <v>972</v>
      </c>
      <c r="J200" s="75"/>
      <c r="K200" s="75" t="s">
        <v>6</v>
      </c>
      <c r="L200" s="75"/>
    </row>
    <row r="201" spans="1:12">
      <c r="A201" s="85">
        <v>2013</v>
      </c>
      <c r="B201" s="75" t="s">
        <v>21</v>
      </c>
      <c r="C201" s="75" t="s">
        <v>22</v>
      </c>
      <c r="D201" s="191" t="s">
        <v>1451</v>
      </c>
      <c r="E201" s="204" t="s">
        <v>23</v>
      </c>
      <c r="F201" s="81" t="s">
        <v>149</v>
      </c>
      <c r="G201" s="271">
        <v>41320</v>
      </c>
      <c r="H201" s="271"/>
      <c r="I201" s="274">
        <f t="shared" si="10"/>
        <v>716</v>
      </c>
      <c r="J201" s="75"/>
      <c r="K201" s="75" t="s">
        <v>6</v>
      </c>
      <c r="L201" s="75"/>
    </row>
    <row r="202" spans="1:12" ht="28">
      <c r="A202" s="85">
        <v>2013</v>
      </c>
      <c r="B202" s="75" t="s">
        <v>49</v>
      </c>
      <c r="C202" s="75" t="s">
        <v>48</v>
      </c>
      <c r="D202" s="280" t="s">
        <v>1452</v>
      </c>
      <c r="E202" s="204" t="s">
        <v>50</v>
      </c>
      <c r="F202" s="75" t="s">
        <v>157</v>
      </c>
      <c r="G202" s="271">
        <v>41376</v>
      </c>
      <c r="H202" s="271"/>
      <c r="I202" s="274">
        <f t="shared" si="10"/>
        <v>660</v>
      </c>
      <c r="J202" s="75"/>
      <c r="K202" s="75" t="s">
        <v>6</v>
      </c>
      <c r="L202" s="75"/>
    </row>
    <row r="203" spans="1:12" ht="42">
      <c r="A203" s="85">
        <v>2013</v>
      </c>
      <c r="B203" s="75" t="s">
        <v>30</v>
      </c>
      <c r="C203" s="75" t="s">
        <v>31</v>
      </c>
      <c r="D203" s="280" t="s">
        <v>1452</v>
      </c>
      <c r="E203" s="204" t="s">
        <v>32</v>
      </c>
      <c r="F203" s="75" t="s">
        <v>157</v>
      </c>
      <c r="G203" s="271">
        <v>41344</v>
      </c>
      <c r="H203" s="271"/>
      <c r="I203" s="274">
        <f t="shared" si="10"/>
        <v>692</v>
      </c>
      <c r="J203" s="75"/>
      <c r="K203" s="75" t="s">
        <v>6</v>
      </c>
      <c r="L203" s="75"/>
    </row>
    <row r="204" spans="1:12" ht="112">
      <c r="A204" s="85">
        <v>2013</v>
      </c>
      <c r="B204" s="75" t="s">
        <v>243</v>
      </c>
      <c r="C204" s="75" t="s">
        <v>244</v>
      </c>
      <c r="D204" s="280" t="s">
        <v>1452</v>
      </c>
      <c r="E204" s="204" t="s">
        <v>666</v>
      </c>
      <c r="F204" s="75" t="s">
        <v>157</v>
      </c>
      <c r="G204" s="271">
        <v>41446</v>
      </c>
      <c r="H204" s="271"/>
      <c r="I204" s="274">
        <f t="shared" si="10"/>
        <v>590</v>
      </c>
      <c r="J204" s="75"/>
      <c r="K204" s="75" t="s">
        <v>6</v>
      </c>
      <c r="L204" s="75"/>
    </row>
    <row r="205" spans="1:12" ht="56">
      <c r="A205" s="85">
        <v>2012</v>
      </c>
      <c r="B205" s="75" t="s">
        <v>314</v>
      </c>
      <c r="C205" s="75" t="s">
        <v>28</v>
      </c>
      <c r="D205" s="280" t="s">
        <v>1452</v>
      </c>
      <c r="E205" s="204" t="s">
        <v>1183</v>
      </c>
      <c r="F205" s="75" t="s">
        <v>157</v>
      </c>
      <c r="G205" s="271">
        <v>40948</v>
      </c>
      <c r="H205" s="271"/>
      <c r="I205" s="274">
        <f t="shared" si="10"/>
        <v>1088</v>
      </c>
      <c r="J205" s="75"/>
      <c r="K205" s="75" t="s">
        <v>6</v>
      </c>
      <c r="L205" s="75"/>
    </row>
    <row r="206" spans="1:12" ht="84">
      <c r="A206" s="85">
        <v>2012</v>
      </c>
      <c r="B206" s="75" t="s">
        <v>316</v>
      </c>
      <c r="C206" s="75" t="s">
        <v>298</v>
      </c>
      <c r="D206" s="191" t="s">
        <v>1451</v>
      </c>
      <c r="E206" s="204" t="s">
        <v>1184</v>
      </c>
      <c r="F206" s="75" t="s">
        <v>157</v>
      </c>
      <c r="G206" s="271">
        <v>40984</v>
      </c>
      <c r="H206" s="271"/>
      <c r="I206" s="274">
        <f t="shared" si="10"/>
        <v>1052</v>
      </c>
      <c r="J206" s="75"/>
      <c r="K206" s="75" t="s">
        <v>6</v>
      </c>
      <c r="L206" s="75"/>
    </row>
    <row r="207" spans="1:12" ht="84">
      <c r="A207" s="85">
        <v>2012</v>
      </c>
      <c r="B207" s="75" t="s">
        <v>317</v>
      </c>
      <c r="C207" s="75" t="s">
        <v>299</v>
      </c>
      <c r="D207" s="191" t="s">
        <v>1451</v>
      </c>
      <c r="E207" s="204" t="s">
        <v>1185</v>
      </c>
      <c r="F207" s="75" t="s">
        <v>157</v>
      </c>
      <c r="G207" s="271">
        <v>41015</v>
      </c>
      <c r="H207" s="271"/>
      <c r="I207" s="274">
        <f t="shared" si="10"/>
        <v>1021</v>
      </c>
      <c r="J207" s="75"/>
      <c r="K207" s="75" t="s">
        <v>6</v>
      </c>
      <c r="L207" s="75"/>
    </row>
    <row r="208" spans="1:12" ht="28">
      <c r="A208" s="85">
        <v>2012</v>
      </c>
      <c r="B208" s="75" t="s">
        <v>319</v>
      </c>
      <c r="C208" s="75" t="s">
        <v>300</v>
      </c>
      <c r="D208" s="191" t="s">
        <v>1451</v>
      </c>
      <c r="E208" s="204" t="s">
        <v>1186</v>
      </c>
      <c r="F208" s="81" t="s">
        <v>149</v>
      </c>
      <c r="G208" s="271">
        <v>41045</v>
      </c>
      <c r="H208" s="271"/>
      <c r="I208" s="274">
        <f t="shared" si="10"/>
        <v>991</v>
      </c>
      <c r="J208" s="75"/>
      <c r="K208" s="75" t="s">
        <v>6</v>
      </c>
      <c r="L208" s="75"/>
    </row>
    <row r="209" spans="1:12" ht="84">
      <c r="A209" s="85">
        <v>2012</v>
      </c>
      <c r="B209" s="75" t="s">
        <v>323</v>
      </c>
      <c r="C209" s="75" t="s">
        <v>304</v>
      </c>
      <c r="D209" s="280" t="s">
        <v>1452</v>
      </c>
      <c r="E209" s="204" t="s">
        <v>1187</v>
      </c>
      <c r="F209" s="75" t="s">
        <v>157</v>
      </c>
      <c r="G209" s="271">
        <v>41136</v>
      </c>
      <c r="H209" s="271"/>
      <c r="I209" s="274">
        <f t="shared" si="10"/>
        <v>900</v>
      </c>
      <c r="J209" s="75"/>
      <c r="K209" s="75" t="s">
        <v>6</v>
      </c>
      <c r="L209" s="75"/>
    </row>
    <row r="210" spans="1:12" ht="84">
      <c r="A210" s="85">
        <v>2012</v>
      </c>
      <c r="B210" s="75" t="s">
        <v>324</v>
      </c>
      <c r="C210" s="75" t="s">
        <v>305</v>
      </c>
      <c r="D210" s="191" t="s">
        <v>1451</v>
      </c>
      <c r="E210" s="204" t="s">
        <v>1188</v>
      </c>
      <c r="F210" s="75" t="s">
        <v>157</v>
      </c>
      <c r="G210" s="271">
        <v>41137</v>
      </c>
      <c r="H210" s="271"/>
      <c r="I210" s="274">
        <f t="shared" si="10"/>
        <v>899</v>
      </c>
      <c r="J210" s="75"/>
      <c r="K210" s="75" t="s">
        <v>6</v>
      </c>
      <c r="L210" s="75"/>
    </row>
    <row r="211" spans="1:12" ht="98">
      <c r="A211" s="85">
        <v>2012</v>
      </c>
      <c r="B211" s="75" t="s">
        <v>325</v>
      </c>
      <c r="C211" s="75" t="s">
        <v>306</v>
      </c>
      <c r="D211" s="191" t="s">
        <v>1451</v>
      </c>
      <c r="E211" s="204" t="s">
        <v>1189</v>
      </c>
      <c r="F211" s="81" t="s">
        <v>149</v>
      </c>
      <c r="G211" s="271">
        <v>41152</v>
      </c>
      <c r="H211" s="271"/>
      <c r="I211" s="274">
        <f t="shared" si="10"/>
        <v>884</v>
      </c>
      <c r="J211" s="75"/>
      <c r="K211" s="75" t="s">
        <v>6</v>
      </c>
      <c r="L211" s="75"/>
    </row>
    <row r="212" spans="1:12" ht="42">
      <c r="A212" s="85">
        <v>2012</v>
      </c>
      <c r="B212" s="75" t="s">
        <v>326</v>
      </c>
      <c r="C212" s="75" t="s">
        <v>307</v>
      </c>
      <c r="D212" s="280" t="s">
        <v>1452</v>
      </c>
      <c r="E212" s="204" t="s">
        <v>1190</v>
      </c>
      <c r="F212" s="75" t="s">
        <v>157</v>
      </c>
      <c r="G212" s="271">
        <v>41171</v>
      </c>
      <c r="H212" s="271"/>
      <c r="I212" s="274">
        <f t="shared" si="10"/>
        <v>865</v>
      </c>
      <c r="J212" s="75"/>
      <c r="K212" s="75" t="s">
        <v>6</v>
      </c>
      <c r="L212" s="75"/>
    </row>
    <row r="213" spans="1:12" ht="126">
      <c r="A213" s="85">
        <v>2012</v>
      </c>
      <c r="B213" s="75" t="s">
        <v>328</v>
      </c>
      <c r="C213" s="75" t="s">
        <v>152</v>
      </c>
      <c r="D213" s="280" t="s">
        <v>1452</v>
      </c>
      <c r="E213" s="204" t="s">
        <v>1191</v>
      </c>
      <c r="F213" s="75" t="s">
        <v>5</v>
      </c>
      <c r="G213" s="271">
        <v>41192</v>
      </c>
      <c r="H213" s="271"/>
      <c r="I213" s="274">
        <f t="shared" si="10"/>
        <v>844</v>
      </c>
      <c r="J213" s="75"/>
      <c r="K213" s="75" t="s">
        <v>6</v>
      </c>
      <c r="L213" s="75"/>
    </row>
    <row r="214" spans="1:12" ht="42">
      <c r="A214" s="85">
        <v>2012</v>
      </c>
      <c r="B214" s="75" t="s">
        <v>329</v>
      </c>
      <c r="C214" s="75" t="s">
        <v>310</v>
      </c>
      <c r="D214" s="191" t="s">
        <v>1451</v>
      </c>
      <c r="E214" s="204" t="s">
        <v>1192</v>
      </c>
      <c r="F214" s="75" t="s">
        <v>157</v>
      </c>
      <c r="G214" s="271">
        <v>41234</v>
      </c>
      <c r="H214" s="271"/>
      <c r="I214" s="274">
        <f t="shared" si="10"/>
        <v>802</v>
      </c>
      <c r="J214" s="75"/>
      <c r="K214" s="75" t="s">
        <v>6</v>
      </c>
      <c r="L214" s="75"/>
    </row>
    <row r="215" spans="1:12" ht="56">
      <c r="A215" s="85">
        <v>2012</v>
      </c>
      <c r="B215" s="75" t="s">
        <v>331</v>
      </c>
      <c r="C215" s="75" t="s">
        <v>311</v>
      </c>
      <c r="D215" s="191" t="s">
        <v>1451</v>
      </c>
      <c r="E215" s="204" t="s">
        <v>1193</v>
      </c>
      <c r="F215" s="75" t="s">
        <v>157</v>
      </c>
      <c r="G215" s="271">
        <v>41242</v>
      </c>
      <c r="H215" s="271"/>
      <c r="I215" s="274">
        <f t="shared" si="10"/>
        <v>794</v>
      </c>
      <c r="J215" s="75"/>
      <c r="K215" s="75" t="s">
        <v>6</v>
      </c>
      <c r="L215" s="75"/>
    </row>
    <row r="216" spans="1:12" ht="42">
      <c r="A216" s="85">
        <v>2012</v>
      </c>
      <c r="B216" s="75" t="s">
        <v>332</v>
      </c>
      <c r="C216" s="75" t="s">
        <v>312</v>
      </c>
      <c r="D216" s="280" t="s">
        <v>1452</v>
      </c>
      <c r="E216" s="204" t="s">
        <v>1194</v>
      </c>
      <c r="F216" s="75" t="s">
        <v>157</v>
      </c>
      <c r="G216" s="271">
        <v>41263</v>
      </c>
      <c r="H216" s="271"/>
      <c r="I216" s="274">
        <f t="shared" si="10"/>
        <v>773</v>
      </c>
      <c r="J216" s="75"/>
      <c r="K216" s="75" t="s">
        <v>6</v>
      </c>
      <c r="L216" s="75"/>
    </row>
    <row r="217" spans="1:12" ht="294">
      <c r="A217" s="85">
        <v>2012</v>
      </c>
      <c r="B217" s="75" t="s">
        <v>327</v>
      </c>
      <c r="C217" s="75" t="s">
        <v>308</v>
      </c>
      <c r="D217" s="280" t="s">
        <v>1452</v>
      </c>
      <c r="E217" s="204" t="s">
        <v>1195</v>
      </c>
      <c r="F217" s="75" t="s">
        <v>157</v>
      </c>
      <c r="G217" s="271" t="s">
        <v>309</v>
      </c>
      <c r="H217" s="271"/>
      <c r="I217" s="274">
        <f>"02/01/2015"-"10/09/2012"</f>
        <v>845</v>
      </c>
      <c r="J217" s="75"/>
      <c r="K217" s="75" t="s">
        <v>6</v>
      </c>
      <c r="L217" s="75"/>
    </row>
    <row r="218" spans="1:12" ht="56">
      <c r="A218" s="85">
        <v>2011</v>
      </c>
      <c r="B218" s="75" t="s">
        <v>335</v>
      </c>
      <c r="C218" s="75" t="s">
        <v>28</v>
      </c>
      <c r="D218" s="280" t="s">
        <v>1452</v>
      </c>
      <c r="E218" s="204" t="s">
        <v>1202</v>
      </c>
      <c r="F218" s="75" t="s">
        <v>157</v>
      </c>
      <c r="G218" s="271">
        <v>40973</v>
      </c>
      <c r="H218" s="271"/>
      <c r="I218" s="274">
        <f t="shared" si="10"/>
        <v>1063</v>
      </c>
      <c r="J218" s="75"/>
      <c r="K218" s="75" t="s">
        <v>6</v>
      </c>
      <c r="L218" s="75"/>
    </row>
    <row r="219" spans="1:12" ht="42">
      <c r="A219" s="85">
        <v>2011</v>
      </c>
      <c r="B219" s="75" t="s">
        <v>423</v>
      </c>
      <c r="C219" s="75" t="s">
        <v>424</v>
      </c>
      <c r="D219" s="191" t="s">
        <v>1451</v>
      </c>
      <c r="E219" s="204" t="s">
        <v>1203</v>
      </c>
      <c r="F219" s="75" t="s">
        <v>157</v>
      </c>
      <c r="G219" s="271">
        <v>40546</v>
      </c>
      <c r="H219" s="271"/>
      <c r="I219" s="274">
        <f t="shared" si="10"/>
        <v>1490</v>
      </c>
      <c r="J219" s="75"/>
      <c r="K219" s="75" t="s">
        <v>6</v>
      </c>
      <c r="L219" s="75"/>
    </row>
    <row r="220" spans="1:12" ht="56">
      <c r="A220" s="85">
        <v>2011</v>
      </c>
      <c r="B220" s="75" t="s">
        <v>428</v>
      </c>
      <c r="C220" s="75" t="s">
        <v>429</v>
      </c>
      <c r="D220" s="191" t="s">
        <v>1451</v>
      </c>
      <c r="E220" s="204" t="s">
        <v>1204</v>
      </c>
      <c r="F220" s="75" t="s">
        <v>157</v>
      </c>
      <c r="G220" s="271">
        <v>40610</v>
      </c>
      <c r="H220" s="271"/>
      <c r="I220" s="274">
        <f t="shared" si="10"/>
        <v>1426</v>
      </c>
      <c r="J220" s="75"/>
      <c r="K220" s="75" t="s">
        <v>6</v>
      </c>
      <c r="L220" s="75"/>
    </row>
    <row r="221" spans="1:12" ht="42">
      <c r="A221" s="85">
        <v>2011</v>
      </c>
      <c r="B221" s="75" t="s">
        <v>430</v>
      </c>
      <c r="C221" s="75" t="s">
        <v>402</v>
      </c>
      <c r="D221" s="280" t="s">
        <v>1452</v>
      </c>
      <c r="E221" s="204" t="s">
        <v>1205</v>
      </c>
      <c r="F221" s="75" t="s">
        <v>157</v>
      </c>
      <c r="G221" s="271">
        <v>40645</v>
      </c>
      <c r="H221" s="271"/>
      <c r="I221" s="274">
        <f t="shared" si="10"/>
        <v>1391</v>
      </c>
      <c r="J221" s="75"/>
      <c r="K221" s="75" t="s">
        <v>6</v>
      </c>
      <c r="L221" s="75"/>
    </row>
    <row r="222" spans="1:12" ht="28">
      <c r="A222" s="85">
        <v>2011</v>
      </c>
      <c r="B222" s="75" t="s">
        <v>108</v>
      </c>
      <c r="C222" s="75" t="s">
        <v>192</v>
      </c>
      <c r="D222" s="280" t="s">
        <v>1452</v>
      </c>
      <c r="E222" s="204" t="s">
        <v>1206</v>
      </c>
      <c r="F222" s="75" t="s">
        <v>157</v>
      </c>
      <c r="G222" s="271">
        <v>40665</v>
      </c>
      <c r="H222" s="271"/>
      <c r="I222" s="274">
        <f t="shared" si="10"/>
        <v>1371</v>
      </c>
      <c r="J222" s="75"/>
      <c r="K222" s="75" t="s">
        <v>6</v>
      </c>
      <c r="L222" s="75"/>
    </row>
    <row r="223" spans="1:12" ht="84">
      <c r="A223" s="85">
        <v>2011</v>
      </c>
      <c r="B223" s="75" t="s">
        <v>333</v>
      </c>
      <c r="C223" s="75" t="s">
        <v>334</v>
      </c>
      <c r="D223" s="280" t="s">
        <v>1452</v>
      </c>
      <c r="E223" s="204" t="s">
        <v>1207</v>
      </c>
      <c r="F223" s="75" t="s">
        <v>157</v>
      </c>
      <c r="G223" s="271">
        <v>40673</v>
      </c>
      <c r="H223" s="271"/>
      <c r="I223" s="274">
        <f t="shared" si="10"/>
        <v>1363</v>
      </c>
      <c r="J223" s="75"/>
      <c r="K223" s="75" t="s">
        <v>6</v>
      </c>
      <c r="L223" s="75"/>
    </row>
    <row r="224" spans="1:12" ht="42">
      <c r="A224" s="85">
        <v>2011</v>
      </c>
      <c r="B224" s="75" t="s">
        <v>336</v>
      </c>
      <c r="C224" s="75" t="s">
        <v>337</v>
      </c>
      <c r="D224" s="280" t="s">
        <v>1452</v>
      </c>
      <c r="E224" s="204" t="s">
        <v>1208</v>
      </c>
      <c r="F224" s="75" t="s">
        <v>157</v>
      </c>
      <c r="G224" s="271">
        <v>40682</v>
      </c>
      <c r="H224" s="271"/>
      <c r="I224" s="274">
        <f t="shared" si="10"/>
        <v>1354</v>
      </c>
      <c r="J224" s="75"/>
      <c r="K224" s="75" t="s">
        <v>6</v>
      </c>
      <c r="L224" s="75"/>
    </row>
    <row r="225" spans="1:12">
      <c r="A225" s="85">
        <v>2011</v>
      </c>
      <c r="B225" s="75" t="s">
        <v>341</v>
      </c>
      <c r="C225" s="75" t="s">
        <v>338</v>
      </c>
      <c r="D225" s="280" t="s">
        <v>1452</v>
      </c>
      <c r="E225" s="204" t="s">
        <v>339</v>
      </c>
      <c r="F225" s="75" t="s">
        <v>157</v>
      </c>
      <c r="G225" s="271">
        <v>40695</v>
      </c>
      <c r="H225" s="271"/>
      <c r="I225" s="274">
        <f t="shared" si="10"/>
        <v>1341</v>
      </c>
      <c r="J225" s="75"/>
      <c r="K225" s="75" t="s">
        <v>6</v>
      </c>
      <c r="L225" s="75"/>
    </row>
    <row r="226" spans="1:12" ht="28">
      <c r="A226" s="85">
        <v>2011</v>
      </c>
      <c r="B226" s="75" t="s">
        <v>343</v>
      </c>
      <c r="C226" s="75" t="s">
        <v>344</v>
      </c>
      <c r="D226" s="280" t="s">
        <v>1452</v>
      </c>
      <c r="E226" s="204" t="s">
        <v>345</v>
      </c>
      <c r="F226" s="75" t="s">
        <v>157</v>
      </c>
      <c r="G226" s="271">
        <v>40702</v>
      </c>
      <c r="H226" s="271"/>
      <c r="I226" s="274">
        <f t="shared" si="10"/>
        <v>1334</v>
      </c>
      <c r="J226" s="75"/>
      <c r="K226" s="75" t="s">
        <v>6</v>
      </c>
      <c r="L226" s="75"/>
    </row>
    <row r="227" spans="1:12" ht="28">
      <c r="A227" s="85">
        <v>2011</v>
      </c>
      <c r="B227" s="75" t="s">
        <v>433</v>
      </c>
      <c r="C227" s="75" t="s">
        <v>338</v>
      </c>
      <c r="D227" s="280" t="s">
        <v>1452</v>
      </c>
      <c r="E227" s="204" t="s">
        <v>434</v>
      </c>
      <c r="F227" s="75" t="s">
        <v>157</v>
      </c>
      <c r="G227" s="271">
        <v>40729</v>
      </c>
      <c r="H227" s="271"/>
      <c r="I227" s="274">
        <f t="shared" si="10"/>
        <v>1307</v>
      </c>
      <c r="J227" s="75"/>
      <c r="K227" s="75" t="s">
        <v>6</v>
      </c>
      <c r="L227" s="75"/>
    </row>
    <row r="228" spans="1:12" ht="42">
      <c r="A228" s="85">
        <v>2011</v>
      </c>
      <c r="B228" s="75" t="s">
        <v>108</v>
      </c>
      <c r="C228" s="75" t="s">
        <v>109</v>
      </c>
      <c r="D228" s="280" t="s">
        <v>1452</v>
      </c>
      <c r="E228" s="204" t="s">
        <v>1209</v>
      </c>
      <c r="F228" s="81" t="s">
        <v>149</v>
      </c>
      <c r="G228" s="271">
        <v>40665</v>
      </c>
      <c r="H228" s="271"/>
      <c r="I228" s="274">
        <f t="shared" si="10"/>
        <v>1371</v>
      </c>
      <c r="J228" s="75"/>
      <c r="K228" s="75" t="s">
        <v>6</v>
      </c>
      <c r="L228" s="75"/>
    </row>
    <row r="229" spans="1:12" ht="42">
      <c r="A229" s="85">
        <v>2011</v>
      </c>
      <c r="B229" s="75" t="s">
        <v>116</v>
      </c>
      <c r="C229" s="75" t="s">
        <v>115</v>
      </c>
      <c r="D229" s="191" t="s">
        <v>1451</v>
      </c>
      <c r="E229" s="204" t="s">
        <v>1210</v>
      </c>
      <c r="F229" s="81" t="s">
        <v>149</v>
      </c>
      <c r="G229" s="271">
        <v>40708</v>
      </c>
      <c r="H229" s="271" t="s">
        <v>72</v>
      </c>
      <c r="I229" s="274">
        <f t="shared" si="10"/>
        <v>1328</v>
      </c>
      <c r="J229" s="75"/>
      <c r="K229" s="75" t="s">
        <v>6</v>
      </c>
      <c r="L229" s="75"/>
    </row>
    <row r="230" spans="1:12" ht="56">
      <c r="A230" s="85">
        <v>2011</v>
      </c>
      <c r="B230" s="75" t="s">
        <v>120</v>
      </c>
      <c r="C230" s="75" t="s">
        <v>121</v>
      </c>
      <c r="D230" s="191" t="s">
        <v>1451</v>
      </c>
      <c r="E230" s="204" t="s">
        <v>1211</v>
      </c>
      <c r="F230" s="81" t="s">
        <v>149</v>
      </c>
      <c r="G230" s="271">
        <v>40765</v>
      </c>
      <c r="H230" s="271" t="s">
        <v>72</v>
      </c>
      <c r="I230" s="274">
        <f t="shared" si="10"/>
        <v>1271</v>
      </c>
      <c r="J230" s="75"/>
      <c r="K230" s="75" t="s">
        <v>6</v>
      </c>
      <c r="L230" s="75"/>
    </row>
    <row r="231" spans="1:12" ht="42">
      <c r="A231" s="85">
        <v>2011</v>
      </c>
      <c r="B231" s="75" t="s">
        <v>126</v>
      </c>
      <c r="C231" s="75" t="s">
        <v>127</v>
      </c>
      <c r="D231" s="191" t="s">
        <v>1451</v>
      </c>
      <c r="E231" s="204" t="s">
        <v>1212</v>
      </c>
      <c r="F231" s="81" t="s">
        <v>149</v>
      </c>
      <c r="G231" s="271">
        <v>40856</v>
      </c>
      <c r="H231" s="271" t="s">
        <v>72</v>
      </c>
      <c r="I231" s="274">
        <f t="shared" si="10"/>
        <v>1180</v>
      </c>
      <c r="J231" s="75"/>
      <c r="K231" s="75" t="s">
        <v>6</v>
      </c>
      <c r="L231" s="75"/>
    </row>
    <row r="232" spans="1:12" ht="154">
      <c r="A232" s="85">
        <v>2010</v>
      </c>
      <c r="B232" s="75" t="s">
        <v>250</v>
      </c>
      <c r="C232" s="75" t="s">
        <v>251</v>
      </c>
      <c r="D232" s="280" t="s">
        <v>1452</v>
      </c>
      <c r="E232" s="204" t="s">
        <v>771</v>
      </c>
      <c r="F232" s="75" t="s">
        <v>157</v>
      </c>
      <c r="G232" s="271">
        <v>40190</v>
      </c>
      <c r="H232" s="271"/>
      <c r="I232" s="274">
        <f t="shared" si="10"/>
        <v>1846</v>
      </c>
      <c r="J232" s="75"/>
      <c r="K232" s="75" t="s">
        <v>6</v>
      </c>
      <c r="L232" s="75"/>
    </row>
    <row r="233" spans="1:12" ht="84">
      <c r="A233" s="85">
        <v>2010</v>
      </c>
      <c r="B233" s="75" t="s">
        <v>245</v>
      </c>
      <c r="C233" s="75" t="s">
        <v>246</v>
      </c>
      <c r="D233" s="191" t="s">
        <v>1451</v>
      </c>
      <c r="E233" s="204" t="s">
        <v>1221</v>
      </c>
      <c r="F233" s="81" t="s">
        <v>149</v>
      </c>
      <c r="G233" s="271">
        <v>40197</v>
      </c>
      <c r="H233" s="271"/>
      <c r="I233" s="274">
        <f t="shared" si="10"/>
        <v>1839</v>
      </c>
      <c r="J233" s="75"/>
      <c r="K233" s="75" t="s">
        <v>6</v>
      </c>
      <c r="L233" s="75"/>
    </row>
    <row r="234" spans="1:12" ht="56">
      <c r="A234" s="85">
        <v>2010</v>
      </c>
      <c r="B234" s="75" t="s">
        <v>247</v>
      </c>
      <c r="C234" s="75" t="s">
        <v>152</v>
      </c>
      <c r="D234" s="280" t="s">
        <v>1452</v>
      </c>
      <c r="E234" s="204" t="s">
        <v>1222</v>
      </c>
      <c r="F234" s="75" t="s">
        <v>5</v>
      </c>
      <c r="G234" s="271">
        <v>40198</v>
      </c>
      <c r="H234" s="271"/>
      <c r="I234" s="274">
        <f t="shared" si="10"/>
        <v>1838</v>
      </c>
      <c r="J234" s="75"/>
      <c r="K234" s="75" t="s">
        <v>6</v>
      </c>
      <c r="L234" s="75"/>
    </row>
    <row r="235" spans="1:12" ht="84">
      <c r="A235" s="85">
        <v>2010</v>
      </c>
      <c r="B235" s="75" t="s">
        <v>248</v>
      </c>
      <c r="C235" s="75" t="s">
        <v>246</v>
      </c>
      <c r="D235" s="191" t="s">
        <v>1451</v>
      </c>
      <c r="E235" s="204" t="s">
        <v>1223</v>
      </c>
      <c r="F235" s="81" t="s">
        <v>149</v>
      </c>
      <c r="G235" s="271">
        <v>40192</v>
      </c>
      <c r="H235" s="271"/>
      <c r="I235" s="274">
        <f t="shared" si="10"/>
        <v>1844</v>
      </c>
      <c r="J235" s="75"/>
      <c r="K235" s="75" t="s">
        <v>6</v>
      </c>
      <c r="L235" s="75"/>
    </row>
    <row r="236" spans="1:12" ht="84">
      <c r="A236" s="85">
        <v>2010</v>
      </c>
      <c r="B236" s="75" t="s">
        <v>249</v>
      </c>
      <c r="C236" s="75" t="s">
        <v>246</v>
      </c>
      <c r="D236" s="191" t="s">
        <v>1451</v>
      </c>
      <c r="E236" s="204" t="s">
        <v>1224</v>
      </c>
      <c r="F236" s="81" t="s">
        <v>149</v>
      </c>
      <c r="G236" s="271">
        <v>40192</v>
      </c>
      <c r="H236" s="271"/>
      <c r="I236" s="274">
        <f t="shared" si="10"/>
        <v>1844</v>
      </c>
      <c r="J236" s="75"/>
      <c r="K236" s="75" t="s">
        <v>6</v>
      </c>
      <c r="L236" s="75"/>
    </row>
    <row r="237" spans="1:12" ht="28">
      <c r="A237" s="85">
        <v>2010</v>
      </c>
      <c r="B237" s="75" t="s">
        <v>254</v>
      </c>
      <c r="C237" s="75" t="s">
        <v>255</v>
      </c>
      <c r="D237" s="191" t="s">
        <v>1451</v>
      </c>
      <c r="E237" s="204" t="s">
        <v>1225</v>
      </c>
      <c r="F237" s="75" t="s">
        <v>5</v>
      </c>
      <c r="G237" s="271">
        <v>40225</v>
      </c>
      <c r="H237" s="271"/>
      <c r="I237" s="274">
        <f t="shared" si="10"/>
        <v>1811</v>
      </c>
      <c r="J237" s="75"/>
      <c r="K237" s="75" t="s">
        <v>6</v>
      </c>
      <c r="L237" s="75"/>
    </row>
    <row r="238" spans="1:12" ht="84">
      <c r="A238" s="85">
        <v>2010</v>
      </c>
      <c r="B238" s="75" t="s">
        <v>256</v>
      </c>
      <c r="C238" s="75" t="s">
        <v>257</v>
      </c>
      <c r="D238" s="191" t="s">
        <v>1451</v>
      </c>
      <c r="E238" s="204" t="s">
        <v>776</v>
      </c>
      <c r="F238" s="81" t="s">
        <v>149</v>
      </c>
      <c r="G238" s="271">
        <v>40226</v>
      </c>
      <c r="H238" s="271"/>
      <c r="I238" s="274">
        <f t="shared" si="10"/>
        <v>1810</v>
      </c>
      <c r="J238" s="75"/>
      <c r="K238" s="75" t="s">
        <v>6</v>
      </c>
      <c r="L238" s="75"/>
    </row>
    <row r="239" spans="1:12" ht="84">
      <c r="A239" s="85">
        <v>2010</v>
      </c>
      <c r="B239" s="75" t="s">
        <v>258</v>
      </c>
      <c r="C239" s="75" t="s">
        <v>257</v>
      </c>
      <c r="D239" s="191" t="s">
        <v>1451</v>
      </c>
      <c r="E239" s="204" t="s">
        <v>1226</v>
      </c>
      <c r="F239" s="81" t="s">
        <v>149</v>
      </c>
      <c r="G239" s="271">
        <v>40226</v>
      </c>
      <c r="H239" s="271"/>
      <c r="I239" s="274">
        <f t="shared" si="10"/>
        <v>1810</v>
      </c>
      <c r="J239" s="75"/>
      <c r="K239" s="75" t="s">
        <v>6</v>
      </c>
      <c r="L239" s="75"/>
    </row>
    <row r="240" spans="1:12" ht="42">
      <c r="A240" s="85">
        <v>2010</v>
      </c>
      <c r="B240" s="75" t="s">
        <v>293</v>
      </c>
      <c r="C240" s="75" t="s">
        <v>294</v>
      </c>
      <c r="D240" s="280" t="s">
        <v>1452</v>
      </c>
      <c r="E240" s="204" t="s">
        <v>1227</v>
      </c>
      <c r="F240" s="75" t="s">
        <v>5</v>
      </c>
      <c r="G240" s="271">
        <v>40534</v>
      </c>
      <c r="H240" s="271"/>
      <c r="I240" s="274">
        <f t="shared" si="10"/>
        <v>1502</v>
      </c>
      <c r="J240" s="75"/>
      <c r="K240" s="75" t="s">
        <v>6</v>
      </c>
      <c r="L240" s="75"/>
    </row>
    <row r="241" spans="1:12" ht="42">
      <c r="A241" s="85">
        <v>2010</v>
      </c>
      <c r="B241" s="75" t="s">
        <v>260</v>
      </c>
      <c r="C241" s="75" t="s">
        <v>261</v>
      </c>
      <c r="D241" s="280" t="s">
        <v>1452</v>
      </c>
      <c r="E241" s="204" t="s">
        <v>1228</v>
      </c>
      <c r="F241" s="75" t="s">
        <v>157</v>
      </c>
      <c r="G241" s="271">
        <v>40252</v>
      </c>
      <c r="H241" s="271"/>
      <c r="I241" s="274">
        <f t="shared" si="10"/>
        <v>1784</v>
      </c>
      <c r="J241" s="75"/>
      <c r="K241" s="75" t="s">
        <v>6</v>
      </c>
      <c r="L241" s="75"/>
    </row>
    <row r="242" spans="1:12" ht="112">
      <c r="A242" s="85">
        <v>2010</v>
      </c>
      <c r="B242" s="75" t="s">
        <v>269</v>
      </c>
      <c r="C242" s="75" t="s">
        <v>270</v>
      </c>
      <c r="D242" s="191" t="s">
        <v>1451</v>
      </c>
      <c r="E242" s="204" t="s">
        <v>1229</v>
      </c>
      <c r="F242" s="81" t="s">
        <v>149</v>
      </c>
      <c r="G242" s="271">
        <v>40359</v>
      </c>
      <c r="H242" s="271"/>
      <c r="I242" s="274">
        <f t="shared" si="10"/>
        <v>1677</v>
      </c>
      <c r="J242" s="75"/>
      <c r="K242" s="75" t="s">
        <v>6</v>
      </c>
      <c r="L242" s="75"/>
    </row>
    <row r="243" spans="1:12" ht="112">
      <c r="A243" s="85">
        <v>2010</v>
      </c>
      <c r="B243" s="75" t="s">
        <v>273</v>
      </c>
      <c r="C243" s="75" t="s">
        <v>270</v>
      </c>
      <c r="D243" s="191" t="s">
        <v>1451</v>
      </c>
      <c r="E243" s="204" t="s">
        <v>1230</v>
      </c>
      <c r="F243" s="81" t="s">
        <v>149</v>
      </c>
      <c r="G243" s="271">
        <v>40374</v>
      </c>
      <c r="H243" s="271"/>
      <c r="I243" s="274">
        <f t="shared" si="10"/>
        <v>1662</v>
      </c>
      <c r="J243" s="75"/>
      <c r="K243" s="75" t="s">
        <v>6</v>
      </c>
      <c r="L243" s="75"/>
    </row>
    <row r="244" spans="1:12" ht="112">
      <c r="A244" s="85">
        <v>2010</v>
      </c>
      <c r="B244" s="75" t="s">
        <v>276</v>
      </c>
      <c r="C244" s="75" t="s">
        <v>270</v>
      </c>
      <c r="D244" s="191" t="s">
        <v>1451</v>
      </c>
      <c r="E244" s="204" t="s">
        <v>1231</v>
      </c>
      <c r="F244" s="81" t="s">
        <v>149</v>
      </c>
      <c r="G244" s="271">
        <v>40381</v>
      </c>
      <c r="H244" s="271"/>
      <c r="I244" s="274">
        <f t="shared" si="10"/>
        <v>1655</v>
      </c>
      <c r="J244" s="75"/>
      <c r="K244" s="75" t="s">
        <v>6</v>
      </c>
      <c r="L244" s="75"/>
    </row>
    <row r="245" spans="1:12" ht="70">
      <c r="A245" s="85">
        <v>2010</v>
      </c>
      <c r="B245" s="75" t="s">
        <v>281</v>
      </c>
      <c r="C245" s="75" t="s">
        <v>278</v>
      </c>
      <c r="D245" s="191" t="s">
        <v>1451</v>
      </c>
      <c r="E245" s="204" t="s">
        <v>1232</v>
      </c>
      <c r="F245" s="75" t="s">
        <v>157</v>
      </c>
      <c r="G245" s="271">
        <v>40435</v>
      </c>
      <c r="H245" s="271"/>
      <c r="I245" s="274">
        <f t="shared" si="10"/>
        <v>1601</v>
      </c>
      <c r="J245" s="75"/>
      <c r="K245" s="75" t="s">
        <v>6</v>
      </c>
      <c r="L245" s="75"/>
    </row>
    <row r="246" spans="1:12" ht="42">
      <c r="A246" s="85">
        <v>2010</v>
      </c>
      <c r="B246" s="75" t="s">
        <v>282</v>
      </c>
      <c r="C246" s="75" t="s">
        <v>283</v>
      </c>
      <c r="D246" s="280" t="s">
        <v>1452</v>
      </c>
      <c r="E246" s="204" t="s">
        <v>1233</v>
      </c>
      <c r="F246" s="75" t="s">
        <v>157</v>
      </c>
      <c r="G246" s="271">
        <v>40442</v>
      </c>
      <c r="H246" s="271"/>
      <c r="I246" s="274">
        <f t="shared" si="10"/>
        <v>1594</v>
      </c>
      <c r="J246" s="75"/>
      <c r="K246" s="75" t="s">
        <v>6</v>
      </c>
      <c r="L246" s="75"/>
    </row>
    <row r="247" spans="1:12" ht="70">
      <c r="A247" s="85">
        <v>2010</v>
      </c>
      <c r="B247" s="75" t="s">
        <v>286</v>
      </c>
      <c r="C247" s="75" t="s">
        <v>287</v>
      </c>
      <c r="D247" s="191" t="s">
        <v>1451</v>
      </c>
      <c r="E247" s="204" t="s">
        <v>288</v>
      </c>
      <c r="F247" s="81" t="s">
        <v>149</v>
      </c>
      <c r="G247" s="271">
        <v>40505</v>
      </c>
      <c r="H247" s="271"/>
      <c r="I247" s="274">
        <f t="shared" ref="I247:I310" si="11">"02/01/2015"-G247</f>
        <v>1531</v>
      </c>
      <c r="J247" s="75"/>
      <c r="K247" s="75" t="s">
        <v>6</v>
      </c>
      <c r="L247" s="75"/>
    </row>
    <row r="248" spans="1:12" ht="70">
      <c r="A248" s="85">
        <v>2010</v>
      </c>
      <c r="B248" s="75" t="s">
        <v>289</v>
      </c>
      <c r="C248" s="75" t="s">
        <v>287</v>
      </c>
      <c r="D248" s="191" t="s">
        <v>1451</v>
      </c>
      <c r="E248" s="204" t="s">
        <v>1234</v>
      </c>
      <c r="F248" s="81" t="s">
        <v>149</v>
      </c>
      <c r="G248" s="271">
        <v>40506</v>
      </c>
      <c r="H248" s="271"/>
      <c r="I248" s="274">
        <f t="shared" si="11"/>
        <v>1530</v>
      </c>
      <c r="J248" s="75"/>
      <c r="K248" s="75" t="s">
        <v>6</v>
      </c>
      <c r="L248" s="75"/>
    </row>
    <row r="249" spans="1:12" ht="70">
      <c r="A249" s="85">
        <v>2010</v>
      </c>
      <c r="B249" s="75" t="s">
        <v>290</v>
      </c>
      <c r="C249" s="75" t="s">
        <v>287</v>
      </c>
      <c r="D249" s="191" t="s">
        <v>1451</v>
      </c>
      <c r="E249" s="204" t="s">
        <v>1235</v>
      </c>
      <c r="F249" s="81" t="s">
        <v>149</v>
      </c>
      <c r="G249" s="271">
        <v>40511</v>
      </c>
      <c r="H249" s="271"/>
      <c r="I249" s="274">
        <f t="shared" si="11"/>
        <v>1525</v>
      </c>
      <c r="J249" s="75"/>
      <c r="K249" s="75" t="s">
        <v>6</v>
      </c>
      <c r="L249" s="75"/>
    </row>
    <row r="250" spans="1:12" ht="42">
      <c r="A250" s="85">
        <v>2010</v>
      </c>
      <c r="B250" s="75" t="s">
        <v>291</v>
      </c>
      <c r="C250" s="75" t="s">
        <v>292</v>
      </c>
      <c r="D250" s="280" t="s">
        <v>1452</v>
      </c>
      <c r="E250" s="204" t="s">
        <v>1236</v>
      </c>
      <c r="F250" s="75" t="s">
        <v>157</v>
      </c>
      <c r="G250" s="271">
        <v>40502</v>
      </c>
      <c r="H250" s="271"/>
      <c r="I250" s="274">
        <f t="shared" si="11"/>
        <v>1534</v>
      </c>
      <c r="J250" s="75"/>
      <c r="K250" s="75" t="s">
        <v>6</v>
      </c>
      <c r="L250" s="75"/>
    </row>
    <row r="251" spans="1:12" ht="42">
      <c r="A251" s="85">
        <v>2010</v>
      </c>
      <c r="B251" s="75" t="s">
        <v>295</v>
      </c>
      <c r="C251" s="75" t="s">
        <v>296</v>
      </c>
      <c r="D251" s="191" t="s">
        <v>1451</v>
      </c>
      <c r="E251" s="204" t="s">
        <v>1237</v>
      </c>
      <c r="F251" s="75" t="s">
        <v>157</v>
      </c>
      <c r="G251" s="271">
        <v>40539</v>
      </c>
      <c r="H251" s="271"/>
      <c r="I251" s="274">
        <f t="shared" si="11"/>
        <v>1497</v>
      </c>
      <c r="J251" s="75"/>
      <c r="K251" s="75" t="s">
        <v>6</v>
      </c>
      <c r="L251" s="75"/>
    </row>
    <row r="252" spans="1:12" ht="28">
      <c r="A252" s="85">
        <v>2009</v>
      </c>
      <c r="B252" s="75" t="s">
        <v>93</v>
      </c>
      <c r="C252" s="75" t="s">
        <v>94</v>
      </c>
      <c r="D252" s="280" t="s">
        <v>1452</v>
      </c>
      <c r="E252" s="204" t="s">
        <v>1256</v>
      </c>
      <c r="F252" s="75" t="s">
        <v>5</v>
      </c>
      <c r="G252" s="271">
        <v>39862</v>
      </c>
      <c r="H252" s="271"/>
      <c r="I252" s="274">
        <f t="shared" si="11"/>
        <v>2174</v>
      </c>
      <c r="J252" s="75"/>
      <c r="K252" s="75" t="s">
        <v>6</v>
      </c>
      <c r="L252" s="75"/>
    </row>
    <row r="253" spans="1:12" ht="42">
      <c r="A253" s="85">
        <v>2009</v>
      </c>
      <c r="B253" s="75" t="s">
        <v>237</v>
      </c>
      <c r="C253" s="75" t="s">
        <v>238</v>
      </c>
      <c r="D253" s="191" t="s">
        <v>1451</v>
      </c>
      <c r="E253" s="204" t="s">
        <v>1257</v>
      </c>
      <c r="F253" s="75" t="s">
        <v>157</v>
      </c>
      <c r="G253" s="271">
        <v>39871</v>
      </c>
      <c r="H253" s="271"/>
      <c r="I253" s="274">
        <f t="shared" si="11"/>
        <v>2165</v>
      </c>
      <c r="J253" s="75"/>
      <c r="K253" s="75" t="s">
        <v>6</v>
      </c>
      <c r="L253" s="75"/>
    </row>
    <row r="254" spans="1:12" ht="56">
      <c r="A254" s="85">
        <v>2009</v>
      </c>
      <c r="B254" s="75" t="s">
        <v>441</v>
      </c>
      <c r="C254" s="75" t="s">
        <v>442</v>
      </c>
      <c r="D254" s="280" t="s">
        <v>1452</v>
      </c>
      <c r="E254" s="204" t="s">
        <v>1258</v>
      </c>
      <c r="F254" s="75" t="s">
        <v>5</v>
      </c>
      <c r="G254" s="271">
        <v>39960</v>
      </c>
      <c r="H254" s="271"/>
      <c r="I254" s="274">
        <f t="shared" si="11"/>
        <v>2076</v>
      </c>
      <c r="J254" s="75"/>
      <c r="K254" s="75" t="s">
        <v>6</v>
      </c>
      <c r="L254" s="75"/>
    </row>
    <row r="255" spans="1:12" ht="28">
      <c r="A255" s="85">
        <v>2009</v>
      </c>
      <c r="B255" s="75" t="s">
        <v>444</v>
      </c>
      <c r="C255" s="75" t="s">
        <v>294</v>
      </c>
      <c r="D255" s="280" t="s">
        <v>1452</v>
      </c>
      <c r="E255" s="204" t="s">
        <v>1259</v>
      </c>
      <c r="F255" s="75" t="s">
        <v>5</v>
      </c>
      <c r="G255" s="271">
        <v>40534</v>
      </c>
      <c r="H255" s="271"/>
      <c r="I255" s="274">
        <f t="shared" si="11"/>
        <v>1502</v>
      </c>
      <c r="J255" s="75"/>
      <c r="K255" s="75" t="s">
        <v>6</v>
      </c>
      <c r="L255" s="75"/>
    </row>
    <row r="256" spans="1:12" ht="140">
      <c r="A256" s="85">
        <v>2009</v>
      </c>
      <c r="B256" s="75" t="s">
        <v>452</v>
      </c>
      <c r="C256" s="75" t="s">
        <v>453</v>
      </c>
      <c r="D256" s="280" t="s">
        <v>1452</v>
      </c>
      <c r="E256" s="204" t="s">
        <v>821</v>
      </c>
      <c r="F256" s="75" t="s">
        <v>157</v>
      </c>
      <c r="G256" s="271">
        <v>40101</v>
      </c>
      <c r="H256" s="271"/>
      <c r="I256" s="274">
        <f t="shared" si="11"/>
        <v>1935</v>
      </c>
      <c r="J256" s="75"/>
      <c r="K256" s="75" t="s">
        <v>6</v>
      </c>
      <c r="L256" s="75"/>
    </row>
    <row r="257" spans="1:12" ht="56">
      <c r="A257" s="85">
        <v>2009</v>
      </c>
      <c r="B257" s="75" t="s">
        <v>435</v>
      </c>
      <c r="C257" s="75" t="s">
        <v>670</v>
      </c>
      <c r="D257" s="280" t="s">
        <v>1452</v>
      </c>
      <c r="E257" s="204" t="s">
        <v>826</v>
      </c>
      <c r="F257" s="75" t="s">
        <v>157</v>
      </c>
      <c r="G257" s="271">
        <v>39888</v>
      </c>
      <c r="H257" s="271"/>
      <c r="I257" s="274">
        <f t="shared" si="11"/>
        <v>2148</v>
      </c>
      <c r="J257" s="75" t="s">
        <v>653</v>
      </c>
      <c r="K257" s="75" t="s">
        <v>6</v>
      </c>
      <c r="L257" s="75"/>
    </row>
    <row r="258" spans="1:12" ht="28">
      <c r="A258" s="85">
        <v>2009</v>
      </c>
      <c r="B258" s="75" t="s">
        <v>674</v>
      </c>
      <c r="C258" s="75" t="s">
        <v>443</v>
      </c>
      <c r="D258" s="280" t="s">
        <v>1452</v>
      </c>
      <c r="E258" s="204" t="s">
        <v>825</v>
      </c>
      <c r="F258" s="75" t="s">
        <v>157</v>
      </c>
      <c r="G258" s="271">
        <v>40046</v>
      </c>
      <c r="H258" s="271"/>
      <c r="I258" s="274">
        <f t="shared" si="11"/>
        <v>1990</v>
      </c>
      <c r="J258" s="75"/>
      <c r="K258" s="75" t="s">
        <v>6</v>
      </c>
      <c r="L258" s="75"/>
    </row>
    <row r="259" spans="1:12" ht="28">
      <c r="A259" s="85">
        <v>2008</v>
      </c>
      <c r="B259" s="75" t="s">
        <v>140</v>
      </c>
      <c r="C259" s="75" t="s">
        <v>141</v>
      </c>
      <c r="D259" s="280" t="s">
        <v>1452</v>
      </c>
      <c r="E259" s="204" t="s">
        <v>1273</v>
      </c>
      <c r="F259" s="81" t="s">
        <v>149</v>
      </c>
      <c r="G259" s="271">
        <v>39723</v>
      </c>
      <c r="H259" s="271"/>
      <c r="I259" s="274">
        <f t="shared" si="11"/>
        <v>2313</v>
      </c>
      <c r="J259" s="75"/>
      <c r="K259" s="75" t="s">
        <v>6</v>
      </c>
      <c r="L259" s="75"/>
    </row>
    <row r="260" spans="1:12" ht="28">
      <c r="A260" s="85">
        <v>2008</v>
      </c>
      <c r="B260" s="75" t="s">
        <v>142</v>
      </c>
      <c r="C260" s="75" t="s">
        <v>143</v>
      </c>
      <c r="D260" s="191" t="s">
        <v>1451</v>
      </c>
      <c r="E260" s="204" t="s">
        <v>1274</v>
      </c>
      <c r="F260" s="81" t="s">
        <v>149</v>
      </c>
      <c r="G260" s="271">
        <v>39756</v>
      </c>
      <c r="H260" s="271" t="s">
        <v>133</v>
      </c>
      <c r="I260" s="274">
        <f t="shared" si="11"/>
        <v>2280</v>
      </c>
      <c r="J260" s="75"/>
      <c r="K260" s="75" t="s">
        <v>6</v>
      </c>
      <c r="L260" s="75"/>
    </row>
    <row r="261" spans="1:12" ht="28">
      <c r="A261" s="85">
        <v>2008</v>
      </c>
      <c r="B261" s="75" t="s">
        <v>144</v>
      </c>
      <c r="C261" s="75" t="s">
        <v>145</v>
      </c>
      <c r="D261" s="280" t="s">
        <v>1452</v>
      </c>
      <c r="E261" s="204" t="s">
        <v>1275</v>
      </c>
      <c r="F261" s="81" t="s">
        <v>149</v>
      </c>
      <c r="G261" s="271">
        <v>39790</v>
      </c>
      <c r="H261" s="271"/>
      <c r="I261" s="274">
        <f t="shared" si="11"/>
        <v>2246</v>
      </c>
      <c r="J261" s="75"/>
      <c r="K261" s="75" t="s">
        <v>6</v>
      </c>
      <c r="L261" s="75"/>
    </row>
    <row r="262" spans="1:12" ht="42">
      <c r="A262" s="85">
        <v>2008</v>
      </c>
      <c r="B262" s="75" t="s">
        <v>351</v>
      </c>
      <c r="C262" s="75" t="s">
        <v>352</v>
      </c>
      <c r="D262" s="280" t="s">
        <v>1452</v>
      </c>
      <c r="E262" s="204" t="s">
        <v>1276</v>
      </c>
      <c r="F262" s="75" t="s">
        <v>157</v>
      </c>
      <c r="G262" s="271">
        <v>39489</v>
      </c>
      <c r="H262" s="271"/>
      <c r="I262" s="274">
        <f t="shared" si="11"/>
        <v>2547</v>
      </c>
      <c r="J262" s="75"/>
      <c r="K262" s="75" t="s">
        <v>6</v>
      </c>
      <c r="L262" s="75"/>
    </row>
    <row r="263" spans="1:12" ht="28">
      <c r="A263" s="85">
        <v>2008</v>
      </c>
      <c r="B263" s="75" t="s">
        <v>355</v>
      </c>
      <c r="C263" s="75" t="s">
        <v>671</v>
      </c>
      <c r="D263" s="191" t="s">
        <v>1451</v>
      </c>
      <c r="E263" s="204" t="s">
        <v>1277</v>
      </c>
      <c r="F263" s="75" t="s">
        <v>157</v>
      </c>
      <c r="G263" s="271">
        <v>39681</v>
      </c>
      <c r="H263" s="271"/>
      <c r="I263" s="274">
        <f t="shared" si="11"/>
        <v>2355</v>
      </c>
      <c r="J263" s="75"/>
      <c r="K263" s="75" t="s">
        <v>6</v>
      </c>
      <c r="L263" s="75"/>
    </row>
    <row r="264" spans="1:12" ht="56">
      <c r="A264" s="85">
        <v>2008</v>
      </c>
      <c r="B264" s="75" t="s">
        <v>359</v>
      </c>
      <c r="C264" s="75" t="s">
        <v>178</v>
      </c>
      <c r="D264" s="280" t="s">
        <v>1452</v>
      </c>
      <c r="E264" s="204" t="s">
        <v>1278</v>
      </c>
      <c r="F264" s="75" t="s">
        <v>157</v>
      </c>
      <c r="G264" s="271">
        <v>39451</v>
      </c>
      <c r="H264" s="271"/>
      <c r="I264" s="274">
        <f t="shared" si="11"/>
        <v>2585</v>
      </c>
      <c r="J264" s="75"/>
      <c r="K264" s="75" t="s">
        <v>6</v>
      </c>
      <c r="L264" s="75"/>
    </row>
    <row r="265" spans="1:12" ht="84">
      <c r="A265" s="85">
        <v>2008</v>
      </c>
      <c r="B265" s="75" t="s">
        <v>360</v>
      </c>
      <c r="C265" s="75" t="s">
        <v>361</v>
      </c>
      <c r="D265" s="280" t="s">
        <v>1452</v>
      </c>
      <c r="E265" s="204" t="s">
        <v>1279</v>
      </c>
      <c r="F265" s="75" t="s">
        <v>157</v>
      </c>
      <c r="G265" s="271">
        <v>39456</v>
      </c>
      <c r="H265" s="271"/>
      <c r="I265" s="274">
        <f t="shared" si="11"/>
        <v>2580</v>
      </c>
      <c r="J265" s="75"/>
      <c r="K265" s="75" t="s">
        <v>6</v>
      </c>
      <c r="L265" s="75"/>
    </row>
    <row r="266" spans="1:12" ht="70">
      <c r="A266" s="85">
        <v>2008</v>
      </c>
      <c r="B266" s="75" t="s">
        <v>366</v>
      </c>
      <c r="C266" s="75" t="s">
        <v>367</v>
      </c>
      <c r="D266" s="280" t="s">
        <v>1452</v>
      </c>
      <c r="E266" s="204" t="s">
        <v>1280</v>
      </c>
      <c r="F266" s="75" t="s">
        <v>157</v>
      </c>
      <c r="G266" s="271">
        <v>39583</v>
      </c>
      <c r="H266" s="271"/>
      <c r="I266" s="274">
        <f t="shared" si="11"/>
        <v>2453</v>
      </c>
      <c r="J266" s="75"/>
      <c r="K266" s="75" t="s">
        <v>6</v>
      </c>
      <c r="L266" s="75"/>
    </row>
    <row r="267" spans="1:12" ht="70">
      <c r="A267" s="85">
        <v>2008</v>
      </c>
      <c r="B267" s="75" t="s">
        <v>368</v>
      </c>
      <c r="C267" s="75" t="s">
        <v>369</v>
      </c>
      <c r="D267" s="191" t="s">
        <v>1451</v>
      </c>
      <c r="E267" s="204" t="s">
        <v>1281</v>
      </c>
      <c r="F267" s="75" t="s">
        <v>157</v>
      </c>
      <c r="G267" s="271">
        <v>39601</v>
      </c>
      <c r="H267" s="271"/>
      <c r="I267" s="274">
        <f t="shared" si="11"/>
        <v>2435</v>
      </c>
      <c r="J267" s="75"/>
      <c r="K267" s="75" t="s">
        <v>6</v>
      </c>
      <c r="L267" s="75"/>
    </row>
    <row r="268" spans="1:12" ht="70">
      <c r="A268" s="85">
        <v>2008</v>
      </c>
      <c r="B268" s="75" t="s">
        <v>370</v>
      </c>
      <c r="C268" s="75" t="s">
        <v>672</v>
      </c>
      <c r="D268" s="191" t="s">
        <v>1451</v>
      </c>
      <c r="E268" s="204" t="s">
        <v>1282</v>
      </c>
      <c r="F268" s="75" t="s">
        <v>157</v>
      </c>
      <c r="G268" s="271">
        <v>39603</v>
      </c>
      <c r="H268" s="271"/>
      <c r="I268" s="274">
        <f t="shared" si="11"/>
        <v>2433</v>
      </c>
      <c r="J268" s="75"/>
      <c r="K268" s="75" t="s">
        <v>6</v>
      </c>
      <c r="L268" s="75"/>
    </row>
    <row r="269" spans="1:12" ht="196">
      <c r="A269" s="85">
        <v>2008</v>
      </c>
      <c r="B269" s="75" t="s">
        <v>374</v>
      </c>
      <c r="C269" s="75" t="s">
        <v>701</v>
      </c>
      <c r="D269" s="191" t="s">
        <v>1451</v>
      </c>
      <c r="E269" s="204" t="s">
        <v>1283</v>
      </c>
      <c r="F269" s="81" t="s">
        <v>149</v>
      </c>
      <c r="G269" s="271">
        <v>39617</v>
      </c>
      <c r="H269" s="271"/>
      <c r="I269" s="274">
        <f t="shared" si="11"/>
        <v>2419</v>
      </c>
      <c r="J269" s="75"/>
      <c r="K269" s="75" t="s">
        <v>6</v>
      </c>
      <c r="L269" s="75"/>
    </row>
    <row r="270" spans="1:12" ht="42">
      <c r="A270" s="85">
        <v>2008</v>
      </c>
      <c r="B270" s="75" t="s">
        <v>377</v>
      </c>
      <c r="C270" s="75" t="s">
        <v>378</v>
      </c>
      <c r="D270" s="280" t="s">
        <v>1452</v>
      </c>
      <c r="E270" s="204" t="s">
        <v>1284</v>
      </c>
      <c r="F270" s="75" t="s">
        <v>157</v>
      </c>
      <c r="G270" s="271">
        <v>39671</v>
      </c>
      <c r="H270" s="271"/>
      <c r="I270" s="274">
        <f t="shared" si="11"/>
        <v>2365</v>
      </c>
      <c r="J270" s="75"/>
      <c r="K270" s="75" t="s">
        <v>6</v>
      </c>
      <c r="L270" s="75"/>
    </row>
    <row r="271" spans="1:12" ht="28">
      <c r="A271" s="85">
        <v>2008</v>
      </c>
      <c r="B271" s="75" t="s">
        <v>381</v>
      </c>
      <c r="C271" s="75" t="s">
        <v>382</v>
      </c>
      <c r="D271" s="191" t="s">
        <v>1451</v>
      </c>
      <c r="E271" s="204" t="s">
        <v>1285</v>
      </c>
      <c r="F271" s="75" t="s">
        <v>157</v>
      </c>
      <c r="G271" s="271">
        <v>39604</v>
      </c>
      <c r="H271" s="271"/>
      <c r="I271" s="274">
        <f t="shared" si="11"/>
        <v>2432</v>
      </c>
      <c r="J271" s="75"/>
      <c r="K271" s="75" t="s">
        <v>6</v>
      </c>
      <c r="L271" s="75"/>
    </row>
    <row r="272" spans="1:12" ht="70">
      <c r="A272" s="85">
        <v>2008</v>
      </c>
      <c r="B272" s="75" t="s">
        <v>387</v>
      </c>
      <c r="C272" s="75" t="s">
        <v>388</v>
      </c>
      <c r="D272" s="280" t="s">
        <v>1452</v>
      </c>
      <c r="E272" s="204" t="s">
        <v>1170</v>
      </c>
      <c r="F272" s="75" t="s">
        <v>157</v>
      </c>
      <c r="G272" s="271">
        <v>39787</v>
      </c>
      <c r="H272" s="271"/>
      <c r="I272" s="274">
        <f t="shared" si="11"/>
        <v>2249</v>
      </c>
      <c r="J272" s="75"/>
      <c r="K272" s="75" t="s">
        <v>6</v>
      </c>
      <c r="L272" s="75"/>
    </row>
    <row r="273" spans="1:12" ht="56">
      <c r="A273" s="85">
        <v>2008</v>
      </c>
      <c r="B273" s="75" t="s">
        <v>389</v>
      </c>
      <c r="C273" s="75" t="s">
        <v>390</v>
      </c>
      <c r="D273" s="280" t="s">
        <v>1452</v>
      </c>
      <c r="E273" s="204" t="s">
        <v>1171</v>
      </c>
      <c r="F273" s="75" t="s">
        <v>157</v>
      </c>
      <c r="G273" s="271">
        <v>39787</v>
      </c>
      <c r="H273" s="271"/>
      <c r="I273" s="274">
        <f t="shared" si="11"/>
        <v>2249</v>
      </c>
      <c r="J273" s="75"/>
      <c r="K273" s="75" t="s">
        <v>6</v>
      </c>
      <c r="L273" s="75"/>
    </row>
    <row r="274" spans="1:12" ht="28">
      <c r="A274" s="85">
        <v>2007</v>
      </c>
      <c r="B274" s="75" t="s">
        <v>172</v>
      </c>
      <c r="C274" s="75" t="s">
        <v>81</v>
      </c>
      <c r="D274" s="191" t="s">
        <v>1451</v>
      </c>
      <c r="E274" s="204" t="s">
        <v>1302</v>
      </c>
      <c r="F274" s="81" t="s">
        <v>149</v>
      </c>
      <c r="G274" s="271">
        <v>39087</v>
      </c>
      <c r="H274" s="271"/>
      <c r="I274" s="274">
        <f t="shared" si="11"/>
        <v>2949</v>
      </c>
      <c r="J274" s="75"/>
      <c r="K274" s="75" t="s">
        <v>6</v>
      </c>
      <c r="L274" s="75"/>
    </row>
    <row r="275" spans="1:12" ht="42">
      <c r="A275" s="85">
        <v>2007</v>
      </c>
      <c r="B275" s="75" t="s">
        <v>502</v>
      </c>
      <c r="C275" s="75" t="s">
        <v>503</v>
      </c>
      <c r="D275" s="191" t="s">
        <v>1451</v>
      </c>
      <c r="E275" s="204" t="s">
        <v>1303</v>
      </c>
      <c r="F275" s="75" t="s">
        <v>157</v>
      </c>
      <c r="G275" s="271">
        <v>39406</v>
      </c>
      <c r="H275" s="271"/>
      <c r="I275" s="274">
        <f t="shared" si="11"/>
        <v>2630</v>
      </c>
      <c r="J275" s="75"/>
      <c r="K275" s="75" t="s">
        <v>6</v>
      </c>
      <c r="L275" s="75"/>
    </row>
    <row r="276" spans="1:12" ht="70">
      <c r="A276" s="85">
        <v>2007</v>
      </c>
      <c r="B276" s="75" t="s">
        <v>164</v>
      </c>
      <c r="C276" s="75" t="s">
        <v>165</v>
      </c>
      <c r="D276" s="280" t="s">
        <v>1452</v>
      </c>
      <c r="E276" s="204" t="s">
        <v>1304</v>
      </c>
      <c r="F276" s="75" t="s">
        <v>5</v>
      </c>
      <c r="G276" s="271">
        <v>39223</v>
      </c>
      <c r="H276" s="271"/>
      <c r="I276" s="274">
        <f t="shared" si="11"/>
        <v>2813</v>
      </c>
      <c r="J276" s="75"/>
      <c r="K276" s="75" t="s">
        <v>6</v>
      </c>
      <c r="L276" s="75"/>
    </row>
    <row r="277" spans="1:12" ht="56">
      <c r="A277" s="85">
        <v>2007</v>
      </c>
      <c r="B277" s="75" t="s">
        <v>166</v>
      </c>
      <c r="C277" s="75" t="s">
        <v>167</v>
      </c>
      <c r="D277" s="280" t="s">
        <v>1452</v>
      </c>
      <c r="E277" s="204" t="s">
        <v>1305</v>
      </c>
      <c r="F277" s="75" t="s">
        <v>5</v>
      </c>
      <c r="G277" s="271">
        <v>39422</v>
      </c>
      <c r="H277" s="271"/>
      <c r="I277" s="274">
        <f t="shared" si="11"/>
        <v>2614</v>
      </c>
      <c r="J277" s="75"/>
      <c r="K277" s="75" t="s">
        <v>6</v>
      </c>
      <c r="L277" s="75"/>
    </row>
    <row r="278" spans="1:12" ht="42">
      <c r="A278" s="85">
        <v>2007</v>
      </c>
      <c r="B278" s="75" t="s">
        <v>168</v>
      </c>
      <c r="C278" s="75" t="s">
        <v>169</v>
      </c>
      <c r="D278" s="280" t="s">
        <v>1452</v>
      </c>
      <c r="E278" s="204" t="s">
        <v>1306</v>
      </c>
      <c r="F278" s="75" t="s">
        <v>5</v>
      </c>
      <c r="G278" s="271">
        <v>39079</v>
      </c>
      <c r="H278" s="271"/>
      <c r="I278" s="274">
        <f t="shared" si="11"/>
        <v>2957</v>
      </c>
      <c r="J278" s="75"/>
      <c r="K278" s="75" t="s">
        <v>6</v>
      </c>
      <c r="L278" s="75"/>
    </row>
    <row r="279" spans="1:12" ht="28">
      <c r="A279" s="85">
        <v>2007</v>
      </c>
      <c r="B279" s="75" t="s">
        <v>686</v>
      </c>
      <c r="C279" s="75" t="s">
        <v>170</v>
      </c>
      <c r="D279" s="191" t="s">
        <v>1451</v>
      </c>
      <c r="E279" s="204" t="s">
        <v>1307</v>
      </c>
      <c r="F279" s="75" t="s">
        <v>5</v>
      </c>
      <c r="G279" s="271">
        <v>39120</v>
      </c>
      <c r="H279" s="271"/>
      <c r="I279" s="274">
        <f t="shared" si="11"/>
        <v>2916</v>
      </c>
      <c r="J279" s="75"/>
      <c r="K279" s="75" t="s">
        <v>6</v>
      </c>
      <c r="L279" s="75"/>
    </row>
    <row r="280" spans="1:12" ht="112">
      <c r="A280" s="85">
        <v>2007</v>
      </c>
      <c r="B280" s="75" t="s">
        <v>83</v>
      </c>
      <c r="C280" s="75" t="s">
        <v>82</v>
      </c>
      <c r="D280" s="280" t="s">
        <v>1452</v>
      </c>
      <c r="E280" s="204" t="s">
        <v>1308</v>
      </c>
      <c r="F280" s="81" t="s">
        <v>149</v>
      </c>
      <c r="G280" s="271">
        <v>39262</v>
      </c>
      <c r="H280" s="271"/>
      <c r="I280" s="274">
        <f t="shared" si="11"/>
        <v>2774</v>
      </c>
      <c r="J280" s="75"/>
      <c r="K280" s="75" t="s">
        <v>6</v>
      </c>
      <c r="L280" s="75"/>
    </row>
    <row r="281" spans="1:12" ht="42">
      <c r="A281" s="85">
        <v>2007</v>
      </c>
      <c r="B281" s="75" t="s">
        <v>84</v>
      </c>
      <c r="C281" s="75" t="s">
        <v>173</v>
      </c>
      <c r="D281" s="281" t="s">
        <v>1452</v>
      </c>
      <c r="E281" s="204" t="s">
        <v>1309</v>
      </c>
      <c r="F281" s="81" t="s">
        <v>149</v>
      </c>
      <c r="G281" s="271">
        <v>39308</v>
      </c>
      <c r="H281" s="271"/>
      <c r="I281" s="274">
        <f t="shared" si="11"/>
        <v>2728</v>
      </c>
      <c r="J281" s="75"/>
      <c r="K281" s="75" t="s">
        <v>6</v>
      </c>
      <c r="L281" s="75"/>
    </row>
    <row r="282" spans="1:12" ht="42">
      <c r="A282" s="85">
        <v>2007</v>
      </c>
      <c r="B282" s="75" t="s">
        <v>174</v>
      </c>
      <c r="C282" s="75" t="s">
        <v>175</v>
      </c>
      <c r="D282" s="280" t="s">
        <v>1452</v>
      </c>
      <c r="E282" s="204" t="s">
        <v>1310</v>
      </c>
      <c r="F282" s="75" t="s">
        <v>5</v>
      </c>
      <c r="G282" s="271">
        <v>39133</v>
      </c>
      <c r="H282" s="271"/>
      <c r="I282" s="274">
        <f t="shared" si="11"/>
        <v>2903</v>
      </c>
      <c r="J282" s="75"/>
      <c r="K282" s="75" t="s">
        <v>6</v>
      </c>
      <c r="L282" s="75"/>
    </row>
    <row r="283" spans="1:12" ht="42">
      <c r="A283" s="85">
        <v>2007</v>
      </c>
      <c r="B283" s="75" t="s">
        <v>475</v>
      </c>
      <c r="C283" s="75" t="s">
        <v>476</v>
      </c>
      <c r="D283" s="92" t="s">
        <v>1451</v>
      </c>
      <c r="E283" s="204" t="s">
        <v>1311</v>
      </c>
      <c r="F283" s="75" t="s">
        <v>157</v>
      </c>
      <c r="G283" s="271">
        <v>39435</v>
      </c>
      <c r="H283" s="271"/>
      <c r="I283" s="274">
        <f t="shared" si="11"/>
        <v>2601</v>
      </c>
      <c r="J283" s="75"/>
      <c r="K283" s="75" t="s">
        <v>6</v>
      </c>
      <c r="L283" s="75"/>
    </row>
    <row r="284" spans="1:12" ht="42">
      <c r="A284" s="85">
        <v>2007</v>
      </c>
      <c r="B284" s="75" t="s">
        <v>477</v>
      </c>
      <c r="C284" s="75" t="s">
        <v>478</v>
      </c>
      <c r="D284" s="92" t="s">
        <v>1451</v>
      </c>
      <c r="E284" s="204" t="s">
        <v>1173</v>
      </c>
      <c r="F284" s="75" t="s">
        <v>157</v>
      </c>
      <c r="G284" s="271">
        <v>39276</v>
      </c>
      <c r="H284" s="271"/>
      <c r="I284" s="274">
        <f t="shared" si="11"/>
        <v>2760</v>
      </c>
      <c r="J284" s="75"/>
      <c r="K284" s="75" t="s">
        <v>6</v>
      </c>
      <c r="L284" s="75"/>
    </row>
    <row r="285" spans="1:12">
      <c r="A285" s="85">
        <v>2007</v>
      </c>
      <c r="B285" s="75" t="s">
        <v>482</v>
      </c>
      <c r="C285" s="75" t="s">
        <v>483</v>
      </c>
      <c r="D285" s="92" t="s">
        <v>1451</v>
      </c>
      <c r="E285" s="204" t="s">
        <v>1312</v>
      </c>
      <c r="F285" s="75" t="s">
        <v>157</v>
      </c>
      <c r="G285" s="271">
        <v>39154</v>
      </c>
      <c r="H285" s="271"/>
      <c r="I285" s="274">
        <f t="shared" si="11"/>
        <v>2882</v>
      </c>
      <c r="J285" s="75"/>
      <c r="K285" s="75" t="s">
        <v>6</v>
      </c>
      <c r="L285" s="75"/>
    </row>
    <row r="286" spans="1:12" ht="84">
      <c r="A286" s="85">
        <v>2007</v>
      </c>
      <c r="B286" s="75" t="s">
        <v>486</v>
      </c>
      <c r="C286" s="75" t="s">
        <v>487</v>
      </c>
      <c r="D286" s="92" t="s">
        <v>1451</v>
      </c>
      <c r="E286" s="204" t="s">
        <v>1313</v>
      </c>
      <c r="F286" s="75" t="s">
        <v>157</v>
      </c>
      <c r="G286" s="271">
        <v>39140</v>
      </c>
      <c r="H286" s="271"/>
      <c r="I286" s="274">
        <f t="shared" si="11"/>
        <v>2896</v>
      </c>
      <c r="J286" s="75"/>
      <c r="K286" s="75" t="s">
        <v>6</v>
      </c>
      <c r="L286" s="75"/>
    </row>
    <row r="287" spans="1:12" ht="28">
      <c r="A287" s="85">
        <v>2007</v>
      </c>
      <c r="B287" s="75" t="s">
        <v>494</v>
      </c>
      <c r="C287" s="75" t="s">
        <v>495</v>
      </c>
      <c r="D287" s="92" t="s">
        <v>1451</v>
      </c>
      <c r="E287" s="204" t="s">
        <v>1314</v>
      </c>
      <c r="F287" s="75" t="s">
        <v>157</v>
      </c>
      <c r="G287" s="271">
        <v>39105</v>
      </c>
      <c r="H287" s="271"/>
      <c r="I287" s="274">
        <f t="shared" si="11"/>
        <v>2931</v>
      </c>
      <c r="J287" s="75"/>
      <c r="K287" s="75" t="s">
        <v>6</v>
      </c>
      <c r="L287" s="75"/>
    </row>
    <row r="288" spans="1:12" ht="28">
      <c r="A288" s="85">
        <v>2007</v>
      </c>
      <c r="B288" s="75" t="s">
        <v>496</v>
      </c>
      <c r="C288" s="75" t="s">
        <v>497</v>
      </c>
      <c r="D288" s="92" t="s">
        <v>1451</v>
      </c>
      <c r="E288" s="204" t="s">
        <v>1315</v>
      </c>
      <c r="F288" s="75" t="s">
        <v>157</v>
      </c>
      <c r="G288" s="271">
        <v>39175</v>
      </c>
      <c r="H288" s="271"/>
      <c r="I288" s="274">
        <f t="shared" si="11"/>
        <v>2861</v>
      </c>
      <c r="J288" s="75"/>
      <c r="K288" s="75" t="s">
        <v>6</v>
      </c>
      <c r="L288" s="75"/>
    </row>
    <row r="289" spans="1:12" ht="56">
      <c r="A289" s="85">
        <v>2007</v>
      </c>
      <c r="B289" s="75" t="s">
        <v>500</v>
      </c>
      <c r="C289" s="75" t="s">
        <v>501</v>
      </c>
      <c r="D289" s="92" t="s">
        <v>1451</v>
      </c>
      <c r="E289" s="204" t="s">
        <v>1153</v>
      </c>
      <c r="F289" s="75" t="s">
        <v>157</v>
      </c>
      <c r="G289" s="271">
        <v>39098</v>
      </c>
      <c r="H289" s="271"/>
      <c r="I289" s="274">
        <f t="shared" si="11"/>
        <v>2938</v>
      </c>
      <c r="J289" s="75"/>
      <c r="K289" s="75" t="s">
        <v>6</v>
      </c>
      <c r="L289" s="75"/>
    </row>
    <row r="290" spans="1:12" ht="28">
      <c r="A290" s="85">
        <v>2007</v>
      </c>
      <c r="B290" s="75" t="s">
        <v>160</v>
      </c>
      <c r="C290" s="75" t="s">
        <v>161</v>
      </c>
      <c r="D290" s="280" t="s">
        <v>1452</v>
      </c>
      <c r="E290" s="204" t="s">
        <v>1154</v>
      </c>
      <c r="F290" s="75" t="s">
        <v>5</v>
      </c>
      <c r="G290" s="271">
        <v>39142</v>
      </c>
      <c r="H290" s="271"/>
      <c r="I290" s="274">
        <f t="shared" si="11"/>
        <v>2894</v>
      </c>
      <c r="J290" s="75"/>
      <c r="K290" s="75" t="s">
        <v>6</v>
      </c>
      <c r="L290" s="75"/>
    </row>
    <row r="291" spans="1:12" ht="42">
      <c r="A291" s="85">
        <v>2007</v>
      </c>
      <c r="B291" s="75" t="s">
        <v>481</v>
      </c>
      <c r="C291" s="75" t="s">
        <v>82</v>
      </c>
      <c r="D291" s="280" t="s">
        <v>1452</v>
      </c>
      <c r="E291" s="204" t="s">
        <v>1155</v>
      </c>
      <c r="F291" s="75" t="s">
        <v>5</v>
      </c>
      <c r="G291" s="271">
        <v>39266</v>
      </c>
      <c r="H291" s="271"/>
      <c r="I291" s="274">
        <f t="shared" si="11"/>
        <v>2770</v>
      </c>
      <c r="J291" s="75"/>
      <c r="K291" s="75" t="s">
        <v>6</v>
      </c>
      <c r="L291" s="75"/>
    </row>
    <row r="292" spans="1:12">
      <c r="A292" s="85">
        <v>2006</v>
      </c>
      <c r="B292" s="75" t="s">
        <v>522</v>
      </c>
      <c r="C292" s="75" t="s">
        <v>523</v>
      </c>
      <c r="D292" s="92" t="s">
        <v>1451</v>
      </c>
      <c r="E292" s="204" t="s">
        <v>930</v>
      </c>
      <c r="F292" s="81" t="s">
        <v>149</v>
      </c>
      <c r="G292" s="271">
        <v>38971</v>
      </c>
      <c r="H292" s="271"/>
      <c r="I292" s="274">
        <f t="shared" si="11"/>
        <v>3065</v>
      </c>
      <c r="J292" s="75"/>
      <c r="K292" s="75" t="s">
        <v>6</v>
      </c>
      <c r="L292" s="75"/>
    </row>
    <row r="293" spans="1:12" ht="70">
      <c r="A293" s="85">
        <v>2006</v>
      </c>
      <c r="B293" s="75" t="s">
        <v>541</v>
      </c>
      <c r="C293" s="75" t="s">
        <v>28</v>
      </c>
      <c r="D293" s="280" t="s">
        <v>1452</v>
      </c>
      <c r="E293" s="204" t="s">
        <v>1334</v>
      </c>
      <c r="F293" s="75" t="s">
        <v>157</v>
      </c>
      <c r="G293" s="271">
        <v>39062</v>
      </c>
      <c r="H293" s="271"/>
      <c r="I293" s="274">
        <f t="shared" si="11"/>
        <v>2974</v>
      </c>
      <c r="J293" s="75"/>
      <c r="K293" s="75" t="s">
        <v>6</v>
      </c>
      <c r="L293" s="75"/>
    </row>
    <row r="294" spans="1:12" ht="28">
      <c r="A294" s="85">
        <v>2006</v>
      </c>
      <c r="B294" s="75" t="s">
        <v>507</v>
      </c>
      <c r="C294" s="75" t="s">
        <v>508</v>
      </c>
      <c r="D294" s="92" t="s">
        <v>1451</v>
      </c>
      <c r="E294" s="204" t="s">
        <v>1335</v>
      </c>
      <c r="F294" s="75" t="s">
        <v>157</v>
      </c>
      <c r="G294" s="271">
        <v>34969</v>
      </c>
      <c r="H294" s="271"/>
      <c r="I294" s="274">
        <f t="shared" si="11"/>
        <v>7067</v>
      </c>
      <c r="J294" s="75"/>
      <c r="K294" s="75" t="s">
        <v>6</v>
      </c>
      <c r="L294" s="75"/>
    </row>
    <row r="295" spans="1:12" ht="42">
      <c r="A295" s="85">
        <v>2006</v>
      </c>
      <c r="B295" s="75" t="s">
        <v>520</v>
      </c>
      <c r="C295" s="75" t="s">
        <v>28</v>
      </c>
      <c r="D295" s="280" t="s">
        <v>1452</v>
      </c>
      <c r="E295" s="204" t="s">
        <v>1336</v>
      </c>
      <c r="F295" s="75" t="s">
        <v>157</v>
      </c>
      <c r="G295" s="271">
        <v>39041</v>
      </c>
      <c r="H295" s="271"/>
      <c r="I295" s="274">
        <f t="shared" si="11"/>
        <v>2995</v>
      </c>
      <c r="J295" s="75"/>
      <c r="K295" s="75" t="s">
        <v>6</v>
      </c>
      <c r="L295" s="75"/>
    </row>
    <row r="296" spans="1:12" ht="56">
      <c r="A296" s="85">
        <v>2006</v>
      </c>
      <c r="B296" s="75" t="s">
        <v>521</v>
      </c>
      <c r="C296" s="75" t="s">
        <v>151</v>
      </c>
      <c r="D296" s="280" t="s">
        <v>1452</v>
      </c>
      <c r="E296" s="204" t="s">
        <v>1337</v>
      </c>
      <c r="F296" s="75" t="s">
        <v>5</v>
      </c>
      <c r="G296" s="271">
        <v>38940</v>
      </c>
      <c r="H296" s="271"/>
      <c r="I296" s="274">
        <f t="shared" si="11"/>
        <v>3096</v>
      </c>
      <c r="J296" s="75"/>
      <c r="K296" s="75" t="s">
        <v>6</v>
      </c>
      <c r="L296" s="75"/>
    </row>
    <row r="297" spans="1:12" ht="42">
      <c r="A297" s="85">
        <v>2006</v>
      </c>
      <c r="B297" s="75" t="s">
        <v>524</v>
      </c>
      <c r="C297" s="75" t="s">
        <v>152</v>
      </c>
      <c r="D297" s="280" t="s">
        <v>1452</v>
      </c>
      <c r="E297" s="204" t="s">
        <v>1338</v>
      </c>
      <c r="F297" s="75" t="s">
        <v>5</v>
      </c>
      <c r="G297" s="271">
        <v>38966</v>
      </c>
      <c r="H297" s="271"/>
      <c r="I297" s="274">
        <f t="shared" si="11"/>
        <v>3070</v>
      </c>
      <c r="J297" s="75"/>
      <c r="K297" s="75" t="s">
        <v>6</v>
      </c>
      <c r="L297" s="75"/>
    </row>
    <row r="298" spans="1:12" ht="28">
      <c r="A298" s="85">
        <v>2006</v>
      </c>
      <c r="B298" s="75" t="s">
        <v>525</v>
      </c>
      <c r="C298" s="75" t="s">
        <v>526</v>
      </c>
      <c r="D298" s="280" t="s">
        <v>1452</v>
      </c>
      <c r="E298" s="204" t="s">
        <v>1339</v>
      </c>
      <c r="F298" s="75" t="s">
        <v>157</v>
      </c>
      <c r="G298" s="271">
        <v>38849</v>
      </c>
      <c r="H298" s="271"/>
      <c r="I298" s="274">
        <f t="shared" si="11"/>
        <v>3187</v>
      </c>
      <c r="J298" s="75"/>
      <c r="K298" s="75" t="s">
        <v>6</v>
      </c>
      <c r="L298" s="75"/>
    </row>
    <row r="299" spans="1:12" ht="42">
      <c r="A299" s="85">
        <v>2006</v>
      </c>
      <c r="B299" s="75" t="s">
        <v>534</v>
      </c>
      <c r="C299" s="75" t="s">
        <v>535</v>
      </c>
      <c r="D299" s="280" t="s">
        <v>1452</v>
      </c>
      <c r="E299" s="204" t="s">
        <v>939</v>
      </c>
      <c r="F299" s="75" t="s">
        <v>5</v>
      </c>
      <c r="G299" s="271">
        <v>38932</v>
      </c>
      <c r="H299" s="271"/>
      <c r="I299" s="274">
        <f t="shared" si="11"/>
        <v>3104</v>
      </c>
      <c r="J299" s="75"/>
      <c r="K299" s="75" t="s">
        <v>6</v>
      </c>
      <c r="L299" s="75"/>
    </row>
    <row r="300" spans="1:12" ht="28">
      <c r="A300" s="85">
        <v>2006</v>
      </c>
      <c r="B300" s="75" t="s">
        <v>537</v>
      </c>
      <c r="C300" s="75" t="s">
        <v>538</v>
      </c>
      <c r="D300" s="280" t="s">
        <v>1452</v>
      </c>
      <c r="E300" s="204" t="s">
        <v>1340</v>
      </c>
      <c r="F300" s="75" t="s">
        <v>5</v>
      </c>
      <c r="G300" s="271">
        <v>38803</v>
      </c>
      <c r="H300" s="271"/>
      <c r="I300" s="274">
        <f t="shared" si="11"/>
        <v>3233</v>
      </c>
      <c r="J300" s="75"/>
      <c r="K300" s="75" t="s">
        <v>6</v>
      </c>
      <c r="L300" s="75"/>
    </row>
    <row r="301" spans="1:12" ht="56">
      <c r="A301" s="85">
        <v>2006</v>
      </c>
      <c r="B301" s="75" t="s">
        <v>552</v>
      </c>
      <c r="C301" s="75" t="s">
        <v>553</v>
      </c>
      <c r="D301" s="280" t="s">
        <v>1452</v>
      </c>
      <c r="E301" s="204" t="s">
        <v>1341</v>
      </c>
      <c r="F301" s="75" t="s">
        <v>157</v>
      </c>
      <c r="G301" s="271">
        <v>38736</v>
      </c>
      <c r="H301" s="271"/>
      <c r="I301" s="274">
        <f t="shared" si="11"/>
        <v>3300</v>
      </c>
      <c r="J301" s="75"/>
      <c r="K301" s="75" t="s">
        <v>6</v>
      </c>
      <c r="L301" s="75"/>
    </row>
    <row r="302" spans="1:12" ht="28">
      <c r="A302" s="85">
        <v>2006</v>
      </c>
      <c r="B302" s="75" t="s">
        <v>557</v>
      </c>
      <c r="C302" s="75" t="s">
        <v>468</v>
      </c>
      <c r="D302" s="92" t="s">
        <v>1451</v>
      </c>
      <c r="E302" s="204" t="s">
        <v>1342</v>
      </c>
      <c r="F302" s="75" t="s">
        <v>5</v>
      </c>
      <c r="G302" s="271">
        <v>39056</v>
      </c>
      <c r="H302" s="271"/>
      <c r="I302" s="274">
        <f t="shared" si="11"/>
        <v>2980</v>
      </c>
      <c r="J302" s="75"/>
      <c r="K302" s="75" t="s">
        <v>6</v>
      </c>
      <c r="L302" s="75"/>
    </row>
    <row r="303" spans="1:12" ht="84">
      <c r="A303" s="85">
        <v>2006</v>
      </c>
      <c r="B303" s="75" t="s">
        <v>558</v>
      </c>
      <c r="C303" s="75" t="s">
        <v>559</v>
      </c>
      <c r="D303" s="280" t="s">
        <v>1452</v>
      </c>
      <c r="E303" s="204" t="s">
        <v>1343</v>
      </c>
      <c r="F303" s="75" t="s">
        <v>5</v>
      </c>
      <c r="G303" s="271">
        <v>38951</v>
      </c>
      <c r="H303" s="271"/>
      <c r="I303" s="274">
        <f t="shared" si="11"/>
        <v>3085</v>
      </c>
      <c r="J303" s="75"/>
      <c r="K303" s="75" t="s">
        <v>6</v>
      </c>
      <c r="L303" s="75"/>
    </row>
    <row r="304" spans="1:12" ht="56">
      <c r="A304" s="85">
        <v>2006</v>
      </c>
      <c r="B304" s="75" t="s">
        <v>564</v>
      </c>
      <c r="C304" s="75" t="s">
        <v>28</v>
      </c>
      <c r="D304" s="280" t="s">
        <v>1452</v>
      </c>
      <c r="E304" s="204" t="s">
        <v>1344</v>
      </c>
      <c r="F304" s="75" t="s">
        <v>157</v>
      </c>
      <c r="G304" s="271">
        <v>39056</v>
      </c>
      <c r="H304" s="271"/>
      <c r="I304" s="274">
        <f t="shared" si="11"/>
        <v>2980</v>
      </c>
      <c r="J304" s="75"/>
      <c r="K304" s="75" t="s">
        <v>6</v>
      </c>
      <c r="L304" s="75"/>
    </row>
    <row r="305" spans="1:12" ht="42">
      <c r="A305" s="85">
        <v>2006</v>
      </c>
      <c r="B305" s="75" t="s">
        <v>565</v>
      </c>
      <c r="C305" s="75" t="s">
        <v>566</v>
      </c>
      <c r="D305" s="280" t="s">
        <v>1452</v>
      </c>
      <c r="E305" s="204" t="s">
        <v>1345</v>
      </c>
      <c r="F305" s="75" t="s">
        <v>5</v>
      </c>
      <c r="G305" s="271">
        <v>38972</v>
      </c>
      <c r="H305" s="271"/>
      <c r="I305" s="274">
        <f t="shared" si="11"/>
        <v>3064</v>
      </c>
      <c r="J305" s="75"/>
      <c r="K305" s="75" t="s">
        <v>6</v>
      </c>
      <c r="L305" s="75"/>
    </row>
    <row r="306" spans="1:12" ht="70">
      <c r="A306" s="85">
        <v>2006</v>
      </c>
      <c r="B306" s="75" t="s">
        <v>530</v>
      </c>
      <c r="C306" s="75" t="s">
        <v>531</v>
      </c>
      <c r="D306" s="280" t="s">
        <v>1452</v>
      </c>
      <c r="E306" s="204" t="s">
        <v>1157</v>
      </c>
      <c r="F306" s="75" t="s">
        <v>5</v>
      </c>
      <c r="G306" s="271">
        <v>39071</v>
      </c>
      <c r="H306" s="271"/>
      <c r="I306" s="274">
        <f t="shared" si="11"/>
        <v>2965</v>
      </c>
      <c r="J306" s="75"/>
      <c r="K306" s="75" t="s">
        <v>6</v>
      </c>
      <c r="L306" s="75"/>
    </row>
    <row r="307" spans="1:12" ht="98">
      <c r="A307" s="85">
        <v>2006</v>
      </c>
      <c r="B307" s="75" t="s">
        <v>550</v>
      </c>
      <c r="C307" s="75" t="s">
        <v>551</v>
      </c>
      <c r="D307" s="92" t="s">
        <v>1451</v>
      </c>
      <c r="E307" s="204" t="s">
        <v>1158</v>
      </c>
      <c r="F307" s="75" t="s">
        <v>5</v>
      </c>
      <c r="G307" s="271">
        <v>38841</v>
      </c>
      <c r="H307" s="271"/>
      <c r="I307" s="274">
        <f t="shared" si="11"/>
        <v>3195</v>
      </c>
      <c r="J307" s="75"/>
      <c r="K307" s="75" t="s">
        <v>6</v>
      </c>
      <c r="L307" s="75"/>
    </row>
    <row r="308" spans="1:12" ht="42">
      <c r="A308" s="85">
        <v>2005</v>
      </c>
      <c r="B308" s="75" t="s">
        <v>629</v>
      </c>
      <c r="C308" s="75" t="s">
        <v>630</v>
      </c>
      <c r="D308" s="92" t="s">
        <v>1451</v>
      </c>
      <c r="E308" s="204" t="s">
        <v>970</v>
      </c>
      <c r="F308" s="75" t="s">
        <v>157</v>
      </c>
      <c r="G308" s="271">
        <v>38516</v>
      </c>
      <c r="H308" s="271"/>
      <c r="I308" s="274">
        <f t="shared" si="11"/>
        <v>3520</v>
      </c>
      <c r="J308" s="75"/>
      <c r="K308" s="75" t="s">
        <v>6</v>
      </c>
      <c r="L308" s="75"/>
    </row>
    <row r="309" spans="1:12" ht="28">
      <c r="A309" s="85">
        <v>2005</v>
      </c>
      <c r="B309" s="75" t="s">
        <v>570</v>
      </c>
      <c r="C309" s="75" t="s">
        <v>571</v>
      </c>
      <c r="D309" s="92" t="s">
        <v>1451</v>
      </c>
      <c r="E309" s="204" t="s">
        <v>1367</v>
      </c>
      <c r="F309" s="75" t="s">
        <v>5</v>
      </c>
      <c r="G309" s="271">
        <v>38671</v>
      </c>
      <c r="H309" s="271"/>
      <c r="I309" s="274">
        <f t="shared" si="11"/>
        <v>3365</v>
      </c>
      <c r="J309" s="75"/>
      <c r="K309" s="75" t="s">
        <v>6</v>
      </c>
      <c r="L309" s="75"/>
    </row>
    <row r="310" spans="1:12" ht="28">
      <c r="A310" s="85">
        <v>2005</v>
      </c>
      <c r="B310" s="75" t="s">
        <v>574</v>
      </c>
      <c r="C310" s="75" t="s">
        <v>575</v>
      </c>
      <c r="D310" s="92" t="s">
        <v>1451</v>
      </c>
      <c r="E310" s="204" t="s">
        <v>1367</v>
      </c>
      <c r="F310" s="75" t="s">
        <v>5</v>
      </c>
      <c r="G310" s="271">
        <v>38650</v>
      </c>
      <c r="H310" s="271"/>
      <c r="I310" s="274">
        <f t="shared" si="11"/>
        <v>3386</v>
      </c>
      <c r="J310" s="75"/>
      <c r="K310" s="75" t="s">
        <v>6</v>
      </c>
      <c r="L310" s="75"/>
    </row>
    <row r="311" spans="1:12" ht="56">
      <c r="A311" s="85">
        <v>2005</v>
      </c>
      <c r="B311" s="75" t="s">
        <v>578</v>
      </c>
      <c r="C311" s="75" t="s">
        <v>28</v>
      </c>
      <c r="D311" s="280" t="s">
        <v>1452</v>
      </c>
      <c r="E311" s="204" t="s">
        <v>1368</v>
      </c>
      <c r="F311" s="75" t="s">
        <v>157</v>
      </c>
      <c r="G311" s="271">
        <v>38546</v>
      </c>
      <c r="H311" s="271"/>
      <c r="I311" s="274">
        <f t="shared" ref="I311:I338" si="12">"02/01/2015"-G311</f>
        <v>3490</v>
      </c>
      <c r="J311" s="75"/>
      <c r="K311" s="75" t="s">
        <v>6</v>
      </c>
      <c r="L311" s="75"/>
    </row>
    <row r="312" spans="1:12" ht="28">
      <c r="A312" s="85">
        <v>2005</v>
      </c>
      <c r="B312" s="75" t="s">
        <v>588</v>
      </c>
      <c r="C312" s="75" t="s">
        <v>589</v>
      </c>
      <c r="D312" s="92" t="s">
        <v>1451</v>
      </c>
      <c r="E312" s="204" t="s">
        <v>1369</v>
      </c>
      <c r="F312" s="75" t="s">
        <v>157</v>
      </c>
      <c r="G312" s="271">
        <v>38487</v>
      </c>
      <c r="H312" s="271"/>
      <c r="I312" s="274">
        <f t="shared" si="12"/>
        <v>3549</v>
      </c>
      <c r="J312" s="75"/>
      <c r="K312" s="75" t="s">
        <v>6</v>
      </c>
      <c r="L312" s="75"/>
    </row>
    <row r="313" spans="1:12" ht="56">
      <c r="A313" s="85">
        <v>2005</v>
      </c>
      <c r="B313" s="75" t="s">
        <v>590</v>
      </c>
      <c r="C313" s="75" t="s">
        <v>591</v>
      </c>
      <c r="D313" s="92" t="s">
        <v>1451</v>
      </c>
      <c r="E313" s="204" t="s">
        <v>1370</v>
      </c>
      <c r="F313" s="75" t="s">
        <v>157</v>
      </c>
      <c r="G313" s="271">
        <v>38631</v>
      </c>
      <c r="H313" s="271"/>
      <c r="I313" s="274">
        <f t="shared" si="12"/>
        <v>3405</v>
      </c>
      <c r="J313" s="75"/>
      <c r="K313" s="75" t="s">
        <v>6</v>
      </c>
      <c r="L313" s="75"/>
    </row>
    <row r="314" spans="1:12" ht="28">
      <c r="A314" s="85">
        <v>2005</v>
      </c>
      <c r="B314" s="75" t="s">
        <v>595</v>
      </c>
      <c r="C314" s="75" t="s">
        <v>596</v>
      </c>
      <c r="D314" s="280" t="s">
        <v>1452</v>
      </c>
      <c r="E314" s="204" t="s">
        <v>1367</v>
      </c>
      <c r="F314" s="75" t="s">
        <v>5</v>
      </c>
      <c r="G314" s="271">
        <v>38658</v>
      </c>
      <c r="H314" s="271"/>
      <c r="I314" s="274">
        <f t="shared" si="12"/>
        <v>3378</v>
      </c>
      <c r="J314" s="75"/>
      <c r="K314" s="75" t="s">
        <v>6</v>
      </c>
      <c r="L314" s="75"/>
    </row>
    <row r="315" spans="1:12" ht="70">
      <c r="A315" s="85">
        <v>2005</v>
      </c>
      <c r="B315" s="75" t="s">
        <v>598</v>
      </c>
      <c r="C315" s="75" t="s">
        <v>599</v>
      </c>
      <c r="D315" s="92" t="s">
        <v>1451</v>
      </c>
      <c r="E315" s="204" t="s">
        <v>1371</v>
      </c>
      <c r="F315" s="75" t="s">
        <v>5</v>
      </c>
      <c r="G315" s="271">
        <v>38716</v>
      </c>
      <c r="H315" s="271"/>
      <c r="I315" s="274">
        <f t="shared" si="12"/>
        <v>3320</v>
      </c>
      <c r="J315" s="75"/>
      <c r="K315" s="75" t="s">
        <v>6</v>
      </c>
      <c r="L315" s="75"/>
    </row>
    <row r="316" spans="1:12" ht="42">
      <c r="A316" s="85">
        <v>2005</v>
      </c>
      <c r="B316" s="75" t="s">
        <v>600</v>
      </c>
      <c r="C316" s="75" t="s">
        <v>601</v>
      </c>
      <c r="D316" s="280" t="s">
        <v>1452</v>
      </c>
      <c r="E316" s="204" t="s">
        <v>1372</v>
      </c>
      <c r="F316" s="75" t="s">
        <v>157</v>
      </c>
      <c r="G316" s="271">
        <v>38609</v>
      </c>
      <c r="H316" s="271"/>
      <c r="I316" s="274">
        <f t="shared" si="12"/>
        <v>3427</v>
      </c>
      <c r="J316" s="75"/>
      <c r="K316" s="75" t="s">
        <v>6</v>
      </c>
      <c r="L316" s="75"/>
    </row>
    <row r="317" spans="1:12" ht="28">
      <c r="A317" s="85">
        <v>2005</v>
      </c>
      <c r="B317" s="75" t="s">
        <v>602</v>
      </c>
      <c r="C317" s="75" t="s">
        <v>28</v>
      </c>
      <c r="D317" s="280" t="s">
        <v>1452</v>
      </c>
      <c r="E317" s="204" t="s">
        <v>1373</v>
      </c>
      <c r="F317" s="75" t="s">
        <v>157</v>
      </c>
      <c r="G317" s="271">
        <v>38664</v>
      </c>
      <c r="H317" s="271"/>
      <c r="I317" s="274">
        <f t="shared" si="12"/>
        <v>3372</v>
      </c>
      <c r="J317" s="75"/>
      <c r="K317" s="75" t="s">
        <v>6</v>
      </c>
      <c r="L317" s="75"/>
    </row>
    <row r="318" spans="1:12" ht="28">
      <c r="A318" s="85">
        <v>2005</v>
      </c>
      <c r="B318" s="75" t="s">
        <v>624</v>
      </c>
      <c r="C318" s="75" t="s">
        <v>691</v>
      </c>
      <c r="D318" s="92" t="s">
        <v>1451</v>
      </c>
      <c r="E318" s="204" t="s">
        <v>1374</v>
      </c>
      <c r="F318" s="75" t="s">
        <v>5</v>
      </c>
      <c r="G318" s="271">
        <v>38653</v>
      </c>
      <c r="H318" s="271"/>
      <c r="I318" s="274">
        <f t="shared" si="12"/>
        <v>3383</v>
      </c>
      <c r="J318" s="75"/>
      <c r="K318" s="75" t="s">
        <v>6</v>
      </c>
      <c r="L318" s="75"/>
    </row>
    <row r="319" spans="1:12" ht="28">
      <c r="A319" s="85">
        <v>2005</v>
      </c>
      <c r="B319" s="75" t="s">
        <v>616</v>
      </c>
      <c r="C319" s="75" t="s">
        <v>617</v>
      </c>
      <c r="D319" s="280" t="s">
        <v>1452</v>
      </c>
      <c r="E319" s="204" t="s">
        <v>1375</v>
      </c>
      <c r="F319" s="75" t="s">
        <v>5</v>
      </c>
      <c r="G319" s="271">
        <v>38650</v>
      </c>
      <c r="H319" s="271"/>
      <c r="I319" s="274">
        <f t="shared" si="12"/>
        <v>3386</v>
      </c>
      <c r="J319" s="75"/>
      <c r="K319" s="75" t="s">
        <v>6</v>
      </c>
      <c r="L319" s="75"/>
    </row>
    <row r="320" spans="1:12" ht="42">
      <c r="A320" s="85">
        <v>2004</v>
      </c>
      <c r="B320" s="75" t="s">
        <v>403</v>
      </c>
      <c r="C320" s="75" t="s">
        <v>404</v>
      </c>
      <c r="D320" s="92" t="s">
        <v>1451</v>
      </c>
      <c r="E320" s="204" t="s">
        <v>1392</v>
      </c>
      <c r="F320" s="75" t="s">
        <v>157</v>
      </c>
      <c r="G320" s="271">
        <v>38044</v>
      </c>
      <c r="H320" s="271"/>
      <c r="I320" s="274">
        <f t="shared" si="12"/>
        <v>3992</v>
      </c>
      <c r="J320" s="75"/>
      <c r="K320" s="75" t="s">
        <v>6</v>
      </c>
      <c r="L320" s="75"/>
    </row>
    <row r="321" spans="1:12" ht="70">
      <c r="A321" s="85">
        <v>2004</v>
      </c>
      <c r="B321" s="75" t="s">
        <v>411</v>
      </c>
      <c r="C321" s="75" t="s">
        <v>337</v>
      </c>
      <c r="D321" s="280" t="s">
        <v>1452</v>
      </c>
      <c r="E321" s="204" t="s">
        <v>1393</v>
      </c>
      <c r="F321" s="75" t="s">
        <v>157</v>
      </c>
      <c r="G321" s="271">
        <v>37993</v>
      </c>
      <c r="H321" s="271"/>
      <c r="I321" s="274">
        <f t="shared" si="12"/>
        <v>4043</v>
      </c>
      <c r="J321" s="75"/>
      <c r="K321" s="75" t="s">
        <v>6</v>
      </c>
      <c r="L321" s="75"/>
    </row>
    <row r="322" spans="1:12" ht="42">
      <c r="A322" s="85">
        <v>2004</v>
      </c>
      <c r="B322" s="75" t="s">
        <v>412</v>
      </c>
      <c r="C322" s="75" t="s">
        <v>413</v>
      </c>
      <c r="D322" s="92" t="s">
        <v>1451</v>
      </c>
      <c r="E322" s="204" t="s">
        <v>1394</v>
      </c>
      <c r="F322" s="75" t="s">
        <v>5</v>
      </c>
      <c r="G322" s="271">
        <v>38023</v>
      </c>
      <c r="H322" s="271"/>
      <c r="I322" s="274">
        <f t="shared" si="12"/>
        <v>4013</v>
      </c>
      <c r="J322" s="75"/>
      <c r="K322" s="75" t="s">
        <v>6</v>
      </c>
      <c r="L322" s="75"/>
    </row>
    <row r="323" spans="1:12" ht="42">
      <c r="A323" s="85">
        <v>2004</v>
      </c>
      <c r="B323" s="75" t="s">
        <v>416</v>
      </c>
      <c r="C323" s="75" t="s">
        <v>417</v>
      </c>
      <c r="D323" s="280" t="s">
        <v>1452</v>
      </c>
      <c r="E323" s="204" t="s">
        <v>1395</v>
      </c>
      <c r="F323" s="75" t="s">
        <v>157</v>
      </c>
      <c r="G323" s="271">
        <v>38289</v>
      </c>
      <c r="H323" s="271"/>
      <c r="I323" s="274">
        <f t="shared" si="12"/>
        <v>3747</v>
      </c>
      <c r="J323" s="75"/>
      <c r="K323" s="75" t="s">
        <v>6</v>
      </c>
      <c r="L323" s="75"/>
    </row>
    <row r="324" spans="1:12" ht="28">
      <c r="A324" s="85">
        <v>2004</v>
      </c>
      <c r="B324" s="75" t="s">
        <v>421</v>
      </c>
      <c r="C324" s="75" t="s">
        <v>28</v>
      </c>
      <c r="D324" s="280" t="s">
        <v>1452</v>
      </c>
      <c r="E324" s="204" t="s">
        <v>422</v>
      </c>
      <c r="F324" s="75" t="s">
        <v>157</v>
      </c>
      <c r="G324" s="271">
        <v>40146</v>
      </c>
      <c r="H324" s="271"/>
      <c r="I324" s="274">
        <f t="shared" si="12"/>
        <v>1890</v>
      </c>
      <c r="J324" s="75"/>
      <c r="K324" s="75" t="s">
        <v>6</v>
      </c>
      <c r="L324" s="75"/>
    </row>
    <row r="325" spans="1:12" ht="84">
      <c r="A325" s="85">
        <v>2004</v>
      </c>
      <c r="B325" s="75" t="s">
        <v>213</v>
      </c>
      <c r="C325" s="75" t="s">
        <v>214</v>
      </c>
      <c r="D325" s="280" t="s">
        <v>1452</v>
      </c>
      <c r="E325" s="204" t="s">
        <v>1396</v>
      </c>
      <c r="F325" s="75" t="s">
        <v>157</v>
      </c>
      <c r="G325" s="271">
        <v>37977</v>
      </c>
      <c r="H325" s="271"/>
      <c r="I325" s="274">
        <f t="shared" si="12"/>
        <v>4059</v>
      </c>
      <c r="J325" s="75"/>
      <c r="K325" s="75" t="s">
        <v>6</v>
      </c>
      <c r="L325" s="75"/>
    </row>
    <row r="326" spans="1:12" ht="42">
      <c r="A326" s="85">
        <v>2004</v>
      </c>
      <c r="B326" s="75" t="s">
        <v>223</v>
      </c>
      <c r="C326" s="75" t="s">
        <v>224</v>
      </c>
      <c r="D326" s="280" t="s">
        <v>1452</v>
      </c>
      <c r="E326" s="204" t="s">
        <v>1397</v>
      </c>
      <c r="F326" s="75" t="s">
        <v>5</v>
      </c>
      <c r="G326" s="271">
        <v>38090</v>
      </c>
      <c r="H326" s="271"/>
      <c r="I326" s="274">
        <f t="shared" si="12"/>
        <v>3946</v>
      </c>
      <c r="J326" s="75"/>
      <c r="K326" s="75" t="s">
        <v>6</v>
      </c>
      <c r="L326" s="75"/>
    </row>
    <row r="327" spans="1:12" ht="70">
      <c r="A327" s="85">
        <v>2004</v>
      </c>
      <c r="B327" s="75" t="s">
        <v>228</v>
      </c>
      <c r="C327" s="75" t="s">
        <v>229</v>
      </c>
      <c r="D327" s="92" t="s">
        <v>1451</v>
      </c>
      <c r="E327" s="204" t="s">
        <v>1398</v>
      </c>
      <c r="F327" s="75" t="s">
        <v>5</v>
      </c>
      <c r="G327" s="271">
        <v>38322</v>
      </c>
      <c r="H327" s="271"/>
      <c r="I327" s="274">
        <f t="shared" si="12"/>
        <v>3714</v>
      </c>
      <c r="J327" s="75"/>
      <c r="K327" s="75" t="s">
        <v>6</v>
      </c>
      <c r="L327" s="75"/>
    </row>
    <row r="328" spans="1:12" ht="56">
      <c r="A328" s="85">
        <v>2004</v>
      </c>
      <c r="B328" s="75" t="s">
        <v>394</v>
      </c>
      <c r="C328" s="75" t="s">
        <v>395</v>
      </c>
      <c r="D328" s="280" t="s">
        <v>1452</v>
      </c>
      <c r="E328" s="204" t="s">
        <v>1160</v>
      </c>
      <c r="F328" s="81" t="s">
        <v>149</v>
      </c>
      <c r="G328" s="271">
        <v>38217</v>
      </c>
      <c r="H328" s="271" t="s">
        <v>72</v>
      </c>
      <c r="I328" s="274">
        <f t="shared" si="12"/>
        <v>3819</v>
      </c>
      <c r="J328" s="75"/>
      <c r="K328" s="75" t="s">
        <v>6</v>
      </c>
      <c r="L328" s="75"/>
    </row>
    <row r="329" spans="1:12" ht="28">
      <c r="A329" s="85">
        <v>2003</v>
      </c>
      <c r="B329" s="75" t="s">
        <v>684</v>
      </c>
      <c r="C329" s="75" t="s">
        <v>70</v>
      </c>
      <c r="D329" s="92" t="s">
        <v>1451</v>
      </c>
      <c r="E329" s="204" t="s">
        <v>1407</v>
      </c>
      <c r="F329" s="81" t="s">
        <v>149</v>
      </c>
      <c r="G329" s="271">
        <v>37802</v>
      </c>
      <c r="H329" s="271"/>
      <c r="I329" s="274">
        <f t="shared" si="12"/>
        <v>4234</v>
      </c>
      <c r="J329" s="75" t="s">
        <v>1015</v>
      </c>
      <c r="K329" s="75" t="s">
        <v>6</v>
      </c>
      <c r="L329" s="75"/>
    </row>
    <row r="330" spans="1:12" ht="56">
      <c r="A330" s="85">
        <v>2003</v>
      </c>
      <c r="B330" s="75" t="s">
        <v>640</v>
      </c>
      <c r="C330" s="75" t="s">
        <v>676</v>
      </c>
      <c r="D330" s="92" t="s">
        <v>1451</v>
      </c>
      <c r="E330" s="204" t="s">
        <v>1408</v>
      </c>
      <c r="F330" s="75" t="s">
        <v>157</v>
      </c>
      <c r="G330" s="271"/>
      <c r="H330" s="271"/>
      <c r="I330" s="274">
        <f t="shared" si="12"/>
        <v>42036</v>
      </c>
      <c r="J330" s="75"/>
      <c r="K330" s="75" t="s">
        <v>6</v>
      </c>
      <c r="L330" s="75"/>
    </row>
    <row r="331" spans="1:12" ht="56">
      <c r="A331" s="85">
        <v>2003</v>
      </c>
      <c r="B331" s="75" t="s">
        <v>644</v>
      </c>
      <c r="C331" s="75" t="s">
        <v>645</v>
      </c>
      <c r="D331" s="92" t="s">
        <v>1451</v>
      </c>
      <c r="E331" s="204" t="s">
        <v>1409</v>
      </c>
      <c r="F331" s="75" t="s">
        <v>157</v>
      </c>
      <c r="G331" s="271">
        <v>37774</v>
      </c>
      <c r="H331" s="271"/>
      <c r="I331" s="274">
        <f t="shared" si="12"/>
        <v>4262</v>
      </c>
      <c r="J331" s="75"/>
      <c r="K331" s="75" t="s">
        <v>6</v>
      </c>
      <c r="L331" s="75"/>
    </row>
    <row r="332" spans="1:12" ht="56">
      <c r="A332" s="85">
        <v>2003</v>
      </c>
      <c r="B332" s="75" t="s">
        <v>648</v>
      </c>
      <c r="C332" s="75" t="s">
        <v>28</v>
      </c>
      <c r="D332" s="280" t="s">
        <v>1452</v>
      </c>
      <c r="E332" s="204" t="s">
        <v>1410</v>
      </c>
      <c r="F332" s="75" t="s">
        <v>157</v>
      </c>
      <c r="G332" s="271">
        <v>37776</v>
      </c>
      <c r="H332" s="271"/>
      <c r="I332" s="274">
        <f t="shared" si="12"/>
        <v>4260</v>
      </c>
      <c r="J332" s="75"/>
      <c r="K332" s="75" t="s">
        <v>6</v>
      </c>
      <c r="L332" s="75"/>
    </row>
    <row r="333" spans="1:12" ht="42">
      <c r="A333" s="85">
        <v>2003</v>
      </c>
      <c r="B333" s="75" t="s">
        <v>651</v>
      </c>
      <c r="C333" s="75" t="s">
        <v>652</v>
      </c>
      <c r="D333" s="92" t="s">
        <v>1451</v>
      </c>
      <c r="E333" s="204" t="s">
        <v>1411</v>
      </c>
      <c r="F333" s="81" t="s">
        <v>149</v>
      </c>
      <c r="G333" s="271">
        <v>37887</v>
      </c>
      <c r="H333" s="271"/>
      <c r="I333" s="274">
        <f t="shared" si="12"/>
        <v>4149</v>
      </c>
      <c r="J333" s="75"/>
      <c r="K333" s="75" t="s">
        <v>6</v>
      </c>
      <c r="L333" s="75"/>
    </row>
    <row r="334" spans="1:12" ht="42">
      <c r="A334" s="85">
        <v>2003</v>
      </c>
      <c r="B334" s="75" t="s">
        <v>631</v>
      </c>
      <c r="C334" s="75" t="s">
        <v>632</v>
      </c>
      <c r="D334" s="280" t="s">
        <v>1452</v>
      </c>
      <c r="E334" s="204" t="s">
        <v>633</v>
      </c>
      <c r="F334" s="75" t="s">
        <v>5</v>
      </c>
      <c r="G334" s="271">
        <v>37783</v>
      </c>
      <c r="H334" s="271"/>
      <c r="I334" s="274">
        <f t="shared" si="12"/>
        <v>4253</v>
      </c>
      <c r="J334" s="75"/>
      <c r="K334" s="75" t="s">
        <v>6</v>
      </c>
      <c r="L334" s="75"/>
    </row>
    <row r="335" spans="1:12" ht="70">
      <c r="A335" s="85">
        <v>2003</v>
      </c>
      <c r="B335" s="75" t="s">
        <v>641</v>
      </c>
      <c r="C335" s="75" t="s">
        <v>677</v>
      </c>
      <c r="D335" s="280" t="s">
        <v>1452</v>
      </c>
      <c r="E335" s="204" t="s">
        <v>1164</v>
      </c>
      <c r="F335" s="75" t="s">
        <v>157</v>
      </c>
      <c r="G335" s="271">
        <v>37978</v>
      </c>
      <c r="H335" s="271"/>
      <c r="I335" s="274">
        <f t="shared" si="12"/>
        <v>4058</v>
      </c>
      <c r="J335" s="75"/>
      <c r="K335" s="75" t="s">
        <v>6</v>
      </c>
      <c r="L335" s="75"/>
    </row>
    <row r="336" spans="1:12" ht="70">
      <c r="A336" s="85">
        <v>2003</v>
      </c>
      <c r="B336" s="75" t="s">
        <v>646</v>
      </c>
      <c r="C336" s="75" t="s">
        <v>647</v>
      </c>
      <c r="D336" s="280" t="s">
        <v>1452</v>
      </c>
      <c r="E336" s="204" t="s">
        <v>1165</v>
      </c>
      <c r="F336" s="75" t="s">
        <v>5</v>
      </c>
      <c r="G336" s="271">
        <v>37967</v>
      </c>
      <c r="H336" s="271"/>
      <c r="I336" s="274">
        <f t="shared" si="12"/>
        <v>4069</v>
      </c>
      <c r="J336" s="75"/>
      <c r="K336" s="75" t="s">
        <v>6</v>
      </c>
      <c r="L336" s="75"/>
    </row>
    <row r="337" spans="1:12" ht="70">
      <c r="A337" s="85">
        <v>2002</v>
      </c>
      <c r="B337" s="75" t="s">
        <v>199</v>
      </c>
      <c r="C337" s="75" t="s">
        <v>28</v>
      </c>
      <c r="D337" s="280" t="s">
        <v>1452</v>
      </c>
      <c r="E337" s="204" t="s">
        <v>1426</v>
      </c>
      <c r="F337" s="75" t="s">
        <v>157</v>
      </c>
      <c r="G337" s="271">
        <v>37336</v>
      </c>
      <c r="H337" s="271"/>
      <c r="I337" s="274">
        <f t="shared" si="12"/>
        <v>4700</v>
      </c>
      <c r="J337" s="75"/>
      <c r="K337" s="75" t="s">
        <v>6</v>
      </c>
      <c r="L337" s="75"/>
    </row>
    <row r="338" spans="1:12" ht="42">
      <c r="A338" s="85">
        <v>2001</v>
      </c>
      <c r="B338" s="75" t="s">
        <v>150</v>
      </c>
      <c r="C338" s="75" t="s">
        <v>151</v>
      </c>
      <c r="D338" s="280" t="s">
        <v>1452</v>
      </c>
      <c r="E338" s="204" t="s">
        <v>1436</v>
      </c>
      <c r="F338" s="75" t="s">
        <v>5</v>
      </c>
      <c r="G338" s="271">
        <v>37036</v>
      </c>
      <c r="H338" s="271"/>
      <c r="I338" s="274">
        <f t="shared" si="12"/>
        <v>5000</v>
      </c>
      <c r="J338" s="75"/>
      <c r="K338" s="75" t="s">
        <v>6</v>
      </c>
      <c r="L338" s="75"/>
    </row>
  </sheetData>
  <autoFilter ref="A1:L338">
    <sortState ref="A2:J346">
      <sortCondition sortBy="cellColor" ref="A1:A346" dxfId="32"/>
    </sortState>
  </autoFilter>
  <phoneticPr fontId="42" type="noConversion"/>
  <hyperlinks>
    <hyperlink ref="G194" r:id="rId1" location="!documentDetail;D=FDA-2013-P-0048-0001" display="http://www.regulations.gov/ - !documentDetail;D=FDA-2013-P-0048-0001"/>
    <hyperlink ref="G197" r:id="rId2" location="!documentDetail;D=FDA-2013-P-0047-0001" display="http://www.regulations.gov/ - !documentDetail;D=FDA-2013-P-0047-0001"/>
    <hyperlink ref="G201" r:id="rId3" location="!documentDetail;D=FDA-2013-P-0199-0001" display="http://www.regulations.gov/ - !documentDetail;D=FDA-2013-P-0199-0001"/>
    <hyperlink ref="G195" r:id="rId4" location="!documentDetail;D=FDA-2013-P-0228-0001" display="http://www.regulations.gov/ - !documentDetail;D=FDA-2013-P-0228-0001"/>
    <hyperlink ref="G196" r:id="rId5" location="!documentDetail;D=FDA-2013-P-0217-0001" display="http://www.regulations.gov/ - !documentDetail;D=FDA-2013-P-0217-0001"/>
    <hyperlink ref="G203" r:id="rId6" location="!documentDetail;D=FDA-2013-P-0285-0001" display="http://www.regulations.gov/ - !documentDetail;D=FDA-2013-P-0285-0001"/>
    <hyperlink ref="G199" r:id="rId7" location="!documentDetail;D=FDA-2013-P-0291-0001" display="http://www.regulations.gov/ - !documentDetail;D=FDA-2013-P-0291-0001"/>
    <hyperlink ref="G193" r:id="rId8" location="!documentDetail;D=FDA-2013-P-0298-0002" display="http://www.regulations.gov/ - !documentDetail;D=FDA-2013-P-0298-0002"/>
    <hyperlink ref="G192" r:id="rId9" location="!documentDetail;D=FDA-2013-P-0351-0001" display="http://www.regulations.gov/ - !documentDetail;D=FDA-2013-P-0351-0001"/>
    <hyperlink ref="G191" r:id="rId10" location="!documentDetail;D=FDA-2013-P-0380-0001" display="http://www.regulations.gov/ - !documentDetail;D=FDA-2013-P-0380-0001"/>
    <hyperlink ref="G198" r:id="rId11" location="!documentDetail;D=FDA-2013-P-0472-0001" display="http://www.regulations.gov/ - !documentDetail;D=FDA-2013-P-0472-0001"/>
    <hyperlink ref="G202" r:id="rId12" location="!documentDetail;D=FDA-2013-P-0435-0001" display="http://www.regulations.gov/ - !documentDetail;D=FDA-2013-P-0435-0001"/>
    <hyperlink ref="G190" r:id="rId13" location="!documentDetail;D=FDA-2013-P-0522-0001" display="http://www.regulations.gov/ - !documentDetail;D=FDA-2013-P-0522-0001"/>
    <hyperlink ref="G200" r:id="rId14" location="!documentDetail;D=FDA-2013-P-0615-0001" display="http://www.regulations.gov/ - !documentDetail;D=FDA-2013-P-0615-0001"/>
    <hyperlink ref="G188" r:id="rId15" location="!documentDetail;D=FDA-2013-P-0695-0001" display="http://www.regulations.gov/ - !documentDetail;D=FDA-2013-P-0695-0001"/>
    <hyperlink ref="G189" r:id="rId16" location="!documentDetail;D=FDA-2013-P-0693-0001" display="http://www.regulations.gov/ - !documentDetail;D=FDA-2013-P-0693-0001"/>
    <hyperlink ref="G187" r:id="rId17" location="!documentDetail;D=FDA-2013-P-0703-0001" display="http://www.regulations.gov/ - !documentDetail;D=FDA-2013-P-0703-0001"/>
    <hyperlink ref="G186" r:id="rId18" location="!documentDetail;D=FDA-2013-P-0711-0001" display="http://www.regulations.gov/ - !documentDetail;D=FDA-2013-P-0711-0001"/>
    <hyperlink ref="B186" r:id="rId19" location="!documentDetail;D=FDA-2013-P-0711-0001" display="http://www.regulations.gov/ - !documentDetail;D=FDA-2013-P-0711-0001"/>
    <hyperlink ref="B187" r:id="rId20" location="!documentDetail;D=FDA-2013-P-0703-0001"/>
    <hyperlink ref="B188" r:id="rId21" location="!documentDetail;D=FDA-2013-P-0695-0001"/>
    <hyperlink ref="B189" r:id="rId22" location="!documentDetail;D=FDA-2013-P-0693-0001"/>
    <hyperlink ref="B190" r:id="rId23" location="!documentDetail;D=FDA-2013-P-0522-0001" display="http://www.regulations.gov/ - !documentDetail;D=FDA-2013-P-0522-0001"/>
    <hyperlink ref="B191" r:id="rId24" location="!documentDetail;D=FDA-2013-P-0380-0001" display="http://www.regulations.gov/ - !documentDetail;D=FDA-2013-P-0380-0001"/>
    <hyperlink ref="B192" r:id="rId25" location="!documentDetail;D=FDA-2013-P-0351-0001" display="http://www.regulations.gov/ - !documentDetail;D=FDA-2013-P-0351-0001"/>
    <hyperlink ref="B193" r:id="rId26" location="!documentDetail;D=FDA-2013-P-0298-0002"/>
    <hyperlink ref="B194" r:id="rId27" location="!documentDetail;D=FDA-2013-P-0048-0001"/>
    <hyperlink ref="B195" r:id="rId28" location="!documentDetail;D=FDA-2013-P-0228-0001" display="http://www.regulations.gov/ - !documentDetail;D=FDA-2013-P-0228-0001"/>
    <hyperlink ref="B196" r:id="rId29" location="!documentDetail;D=FDA-2013-P-0217-0001" display="http://www.regulations.gov/ - !documentDetail;D=FDA-2013-P-0217-0001"/>
    <hyperlink ref="B197" r:id="rId30" location="!documentDetail;D=FDA-2013-P-0047-0001"/>
    <hyperlink ref="B198" r:id="rId31" location="!documentDetail;D=FDA-2013-P-0472-0001"/>
    <hyperlink ref="B199" r:id="rId32" location="!documentDetail;D=FDA-2013-P-0291-0001"/>
    <hyperlink ref="B200" r:id="rId33" location="!documentDetail;D=FDA-2013-P-0615-0001" display="http://www.regulations.gov/ - !documentDetail;D=FDA-2013-P-0615-0001"/>
    <hyperlink ref="B201" r:id="rId34" location="!documentDetail;D=FDA-2013-P-0199-0001"/>
    <hyperlink ref="B202" r:id="rId35" location="!documentDetail;D=FDA-2013-P-0435-0001"/>
    <hyperlink ref="B203" r:id="rId36" location="!documentDetail;D=FDA-2013-P-0285-0001" display="http://www.regulations.gov/ - !documentDetail;D=FDA-2013-P-0285-0001"/>
    <hyperlink ref="B2" r:id="rId37" location="!docketDetail;D=FDA-2013-P-0735"/>
    <hyperlink ref="B204" r:id="rId38" location="!searchResults;rpp=25;po=0;s=FDA-2013-P-0776;fp=true;ns=true"/>
    <hyperlink ref="B7" r:id="rId39" location="!searchResults;rpp=25;po=0;s=FDA-2012-P-0607;fp=true;ns=true"/>
    <hyperlink ref="B8" r:id="rId40" location="!searchResults;rpp=25;po=0;s=FDA-2012-P-0226;fp=true;ns=true"/>
    <hyperlink ref="B9" r:id="rId41" location="!searchResults;rpp=25;po=0;s=FDA-2012-P-0818;fp=true;ns=true"/>
    <hyperlink ref="B217" r:id="rId42" location="!searchResults;rpp=25;po=0;s=FDA-2012-P-1052;fp=true;ns=true"/>
    <hyperlink ref="B3" r:id="rId43" location="!docketDetail;D=FDA-2012-P-0119"/>
    <hyperlink ref="B205" r:id="rId44" location="!docketDetail;D=FDA-2012-P-0146"/>
    <hyperlink ref="B206" r:id="rId45" location="!docketDetail;D=FDA-2012-P-0275"/>
    <hyperlink ref="B207" r:id="rId46" location="!docketDetail;D=FDA-2012-P-0379"/>
    <hyperlink ref="B4" r:id="rId47" location="!docketDetail;D=FDA-2012-P-0404"/>
    <hyperlink ref="B208" r:id="rId48" location="!docketDetail;D=FDA-2012-P-0493"/>
    <hyperlink ref="B5" r:id="rId49" location="!docketDetail;D=FDA-2012-P-0747"/>
    <hyperlink ref="B10" r:id="rId50" location="!docketDetail;D=FDA-2012-P-0857"/>
    <hyperlink ref="B209" r:id="rId51" location="!docketDetail;D=FDA-2012-P-0904"/>
    <hyperlink ref="B210" r:id="rId52" location="!docketDetail;D=FDA-2012-P-0909"/>
    <hyperlink ref="B211" r:id="rId53" location="!docketDetail;D=FDA-2012-P-0963"/>
    <hyperlink ref="B212" r:id="rId54" location="!docketDetail;D=FDA-2012-P-1007"/>
    <hyperlink ref="B213" r:id="rId55" location="!docketDetail;D=FDA-2012-P-1053"/>
    <hyperlink ref="B214" r:id="rId56" location="!docketDetail;D=FDA-2012-P-1158"/>
    <hyperlink ref="B6" r:id="rId57" location="!docketDetail;D=FDA-2012-P-1160"/>
    <hyperlink ref="B215" r:id="rId58" location="!docketDetail;D=FDA-2012-P-1179"/>
    <hyperlink ref="B216" r:id="rId59" location="!docketDetail;D=FDA-2012-P-1252"/>
    <hyperlink ref="B225" r:id="rId60" location="!searchResults;rpp=25;po=0;s=FDA-2011-P-0448;fp=true;ns=true"/>
    <hyperlink ref="B227" r:id="rId61" location="!searchResults;rpp=25;po=0;s=FDA-2011-P-0537;fp=true;ns=true"/>
    <hyperlink ref="B219" r:id="rId62" location="!docketDetail;D=FDA-2011-P-0018"/>
    <hyperlink ref="B16" r:id="rId63" location="!docketDetail;D=FDA-2011-P-0055"/>
    <hyperlink ref="B220" r:id="rId64" location="!docketDetail;D=FDA-2011-P-0151"/>
    <hyperlink ref="B221" r:id="rId65" location="!docketDetail;D=FDA-2011-P-0276"/>
    <hyperlink ref="B222" r:id="rId66" location="!docketDetail;D=FDA-2011-P-0331"/>
    <hyperlink ref="B223" r:id="rId67" location="!docketDetail;D=FDA-2011-P-0356"/>
    <hyperlink ref="B218" r:id="rId68" location="!docketDetail;D=FDA-2011-P-0407"/>
    <hyperlink ref="B224" r:id="rId69" location="!docketDetail;D=FDA-2011-P-0437"/>
    <hyperlink ref="B226" r:id="rId70" location="!docketDetail;D=FDA-2011-P-0458"/>
    <hyperlink ref="B228" r:id="rId71" location="!docketDetail;D=FDA-2011-P-0331"/>
    <hyperlink ref="B229" r:id="rId72" location="!docketDetail;D=FDA-2011-P-0479"/>
    <hyperlink ref="B12" r:id="rId73" location="!docketDetail;D=FDA-2011-P-0552"/>
    <hyperlink ref="B230" r:id="rId74" location="!docketDetail;D=FDA-2011-P-0590"/>
    <hyperlink ref="B15" r:id="rId75" location="!docketDetail;D=FDA-2011-P-0641"/>
    <hyperlink ref="B13" r:id="rId76" location="!docketDetail;D=FDA-2011-P-0777"/>
    <hyperlink ref="B231" r:id="rId77" location="!docketDetail;D=FDA-2011-P-0820"/>
    <hyperlink ref="B14" r:id="rId78" location="!docketDetail;D=FDA-2011-P-0923"/>
    <hyperlink ref="B24" r:id="rId79" location="!searchResults;rpp=25;po=0;s=FDA-2010-P-0179;fp=true;ns=true"/>
    <hyperlink ref="B25" r:id="rId80" location="!documentDetail;D=FDA-2010-P-0312-0001"/>
    <hyperlink ref="B233" r:id="rId81" location="!docketDetail;D=FDA-2010-P-0045"/>
    <hyperlink ref="B234" r:id="rId82" location="!docketDetail;D=FDA-2010-P-0050"/>
    <hyperlink ref="B235" r:id="rId83" location="!docketDetail;D=FDA-2010-P-0052"/>
    <hyperlink ref="B236" r:id="rId84" location="!docketDetail;D=FDA-2010-P-0056"/>
    <hyperlink ref="B17" r:id="rId85" location="!docketDetail;D=FDA-2010-P-0089"/>
    <hyperlink ref="B237" r:id="rId86" location="!docketDetail;D=FDA-2010-P-0091"/>
    <hyperlink ref="B238" r:id="rId87" location="!docketDetail;D=FDA-2010-P-0093"/>
    <hyperlink ref="B239" r:id="rId88" location="!docketDetail;D=FDA-2010-P-0095"/>
    <hyperlink ref="B240" r:id="rId89" location="!docketDetail;D=FDA-2010-P-0651"/>
    <hyperlink ref="B241" r:id="rId90" location="!docketDetail;D=FDA-2010-P-0150"/>
    <hyperlink ref="B18" r:id="rId91" location="!docketDetail;D=FDA-2010-P-0339"/>
    <hyperlink ref="B242" r:id="rId92" location="!docketDetail;D=FDA-2010-P-0352"/>
    <hyperlink ref="B19" r:id="rId93" location="!docketDetail;D=FDA-2010-P-0393"/>
    <hyperlink ref="B20" r:id="rId94" location="!docketDetail;D=FDA-2010-P-0377"/>
    <hyperlink ref="B243" r:id="rId95" location="!docketDetail;D=FDA-2010-P-0392"/>
    <hyperlink ref="B244" r:id="rId96" location="!docketDetail;D=FDA-2010-P-0397"/>
    <hyperlink ref="B23" r:id="rId97" location="!docketDetail;D=FDA-2010-P-0446"/>
    <hyperlink ref="B21" r:id="rId98" location="!docketDetail;D=FDA-2010-P-0454"/>
    <hyperlink ref="B245" r:id="rId99" location="!docketDetail;D=FDA-2010-P-0489"/>
    <hyperlink ref="B246" r:id="rId100" location="!docketDetail;D=FDA-2010-P-0504"/>
    <hyperlink ref="B22" r:id="rId101" location="!docketDetail;D=FDA-2010-P-0592"/>
    <hyperlink ref="B247" r:id="rId102" location="!docketDetail;D=FDA-2010-P-0610"/>
    <hyperlink ref="B248" r:id="rId103" location="!docketDetail;D=FDA-2010-P-0617"/>
    <hyperlink ref="B249" r:id="rId104" location="!docketDetail;D=FDA-2010-P-0619"/>
    <hyperlink ref="B250" r:id="rId105" location="!docketDetail;D=FDA-2010-P-0641"/>
    <hyperlink ref="B251" r:id="rId106" location="!docketDetail;D=FDA-2010-P-0652"/>
    <hyperlink ref="B232" r:id="rId107" location="!docketDetail;D=FDA-2010-P-0081"/>
    <hyperlink ref="B48" r:id="rId108" location="!searchResults;rpp=25;po=0;s=FDA-2009-P-0039;fp=true;ns=true"/>
    <hyperlink ref="B257" r:id="rId109" location="!searchResults;rpp=25;po=0;s=FDA-2009-P-0147;fp=true;ns=true"/>
    <hyperlink ref="B258" r:id="rId110" location="!searchResults;rpp=25;po=0;s=FDA-2009-P-0405;fp=true;ns=true"/>
    <hyperlink ref="B49" r:id="rId111" location="!searchResults;rpp=25;po=0;s=FDA-2009-P-0426;fp=true;ns=true"/>
    <hyperlink ref="B26" r:id="rId112" location="!docketDetail;D=FDA-2009-P-0074"/>
    <hyperlink ref="B252" r:id="rId113" location="!docketDetail;D=FDA-2009-P-0094"/>
    <hyperlink ref="B27" r:id="rId114" location="!docketDetail;D=FDA-2009-P-0111"/>
    <hyperlink ref="B253" r:id="rId115" location="!docketDetail;D=FDA-2009-P-0122"/>
    <hyperlink ref="B28" r:id="rId116" location="!docketDetail;D=FDA-2009-P-0124"/>
    <hyperlink ref="B46" r:id="rId117" location="!docketDetail;D=FDA-2009-P-0156"/>
    <hyperlink ref="B29" r:id="rId118" location="!docketDetail;D=FDA-2009-P-0186"/>
    <hyperlink ref="B30" r:id="rId119" location="!docketDetail;D=FDA-2009-P-0208"/>
    <hyperlink ref="B31" r:id="rId120" location="!docketDetail;D=FDA-2009-P-0227"/>
    <hyperlink ref="B254" r:id="rId121" location="!docketDetail;D=FDA-2009-P-0252"/>
    <hyperlink ref="B255" r:id="rId122" location="!docketDetail;D=FDA-2009-P-0418"/>
    <hyperlink ref="B32" r:id="rId123" location="!documentDetail;D=FDA-2009-P-0425-0023"/>
    <hyperlink ref="B33" r:id="rId124" location="!docketDetail;D=FDA-2009-P-0446"/>
    <hyperlink ref="B34" r:id="rId125" location="!docketDetail;D=FDA-2009-P-0471"/>
    <hyperlink ref="B256" r:id="rId126" location="!docketDetail;D=FDA-2009-P-0518"/>
    <hyperlink ref="B35" r:id="rId127" location="!docketDetail;D=FDA-2009-P-0553"/>
    <hyperlink ref="B45" r:id="rId128" location="!docketDetail;D=FDA-2009-P-0566"/>
    <hyperlink ref="B36" r:id="rId129" location="!docketDetail;D=FDA-2009-P-0594"/>
    <hyperlink ref="B37" r:id="rId130" location="!docketDetail;D=FDA-2009-P-0595"/>
    <hyperlink ref="B38" r:id="rId131" location="!docketDetail;D=FDA-2009-P-0598"/>
    <hyperlink ref="B39" r:id="rId132" location="!docketDetail;D=FDA-2009-P-0154"/>
    <hyperlink ref="B40" r:id="rId133" location="!docketDetail;D=FDA-2009-P-0150"/>
    <hyperlink ref="B41" r:id="rId134" location="!docketDetail;D=FDA-2009-P-0207"/>
    <hyperlink ref="B42" r:id="rId135" location="!docketDetail;D=FDA-2009-P-0253"/>
    <hyperlink ref="B47" r:id="rId136" location="!docketDetail;D=FDA-2009-P-0357"/>
    <hyperlink ref="B43" r:id="rId137" location="!docketDetail;D=FDA-2009-P-0362"/>
    <hyperlink ref="B44" r:id="rId138" location="!docketDetail;D=FDA-2009-P-0473"/>
    <hyperlink ref="B62" r:id="rId139" location="!docketDetail;D=FDA-2008-P-0074"/>
    <hyperlink ref="B63" r:id="rId140" location="!docketDetail;D=FDA-2008-P-0219"/>
    <hyperlink ref="B64" r:id="rId141" location="!docketDetail;D=FDA-2008-P-0219"/>
    <hyperlink ref="B65" r:id="rId142" location="!docketDetail;D=FDA-2008-P-0380"/>
    <hyperlink ref="B272" r:id="rId143" location="!docketDetail;D=FDA-2008-P-0632"/>
    <hyperlink ref="B273" r:id="rId144" location="!docketDetail;D=FDA-2008-P-0634"/>
    <hyperlink ref="B50" r:id="rId145" location="!docketDetail;D=FDA-2008-P-0197"/>
    <hyperlink ref="B51" r:id="rId146" location="!docketDetail;D=FDA-2008-P-0252"/>
    <hyperlink ref="B52" r:id="rId147" location="!docketDetail;D=FDA-2008-P-0319"/>
    <hyperlink ref="B259" r:id="rId148" location="!docketDetail;D=FDA-2008-P-0531"/>
    <hyperlink ref="B260" r:id="rId149" location="!docketDetail;D=FDA-2008-P-0585"/>
    <hyperlink ref="B261" r:id="rId150" location="!docketDetail;D=FDA-2008-P-0630"/>
    <hyperlink ref="B53" r:id="rId151" location="!docketDetail;D=FDA-2008-P-0061"/>
    <hyperlink ref="B262" r:id="rId152" location="!docketDetail;D=FDA-2008-P-0086"/>
    <hyperlink ref="B54" r:id="rId153" location="!docketDetail;D=FDA-2008-P-0116"/>
    <hyperlink ref="B263" r:id="rId154" location="!docketDetail;D=FDA-2008-P-0136"/>
    <hyperlink ref="B55" r:id="rId155" location="!docketDetail;D=FDA-2008-P-0211"/>
    <hyperlink ref="B264" r:id="rId156" location="!docketDetail;D=FDA-2008-P-0242"/>
    <hyperlink ref="B265" r:id="rId157" location="!docketDetail;D=FDA-2008-P-0246"/>
    <hyperlink ref="B56" r:id="rId158" location="!docketDetail;D=FDA-2008-P-0296"/>
    <hyperlink ref="B266" r:id="rId159" location="!docketDetail;D=FDA-2008-P-0309"/>
    <hyperlink ref="B267" r:id="rId160" location="!docketDetail;D=FDA-2008-P-0333"/>
    <hyperlink ref="B268" r:id="rId161" location="!docketDetail;D=FDA-2008-P-0346"/>
    <hyperlink ref="B57" r:id="rId162" location="!docketDetail;D=FDA-2008-P-0347"/>
    <hyperlink ref="B269" r:id="rId163" location="!docketDetail;D=FDA-2008-P-0358"/>
    <hyperlink ref="B270" r:id="rId164" location="!docketDetail;D=FDA-2008-P-0452"/>
    <hyperlink ref="B61" r:id="rId165" location="!docketDetail;D=FDA-2008-P-0486"/>
    <hyperlink ref="B271" r:id="rId166" location="!docketDetail;D=FDA-2008-P-0509"/>
    <hyperlink ref="B58" r:id="rId167" location="!docketDetail;D=FDA-2008-P-0545"/>
    <hyperlink ref="B59" r:id="rId168" location="!docketDetail;D=FDA-2008-P-0577"/>
    <hyperlink ref="B60" r:id="rId169" location="!docketDetail;D=FDA-2008-P-0580"/>
    <hyperlink ref="B290" r:id="rId170" location="!docketDetail;D=FDA-2007-P-0050"/>
    <hyperlink ref="B66" r:id="rId171" location="!docketDetail;D=FDA-2007-P-0009" display="FDA-2007-P-0009"/>
    <hyperlink ref="B276" r:id="rId172" location="!docketDetail;D=FDA-2007-P-0064"/>
    <hyperlink ref="B277" r:id="rId173" location="!docketDetail;D=FDA-2007-P-0066"/>
    <hyperlink ref="B278" r:id="rId174" location="!docketDetail;D=FDA-2007-P-0107"/>
    <hyperlink ref="B280" r:id="rId175" location="!docketDetail;D=FDA-2007-P-0115"/>
    <hyperlink ref="B274" r:id="rId176" location="!docketDetail;D=FDA-2007-P-0116"/>
    <hyperlink ref="B281" r:id="rId177" location="!docketDetail;D=FDA-2007-P-0117"/>
    <hyperlink ref="B282" r:id="rId178" location="!docketDetail;D=FDA-2007-P-0119"/>
    <hyperlink ref="B68" r:id="rId179" location="!docketDetail;D=FDA-2007-P-0122"/>
    <hyperlink ref="B69" r:id="rId180" location="!docketDetail;D=FDA-2007-P-0178"/>
    <hyperlink ref="B70" r:id="rId181" location="!docketDetail;D=FDA-2007-P-0180"/>
    <hyperlink ref="B71" r:id="rId182" location="!docketDetail;D=FDA-2007-P-0190"/>
    <hyperlink ref="B72" r:id="rId183" location="!docketDetail;D=FDA-2007-P-0232"/>
    <hyperlink ref="B73" r:id="rId184" location="!docketDetail;D=FDA-2007-P-0234"/>
    <hyperlink ref="B283" r:id="rId185" location="!docketDetail;D=FDA-2007-P-0243"/>
    <hyperlink ref="B284" r:id="rId186" location="!docketDetail;D=FDA-2007-P-0290"/>
    <hyperlink ref="B74" r:id="rId187" location="!docketDetail;D=FDA-2007-P-0293"/>
    <hyperlink ref="B285" r:id="rId188" location="!docketDetail;D=FDA-2007-P-0301"/>
    <hyperlink ref="B286" r:id="rId189" location="!docketDetail;D=FDA-2007-P-0344"/>
    <hyperlink ref="B75" r:id="rId190" location="!docketDetail;D=FDA-2007-P-0345"/>
    <hyperlink ref="B76" r:id="rId191" location="!docketDetail;D=FDA-2007-P-0346"/>
    <hyperlink ref="B77" r:id="rId192" location="!docketDetail;D=FDA-2007-P-0401"/>
    <hyperlink ref="B287" r:id="rId193" location="!docketDetail;D=FDA-2007-P-0404"/>
    <hyperlink ref="B288" r:id="rId194" location="!docketDetail;D=FDA-2007-P-0412"/>
    <hyperlink ref="B78" r:id="rId195" location="!docketDetail;D=FDA-2007-P-0413"/>
    <hyperlink ref="B289" r:id="rId196" location="!docketDetail;D=FDA-2007-P-0414"/>
    <hyperlink ref="B275" r:id="rId197" location="!docketDetail;D=FDA-2007-P-0416"/>
    <hyperlink ref="B79" r:id="rId198" location="!docketDetail;D=FDA-2007-P-0118" display="http://www.regulations.gov/ - !docketDetail;D=FDA-2007-P-0118"/>
    <hyperlink ref="B80" r:id="rId199" location="!docketDetail;D=FDA-2007-P-0464"/>
    <hyperlink ref="B81" r:id="rId200" location="!docketDetail;D=FDA-2007-P-0184"/>
    <hyperlink ref="B82" r:id="rId201" location="!docketDetail;D=FDA-2007-P-0417"/>
    <hyperlink ref="B279" r:id="rId202" location="!docketDetail;D=FDA-2007-P-0108"/>
    <hyperlink ref="B67" r:id="rId203" location="!docketDetail;D=FDA-2007-P-0110"/>
    <hyperlink ref="B85" r:id="rId204" location="!docketDetail;D=FDA-2006-P-0008"/>
    <hyperlink ref="B294" r:id="rId205" location="!docketDetail;D=FDA-2006-P-0017"/>
    <hyperlink ref="B104" r:id="rId206" location="!docketDetail;D=FDA-2006-P-0018"/>
    <hyperlink ref="B86" r:id="rId207" location="!docketDetail;D=FDA-2006-P-0024"/>
    <hyperlink ref="B87" r:id="rId208" location="!docketDetail;D=FDA-2006-P-0075"/>
    <hyperlink ref="B88" r:id="rId209" location="!docketDetail;D=FDA-2006-P-0081"/>
    <hyperlink ref="B89" r:id="rId210" location="!docketDetail;D=FDA-2006-P-0088"/>
    <hyperlink ref="B295" r:id="rId211" location="!docketDetail;D=FDA-2006-P-0099"/>
    <hyperlink ref="B296" r:id="rId212" location="!docketDetail;D=FDA-2006-P-0138"/>
    <hyperlink ref="B292" r:id="rId213" location="!docketDetail;D=FDA-2006-P-0141"/>
    <hyperlink ref="B297" r:id="rId214" location="!docketDetail;D=FDA-2006-P-0143"/>
    <hyperlink ref="B102" r:id="rId215" location="!docketDetail;D=FDA-2006-P-0149"/>
    <hyperlink ref="B298" r:id="rId216" location="!docketDetail;D=FDA-2006-P-0208"/>
    <hyperlink ref="B90" r:id="rId217" location="!docketDetail;D=FDA-2006-P-0213"/>
    <hyperlink ref="B91" r:id="rId218" location="!docketDetail;D=FDA-2006-P-0266"/>
    <hyperlink ref="B92" r:id="rId219" location="!docketDetail;D=FDA-2006-P-0270"/>
    <hyperlink ref="B299" r:id="rId220" location="!docketDetail;D=FDA-2006-P-0282"/>
    <hyperlink ref="B93" r:id="rId221" location="!docketDetail;D=FDA-2006-P-0287"/>
    <hyperlink ref="B300" r:id="rId222" location="!docketDetail;D=FDA-2006-P-0323"/>
    <hyperlink ref="B94" r:id="rId223" location="!docketDetail;D=FDA-2006-P-0326"/>
    <hyperlink ref="B293" r:id="rId224" location="!docketDetail;D=FDA-2006-P-0334"/>
    <hyperlink ref="B95" r:id="rId225" location="!docketDetail;D=FDA-2006-P-0335"/>
    <hyperlink ref="B96" r:id="rId226" location="!docketDetail;D=FDA-2006-P-0347"/>
    <hyperlink ref="B97" r:id="rId227" location="!docketDetail;D=FDA-2006-P-0385"/>
    <hyperlink ref="B98" r:id="rId228" location="!docketDetail;D=FDA-2006-P-0389"/>
    <hyperlink ref="B99" r:id="rId229" location="!docketDetail;D=FDA-2006-P-0390"/>
    <hyperlink ref="B301" r:id="rId230" location="!docketDetail;D=FDA-2006-P-0394"/>
    <hyperlink ref="B302" r:id="rId231" location="!docketDetail;D=FDA-2006-P-0449"/>
    <hyperlink ref="B303" r:id="rId232" location="!docketDetail;D=FDA-2006-P-0452"/>
    <hyperlink ref="B103" r:id="rId233" location="!docketDetail;D=FDA-2006-P-0453"/>
    <hyperlink ref="B100" r:id="rId234" location="!docketDetail;D=FDA-2006-P-0454"/>
    <hyperlink ref="B304" r:id="rId235" location="!docketDetail;D=FDA-2006-P-0455"/>
    <hyperlink ref="B305" r:id="rId236" location="!docketDetail;D=FDA-2006-P-0518"/>
    <hyperlink ref="B101" r:id="rId237" location="!docketDetail;D=FDA-2006-P-0542"/>
    <hyperlink ref="B105" r:id="rId238" location="!docketDetail;D=FDA-2005-P-0004"/>
    <hyperlink ref="B127" r:id="rId239" location="!docketDetail;D=FDA-2005-P-0197" display="FDA-2005-P-0197"/>
    <hyperlink ref="B319" r:id="rId240" location="!docketDetail;D=FDA-2005-P-0317"/>
    <hyperlink ref="B309" r:id="rId241" location="!docketDetail;D=FDA-2005-P-0055"/>
    <hyperlink ref="B106" r:id="rId242" location="!docketDetail;D=FDA-2005-P-0056"/>
    <hyperlink ref="B310" r:id="rId243" location="!docketDetail;D=FDA-2005-P-0058"/>
    <hyperlink ref="B107" r:id="rId244" location="!docketDetail;D=FDA-2005-P-0059"/>
    <hyperlink ref="B311" r:id="rId245" location="!docketDetail;D=FDA-2005-P-0060"/>
    <hyperlink ref="B108" r:id="rId246" location="!docketDetail;D=FDA-2005-P-0062"/>
    <hyperlink ref="B109" r:id="rId247" location="!docketDetail;D=FDA-2005-P-0064"/>
    <hyperlink ref="B110" r:id="rId248" location="!docketDetail;D=FDA-2005-P-0067"/>
    <hyperlink ref="B111" r:id="rId249" location="!docketDetail;D=FDA-2005-P-0121"/>
    <hyperlink ref="B112" r:id="rId250" location="!docketDetail;D=FDA-2005-P-0125"/>
    <hyperlink ref="B312" r:id="rId251" location="!docketDetail;D=FDA-2005-P-0126"/>
    <hyperlink ref="B313" r:id="rId252" location="!docketDetail;D=FDA-2005-P-0129"/>
    <hyperlink ref="B113" r:id="rId253" location="!docketDetail;D=FDA-2005-P-0130"/>
    <hyperlink ref="B114" r:id="rId254" location="!docketDetail;D=FDA-2005-P-0136" display="FDA-2005-P0136"/>
    <hyperlink ref="B115" r:id="rId255" location="!docketDetail;D=FDA-2005-P-0151"/>
    <hyperlink ref="B314" r:id="rId256" location="!docketDetail;D=FDA-2005-P-0191"/>
    <hyperlink ref="B116" r:id="rId257" location="!docketDetail;D=FDA-2005-P-0192"/>
    <hyperlink ref="B315" r:id="rId258" location="!docketDetail;D=FDA-2005-P-0194"/>
    <hyperlink ref="B316" r:id="rId259" location="!docketDetail;D=FDA-2005-P-0195"/>
    <hyperlink ref="B317" r:id="rId260" location="!docketDetail;D=FDA-2005-P-0196"/>
    <hyperlink ref="B182" r:id="rId261" location="!docketDetail;D=FDA-2005-P-0199"/>
    <hyperlink ref="B117" r:id="rId262" location="!docketDetail;D=FDA-2005-P-0221"/>
    <hyperlink ref="B126" r:id="rId263" location="!docketDetail;D=FDA-2005-P-0252"/>
    <hyperlink ref="B118" r:id="rId264" location="!docketDetail;D=FDA-2005-P-0256"/>
    <hyperlink ref="B183" r:id="rId265" location="!docketDetail;D=FDA-2005-P-0258"/>
    <hyperlink ref="B184" r:id="rId266" location="!docketDetail;D=FDA-2005-P-0260"/>
    <hyperlink ref="B119" r:id="rId267" location="!docketDetail;D=FDA-2005-P-0261"/>
    <hyperlink ref="B120" r:id="rId268" location="!docketDetail;D=FDA-2005-P-0321"/>
    <hyperlink ref="B121" r:id="rId269" location="!docketDetail;D=FDA-2005-P-0323"/>
    <hyperlink ref="B122" r:id="rId270" location="!docketDetail;D=FDA-2005-P-0325"/>
    <hyperlink ref="B318" r:id="rId271" location="!docketDetail;D=FDA-2005-P-0428"/>
    <hyperlink ref="B123" r:id="rId272" location="!docketDetail;D=FDA-2005-P-0432"/>
    <hyperlink ref="B185" r:id="rId273" location="!docketDetail;D=FDA-2005-P-0433"/>
    <hyperlink ref="B308" r:id="rId274" location="!docketDetail;D=FDA-2005-P-0434"/>
    <hyperlink ref="B124" r:id="rId275" location="!docketDetail;D=FDA-2005-P-0261"/>
    <hyperlink ref="B125" r:id="rId276" location="!docketDetail;D=FDA-2005-P-0136"/>
    <hyperlink ref="B128" r:id="rId277" location="!docketDetail;D=FDA-2004-P-0223"/>
    <hyperlink ref="B129" r:id="rId278" location="!docketDetail;D=FDA-2004-P-0100"/>
    <hyperlink ref="B130" r:id="rId279" location="!docketDetail;D=FDA-2004-P-0001"/>
    <hyperlink ref="B131" r:id="rId280" location="!docketDetail;D=FDA-2004-P-0005"/>
    <hyperlink ref="B132" r:id="rId281" location="!docketDetail;D=FDA-2004-P-0009"/>
    <hyperlink ref="B133" r:id="rId282" location="!docketDetail;D=FDA-2004-P-0018"/>
    <hyperlink ref="B320" r:id="rId283" location="!docketDetail;D=FDA-2004-P-0115"/>
    <hyperlink ref="B134" r:id="rId284" location="!docketDetail;D=FDA-2004-P-0147"/>
    <hyperlink ref="B135" r:id="rId285" location="!docketDetail;D=FDA-2004-P-0154"/>
    <hyperlink ref="B321" r:id="rId286" location="!docketDetail;D=FDA-2004-P-0155"/>
    <hyperlink ref="B322" r:id="rId287" location="!docketDetail;D=FDA-2004-P-0157"/>
    <hyperlink ref="B323" r:id="rId288" location="!docketDetail;D=FDA-2004-P-0210"/>
    <hyperlink ref="B136" r:id="rId289" location="!docketDetail;D=FDA-2004-P-0278"/>
    <hyperlink ref="B324" r:id="rId290" location="!docketDetail;D=FDA-2004-P-0279"/>
    <hyperlink ref="B137" r:id="rId291" location="!docketDetail;D=FDA-2004-P-0294"/>
    <hyperlink ref="B138" r:id="rId292" location="!docketDetail;D=FDA-2004-P-0295"/>
    <hyperlink ref="B325" r:id="rId293" location="!docketDetail;D=FDA-2004-P-0334"/>
    <hyperlink ref="B139" r:id="rId294" location="!docketDetail;D=FDA-2004-P-0341"/>
    <hyperlink ref="B140" r:id="rId295" location="!docketDetail;D=FDA-2004-P-0365"/>
    <hyperlink ref="B141" r:id="rId296" location="!docketDetail;D=FDA-2004-P-0399"/>
    <hyperlink ref="B326" r:id="rId297" location="!docketDetail;D=FDA-2004-P-0406"/>
    <hyperlink ref="B142" r:id="rId298" location="!docketDetail;D=FDA-2004-P-0471"/>
    <hyperlink ref="B143" r:id="rId299" location="!docketDetail;D=FDA-2004-P-0492"/>
    <hyperlink ref="B327" r:id="rId300" location="!docketDetail;D=FDA-2004-P-0496"/>
    <hyperlink ref="B154" r:id="rId301" location="!searchResults;rpp=25;po=0;s=FDA-2003-P-0014;fp=true;ns=true"/>
    <hyperlink ref="B336" r:id="rId302" location="!searchResults;rpp=25;po=0;s=FDA-2003-P-0238;fp=true;ns=true"/>
    <hyperlink ref="B335" r:id="rId303" location="!searchResults;rpp=25;po=0;s=FDA-2003-P-0177;fp=true;ns=true"/>
    <hyperlink ref="B156" r:id="rId304" location="!documentDetail;D=FDA-2003-P-0184-0004"/>
    <hyperlink ref="B155" r:id="rId305" location="!searchResults;rpp=25;po=0;s=FDA-2003-P-0278;fp=true;ns=true"/>
    <hyperlink ref="B334" r:id="rId306" location="!searchResults;rpp=25;po=0;s=FDA-2003-P-0009;fp=true;ns=true"/>
    <hyperlink ref="B145" r:id="rId307" location="!docketDetail;D=FDA-2003-P-0069"/>
    <hyperlink ref="B330" r:id="rId308" location="!docketDetail;D=FDA-2003-P-0175"/>
    <hyperlink ref="B331" r:id="rId309" location="!docketDetail;D=FDA-2003-P-0226"/>
    <hyperlink ref="B146" r:id="rId310" location="!docketDetail;D=FDA-2003-P-0014"/>
    <hyperlink ref="B329" r:id="rId311" location="!docketDetail;D=FDA-2003-P-0403"/>
    <hyperlink ref="B147" r:id="rId312" location="!docketDetail;D=FDA-2003-P-0184"/>
    <hyperlink ref="B148" r:id="rId313" location="!docketDetail;D=FDA-2003-P-0411"/>
    <hyperlink ref="B149" r:id="rId314" location="!docketDetail;D=FDA-2003-P-0164"/>
    <hyperlink ref="B150" r:id="rId315" location="!docketDetail;D=FDA-2003-P-0336"/>
    <hyperlink ref="B151" r:id="rId316" location="!docketDetail;D=FDA-2003-P-0405"/>
    <hyperlink ref="B152" r:id="rId317" location="!docketDetail;D=FDA-2003-P-0222"/>
    <hyperlink ref="B332" r:id="rId318" location="!docketDetail;D=FDA-2003-P-0291"/>
    <hyperlink ref="B153" r:id="rId319" location="!docketDetail;D=FDA-2003-P-0340"/>
    <hyperlink ref="B333" r:id="rId320" location="!docketDetail;D=FDA-2003-P-0349"/>
    <hyperlink ref="B157" r:id="rId321" location="!docketDetail;D=FDA-2002-P-0079"/>
    <hyperlink ref="B158" r:id="rId322" location="!docketDetail;D=FDA-2002-P-0437"/>
    <hyperlink ref="B159" r:id="rId323" location="!docketDetail;D=FDA-2002-P-0004"/>
    <hyperlink ref="B160" r:id="rId324" location="!docketDetail;D=FDA-2002-P-0041"/>
    <hyperlink ref="B161" r:id="rId325" location="!docketDetail;D=FDA-2002-P-0044"/>
    <hyperlink ref="B162" r:id="rId326" location="!docketDetail;D=FDA-2002-P-0072"/>
    <hyperlink ref="B163" r:id="rId327" location="!docketDetail;D=FDA-2002-P-0074"/>
    <hyperlink ref="B164" r:id="rId328" location="!docketDetail;D=FDA-2002-P-0081"/>
    <hyperlink ref="B165" r:id="rId329" location="!docketDetail;D=FDA-2002-P-0126"/>
    <hyperlink ref="B166" r:id="rId330" location="!docketDetail;D=FDA-2002-P-0212"/>
    <hyperlink ref="B337" r:id="rId331" location="!docketDetail;D=FDA-2002-P-0226"/>
    <hyperlink ref="B167" r:id="rId332" location="!docketDetail;D=FDA-2002-P-0246"/>
    <hyperlink ref="B168" r:id="rId333" location="!docketDetail;D=FDA-2002-P-0294"/>
    <hyperlink ref="B169" r:id="rId334" location="!docketDetail;D=FDA-2002-P-0295"/>
    <hyperlink ref="B170" r:id="rId335" location="!docketDetail;D=FDA-2002-P-0517"/>
    <hyperlink ref="B338" r:id="rId336" location="!docketDetail;D=FDA-2001-P-0086"/>
    <hyperlink ref="B172" r:id="rId337" location="!docketDetail;D=FDA-2001-P-0119"/>
    <hyperlink ref="B173" r:id="rId338" location="!docketDetail;D=FDA-2001-P-0122"/>
    <hyperlink ref="B174" r:id="rId339" location="!docketDetail;D=FDA-2001-P-0153"/>
    <hyperlink ref="B175" r:id="rId340" location="!docketDetail;D=FDA-2001-P-0157"/>
    <hyperlink ref="B176" r:id="rId341" location="!docketDetail;D=FDA-2001-P-0190"/>
    <hyperlink ref="B177" r:id="rId342" location="!docketDetail;D=FDA-2001-P-0214"/>
    <hyperlink ref="B178" r:id="rId343" location="!docketDetail;D=FDA-2001-P-0283"/>
    <hyperlink ref="B179" r:id="rId344" location="!docketDetail;D=FDA-2001-P-0294"/>
    <hyperlink ref="B180" r:id="rId345" location="!docketDetail;D=FDA-2001-P-0321"/>
    <hyperlink ref="B181" r:id="rId346" location="!docketDetail;D=FDA-2001-P-0483"/>
    <hyperlink ref="G88:G89" r:id="rId347" location="!documentDetail;D=FDA-2010-P-0188-0001" display="http://www.regulations.gov/ - !documentDetail;D=FDA-2010-P-0188-0001"/>
    <hyperlink ref="H39" r:id="rId348" location="!documentDetail;D=FDA-2009-P-0154-0004" display="http://www.regulations.gov/ - !documentDetail;D=FDA-2009-P-0154-0004"/>
    <hyperlink ref="G39" r:id="rId349" location="!documentDetail;D=FDA-2009-P-0154-0001" display="http://www.regulations.gov/ - !documentDetail;D=FDA-2009-P-0154-0001"/>
    <hyperlink ref="H7" r:id="rId350" location="!documentDetail;D=FDA-2012-P-0607-0003" display="http://www.regulations.gov/ - !documentDetail;D=FDA-2012-P-0607-0003"/>
    <hyperlink ref="G7" r:id="rId351" location="!documentDetail;D=FDA-2012-P-0607-0001" display="http://www.regulations.gov/ - !documentDetail;D=FDA-2012-P-0607-000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5"/>
  <sheetViews>
    <sheetView showGridLines="0" topLeftCell="B1" zoomScale="125" zoomScaleNormal="125" zoomScalePageLayoutView="125" workbookViewId="0">
      <pane ySplit="1" topLeftCell="A16" activePane="bottomLeft" state="frozen"/>
      <selection activeCell="A9" sqref="A9:D10"/>
      <selection pane="bottomLeft" activeCell="C23" sqref="C23:D26"/>
    </sheetView>
  </sheetViews>
  <sheetFormatPr baseColWidth="10" defaultColWidth="8.83203125" defaultRowHeight="14" x14ac:dyDescent="0"/>
  <cols>
    <col min="1" max="1" width="18.5" style="1" customWidth="1"/>
    <col min="2" max="2" width="20.1640625" style="1" customWidth="1"/>
    <col min="3" max="3" width="26" style="1" customWidth="1"/>
    <col min="4" max="4" width="11.1640625" style="1" customWidth="1"/>
    <col min="5" max="6" width="13.83203125" style="1" customWidth="1"/>
    <col min="7" max="86" width="11.5" style="6" customWidth="1"/>
    <col min="87" max="248" width="11.5" style="1" customWidth="1"/>
    <col min="249" max="16384" width="8.83203125" style="1"/>
  </cols>
  <sheetData>
    <row r="1" spans="1:248" ht="32.25" customHeight="1">
      <c r="A1" s="2" t="s">
        <v>0</v>
      </c>
      <c r="B1" s="2" t="s">
        <v>10</v>
      </c>
      <c r="C1" s="2" t="s">
        <v>14</v>
      </c>
      <c r="D1" s="2" t="s">
        <v>1</v>
      </c>
      <c r="E1" s="2" t="s">
        <v>2</v>
      </c>
      <c r="F1" s="2" t="s">
        <v>3</v>
      </c>
    </row>
    <row r="2" spans="1:248" s="6" customFormat="1" ht="107.25" customHeight="1">
      <c r="A2" s="139" t="s">
        <v>241</v>
      </c>
      <c r="B2" s="64" t="s">
        <v>242</v>
      </c>
      <c r="C2" s="146" t="s">
        <v>734</v>
      </c>
      <c r="D2" s="64" t="s">
        <v>149</v>
      </c>
      <c r="E2" s="345">
        <v>41436</v>
      </c>
      <c r="F2" s="346">
        <v>41809</v>
      </c>
    </row>
    <row r="3" spans="1:248" s="6" customFormat="1" ht="98.25" customHeight="1">
      <c r="A3" s="75" t="s">
        <v>60</v>
      </c>
      <c r="B3" s="75" t="s">
        <v>64</v>
      </c>
      <c r="C3" s="75" t="s">
        <v>68</v>
      </c>
      <c r="D3" s="76" t="s">
        <v>5</v>
      </c>
      <c r="E3" s="347">
        <v>41438</v>
      </c>
      <c r="F3" s="347"/>
    </row>
    <row r="4" spans="1:248" s="6" customFormat="1" ht="50.25" customHeight="1">
      <c r="A4" s="75" t="s">
        <v>59</v>
      </c>
      <c r="B4" s="75" t="s">
        <v>63</v>
      </c>
      <c r="C4" s="75" t="s">
        <v>67</v>
      </c>
      <c r="D4" s="76" t="s">
        <v>5</v>
      </c>
      <c r="E4" s="347">
        <v>41436</v>
      </c>
      <c r="F4" s="347">
        <v>41572</v>
      </c>
    </row>
    <row r="5" spans="1:248" s="6" customFormat="1" ht="40.5" customHeight="1">
      <c r="A5" s="75" t="s">
        <v>58</v>
      </c>
      <c r="B5" s="75" t="s">
        <v>62</v>
      </c>
      <c r="C5" s="75" t="s">
        <v>65</v>
      </c>
      <c r="D5" s="76" t="s">
        <v>5</v>
      </c>
      <c r="E5" s="347">
        <v>41431</v>
      </c>
      <c r="F5" s="347">
        <v>41848</v>
      </c>
    </row>
    <row r="6" spans="1:248" s="6" customFormat="1" ht="40.5" customHeight="1">
      <c r="A6" s="75" t="s">
        <v>57</v>
      </c>
      <c r="B6" s="75" t="s">
        <v>61</v>
      </c>
      <c r="C6" s="75" t="s">
        <v>66</v>
      </c>
      <c r="D6" s="76" t="s">
        <v>5</v>
      </c>
      <c r="E6" s="347">
        <v>41432</v>
      </c>
      <c r="F6" s="347">
        <v>41530</v>
      </c>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row>
    <row r="7" spans="1:248" s="6" customFormat="1" ht="40.5" customHeight="1">
      <c r="A7" s="75" t="s">
        <v>51</v>
      </c>
      <c r="B7" s="75" t="s">
        <v>53</v>
      </c>
      <c r="C7" s="75" t="s">
        <v>52</v>
      </c>
      <c r="D7" s="76" t="s">
        <v>5</v>
      </c>
      <c r="E7" s="347">
        <v>41394</v>
      </c>
      <c r="F7" s="347">
        <v>41855</v>
      </c>
    </row>
    <row r="8" spans="1:248" s="6" customFormat="1" ht="40.5" customHeight="1">
      <c r="A8" s="75" t="s">
        <v>42</v>
      </c>
      <c r="B8" s="75" t="s">
        <v>43</v>
      </c>
      <c r="C8" s="75" t="s">
        <v>44</v>
      </c>
      <c r="D8" s="76" t="s">
        <v>5</v>
      </c>
      <c r="E8" s="347">
        <v>41366</v>
      </c>
      <c r="F8" s="347">
        <v>42192</v>
      </c>
    </row>
    <row r="9" spans="1:248" s="6" customFormat="1" ht="40.5" customHeight="1">
      <c r="A9" s="75" t="s">
        <v>39</v>
      </c>
      <c r="B9" s="75" t="s">
        <v>40</v>
      </c>
      <c r="C9" s="75" t="s">
        <v>41</v>
      </c>
      <c r="D9" s="76" t="s">
        <v>5</v>
      </c>
      <c r="E9" s="347">
        <v>41348</v>
      </c>
      <c r="F9" s="347"/>
    </row>
    <row r="10" spans="1:248" s="6" customFormat="1" ht="40.5" customHeight="1">
      <c r="A10" s="75" t="s">
        <v>36</v>
      </c>
      <c r="B10" s="75" t="s">
        <v>37</v>
      </c>
      <c r="C10" s="75" t="s">
        <v>38</v>
      </c>
      <c r="D10" s="76" t="s">
        <v>5</v>
      </c>
      <c r="E10" s="347">
        <v>41345</v>
      </c>
      <c r="F10" s="347"/>
    </row>
    <row r="11" spans="1:248" s="6" customFormat="1" ht="40.5" customHeight="1">
      <c r="A11" s="75" t="s">
        <v>15</v>
      </c>
      <c r="B11" s="75" t="s">
        <v>16</v>
      </c>
      <c r="C11" s="75" t="s">
        <v>17</v>
      </c>
      <c r="D11" s="76" t="s">
        <v>5</v>
      </c>
      <c r="E11" s="347">
        <v>41281</v>
      </c>
      <c r="F11" s="347">
        <v>42304</v>
      </c>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row>
    <row r="12" spans="1:248" s="6" customFormat="1" ht="40.5" customHeight="1">
      <c r="A12" s="75" t="s">
        <v>24</v>
      </c>
      <c r="B12" s="75" t="s">
        <v>27</v>
      </c>
      <c r="C12" s="75" t="s">
        <v>26</v>
      </c>
      <c r="D12" s="125" t="s">
        <v>1525</v>
      </c>
      <c r="E12" s="347">
        <v>41326</v>
      </c>
      <c r="F12" s="347"/>
    </row>
    <row r="13" spans="1:248" s="6" customFormat="1" ht="40.5" customHeight="1">
      <c r="A13" s="75" t="s">
        <v>25</v>
      </c>
      <c r="B13" s="75" t="s">
        <v>28</v>
      </c>
      <c r="C13" s="75" t="s">
        <v>29</v>
      </c>
      <c r="D13" s="76" t="s">
        <v>1525</v>
      </c>
      <c r="E13" s="347">
        <v>41325</v>
      </c>
      <c r="F13" s="347"/>
    </row>
    <row r="14" spans="1:248" s="22" customFormat="1" ht="40.5" customHeight="1">
      <c r="A14" s="75" t="s">
        <v>18</v>
      </c>
      <c r="B14" s="75" t="s">
        <v>19</v>
      </c>
      <c r="C14" s="75" t="s">
        <v>20</v>
      </c>
      <c r="D14" s="76" t="s">
        <v>1525</v>
      </c>
      <c r="E14" s="347">
        <v>41283</v>
      </c>
      <c r="F14" s="347"/>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6" customFormat="1" ht="40.5" customHeight="1">
      <c r="A15" s="75" t="s">
        <v>45</v>
      </c>
      <c r="B15" s="75" t="s">
        <v>46</v>
      </c>
      <c r="C15" s="75" t="s">
        <v>47</v>
      </c>
      <c r="D15" s="76" t="s">
        <v>1525</v>
      </c>
      <c r="E15" s="347">
        <v>41383</v>
      </c>
      <c r="F15" s="347">
        <v>41850</v>
      </c>
    </row>
    <row r="16" spans="1:248" s="6" customFormat="1" ht="40.5" customHeight="1">
      <c r="A16" s="75" t="s">
        <v>33</v>
      </c>
      <c r="B16" s="75" t="s">
        <v>34</v>
      </c>
      <c r="C16" s="75" t="s">
        <v>35</v>
      </c>
      <c r="D16" s="76" t="s">
        <v>1525</v>
      </c>
      <c r="E16" s="347">
        <v>41345</v>
      </c>
      <c r="F16" s="347"/>
    </row>
    <row r="17" spans="1:6" s="6" customFormat="1" ht="40.5" customHeight="1">
      <c r="A17" s="75" t="s">
        <v>54</v>
      </c>
      <c r="B17" s="75" t="s">
        <v>55</v>
      </c>
      <c r="C17" s="75" t="s">
        <v>56</v>
      </c>
      <c r="D17" s="125" t="s">
        <v>149</v>
      </c>
      <c r="E17" s="347">
        <v>41064</v>
      </c>
      <c r="F17" s="347"/>
    </row>
    <row r="18" spans="1:6" s="6" customFormat="1" ht="40.5" customHeight="1">
      <c r="A18" s="75" t="s">
        <v>21</v>
      </c>
      <c r="B18" s="75" t="s">
        <v>22</v>
      </c>
      <c r="C18" s="75" t="s">
        <v>23</v>
      </c>
      <c r="D18" s="125" t="s">
        <v>149</v>
      </c>
      <c r="E18" s="347">
        <v>41320</v>
      </c>
      <c r="F18" s="347"/>
    </row>
    <row r="19" spans="1:6" s="6" customFormat="1" ht="54.75" customHeight="1">
      <c r="A19" s="75" t="s">
        <v>49</v>
      </c>
      <c r="B19" s="75" t="s">
        <v>48</v>
      </c>
      <c r="C19" s="75" t="s">
        <v>50</v>
      </c>
      <c r="D19" s="125" t="s">
        <v>1525</v>
      </c>
      <c r="E19" s="347">
        <v>41376</v>
      </c>
      <c r="F19" s="347"/>
    </row>
    <row r="20" spans="1:6" s="6" customFormat="1" ht="42" customHeight="1">
      <c r="A20" s="97" t="s">
        <v>30</v>
      </c>
      <c r="B20" s="92" t="s">
        <v>31</v>
      </c>
      <c r="C20" s="92" t="s">
        <v>32</v>
      </c>
      <c r="D20" s="165" t="s">
        <v>1525</v>
      </c>
      <c r="E20" s="347">
        <v>41344</v>
      </c>
      <c r="F20" s="348"/>
    </row>
    <row r="21" spans="1:6" s="6" customFormat="1" ht="44.25" customHeight="1">
      <c r="A21" s="75" t="s">
        <v>243</v>
      </c>
      <c r="B21" s="75" t="s">
        <v>244</v>
      </c>
      <c r="C21" s="75" t="s">
        <v>666</v>
      </c>
      <c r="D21" s="125" t="s">
        <v>5</v>
      </c>
      <c r="E21" s="347">
        <v>41446</v>
      </c>
      <c r="F21" s="347"/>
    </row>
    <row r="23" spans="1:6">
      <c r="C23" s="337"/>
    </row>
    <row r="24" spans="1:6">
      <c r="C24" s="337"/>
      <c r="D24" s="6"/>
    </row>
    <row r="25" spans="1:6">
      <c r="C25" s="337"/>
      <c r="D25" s="6"/>
    </row>
  </sheetData>
  <autoFilter ref="A1:IN21">
    <sortState ref="A2:IV101">
      <sortCondition sortBy="cellColor" ref="B1:B101" dxfId="31"/>
    </sortState>
  </autoFilter>
  <phoneticPr fontId="27" type="noConversion"/>
  <hyperlinks>
    <hyperlink ref="E11" r:id="rId1" location="!documentDetail;D=FDA-2013-P-0048-0001" display="http://www.regulations.gov/ - !documentDetail;D=FDA-2013-P-0048-0001"/>
    <hyperlink ref="E14" r:id="rId2" location="!documentDetail;D=FDA-2013-P-0047-0001" display="http://www.regulations.gov/ - !documentDetail;D=FDA-2013-P-0047-0001"/>
    <hyperlink ref="E18" r:id="rId3" location="!documentDetail;D=FDA-2013-P-0199-0001" display="http://www.regulations.gov/ - !documentDetail;D=FDA-2013-P-0199-0001"/>
    <hyperlink ref="E12" r:id="rId4" location="!documentDetail;D=FDA-2013-P-0228-0001" display="http://www.regulations.gov/ - !documentDetail;D=FDA-2013-P-0228-0001"/>
    <hyperlink ref="E13" r:id="rId5" location="!documentDetail;D=FDA-2013-P-0217-0001" display="http://www.regulations.gov/ - !documentDetail;D=FDA-2013-P-0217-0001"/>
    <hyperlink ref="E20" r:id="rId6" location="!documentDetail;D=FDA-2013-P-0285-0001" display="http://www.regulations.gov/ - !documentDetail;D=FDA-2013-P-0285-0001"/>
    <hyperlink ref="E16" r:id="rId7" location="!documentDetail;D=FDA-2013-P-0291-0001" display="http://www.regulations.gov/ - !documentDetail;D=FDA-2013-P-0291-0001"/>
    <hyperlink ref="E10" r:id="rId8" location="!documentDetail;D=FDA-2013-P-0298-0002" display="http://www.regulations.gov/ - !documentDetail;D=FDA-2013-P-0298-0002"/>
    <hyperlink ref="E9" r:id="rId9" location="!documentDetail;D=FDA-2013-P-0351-0001" display="http://www.regulations.gov/ - !documentDetail;D=FDA-2013-P-0351-0001"/>
    <hyperlink ref="E8" r:id="rId10" location="!documentDetail;D=FDA-2013-P-0380-0001" display="http://www.regulations.gov/ - !documentDetail;D=FDA-2013-P-0380-0001"/>
    <hyperlink ref="E15" r:id="rId11" location="!documentDetail;D=FDA-2013-P-0472-0001" display="http://www.regulations.gov/ - !documentDetail;D=FDA-2013-P-0472-0001"/>
    <hyperlink ref="E19" r:id="rId12" location="!documentDetail;D=FDA-2013-P-0435-0001" display="http://www.regulations.gov/ - !documentDetail;D=FDA-2013-P-0435-0001"/>
    <hyperlink ref="E7" r:id="rId13" location="!documentDetail;D=FDA-2013-P-0522-0001" display="http://www.regulations.gov/ - !documentDetail;D=FDA-2013-P-0522-0001"/>
    <hyperlink ref="E17" r:id="rId14" location="!documentDetail;D=FDA-2013-P-0615-0001" display="http://www.regulations.gov/ - !documentDetail;D=FDA-2013-P-0615-0001"/>
    <hyperlink ref="E5" r:id="rId15" location="!documentDetail;D=FDA-2013-P-0695-0001" display="http://www.regulations.gov/ - !documentDetail;D=FDA-2013-P-0695-0001"/>
    <hyperlink ref="E6" r:id="rId16" location="!documentDetail;D=FDA-2013-P-0693-0001" display="http://www.regulations.gov/ - !documentDetail;D=FDA-2013-P-0693-0001"/>
    <hyperlink ref="E4" r:id="rId17" location="!documentDetail;D=FDA-2013-P-0703-0001" display="http://www.regulations.gov/ - !documentDetail;D=FDA-2013-P-0703-0001"/>
    <hyperlink ref="E3" r:id="rId18" location="!documentDetail;D=FDA-2013-P-0711-0001" display="http://www.regulations.gov/ - !documentDetail;D=FDA-2013-P-0711-0001"/>
    <hyperlink ref="A3" r:id="rId19" location="!documentDetail;D=FDA-2013-P-0711-0001" display="http://www.regulations.gov/ - !documentDetail;D=FDA-2013-P-0711-0001"/>
    <hyperlink ref="A4" r:id="rId20" location="!documentDetail;D=FDA-2013-P-0703-0001"/>
    <hyperlink ref="A5" r:id="rId21" location="!documentDetail;D=FDA-2013-P-0695-0001"/>
    <hyperlink ref="A6" r:id="rId22" location="!documentDetail;D=FDA-2013-P-0693-0001"/>
    <hyperlink ref="A7" r:id="rId23" location="!documentDetail;D=FDA-2013-P-0522-0001" display="http://www.regulations.gov/ - !documentDetail;D=FDA-2013-P-0522-0001"/>
    <hyperlink ref="A8" r:id="rId24" location="!documentDetail;D=FDA-2013-P-0380-0001" display="http://www.regulations.gov/ - !documentDetail;D=FDA-2013-P-0380-0001"/>
    <hyperlink ref="A9" r:id="rId25" location="!documentDetail;D=FDA-2013-P-0351-0001" display="http://www.regulations.gov/ - !documentDetail;D=FDA-2013-P-0351-0001"/>
    <hyperlink ref="A10" r:id="rId26" location="!documentDetail;D=FDA-2013-P-0298-0002"/>
    <hyperlink ref="A11" r:id="rId27" location="!documentDetail;D=FDA-2013-P-0048-0001"/>
    <hyperlink ref="A12" r:id="rId28" location="!documentDetail;D=FDA-2013-P-0228-0001" display="http://www.regulations.gov/ - !documentDetail;D=FDA-2013-P-0228-0001"/>
    <hyperlink ref="A13" r:id="rId29" location="!documentDetail;D=FDA-2013-P-0217-0001" display="http://www.regulations.gov/ - !documentDetail;D=FDA-2013-P-0217-0001"/>
    <hyperlink ref="A14" r:id="rId30" location="!documentDetail;D=FDA-2013-P-0047-0001"/>
    <hyperlink ref="A15" r:id="rId31" location="!documentDetail;D=FDA-2013-P-0472-0001"/>
    <hyperlink ref="A16" r:id="rId32" location="!documentDetail;D=FDA-2013-P-0291-0001"/>
    <hyperlink ref="A17" r:id="rId33" location="!documentDetail;D=FDA-2013-P-0615-0001" display="http://www.regulations.gov/ - !documentDetail;D=FDA-2013-P-0615-0001"/>
    <hyperlink ref="A18" r:id="rId34" location="!documentDetail;D=FDA-2013-P-0199-0001"/>
    <hyperlink ref="A19" r:id="rId35" location="!documentDetail;D=FDA-2013-P-0435-0001"/>
    <hyperlink ref="A20" r:id="rId36" location="!documentDetail;D=FDA-2013-P-0285-0001" display="http://www.regulations.gov/ - !documentDetail;D=FDA-2013-P-0285-0001"/>
    <hyperlink ref="A2" r:id="rId37" location="!docketDetail;D=FDA-2013-P-0735"/>
    <hyperlink ref="A21" r:id="rId38" location="!searchResults;rpp=25;po=0;s=FDA-2013-P-0776;fp=true;ns=true"/>
  </hyperlinks>
  <pageMargins left="0.25" right="0.25" top="0.75" bottom="0.75" header="0.3" footer="0.3"/>
  <pageSetup scale="88"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pane ySplit="1" topLeftCell="A20" activePane="bottomLeft" state="frozen"/>
      <selection activeCell="A9" sqref="A9:D10"/>
      <selection pane="bottomLeft" activeCell="C24" sqref="C24:D27"/>
    </sheetView>
  </sheetViews>
  <sheetFormatPr baseColWidth="10" defaultColWidth="8.83203125" defaultRowHeight="14" x14ac:dyDescent="0"/>
  <cols>
    <col min="1" max="1" width="18.5" style="26" customWidth="1"/>
    <col min="2" max="2" width="20.1640625" style="26" customWidth="1"/>
    <col min="3" max="3" width="49.33203125" style="26" customWidth="1"/>
    <col min="4" max="4" width="11.1640625" style="26" customWidth="1"/>
    <col min="5" max="5" width="13.1640625" style="180" customWidth="1"/>
    <col min="6" max="6" width="13.6640625" style="26" customWidth="1"/>
    <col min="7" max="9" width="8.83203125" style="6"/>
    <col min="10" max="16384" width="8.83203125" style="25"/>
  </cols>
  <sheetData>
    <row r="1" spans="1:6" ht="32.25" customHeight="1">
      <c r="A1" s="28" t="s">
        <v>0</v>
      </c>
      <c r="B1" s="2" t="s">
        <v>10</v>
      </c>
      <c r="C1" s="2" t="s">
        <v>14</v>
      </c>
      <c r="D1" s="2" t="s">
        <v>1</v>
      </c>
      <c r="E1" s="175" t="s">
        <v>2</v>
      </c>
      <c r="F1" s="2" t="s">
        <v>3</v>
      </c>
    </row>
    <row r="2" spans="1:6" ht="41.25" customHeight="1">
      <c r="A2" s="96" t="s">
        <v>313</v>
      </c>
      <c r="B2" s="96" t="s">
        <v>242</v>
      </c>
      <c r="C2" s="141" t="s">
        <v>710</v>
      </c>
      <c r="D2" s="131" t="s">
        <v>1525</v>
      </c>
      <c r="E2" s="176">
        <v>40942</v>
      </c>
      <c r="F2" s="95">
        <v>41809</v>
      </c>
    </row>
    <row r="3" spans="1:6" ht="41.25" customHeight="1">
      <c r="A3" s="96" t="s">
        <v>318</v>
      </c>
      <c r="B3" s="96" t="s">
        <v>192</v>
      </c>
      <c r="C3" s="141" t="s">
        <v>711</v>
      </c>
      <c r="D3" s="96" t="s">
        <v>5</v>
      </c>
      <c r="E3" s="176">
        <v>41019</v>
      </c>
      <c r="F3" s="95">
        <v>41723</v>
      </c>
    </row>
    <row r="4" spans="1:6" ht="51.75" customHeight="1">
      <c r="A4" s="71" t="s">
        <v>320</v>
      </c>
      <c r="B4" s="57" t="s">
        <v>301</v>
      </c>
      <c r="C4" s="142" t="s">
        <v>712</v>
      </c>
      <c r="D4" s="57" t="s">
        <v>149</v>
      </c>
      <c r="E4" s="177">
        <v>41100</v>
      </c>
      <c r="F4" s="56">
        <v>41337</v>
      </c>
    </row>
    <row r="5" spans="1:6" ht="56.25" customHeight="1">
      <c r="A5" s="96" t="s">
        <v>330</v>
      </c>
      <c r="B5" s="96" t="s">
        <v>62</v>
      </c>
      <c r="C5" s="141" t="s">
        <v>713</v>
      </c>
      <c r="D5" s="96" t="s">
        <v>5</v>
      </c>
      <c r="E5" s="176">
        <v>41233</v>
      </c>
      <c r="F5" s="95">
        <v>41829</v>
      </c>
    </row>
    <row r="6" spans="1:6" ht="33" customHeight="1">
      <c r="A6" s="53" t="s">
        <v>7</v>
      </c>
      <c r="B6" s="53" t="s">
        <v>8</v>
      </c>
      <c r="C6" s="143" t="s">
        <v>714</v>
      </c>
      <c r="D6" s="48" t="s">
        <v>5</v>
      </c>
      <c r="E6" s="178">
        <v>41068</v>
      </c>
      <c r="F6" s="54">
        <v>41106</v>
      </c>
    </row>
    <row r="7" spans="1:6" ht="33" customHeight="1">
      <c r="A7" s="48" t="s">
        <v>315</v>
      </c>
      <c r="B7" s="48" t="s">
        <v>297</v>
      </c>
      <c r="C7" s="142" t="s">
        <v>715</v>
      </c>
      <c r="D7" s="48" t="s">
        <v>5</v>
      </c>
      <c r="E7" s="178">
        <v>40975</v>
      </c>
      <c r="F7" s="54">
        <v>41106</v>
      </c>
    </row>
    <row r="8" spans="1:6" ht="33" customHeight="1">
      <c r="A8" s="48" t="s">
        <v>321</v>
      </c>
      <c r="B8" s="48" t="s">
        <v>302</v>
      </c>
      <c r="C8" s="142" t="s">
        <v>716</v>
      </c>
      <c r="D8" s="48" t="s">
        <v>5</v>
      </c>
      <c r="E8" s="178">
        <v>41115</v>
      </c>
      <c r="F8" s="54">
        <v>41527</v>
      </c>
    </row>
    <row r="9" spans="1:6" ht="33" customHeight="1">
      <c r="A9" s="48" t="s">
        <v>322</v>
      </c>
      <c r="B9" s="48" t="s">
        <v>303</v>
      </c>
      <c r="C9" s="142" t="s">
        <v>721</v>
      </c>
      <c r="D9" s="48" t="s">
        <v>5</v>
      </c>
      <c r="E9" s="178">
        <v>41457</v>
      </c>
      <c r="F9" s="54">
        <v>41968</v>
      </c>
    </row>
    <row r="10" spans="1:6" ht="33" customHeight="1">
      <c r="A10" s="76" t="s">
        <v>314</v>
      </c>
      <c r="B10" s="76" t="s">
        <v>28</v>
      </c>
      <c r="C10" s="144" t="s">
        <v>717</v>
      </c>
      <c r="D10" s="76" t="s">
        <v>1525</v>
      </c>
      <c r="E10" s="179">
        <v>40948</v>
      </c>
      <c r="F10" s="77"/>
    </row>
    <row r="11" spans="1:6" ht="45" customHeight="1">
      <c r="A11" s="103" t="s">
        <v>316</v>
      </c>
      <c r="B11" s="103" t="s">
        <v>298</v>
      </c>
      <c r="C11" s="145" t="s">
        <v>718</v>
      </c>
      <c r="D11" s="103" t="s">
        <v>1525</v>
      </c>
      <c r="E11" s="179">
        <v>40984</v>
      </c>
      <c r="F11" s="77"/>
    </row>
    <row r="12" spans="1:6" ht="45" customHeight="1">
      <c r="A12" s="103" t="s">
        <v>317</v>
      </c>
      <c r="B12" s="103" t="s">
        <v>299</v>
      </c>
      <c r="C12" s="145" t="s">
        <v>719</v>
      </c>
      <c r="D12" s="103" t="s">
        <v>1525</v>
      </c>
      <c r="E12" s="179">
        <v>41015</v>
      </c>
      <c r="F12" s="77"/>
    </row>
    <row r="13" spans="1:6" ht="33" customHeight="1">
      <c r="A13" s="76" t="s">
        <v>319</v>
      </c>
      <c r="B13" s="76" t="s">
        <v>300</v>
      </c>
      <c r="C13" s="144" t="s">
        <v>720</v>
      </c>
      <c r="D13" s="76" t="s">
        <v>149</v>
      </c>
      <c r="E13" s="179">
        <v>41045</v>
      </c>
      <c r="F13" s="77"/>
    </row>
    <row r="14" spans="1:6" ht="45" customHeight="1">
      <c r="A14" s="76" t="s">
        <v>323</v>
      </c>
      <c r="B14" s="76" t="s">
        <v>304</v>
      </c>
      <c r="C14" s="144" t="s">
        <v>722</v>
      </c>
      <c r="D14" s="76" t="s">
        <v>1525</v>
      </c>
      <c r="E14" s="179">
        <v>41136</v>
      </c>
      <c r="F14" s="77"/>
    </row>
    <row r="15" spans="1:6" ht="54" customHeight="1">
      <c r="A15" s="103" t="s">
        <v>324</v>
      </c>
      <c r="B15" s="103" t="s">
        <v>305</v>
      </c>
      <c r="C15" s="145" t="s">
        <v>723</v>
      </c>
      <c r="D15" s="103" t="s">
        <v>1525</v>
      </c>
      <c r="E15" s="179">
        <v>41137</v>
      </c>
      <c r="F15" s="77"/>
    </row>
    <row r="16" spans="1:6" ht="31.5" customHeight="1">
      <c r="A16" s="103" t="s">
        <v>325</v>
      </c>
      <c r="B16" s="103" t="s">
        <v>306</v>
      </c>
      <c r="C16" s="145" t="s">
        <v>724</v>
      </c>
      <c r="D16" s="103" t="s">
        <v>149</v>
      </c>
      <c r="E16" s="179">
        <v>41152</v>
      </c>
      <c r="F16" s="77"/>
    </row>
    <row r="17" spans="1:6" ht="42.75" customHeight="1">
      <c r="A17" s="76" t="s">
        <v>326</v>
      </c>
      <c r="B17" s="76" t="s">
        <v>307</v>
      </c>
      <c r="C17" s="144" t="s">
        <v>725</v>
      </c>
      <c r="D17" s="76" t="s">
        <v>1525</v>
      </c>
      <c r="E17" s="179">
        <v>41171</v>
      </c>
      <c r="F17" s="77"/>
    </row>
    <row r="18" spans="1:6" ht="42.75" customHeight="1">
      <c r="A18" s="76" t="s">
        <v>328</v>
      </c>
      <c r="B18" s="76" t="s">
        <v>152</v>
      </c>
      <c r="C18" s="144" t="s">
        <v>726</v>
      </c>
      <c r="D18" s="76" t="s">
        <v>5</v>
      </c>
      <c r="E18" s="179">
        <v>41192</v>
      </c>
      <c r="F18" s="77">
        <v>42097</v>
      </c>
    </row>
    <row r="19" spans="1:6" ht="42.75" customHeight="1">
      <c r="A19" s="76" t="s">
        <v>329</v>
      </c>
      <c r="B19" s="76" t="s">
        <v>310</v>
      </c>
      <c r="C19" s="144" t="s">
        <v>727</v>
      </c>
      <c r="D19" s="76" t="s">
        <v>1525</v>
      </c>
      <c r="E19" s="179">
        <v>41234</v>
      </c>
      <c r="F19" s="77"/>
    </row>
    <row r="20" spans="1:6" ht="33" customHeight="1">
      <c r="A20" s="127" t="s">
        <v>331</v>
      </c>
      <c r="B20" s="76" t="s">
        <v>311</v>
      </c>
      <c r="C20" s="144" t="s">
        <v>728</v>
      </c>
      <c r="D20" s="76" t="s">
        <v>1525</v>
      </c>
      <c r="E20" s="179">
        <v>41242</v>
      </c>
      <c r="F20" s="77">
        <v>42402</v>
      </c>
    </row>
    <row r="21" spans="1:6" ht="33" customHeight="1">
      <c r="A21" s="76" t="s">
        <v>332</v>
      </c>
      <c r="B21" s="76" t="s">
        <v>312</v>
      </c>
      <c r="C21" s="144" t="s">
        <v>729</v>
      </c>
      <c r="D21" s="76" t="s">
        <v>1525</v>
      </c>
      <c r="E21" s="179">
        <v>41263</v>
      </c>
      <c r="F21" s="77"/>
    </row>
    <row r="22" spans="1:6" ht="33" customHeight="1">
      <c r="A22" s="76" t="s">
        <v>327</v>
      </c>
      <c r="B22" s="76" t="s">
        <v>308</v>
      </c>
      <c r="C22" s="144" t="s">
        <v>730</v>
      </c>
      <c r="D22" s="76" t="s">
        <v>1525</v>
      </c>
      <c r="E22" s="179">
        <v>41191</v>
      </c>
      <c r="F22" s="77"/>
    </row>
    <row r="23" spans="1:6">
      <c r="F23" s="24"/>
    </row>
    <row r="24" spans="1:6">
      <c r="F24" s="24"/>
    </row>
    <row r="25" spans="1:6">
      <c r="F25" s="24"/>
    </row>
    <row r="26" spans="1:6">
      <c r="F26" s="24"/>
    </row>
  </sheetData>
  <phoneticPr fontId="27" type="noConversion"/>
  <hyperlinks>
    <hyperlink ref="E6" r:id="rId1" location="!documentDetail;D=FDA-2012-P-0607-0001" display="http://www.regulations.gov/ - !documentDetail;D=FDA-2012-P-0607-0001"/>
    <hyperlink ref="F6" r:id="rId2" location="!documentDetail;D=FDA-2012-P-0607-0003" display="http://www.regulations.gov/ - !documentDetail;D=FDA-2012-P-0607-0003"/>
    <hyperlink ref="A6" r:id="rId3" location="!searchResults;rpp=25;po=0;s=FDA-2012-P-0607;fp=true;ns=true"/>
    <hyperlink ref="A7" r:id="rId4" location="!searchResults;rpp=25;po=0;s=FDA-2012-P-0226;fp=true;ns=true"/>
    <hyperlink ref="A8" r:id="rId5" location="!searchResults;rpp=25;po=0;s=FDA-2012-P-0818;fp=true;ns=true"/>
    <hyperlink ref="A22" r:id="rId6" location="!searchResults;rpp=25;po=0;s=FDA-2012-P-1052;fp=true;ns=true"/>
    <hyperlink ref="A2" r:id="rId7" location="!docketDetail;D=FDA-2012-P-0119"/>
    <hyperlink ref="A10" r:id="rId8" location="!docketDetail;D=FDA-2012-P-0146"/>
    <hyperlink ref="A11" r:id="rId9" location="!docketDetail;D=FDA-2012-P-0275"/>
    <hyperlink ref="A12" r:id="rId10" location="!docketDetail;D=FDA-2012-P-0379"/>
    <hyperlink ref="A3" r:id="rId11" location="!docketDetail;D=FDA-2012-P-0404"/>
    <hyperlink ref="A13" r:id="rId12" location="!docketDetail;D=FDA-2012-P-0493"/>
    <hyperlink ref="A4" r:id="rId13" location="!docketDetail;D=FDA-2012-P-0747"/>
    <hyperlink ref="A9" r:id="rId14" location="!docketDetail;D=FDA-2012-P-0857"/>
    <hyperlink ref="A14" r:id="rId15" location="!docketDetail;D=FDA-2012-P-0904"/>
    <hyperlink ref="A15" r:id="rId16" location="!docketDetail;D=FDA-2012-P-0909"/>
    <hyperlink ref="A16" r:id="rId17" location="!docketDetail;D=FDA-2012-P-0963"/>
    <hyperlink ref="A17" r:id="rId18" location="!docketDetail;D=FDA-2012-P-1007"/>
    <hyperlink ref="A18" r:id="rId19" location="!docketDetail;D=FDA-2012-P-1053"/>
    <hyperlink ref="A19" r:id="rId20" location="!docketDetail;D=FDA-2012-P-1158"/>
    <hyperlink ref="A5" r:id="rId21" location="!docketDetail;D=FDA-2012-P-1160"/>
    <hyperlink ref="A20" r:id="rId22" location="!docketDetail;D=FDA-2012-P-1179"/>
    <hyperlink ref="A21" r:id="rId23" location="!docketDetail;D=FDA-2012-P-1252"/>
  </hyperlinks>
  <pageMargins left="0.25" right="0.25" top="0.75" bottom="0.75" header="0.3" footer="0.3"/>
  <pageSetup scale="88" fitToHeight="0" orientation="landscape"/>
  <tableParts count="1">
    <tablePart r:id="rId24"/>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opLeftCell="C1" workbookViewId="0">
      <pane ySplit="1" topLeftCell="A24" activePane="bottomLeft" state="frozen"/>
      <selection activeCell="A9" sqref="A9:D10"/>
      <selection pane="bottomLeft" activeCell="C29" sqref="C29:D32"/>
    </sheetView>
  </sheetViews>
  <sheetFormatPr baseColWidth="10" defaultColWidth="8.83203125" defaultRowHeight="14" x14ac:dyDescent="0"/>
  <cols>
    <col min="1" max="1" width="18.5" style="29" customWidth="1"/>
    <col min="2" max="2" width="20.1640625" style="21" customWidth="1"/>
    <col min="3" max="3" width="26" style="21" customWidth="1"/>
    <col min="4" max="4" width="11.33203125" style="21" customWidth="1"/>
    <col min="5" max="5" width="14.6640625" style="21" customWidth="1"/>
    <col min="6" max="6" width="15.5" style="21" customWidth="1"/>
    <col min="7" max="244" width="11.5" style="1" customWidth="1"/>
    <col min="245" max="16384" width="8.83203125" style="1"/>
  </cols>
  <sheetData>
    <row r="1" spans="1:6" ht="32.25" customHeight="1">
      <c r="A1" s="18" t="s">
        <v>0</v>
      </c>
      <c r="B1" s="18" t="s">
        <v>10</v>
      </c>
      <c r="C1" s="18" t="s">
        <v>14</v>
      </c>
      <c r="D1" s="18" t="s">
        <v>1</v>
      </c>
      <c r="E1" s="18" t="s">
        <v>2</v>
      </c>
      <c r="F1" s="18" t="s">
        <v>3</v>
      </c>
    </row>
    <row r="2" spans="1:6" s="23" customFormat="1" ht="32.25" customHeight="1">
      <c r="A2" s="71" t="s">
        <v>431</v>
      </c>
      <c r="B2" s="57" t="s">
        <v>432</v>
      </c>
      <c r="C2" s="142" t="s">
        <v>735</v>
      </c>
      <c r="D2" s="57" t="s">
        <v>5</v>
      </c>
      <c r="E2" s="62">
        <v>40658</v>
      </c>
      <c r="F2" s="62">
        <v>41624</v>
      </c>
    </row>
    <row r="3" spans="1:6" s="23" customFormat="1" ht="32.25" customHeight="1">
      <c r="A3" s="71" t="s">
        <v>113</v>
      </c>
      <c r="B3" s="57" t="s">
        <v>192</v>
      </c>
      <c r="C3" s="142" t="s">
        <v>737</v>
      </c>
      <c r="D3" s="57" t="s">
        <v>149</v>
      </c>
      <c r="E3" s="62">
        <v>40667</v>
      </c>
      <c r="F3" s="62">
        <v>41627</v>
      </c>
    </row>
    <row r="4" spans="1:6" s="23" customFormat="1" ht="32.25" customHeight="1">
      <c r="A4" s="71" t="s">
        <v>340</v>
      </c>
      <c r="B4" s="57" t="s">
        <v>342</v>
      </c>
      <c r="C4" s="142" t="s">
        <v>738</v>
      </c>
      <c r="D4" s="57" t="s">
        <v>5</v>
      </c>
      <c r="E4" s="62">
        <v>40681</v>
      </c>
      <c r="F4" s="62">
        <v>41219</v>
      </c>
    </row>
    <row r="5" spans="1:6" s="23" customFormat="1" ht="32.25" customHeight="1">
      <c r="A5" s="71" t="s">
        <v>346</v>
      </c>
      <c r="B5" s="57" t="s">
        <v>347</v>
      </c>
      <c r="C5" s="142" t="s">
        <v>739</v>
      </c>
      <c r="D5" s="129" t="s">
        <v>1525</v>
      </c>
      <c r="E5" s="62">
        <v>40714</v>
      </c>
      <c r="F5" s="62">
        <v>41334</v>
      </c>
    </row>
    <row r="6" spans="1:6" s="23" customFormat="1" ht="32.25" customHeight="1">
      <c r="A6" s="71" t="s">
        <v>110</v>
      </c>
      <c r="B6" s="57" t="s">
        <v>111</v>
      </c>
      <c r="C6" s="57" t="s">
        <v>112</v>
      </c>
      <c r="D6" s="58" t="s">
        <v>149</v>
      </c>
      <c r="E6" s="62">
        <v>40672</v>
      </c>
      <c r="F6" s="62">
        <v>40849</v>
      </c>
    </row>
    <row r="7" spans="1:6" s="23" customFormat="1" ht="32.25" customHeight="1">
      <c r="A7" s="71" t="s">
        <v>114</v>
      </c>
      <c r="B7" s="57" t="s">
        <v>115</v>
      </c>
      <c r="C7" s="142" t="s">
        <v>740</v>
      </c>
      <c r="D7" s="58" t="s">
        <v>149</v>
      </c>
      <c r="E7" s="62">
        <v>40708</v>
      </c>
      <c r="F7" s="62">
        <v>40966</v>
      </c>
    </row>
    <row r="8" spans="1:6" s="23" customFormat="1" ht="32.25" customHeight="1">
      <c r="A8" s="71" t="s">
        <v>698</v>
      </c>
      <c r="B8" s="57" t="s">
        <v>117</v>
      </c>
      <c r="C8" s="142" t="s">
        <v>741</v>
      </c>
      <c r="D8" s="58" t="s">
        <v>149</v>
      </c>
      <c r="E8" s="62">
        <v>40707</v>
      </c>
      <c r="F8" s="62">
        <v>40951</v>
      </c>
    </row>
    <row r="9" spans="1:6" s="23" customFormat="1" ht="32.25" customHeight="1">
      <c r="A9" s="71" t="s">
        <v>118</v>
      </c>
      <c r="B9" s="48" t="s">
        <v>119</v>
      </c>
      <c r="C9" s="142" t="s">
        <v>742</v>
      </c>
      <c r="D9" s="49" t="s">
        <v>149</v>
      </c>
      <c r="E9" s="63">
        <v>40743</v>
      </c>
      <c r="F9" s="63">
        <v>40893</v>
      </c>
    </row>
    <row r="10" spans="1:6" s="23" customFormat="1" ht="50.25" customHeight="1">
      <c r="A10" s="71" t="s">
        <v>124</v>
      </c>
      <c r="B10" s="57" t="s">
        <v>125</v>
      </c>
      <c r="C10" s="142" t="s">
        <v>743</v>
      </c>
      <c r="D10" s="58" t="s">
        <v>149</v>
      </c>
      <c r="E10" s="62">
        <v>40837</v>
      </c>
      <c r="F10" s="62">
        <v>41575</v>
      </c>
    </row>
    <row r="11" spans="1:6" s="23" customFormat="1" ht="32.25" customHeight="1">
      <c r="A11" s="71" t="s">
        <v>128</v>
      </c>
      <c r="B11" s="48" t="s">
        <v>129</v>
      </c>
      <c r="C11" s="142" t="s">
        <v>745</v>
      </c>
      <c r="D11" s="49" t="s">
        <v>149</v>
      </c>
      <c r="E11" s="63">
        <v>40899</v>
      </c>
      <c r="F11" s="63">
        <v>41129</v>
      </c>
    </row>
    <row r="12" spans="1:6" s="23" customFormat="1" ht="32.25" customHeight="1">
      <c r="A12" s="48" t="s">
        <v>122</v>
      </c>
      <c r="B12" s="48" t="s">
        <v>123</v>
      </c>
      <c r="C12" s="142" t="s">
        <v>746</v>
      </c>
      <c r="D12" s="49" t="s">
        <v>149</v>
      </c>
      <c r="E12" s="63">
        <v>40781</v>
      </c>
      <c r="F12" s="63">
        <v>41760</v>
      </c>
    </row>
    <row r="13" spans="1:6" s="23" customFormat="1" ht="32.25" customHeight="1">
      <c r="A13" s="48" t="s">
        <v>426</v>
      </c>
      <c r="B13" s="48" t="s">
        <v>427</v>
      </c>
      <c r="C13" s="142" t="s">
        <v>748</v>
      </c>
      <c r="D13" s="49" t="s">
        <v>5</v>
      </c>
      <c r="E13" s="63">
        <v>40562</v>
      </c>
      <c r="F13" s="63">
        <v>41862</v>
      </c>
    </row>
    <row r="14" spans="1:6" s="23" customFormat="1" ht="32.25" customHeight="1">
      <c r="A14" s="75" t="s">
        <v>335</v>
      </c>
      <c r="B14" s="147" t="s">
        <v>28</v>
      </c>
      <c r="C14" s="184" t="s">
        <v>736</v>
      </c>
      <c r="D14" s="336" t="s">
        <v>1525</v>
      </c>
      <c r="E14" s="173">
        <v>40973</v>
      </c>
      <c r="F14" s="147"/>
    </row>
    <row r="15" spans="1:6" s="23" customFormat="1" ht="32.25" customHeight="1">
      <c r="A15" s="75" t="s">
        <v>423</v>
      </c>
      <c r="B15" s="147" t="s">
        <v>424</v>
      </c>
      <c r="C15" s="184" t="s">
        <v>1084</v>
      </c>
      <c r="D15" s="336" t="s">
        <v>1525</v>
      </c>
      <c r="E15" s="173">
        <v>40546</v>
      </c>
      <c r="F15" s="147"/>
    </row>
    <row r="16" spans="1:6" s="23" customFormat="1" ht="32.25" customHeight="1">
      <c r="A16" s="76" t="s">
        <v>428</v>
      </c>
      <c r="B16" s="76" t="s">
        <v>429</v>
      </c>
      <c r="C16" s="144" t="s">
        <v>749</v>
      </c>
      <c r="D16" s="125" t="s">
        <v>1525</v>
      </c>
      <c r="E16" s="81">
        <v>40610</v>
      </c>
      <c r="F16" s="81"/>
    </row>
    <row r="17" spans="1:6" s="23" customFormat="1" ht="32.25" customHeight="1">
      <c r="A17" s="144" t="s">
        <v>430</v>
      </c>
      <c r="B17" s="76" t="s">
        <v>402</v>
      </c>
      <c r="C17" s="144" t="s">
        <v>750</v>
      </c>
      <c r="D17" s="125" t="s">
        <v>1525</v>
      </c>
      <c r="E17" s="81">
        <v>40645</v>
      </c>
      <c r="F17" s="81"/>
    </row>
    <row r="18" spans="1:6" s="23" customFormat="1" ht="32.25" customHeight="1">
      <c r="A18" s="144" t="s">
        <v>108</v>
      </c>
      <c r="B18" s="76" t="s">
        <v>192</v>
      </c>
      <c r="C18" s="144" t="s">
        <v>751</v>
      </c>
      <c r="D18" s="125" t="s">
        <v>1525</v>
      </c>
      <c r="E18" s="81">
        <v>40665</v>
      </c>
      <c r="F18" s="81"/>
    </row>
    <row r="19" spans="1:6" s="23" customFormat="1" ht="32.25" customHeight="1">
      <c r="A19" s="144" t="s">
        <v>333</v>
      </c>
      <c r="B19" s="76" t="s">
        <v>334</v>
      </c>
      <c r="C19" s="144" t="s">
        <v>752</v>
      </c>
      <c r="D19" s="125" t="s">
        <v>1525</v>
      </c>
      <c r="E19" s="81">
        <v>40673</v>
      </c>
      <c r="F19" s="81"/>
    </row>
    <row r="20" spans="1:6" s="23" customFormat="1" ht="32.25" customHeight="1">
      <c r="A20" s="76" t="s">
        <v>336</v>
      </c>
      <c r="B20" s="76" t="s">
        <v>337</v>
      </c>
      <c r="C20" s="144" t="s">
        <v>753</v>
      </c>
      <c r="D20" s="125" t="s">
        <v>1525</v>
      </c>
      <c r="E20" s="81">
        <v>40682</v>
      </c>
      <c r="F20" s="81"/>
    </row>
    <row r="21" spans="1:6" s="23" customFormat="1" ht="32.25" customHeight="1">
      <c r="A21" s="93" t="s">
        <v>341</v>
      </c>
      <c r="B21" s="93" t="s">
        <v>338</v>
      </c>
      <c r="C21" s="93" t="s">
        <v>339</v>
      </c>
      <c r="D21" s="124" t="s">
        <v>1525</v>
      </c>
      <c r="E21" s="344">
        <v>40695</v>
      </c>
      <c r="F21" s="344">
        <v>42327</v>
      </c>
    </row>
    <row r="22" spans="1:6" s="23" customFormat="1" ht="32.25" customHeight="1">
      <c r="A22" s="125" t="s">
        <v>343</v>
      </c>
      <c r="B22" s="76" t="s">
        <v>344</v>
      </c>
      <c r="C22" s="76" t="s">
        <v>345</v>
      </c>
      <c r="D22" s="125" t="s">
        <v>1525</v>
      </c>
      <c r="E22" s="81">
        <v>40702</v>
      </c>
      <c r="F22" s="81"/>
    </row>
    <row r="23" spans="1:6" s="23" customFormat="1" ht="32.25" customHeight="1">
      <c r="A23" s="93" t="s">
        <v>433</v>
      </c>
      <c r="B23" s="124" t="s">
        <v>338</v>
      </c>
      <c r="C23" s="93" t="s">
        <v>434</v>
      </c>
      <c r="D23" s="124" t="s">
        <v>1525</v>
      </c>
      <c r="E23" s="93">
        <v>40729</v>
      </c>
      <c r="F23" s="93"/>
    </row>
    <row r="24" spans="1:6" s="23" customFormat="1" ht="48" customHeight="1">
      <c r="A24" s="125" t="s">
        <v>108</v>
      </c>
      <c r="B24" s="76" t="s">
        <v>109</v>
      </c>
      <c r="C24" s="144" t="s">
        <v>754</v>
      </c>
      <c r="D24" s="78" t="s">
        <v>149</v>
      </c>
      <c r="E24" s="81">
        <v>40665</v>
      </c>
      <c r="F24" s="81"/>
    </row>
    <row r="25" spans="1:6" s="23" customFormat="1" ht="32.25" customHeight="1">
      <c r="A25" s="76" t="s">
        <v>116</v>
      </c>
      <c r="B25" s="76" t="s">
        <v>115</v>
      </c>
      <c r="C25" s="144" t="s">
        <v>755</v>
      </c>
      <c r="D25" s="78" t="s">
        <v>149</v>
      </c>
      <c r="E25" s="81">
        <v>40708</v>
      </c>
      <c r="F25" s="75" t="s">
        <v>72</v>
      </c>
    </row>
    <row r="26" spans="1:6" s="23" customFormat="1" ht="198" customHeight="1">
      <c r="A26" s="76" t="s">
        <v>120</v>
      </c>
      <c r="B26" s="76" t="s">
        <v>121</v>
      </c>
      <c r="C26" s="144" t="s">
        <v>756</v>
      </c>
      <c r="D26" s="78" t="s">
        <v>149</v>
      </c>
      <c r="E26" s="81">
        <v>40765</v>
      </c>
      <c r="F26" s="75" t="s">
        <v>72</v>
      </c>
    </row>
    <row r="27" spans="1:6" s="23" customFormat="1" ht="32.25" customHeight="1">
      <c r="A27" s="125" t="s">
        <v>126</v>
      </c>
      <c r="B27" s="76" t="s">
        <v>127</v>
      </c>
      <c r="C27" s="144" t="s">
        <v>757</v>
      </c>
      <c r="D27" s="78" t="s">
        <v>149</v>
      </c>
      <c r="E27" s="81">
        <v>40856</v>
      </c>
      <c r="F27" s="75" t="s">
        <v>72</v>
      </c>
    </row>
  </sheetData>
  <phoneticPr fontId="27" type="noConversion"/>
  <hyperlinks>
    <hyperlink ref="A21" r:id="rId1" location="!searchResults;rpp=25;po=0;s=FDA-2011-P-0448;fp=true;ns=true"/>
    <hyperlink ref="A23" r:id="rId2" location="!searchResults;rpp=25;po=0;s=FDA-2011-P-0537;fp=true;ns=true"/>
    <hyperlink ref="A15" r:id="rId3" location="!docketDetail;D=FDA-2011-P-0018"/>
    <hyperlink ref="A13" r:id="rId4" location="!docketDetail;D=FDA-2011-P-0055"/>
    <hyperlink ref="A16" r:id="rId5" location="!docketDetail;D=FDA-2011-P-0151"/>
    <hyperlink ref="A17" r:id="rId6" location="!docketDetail;D=FDA-2011-P-0276"/>
    <hyperlink ref="A2" r:id="rId7" location="!docketDetail;D=FDA-2011-P-0297"/>
    <hyperlink ref="A18" r:id="rId8" location="!docketDetail;D=FDA-2011-P-0331"/>
    <hyperlink ref="A19" r:id="rId9" location="!docketDetail;D=FDA-2011-P-0356"/>
    <hyperlink ref="A14" r:id="rId10" location="!docketDetail;D=FDA-2011-P-0407"/>
    <hyperlink ref="A20" r:id="rId11" location="!docketDetail;D=FDA-2011-P-0437"/>
    <hyperlink ref="A3" r:id="rId12" location="!docketDetail;D=FDA-2011-P-0438"/>
    <hyperlink ref="A4" r:id="rId13" location="!docketDetail;D=FDA-2011-P-0455"/>
    <hyperlink ref="A22" r:id="rId14" location="!docketDetail;D=FDA-2011-P-0458"/>
    <hyperlink ref="A5" r:id="rId15" location="!docketDetail;D=FDA-2011-P-0484"/>
    <hyperlink ref="A24" r:id="rId16" location="!docketDetail;D=FDA-2011-P-0331"/>
    <hyperlink ref="A6" r:id="rId17" location="!docketDetail;D=FDA-2011-P-0355"/>
    <hyperlink ref="A7" r:id="rId18" location="!docketDetail;D=FDA-2011-P-0475"/>
    <hyperlink ref="A25" r:id="rId19" location="!docketDetail;D=FDA-2011-P-0479"/>
    <hyperlink ref="A9" r:id="rId20" location="!docketDetail;D=FDA-2011-P-0552"/>
    <hyperlink ref="A26" r:id="rId21" location="!docketDetail;D=FDA-2011-P-0590"/>
    <hyperlink ref="A12" r:id="rId22" location="!docketDetail;D=FDA-2011-P-0641"/>
    <hyperlink ref="A10" r:id="rId23" location="!docketDetail;D=FDA-2011-P-0777"/>
    <hyperlink ref="A27" r:id="rId24" location="!docketDetail;D=FDA-2011-P-0820"/>
    <hyperlink ref="A11" r:id="rId25" location="!docketDetail;D=FDA-2011-P-0923"/>
  </hyperlinks>
  <pageMargins left="0.25" right="0.25" top="0.75" bottom="0.75" header="0.3" footer="0.3"/>
  <pageSetup scale="88" orientation="landscape"/>
  <tableParts count="1">
    <tablePart r:id="rId26"/>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pane ySplit="1" topLeftCell="A2" activePane="bottomLeft" state="frozen"/>
      <selection activeCell="A9" sqref="A9:D10"/>
      <selection pane="bottomLeft" activeCell="C32" sqref="C32:H37"/>
    </sheetView>
  </sheetViews>
  <sheetFormatPr baseColWidth="10" defaultColWidth="8.83203125" defaultRowHeight="14" x14ac:dyDescent="0"/>
  <cols>
    <col min="1" max="1" width="18.5" style="31" customWidth="1"/>
    <col min="2" max="2" width="22.33203125" style="19" customWidth="1"/>
    <col min="3" max="3" width="37.5" style="15" customWidth="1"/>
    <col min="4" max="4" width="11.1640625" style="15" customWidth="1"/>
    <col min="5" max="6" width="13.83203125" style="16" customWidth="1"/>
    <col min="7" max="245" width="11.5" style="3" customWidth="1"/>
    <col min="246" max="16384" width="8.83203125" style="3"/>
  </cols>
  <sheetData>
    <row r="1" spans="1:6" ht="32.25" customHeight="1">
      <c r="A1" s="2" t="s">
        <v>0</v>
      </c>
      <c r="B1" s="32" t="s">
        <v>10</v>
      </c>
      <c r="C1" s="2" t="s">
        <v>14</v>
      </c>
      <c r="D1" s="2" t="s">
        <v>1</v>
      </c>
      <c r="E1" s="33" t="s">
        <v>2</v>
      </c>
      <c r="F1" s="33" t="s">
        <v>3</v>
      </c>
    </row>
    <row r="2" spans="1:6" ht="33" customHeight="1">
      <c r="A2" s="100" t="s">
        <v>252</v>
      </c>
      <c r="B2" s="101" t="s">
        <v>253</v>
      </c>
      <c r="C2" s="141" t="s">
        <v>758</v>
      </c>
      <c r="D2" s="96" t="s">
        <v>5</v>
      </c>
      <c r="E2" s="102">
        <v>40221</v>
      </c>
      <c r="F2" s="102">
        <v>41365</v>
      </c>
    </row>
    <row r="3" spans="1:6" ht="33" customHeight="1">
      <c r="A3" s="100" t="s">
        <v>267</v>
      </c>
      <c r="B3" s="101" t="s">
        <v>268</v>
      </c>
      <c r="C3" s="141" t="s">
        <v>760</v>
      </c>
      <c r="D3" s="131" t="s">
        <v>1525</v>
      </c>
      <c r="E3" s="102">
        <v>40352</v>
      </c>
      <c r="F3" s="102">
        <v>40939</v>
      </c>
    </row>
    <row r="4" spans="1:6" ht="33" customHeight="1">
      <c r="A4" s="100" t="s">
        <v>274</v>
      </c>
      <c r="B4" s="101" t="s">
        <v>275</v>
      </c>
      <c r="C4" s="141" t="s">
        <v>761</v>
      </c>
      <c r="D4" s="96" t="s">
        <v>5</v>
      </c>
      <c r="E4" s="102">
        <v>40379</v>
      </c>
      <c r="F4" s="102">
        <v>40854</v>
      </c>
    </row>
    <row r="5" spans="1:6" ht="33" customHeight="1">
      <c r="A5" s="100" t="s">
        <v>271</v>
      </c>
      <c r="B5" s="101" t="s">
        <v>272</v>
      </c>
      <c r="C5" s="141" t="s">
        <v>763</v>
      </c>
      <c r="D5" s="131" t="s">
        <v>1525</v>
      </c>
      <c r="E5" s="102">
        <v>40371</v>
      </c>
      <c r="F5" s="102">
        <v>41327</v>
      </c>
    </row>
    <row r="6" spans="1:6" ht="57" customHeight="1">
      <c r="A6" s="100" t="s">
        <v>279</v>
      </c>
      <c r="B6" s="101" t="s">
        <v>280</v>
      </c>
      <c r="C6" s="141" t="s">
        <v>758</v>
      </c>
      <c r="D6" s="96" t="s">
        <v>5</v>
      </c>
      <c r="E6" s="102">
        <v>40221</v>
      </c>
      <c r="F6" s="102">
        <v>41365</v>
      </c>
    </row>
    <row r="7" spans="1:6" ht="33" customHeight="1">
      <c r="A7" s="100" t="s">
        <v>284</v>
      </c>
      <c r="B7" s="101" t="s">
        <v>285</v>
      </c>
      <c r="C7" s="141" t="s">
        <v>765</v>
      </c>
      <c r="D7" s="131" t="s">
        <v>1525</v>
      </c>
      <c r="E7" s="102">
        <v>40499</v>
      </c>
      <c r="F7" s="102">
        <v>40767</v>
      </c>
    </row>
    <row r="8" spans="1:6" ht="33" customHeight="1">
      <c r="A8" s="100" t="s">
        <v>277</v>
      </c>
      <c r="B8" s="101" t="s">
        <v>278</v>
      </c>
      <c r="C8" s="141" t="s">
        <v>767</v>
      </c>
      <c r="D8" s="96" t="s">
        <v>149</v>
      </c>
      <c r="E8" s="102">
        <v>40410</v>
      </c>
      <c r="F8" s="102">
        <v>40939</v>
      </c>
    </row>
    <row r="9" spans="1:6" ht="54" customHeight="1">
      <c r="A9" s="100" t="s">
        <v>262</v>
      </c>
      <c r="B9" s="101" t="s">
        <v>263</v>
      </c>
      <c r="C9" s="141" t="s">
        <v>769</v>
      </c>
      <c r="D9" s="96" t="s">
        <v>5</v>
      </c>
      <c r="E9" s="102">
        <v>40269</v>
      </c>
      <c r="F9" s="102">
        <v>40532</v>
      </c>
    </row>
    <row r="10" spans="1:6" ht="33" customHeight="1">
      <c r="A10" s="100" t="s">
        <v>265</v>
      </c>
      <c r="B10" s="101" t="s">
        <v>266</v>
      </c>
      <c r="C10" s="141" t="s">
        <v>770</v>
      </c>
      <c r="D10" s="96" t="s">
        <v>5</v>
      </c>
      <c r="E10" s="102">
        <v>40344</v>
      </c>
      <c r="F10" s="102">
        <v>41233</v>
      </c>
    </row>
    <row r="11" spans="1:6" ht="33" customHeight="1">
      <c r="A11" s="104" t="s">
        <v>250</v>
      </c>
      <c r="B11" s="105" t="s">
        <v>251</v>
      </c>
      <c r="C11" s="172" t="s">
        <v>771</v>
      </c>
      <c r="D11" s="172" t="s">
        <v>1525</v>
      </c>
      <c r="E11" s="107">
        <v>40190</v>
      </c>
      <c r="F11" s="107">
        <v>42327</v>
      </c>
    </row>
    <row r="12" spans="1:6" ht="33" customHeight="1">
      <c r="A12" s="104" t="s">
        <v>245</v>
      </c>
      <c r="B12" s="105" t="s">
        <v>246</v>
      </c>
      <c r="C12" s="172" t="s">
        <v>1074</v>
      </c>
      <c r="D12" s="172" t="s">
        <v>149</v>
      </c>
      <c r="E12" s="107">
        <v>40197</v>
      </c>
      <c r="F12" s="107"/>
    </row>
    <row r="13" spans="1:6" ht="33" customHeight="1">
      <c r="A13" s="104" t="s">
        <v>247</v>
      </c>
      <c r="B13" s="105" t="s">
        <v>152</v>
      </c>
      <c r="C13" s="149" t="s">
        <v>772</v>
      </c>
      <c r="D13" s="106" t="s">
        <v>5</v>
      </c>
      <c r="E13" s="107">
        <v>40198</v>
      </c>
      <c r="F13" s="107"/>
    </row>
    <row r="14" spans="1:6" ht="33" customHeight="1">
      <c r="A14" s="126" t="s">
        <v>248</v>
      </c>
      <c r="B14" s="105" t="s">
        <v>246</v>
      </c>
      <c r="C14" s="149" t="s">
        <v>773</v>
      </c>
      <c r="D14" s="106" t="s">
        <v>149</v>
      </c>
      <c r="E14" s="107">
        <v>40192</v>
      </c>
      <c r="F14" s="107"/>
    </row>
    <row r="15" spans="1:6" ht="54" customHeight="1">
      <c r="A15" s="104" t="s">
        <v>249</v>
      </c>
      <c r="B15" s="105" t="s">
        <v>246</v>
      </c>
      <c r="C15" s="149" t="s">
        <v>774</v>
      </c>
      <c r="D15" s="172" t="s">
        <v>149</v>
      </c>
      <c r="E15" s="107">
        <v>40192</v>
      </c>
      <c r="F15" s="107"/>
    </row>
    <row r="16" spans="1:6" ht="33" customHeight="1">
      <c r="A16" s="126" t="s">
        <v>254</v>
      </c>
      <c r="B16" s="105" t="s">
        <v>255</v>
      </c>
      <c r="C16" s="149" t="s">
        <v>775</v>
      </c>
      <c r="D16" s="172" t="s">
        <v>5</v>
      </c>
      <c r="E16" s="107">
        <v>40225</v>
      </c>
      <c r="F16" s="107">
        <v>42167</v>
      </c>
    </row>
    <row r="17" spans="1:6" ht="33" customHeight="1">
      <c r="A17" s="126" t="s">
        <v>256</v>
      </c>
      <c r="B17" s="105" t="s">
        <v>257</v>
      </c>
      <c r="C17" s="149" t="s">
        <v>776</v>
      </c>
      <c r="D17" s="106" t="s">
        <v>149</v>
      </c>
      <c r="E17" s="107">
        <v>40226</v>
      </c>
      <c r="F17" s="107"/>
    </row>
    <row r="18" spans="1:6" ht="33" customHeight="1">
      <c r="A18" s="126" t="s">
        <v>258</v>
      </c>
      <c r="B18" s="105" t="s">
        <v>257</v>
      </c>
      <c r="C18" s="149" t="s">
        <v>777</v>
      </c>
      <c r="D18" s="106" t="s">
        <v>149</v>
      </c>
      <c r="E18" s="107">
        <v>40226</v>
      </c>
      <c r="F18" s="107"/>
    </row>
    <row r="19" spans="1:6" ht="33" customHeight="1">
      <c r="A19" s="104" t="s">
        <v>293</v>
      </c>
      <c r="B19" s="105" t="s">
        <v>294</v>
      </c>
      <c r="C19" s="149" t="s">
        <v>778</v>
      </c>
      <c r="D19" s="106" t="s">
        <v>5</v>
      </c>
      <c r="E19" s="107">
        <v>40534</v>
      </c>
      <c r="F19" s="107"/>
    </row>
    <row r="20" spans="1:6" ht="33" customHeight="1">
      <c r="A20" s="104" t="s">
        <v>260</v>
      </c>
      <c r="B20" s="105" t="s">
        <v>261</v>
      </c>
      <c r="C20" s="149" t="s">
        <v>779</v>
      </c>
      <c r="D20" s="172" t="s">
        <v>1525</v>
      </c>
      <c r="E20" s="107">
        <v>40252</v>
      </c>
      <c r="F20" s="107"/>
    </row>
    <row r="21" spans="1:6" ht="57" customHeight="1">
      <c r="A21" s="126" t="s">
        <v>269</v>
      </c>
      <c r="B21" s="105" t="s">
        <v>270</v>
      </c>
      <c r="C21" s="149" t="s">
        <v>780</v>
      </c>
      <c r="D21" s="106" t="s">
        <v>149</v>
      </c>
      <c r="E21" s="107">
        <v>40359</v>
      </c>
      <c r="F21" s="107"/>
    </row>
    <row r="22" spans="1:6" ht="33" customHeight="1">
      <c r="A22" s="126" t="s">
        <v>273</v>
      </c>
      <c r="B22" s="105" t="s">
        <v>270</v>
      </c>
      <c r="C22" s="149" t="s">
        <v>781</v>
      </c>
      <c r="D22" s="106" t="s">
        <v>149</v>
      </c>
      <c r="E22" s="107">
        <v>40374</v>
      </c>
      <c r="F22" s="107"/>
    </row>
    <row r="23" spans="1:6" ht="33" customHeight="1">
      <c r="A23" s="126" t="s">
        <v>276</v>
      </c>
      <c r="B23" s="105" t="s">
        <v>270</v>
      </c>
      <c r="C23" s="149" t="s">
        <v>782</v>
      </c>
      <c r="D23" s="106" t="s">
        <v>149</v>
      </c>
      <c r="E23" s="107">
        <v>40381</v>
      </c>
      <c r="F23" s="107"/>
    </row>
    <row r="24" spans="1:6" ht="57" customHeight="1">
      <c r="A24" s="104" t="s">
        <v>281</v>
      </c>
      <c r="B24" s="105" t="s">
        <v>278</v>
      </c>
      <c r="C24" s="149" t="s">
        <v>783</v>
      </c>
      <c r="D24" s="172" t="s">
        <v>1525</v>
      </c>
      <c r="E24" s="107">
        <v>40435</v>
      </c>
      <c r="F24" s="107"/>
    </row>
    <row r="25" spans="1:6" ht="33" customHeight="1">
      <c r="A25" s="104" t="s">
        <v>282</v>
      </c>
      <c r="B25" s="105" t="s">
        <v>283</v>
      </c>
      <c r="C25" s="149" t="s">
        <v>784</v>
      </c>
      <c r="D25" s="172" t="s">
        <v>1525</v>
      </c>
      <c r="E25" s="107">
        <v>40442</v>
      </c>
      <c r="F25" s="107"/>
    </row>
    <row r="26" spans="1:6" ht="44.25" customHeight="1">
      <c r="A26" s="126" t="s">
        <v>286</v>
      </c>
      <c r="B26" s="105" t="s">
        <v>287</v>
      </c>
      <c r="C26" s="106" t="s">
        <v>288</v>
      </c>
      <c r="D26" s="106" t="s">
        <v>149</v>
      </c>
      <c r="E26" s="107">
        <v>40505</v>
      </c>
      <c r="F26" s="107"/>
    </row>
    <row r="27" spans="1:6" ht="33" customHeight="1">
      <c r="A27" s="126" t="s">
        <v>289</v>
      </c>
      <c r="B27" s="105" t="s">
        <v>287</v>
      </c>
      <c r="C27" s="149" t="s">
        <v>785</v>
      </c>
      <c r="D27" s="106" t="s">
        <v>149</v>
      </c>
      <c r="E27" s="107">
        <v>40506</v>
      </c>
      <c r="F27" s="107"/>
    </row>
    <row r="28" spans="1:6" ht="53.25" customHeight="1">
      <c r="A28" s="126" t="s">
        <v>290</v>
      </c>
      <c r="B28" s="105" t="s">
        <v>287</v>
      </c>
      <c r="C28" s="149" t="s">
        <v>786</v>
      </c>
      <c r="D28" s="106" t="s">
        <v>149</v>
      </c>
      <c r="E28" s="107">
        <v>40511</v>
      </c>
      <c r="F28" s="107"/>
    </row>
    <row r="29" spans="1:6" ht="129" customHeight="1">
      <c r="A29" s="126" t="s">
        <v>291</v>
      </c>
      <c r="B29" s="105" t="s">
        <v>292</v>
      </c>
      <c r="C29" s="149" t="s">
        <v>787</v>
      </c>
      <c r="D29" s="172" t="s">
        <v>1525</v>
      </c>
      <c r="E29" s="107">
        <v>40502</v>
      </c>
      <c r="F29" s="107"/>
    </row>
    <row r="30" spans="1:6" ht="33" customHeight="1">
      <c r="A30" s="126" t="s">
        <v>295</v>
      </c>
      <c r="B30" s="105" t="s">
        <v>296</v>
      </c>
      <c r="C30" s="149" t="s">
        <v>788</v>
      </c>
      <c r="D30" s="172" t="s">
        <v>1525</v>
      </c>
      <c r="E30" s="107">
        <v>40539</v>
      </c>
      <c r="F30" s="107"/>
    </row>
    <row r="32" spans="1:6">
      <c r="C32" s="3"/>
      <c r="D32" s="3"/>
      <c r="E32" s="3"/>
      <c r="F32" s="3"/>
    </row>
    <row r="33" spans="3:6">
      <c r="C33" s="3"/>
      <c r="D33" s="3"/>
      <c r="E33" s="3"/>
      <c r="F33" s="3"/>
    </row>
    <row r="34" spans="3:6">
      <c r="C34" s="3"/>
      <c r="D34" s="3"/>
      <c r="E34" s="3"/>
      <c r="F34" s="3"/>
    </row>
    <row r="35" spans="3:6">
      <c r="C35" s="3"/>
      <c r="D35" s="3"/>
      <c r="E35" s="3"/>
      <c r="F35" s="3"/>
    </row>
    <row r="36" spans="3:6">
      <c r="C36" s="3"/>
      <c r="D36" s="3"/>
      <c r="E36" s="3"/>
      <c r="F36" s="3"/>
    </row>
    <row r="37" spans="3:6">
      <c r="C37" s="3"/>
      <c r="D37" s="3"/>
      <c r="E37" s="3"/>
      <c r="F37" s="3"/>
    </row>
  </sheetData>
  <autoFilter ref="A1:IK30">
    <sortState ref="A2:K157">
      <sortCondition sortBy="cellColor" ref="A1:A157" dxfId="8"/>
    </sortState>
  </autoFilter>
  <phoneticPr fontId="27" type="noConversion"/>
  <hyperlinks>
    <hyperlink ref="E28:E29" r:id="rId1" location="!documentDetail;D=FDA-2010-P-0188-0001" display="http://www.regulations.gov/ - !documentDetail;D=FDA-2010-P-0188-0001"/>
    <hyperlink ref="A9" r:id="rId2" location="!searchResults;rpp=25;po=0;s=FDA-2010-P-0179;fp=true;ns=true"/>
    <hyperlink ref="A10" r:id="rId3" location="!documentDetail;D=FDA-2010-P-0312-0001"/>
    <hyperlink ref="A12" r:id="rId4" location="!docketDetail;D=FDA-2010-P-0045"/>
    <hyperlink ref="A13" r:id="rId5" location="!docketDetail;D=FDA-2010-P-0050"/>
    <hyperlink ref="A14" r:id="rId6" location="!docketDetail;D=FDA-2010-P-0052"/>
    <hyperlink ref="A15" r:id="rId7" location="!docketDetail;D=FDA-2010-P-0056"/>
    <hyperlink ref="A2" r:id="rId8" location="!docketDetail;D=FDA-2010-P-0089"/>
    <hyperlink ref="A16" r:id="rId9" location="!docketDetail;D=FDA-2010-P-0091"/>
    <hyperlink ref="A17" r:id="rId10" location="!docketDetail;D=FDA-2010-P-0093"/>
    <hyperlink ref="A18" r:id="rId11" location="!docketDetail;D=FDA-2010-P-0095"/>
    <hyperlink ref="A19" r:id="rId12" location="!docketDetail;D=FDA-2010-P-0651"/>
    <hyperlink ref="A20" r:id="rId13" location="!docketDetail;D=FDA-2010-P-0150"/>
    <hyperlink ref="A3" r:id="rId14" location="!docketDetail;D=FDA-2010-P-0339"/>
    <hyperlink ref="A21" r:id="rId15" location="!docketDetail;D=FDA-2010-P-0352"/>
    <hyperlink ref="A4" r:id="rId16" location="!docketDetail;D=FDA-2010-P-0393"/>
    <hyperlink ref="A5" r:id="rId17" location="!docketDetail;D=FDA-2010-P-0377"/>
    <hyperlink ref="A22" r:id="rId18" location="!docketDetail;D=FDA-2010-P-0392"/>
    <hyperlink ref="A23" r:id="rId19" location="!docketDetail;D=FDA-2010-P-0397"/>
    <hyperlink ref="A8" r:id="rId20" location="!docketDetail;D=FDA-2010-P-0446"/>
    <hyperlink ref="A6" r:id="rId21" location="!docketDetail;D=FDA-2010-P-0454"/>
    <hyperlink ref="A24" r:id="rId22" location="!docketDetail;D=FDA-2010-P-0489"/>
    <hyperlink ref="A25" r:id="rId23" location="!docketDetail;D=FDA-2010-P-0504"/>
    <hyperlink ref="A7" r:id="rId24" location="!docketDetail;D=FDA-2010-P-0592"/>
    <hyperlink ref="A26" r:id="rId25" location="!docketDetail;D=FDA-2010-P-0610"/>
    <hyperlink ref="A27" r:id="rId26" location="!docketDetail;D=FDA-2010-P-0617"/>
    <hyperlink ref="A28" r:id="rId27" location="!docketDetail;D=FDA-2010-P-0619"/>
    <hyperlink ref="A29" r:id="rId28" location="!docketDetail;D=FDA-2010-P-0641"/>
    <hyperlink ref="A30" r:id="rId29" location="!docketDetail;D=FDA-2010-P-0652"/>
    <hyperlink ref="A11" r:id="rId30" location="!docketDetail;D=FDA-2010-P-0081"/>
  </hyperlinks>
  <pageMargins left="0.25" right="0.25" top="0.75" bottom="0.75" header="0.3" footer="0.3"/>
  <pageSetup scale="88"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pane ySplit="1" topLeftCell="A29" activePane="bottomLeft" state="frozen"/>
      <selection activeCell="A9" sqref="A9:D10"/>
      <selection pane="bottomLeft" activeCell="C34" sqref="C34:D38"/>
    </sheetView>
  </sheetViews>
  <sheetFormatPr baseColWidth="10" defaultColWidth="8.83203125" defaultRowHeight="14" x14ac:dyDescent="0"/>
  <cols>
    <col min="1" max="1" width="18.5" style="4" customWidth="1"/>
    <col min="2" max="2" width="20.1640625" style="4" customWidth="1"/>
    <col min="3" max="3" width="26" style="4" customWidth="1"/>
    <col min="4" max="4" width="11.1640625" style="4" customWidth="1"/>
    <col min="5" max="6" width="13.83203125" style="4" customWidth="1"/>
    <col min="7" max="243" width="11.5" style="4" customWidth="1"/>
    <col min="244" max="16384" width="8.83203125" style="4"/>
  </cols>
  <sheetData>
    <row r="1" spans="1:6" ht="32.25" customHeight="1">
      <c r="A1" s="140" t="s">
        <v>0</v>
      </c>
      <c r="B1" s="140" t="s">
        <v>10</v>
      </c>
      <c r="C1" s="140" t="s">
        <v>14</v>
      </c>
      <c r="D1" s="140" t="s">
        <v>1</v>
      </c>
      <c r="E1" s="140" t="s">
        <v>2</v>
      </c>
      <c r="F1" s="140" t="s">
        <v>3</v>
      </c>
    </row>
    <row r="2" spans="1:6" s="20" customFormat="1" ht="65.25" customHeight="1">
      <c r="A2" s="68" t="s">
        <v>232</v>
      </c>
      <c r="B2" s="59" t="s">
        <v>233</v>
      </c>
      <c r="C2" s="59" t="s">
        <v>234</v>
      </c>
      <c r="D2" s="59" t="s">
        <v>5</v>
      </c>
      <c r="E2" s="62">
        <v>39857</v>
      </c>
      <c r="F2" s="62">
        <v>39867</v>
      </c>
    </row>
    <row r="3" spans="1:6" s="20" customFormat="1" ht="32.25" customHeight="1">
      <c r="A3" s="68" t="s">
        <v>235</v>
      </c>
      <c r="B3" s="59" t="s">
        <v>236</v>
      </c>
      <c r="C3" s="143" t="s">
        <v>789</v>
      </c>
      <c r="D3" s="59" t="s">
        <v>157</v>
      </c>
      <c r="E3" s="62">
        <v>39868</v>
      </c>
      <c r="F3" s="62">
        <v>40099</v>
      </c>
    </row>
    <row r="4" spans="1:6" s="20" customFormat="1" ht="32.25" customHeight="1">
      <c r="A4" s="68" t="s">
        <v>239</v>
      </c>
      <c r="B4" s="53" t="s">
        <v>240</v>
      </c>
      <c r="C4" s="143" t="s">
        <v>790</v>
      </c>
      <c r="D4" s="53" t="s">
        <v>5</v>
      </c>
      <c r="E4" s="63">
        <v>39867</v>
      </c>
      <c r="F4" s="63">
        <v>41404</v>
      </c>
    </row>
    <row r="5" spans="1:6" s="20" customFormat="1" ht="161.25" customHeight="1">
      <c r="A5" s="68" t="s">
        <v>437</v>
      </c>
      <c r="B5" s="53" t="s">
        <v>438</v>
      </c>
      <c r="C5" s="143" t="s">
        <v>792</v>
      </c>
      <c r="D5" s="53" t="s">
        <v>5</v>
      </c>
      <c r="E5" s="63">
        <v>39912</v>
      </c>
      <c r="F5" s="63">
        <v>40087</v>
      </c>
    </row>
    <row r="6" spans="1:6" s="20" customFormat="1" ht="32.25" customHeight="1">
      <c r="A6" s="68" t="s">
        <v>439</v>
      </c>
      <c r="B6" s="59" t="s">
        <v>152</v>
      </c>
      <c r="C6" s="143" t="s">
        <v>793</v>
      </c>
      <c r="D6" s="59" t="s">
        <v>5</v>
      </c>
      <c r="E6" s="62">
        <v>39939</v>
      </c>
      <c r="F6" s="62">
        <v>41239</v>
      </c>
    </row>
    <row r="7" spans="1:6" s="20" customFormat="1" ht="44.25" customHeight="1">
      <c r="A7" s="68" t="s">
        <v>440</v>
      </c>
      <c r="B7" s="59" t="s">
        <v>668</v>
      </c>
      <c r="C7" s="143" t="s">
        <v>795</v>
      </c>
      <c r="D7" s="59" t="s">
        <v>5</v>
      </c>
      <c r="E7" s="62">
        <v>39948</v>
      </c>
      <c r="F7" s="62">
        <v>41442</v>
      </c>
    </row>
    <row r="8" spans="1:6" s="20" customFormat="1" ht="32.25" customHeight="1">
      <c r="A8" s="68" t="s">
        <v>445</v>
      </c>
      <c r="B8" s="53" t="s">
        <v>446</v>
      </c>
      <c r="C8" s="143" t="s">
        <v>796</v>
      </c>
      <c r="D8" s="53" t="s">
        <v>157</v>
      </c>
      <c r="E8" s="63">
        <v>40056</v>
      </c>
      <c r="F8" s="63">
        <v>40996</v>
      </c>
    </row>
    <row r="9" spans="1:6" s="20" customFormat="1" ht="32.25" customHeight="1">
      <c r="A9" s="68" t="s">
        <v>11</v>
      </c>
      <c r="B9" s="59" t="s">
        <v>449</v>
      </c>
      <c r="C9" s="143" t="s">
        <v>798</v>
      </c>
      <c r="D9" s="59" t="s">
        <v>5</v>
      </c>
      <c r="E9" s="62">
        <v>40072</v>
      </c>
      <c r="F9" s="62">
        <v>40252</v>
      </c>
    </row>
    <row r="10" spans="1:6" s="20" customFormat="1" ht="32.25" customHeight="1">
      <c r="A10" s="68" t="s">
        <v>450</v>
      </c>
      <c r="B10" s="53" t="s">
        <v>451</v>
      </c>
      <c r="C10" s="143" t="s">
        <v>799</v>
      </c>
      <c r="D10" s="53" t="s">
        <v>5</v>
      </c>
      <c r="E10" s="63">
        <v>40085</v>
      </c>
      <c r="F10" s="63">
        <v>40291</v>
      </c>
    </row>
    <row r="11" spans="1:6" s="20" customFormat="1" ht="32.25" customHeight="1">
      <c r="A11" s="68" t="s">
        <v>454</v>
      </c>
      <c r="B11" s="53" t="s">
        <v>455</v>
      </c>
      <c r="C11" s="143" t="s">
        <v>800</v>
      </c>
      <c r="D11" s="90" t="s">
        <v>157</v>
      </c>
      <c r="E11" s="63">
        <v>40127</v>
      </c>
      <c r="F11" s="63">
        <v>40295</v>
      </c>
    </row>
    <row r="12" spans="1:6" s="20" customFormat="1" ht="32.25" customHeight="1">
      <c r="A12" s="68" t="s">
        <v>458</v>
      </c>
      <c r="B12" s="59" t="s">
        <v>459</v>
      </c>
      <c r="C12" s="143" t="s">
        <v>801</v>
      </c>
      <c r="D12" s="90" t="s">
        <v>157</v>
      </c>
      <c r="E12" s="62">
        <v>40158</v>
      </c>
      <c r="F12" s="62">
        <v>40764</v>
      </c>
    </row>
    <row r="13" spans="1:6" s="20" customFormat="1" ht="32.25" customHeight="1">
      <c r="A13" s="68" t="s">
        <v>460</v>
      </c>
      <c r="B13" s="143" t="s">
        <v>432</v>
      </c>
      <c r="C13" s="143" t="s">
        <v>802</v>
      </c>
      <c r="D13" s="59" t="s">
        <v>5</v>
      </c>
      <c r="E13" s="62">
        <v>40150</v>
      </c>
      <c r="F13" s="62">
        <v>40546</v>
      </c>
    </row>
    <row r="14" spans="1:6" s="20" customFormat="1" ht="32.25" customHeight="1">
      <c r="A14" s="68" t="s">
        <v>461</v>
      </c>
      <c r="B14" s="53" t="s">
        <v>462</v>
      </c>
      <c r="C14" s="143" t="s">
        <v>804</v>
      </c>
      <c r="D14" s="53" t="s">
        <v>5</v>
      </c>
      <c r="E14" s="63">
        <v>40164</v>
      </c>
      <c r="F14" s="63"/>
    </row>
    <row r="15" spans="1:6" s="20" customFormat="1" ht="32.25" customHeight="1">
      <c r="A15" s="67" t="s">
        <v>12</v>
      </c>
      <c r="B15" s="59" t="s">
        <v>13</v>
      </c>
      <c r="C15" s="143" t="s">
        <v>806</v>
      </c>
      <c r="D15" s="59" t="s">
        <v>5</v>
      </c>
      <c r="E15" s="61">
        <v>39889</v>
      </c>
      <c r="F15" s="61">
        <v>40059</v>
      </c>
    </row>
    <row r="16" spans="1:6" s="20" customFormat="1" ht="32.25" customHeight="1">
      <c r="A16" s="67" t="s">
        <v>95</v>
      </c>
      <c r="B16" s="60" t="s">
        <v>96</v>
      </c>
      <c r="C16" s="143" t="s">
        <v>807</v>
      </c>
      <c r="D16" s="171" t="s">
        <v>149</v>
      </c>
      <c r="E16" s="61">
        <v>39890</v>
      </c>
      <c r="F16" s="61">
        <v>40414</v>
      </c>
    </row>
    <row r="17" spans="1:6" s="20" customFormat="1" ht="32.25" customHeight="1">
      <c r="A17" s="67" t="s">
        <v>97</v>
      </c>
      <c r="B17" s="60" t="s">
        <v>98</v>
      </c>
      <c r="C17" s="59" t="s">
        <v>99</v>
      </c>
      <c r="D17" s="171" t="s">
        <v>149</v>
      </c>
      <c r="E17" s="61">
        <v>39938</v>
      </c>
      <c r="F17" s="61">
        <v>41544</v>
      </c>
    </row>
    <row r="18" spans="1:6" s="20" customFormat="1" ht="32.25" customHeight="1">
      <c r="A18" s="67" t="s">
        <v>100</v>
      </c>
      <c r="B18" s="60" t="s">
        <v>101</v>
      </c>
      <c r="C18" s="143" t="s">
        <v>809</v>
      </c>
      <c r="D18" s="171" t="s">
        <v>149</v>
      </c>
      <c r="E18" s="61">
        <v>39958</v>
      </c>
      <c r="F18" s="61">
        <v>40316</v>
      </c>
    </row>
    <row r="19" spans="1:6" s="20" customFormat="1" ht="32.25" customHeight="1">
      <c r="A19" s="67" t="s">
        <v>104</v>
      </c>
      <c r="B19" s="60" t="s">
        <v>105</v>
      </c>
      <c r="C19" s="143" t="s">
        <v>811</v>
      </c>
      <c r="D19" s="171" t="s">
        <v>149</v>
      </c>
      <c r="E19" s="61">
        <v>40023</v>
      </c>
      <c r="F19" s="61">
        <v>40599</v>
      </c>
    </row>
    <row r="20" spans="1:6" s="20" customFormat="1" ht="32.25" customHeight="1">
      <c r="A20" s="67" t="s">
        <v>106</v>
      </c>
      <c r="B20" s="60" t="s">
        <v>107</v>
      </c>
      <c r="C20" s="143" t="s">
        <v>812</v>
      </c>
      <c r="D20" s="171" t="s">
        <v>149</v>
      </c>
      <c r="E20" s="61">
        <v>40244</v>
      </c>
      <c r="F20" s="61">
        <v>40414</v>
      </c>
    </row>
    <row r="21" spans="1:6" s="20" customFormat="1" ht="32.25" customHeight="1">
      <c r="A21" s="67" t="s">
        <v>456</v>
      </c>
      <c r="B21" s="60" t="s">
        <v>457</v>
      </c>
      <c r="C21" s="150" t="s">
        <v>814</v>
      </c>
      <c r="D21" s="61" t="s">
        <v>5</v>
      </c>
      <c r="E21" s="61">
        <v>40141</v>
      </c>
      <c r="F21" s="61">
        <v>41751</v>
      </c>
    </row>
    <row r="22" spans="1:6" s="20" customFormat="1" ht="32.25" customHeight="1">
      <c r="A22" s="67" t="s">
        <v>436</v>
      </c>
      <c r="B22" s="60" t="s">
        <v>238</v>
      </c>
      <c r="C22" s="150" t="s">
        <v>817</v>
      </c>
      <c r="D22" s="61" t="s">
        <v>157</v>
      </c>
      <c r="E22" s="61">
        <v>39890</v>
      </c>
      <c r="F22" s="61">
        <v>41913</v>
      </c>
    </row>
    <row r="23" spans="1:6" s="20" customFormat="1" ht="32.25" customHeight="1">
      <c r="A23" s="67" t="s">
        <v>102</v>
      </c>
      <c r="B23" s="60" t="s">
        <v>103</v>
      </c>
      <c r="C23" s="150" t="s">
        <v>822</v>
      </c>
      <c r="D23" s="61" t="s">
        <v>149</v>
      </c>
      <c r="E23" s="61">
        <v>40022</v>
      </c>
      <c r="F23" s="61">
        <v>42031</v>
      </c>
    </row>
    <row r="24" spans="1:6" s="20" customFormat="1" ht="32.25" customHeight="1">
      <c r="A24" s="67" t="s">
        <v>230</v>
      </c>
      <c r="B24" s="60" t="s">
        <v>231</v>
      </c>
      <c r="C24" s="150" t="s">
        <v>824</v>
      </c>
      <c r="D24" s="61" t="s">
        <v>5</v>
      </c>
      <c r="E24" s="61">
        <v>39843</v>
      </c>
      <c r="F24" s="61">
        <v>40701</v>
      </c>
    </row>
    <row r="25" spans="1:6" s="20" customFormat="1" ht="32.25" customHeight="1">
      <c r="A25" s="67" t="s">
        <v>447</v>
      </c>
      <c r="B25" s="60" t="s">
        <v>448</v>
      </c>
      <c r="C25" s="150" t="s">
        <v>827</v>
      </c>
      <c r="D25" s="61" t="s">
        <v>5</v>
      </c>
      <c r="E25" s="61">
        <v>40057</v>
      </c>
      <c r="F25" s="61">
        <v>40718</v>
      </c>
    </row>
    <row r="26" spans="1:6" s="20" customFormat="1" ht="32.25" customHeight="1">
      <c r="A26" s="124" t="s">
        <v>93</v>
      </c>
      <c r="B26" s="75" t="s">
        <v>94</v>
      </c>
      <c r="C26" s="151" t="s">
        <v>815</v>
      </c>
      <c r="D26" s="75" t="s">
        <v>5</v>
      </c>
      <c r="E26" s="81">
        <v>39862</v>
      </c>
      <c r="F26" s="81"/>
    </row>
    <row r="27" spans="1:6" s="20" customFormat="1" ht="32.25" customHeight="1">
      <c r="A27" s="124" t="s">
        <v>237</v>
      </c>
      <c r="B27" s="75" t="s">
        <v>238</v>
      </c>
      <c r="C27" s="151" t="s">
        <v>816</v>
      </c>
      <c r="D27" s="75" t="s">
        <v>157</v>
      </c>
      <c r="E27" s="81">
        <v>39871</v>
      </c>
      <c r="F27" s="81"/>
    </row>
    <row r="28" spans="1:6" s="20" customFormat="1" ht="32.25" customHeight="1">
      <c r="A28" s="75" t="s">
        <v>441</v>
      </c>
      <c r="B28" s="75" t="s">
        <v>442</v>
      </c>
      <c r="C28" s="151" t="s">
        <v>819</v>
      </c>
      <c r="D28" s="75" t="s">
        <v>5</v>
      </c>
      <c r="E28" s="81">
        <v>39960</v>
      </c>
      <c r="F28" s="81">
        <v>42095</v>
      </c>
    </row>
    <row r="29" spans="1:6" s="20" customFormat="1" ht="32.25" customHeight="1">
      <c r="A29" s="75" t="s">
        <v>444</v>
      </c>
      <c r="B29" s="75" t="s">
        <v>294</v>
      </c>
      <c r="C29" s="151" t="s">
        <v>820</v>
      </c>
      <c r="D29" s="75" t="s">
        <v>5</v>
      </c>
      <c r="E29" s="81">
        <v>40534</v>
      </c>
      <c r="F29" s="81"/>
    </row>
    <row r="30" spans="1:6" s="20" customFormat="1" ht="32.25" customHeight="1">
      <c r="A30" s="124" t="s">
        <v>452</v>
      </c>
      <c r="B30" s="75" t="s">
        <v>453</v>
      </c>
      <c r="C30" s="151" t="s">
        <v>821</v>
      </c>
      <c r="D30" s="75" t="s">
        <v>157</v>
      </c>
      <c r="E30" s="81">
        <v>40101</v>
      </c>
      <c r="F30" s="81"/>
    </row>
    <row r="31" spans="1:6" s="20" customFormat="1" ht="49.5" customHeight="1">
      <c r="A31" s="75" t="s">
        <v>435</v>
      </c>
      <c r="B31" s="75" t="s">
        <v>670</v>
      </c>
      <c r="C31" s="151" t="s">
        <v>826</v>
      </c>
      <c r="D31" s="75" t="s">
        <v>157</v>
      </c>
      <c r="E31" s="81">
        <v>39888</v>
      </c>
      <c r="F31" s="81"/>
    </row>
    <row r="32" spans="1:6" s="20" customFormat="1" ht="39.75" customHeight="1">
      <c r="A32" s="75" t="s">
        <v>674</v>
      </c>
      <c r="B32" s="75" t="s">
        <v>443</v>
      </c>
      <c r="C32" s="151" t="s">
        <v>825</v>
      </c>
      <c r="D32" s="75" t="s">
        <v>157</v>
      </c>
      <c r="E32" s="81">
        <v>40046</v>
      </c>
      <c r="F32" s="81"/>
    </row>
    <row r="33" s="9" customFormat="1" ht="13"/>
  </sheetData>
  <autoFilter ref="A1:II32">
    <sortState ref="A2:IS32">
      <sortCondition sortBy="cellColor" ref="A1:A32" dxfId="7"/>
    </sortState>
  </autoFilter>
  <phoneticPr fontId="27" type="noConversion"/>
  <hyperlinks>
    <hyperlink ref="E15" r:id="rId1" location="!documentDetail;D=FDA-2009-P-0154-0001" display="http://www.regulations.gov/ - !documentDetail;D=FDA-2009-P-0154-0001"/>
    <hyperlink ref="F15" r:id="rId2" location="!documentDetail;D=FDA-2009-P-0154-0004" display="http://www.regulations.gov/ - !documentDetail;D=FDA-2009-P-0154-0004"/>
    <hyperlink ref="A24" r:id="rId3" location="!searchResults;rpp=25;po=0;s=FDA-2009-P-0039;fp=true;ns=true"/>
    <hyperlink ref="A31" r:id="rId4" location="!searchResults;rpp=25;po=0;s=FDA-2009-P-0147;fp=true;ns=true"/>
    <hyperlink ref="A32" r:id="rId5" location="!searchResults;rpp=25;po=0;s=FDA-2009-P-0405;fp=true;ns=true"/>
    <hyperlink ref="A25" r:id="rId6" location="!searchResults;rpp=25;po=0;s=FDA-2009-P-0426;fp=true;ns=true"/>
    <hyperlink ref="A2" r:id="rId7" location="!docketDetail;D=FDA-2009-P-0074"/>
    <hyperlink ref="A26" r:id="rId8" location="!docketDetail;D=FDA-2009-P-0094"/>
    <hyperlink ref="A3" r:id="rId9" location="!docketDetail;D=FDA-2009-P-0111"/>
    <hyperlink ref="A27" r:id="rId10" location="!docketDetail;D=FDA-2009-P-0122"/>
    <hyperlink ref="A4" r:id="rId11" location="!docketDetail;D=FDA-2009-P-0124"/>
    <hyperlink ref="A22" r:id="rId12" location="!docketDetail;D=FDA-2009-P-0156"/>
    <hyperlink ref="A5" r:id="rId13" location="!docketDetail;D=FDA-2009-P-0186"/>
    <hyperlink ref="A6" r:id="rId14" location="!docketDetail;D=FDA-2009-P-0208"/>
    <hyperlink ref="A7" r:id="rId15" location="!docketDetail;D=FDA-2009-P-0227"/>
    <hyperlink ref="A28" r:id="rId16" location="!docketDetail;D=FDA-2009-P-0252"/>
    <hyperlink ref="A29" r:id="rId17" location="!docketDetail;D=FDA-2009-P-0418"/>
    <hyperlink ref="A8" r:id="rId18" location="!documentDetail;D=FDA-2009-P-0425-0023"/>
    <hyperlink ref="A9" r:id="rId19" location="!docketDetail;D=FDA-2009-P-0446"/>
    <hyperlink ref="A10" r:id="rId20" location="!docketDetail;D=FDA-2009-P-0471"/>
    <hyperlink ref="A30" r:id="rId21" location="!docketDetail;D=FDA-2009-P-0518"/>
    <hyperlink ref="A11" r:id="rId22" location="!docketDetail;D=FDA-2009-P-0553"/>
    <hyperlink ref="A21" r:id="rId23" location="!docketDetail;D=FDA-2009-P-0566"/>
    <hyperlink ref="A12" r:id="rId24" location="!docketDetail;D=FDA-2009-P-0594"/>
    <hyperlink ref="A13" r:id="rId25" location="!docketDetail;D=FDA-2009-P-0595"/>
    <hyperlink ref="A14" r:id="rId26" location="!docketDetail;D=FDA-2009-P-0598"/>
    <hyperlink ref="A15" r:id="rId27" location="!docketDetail;D=FDA-2009-P-0154"/>
    <hyperlink ref="A16" r:id="rId28" location="!docketDetail;D=FDA-2009-P-0150"/>
    <hyperlink ref="A17" r:id="rId29" location="!docketDetail;D=FDA-2009-P-0207"/>
    <hyperlink ref="A18" r:id="rId30" location="!docketDetail;D=FDA-2009-P-0253"/>
    <hyperlink ref="A23" r:id="rId31" location="!docketDetail;D=FDA-2009-P-0357"/>
    <hyperlink ref="A19" r:id="rId32" location="!docketDetail;D=FDA-2009-P-0362"/>
    <hyperlink ref="A20" r:id="rId33" location="!docketDetail;D=FDA-2009-P-0473"/>
  </hyperlinks>
  <pageMargins left="0.25" right="0.25" top="0.75" bottom="0.75" header="0.3" footer="0.3"/>
  <pageSetup scale="8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pane ySplit="1" topLeftCell="A30" activePane="bottomLeft" state="frozen"/>
      <selection pane="bottomLeft" activeCell="C35" sqref="C35:G41"/>
    </sheetView>
  </sheetViews>
  <sheetFormatPr baseColWidth="10" defaultColWidth="8.83203125" defaultRowHeight="14" x14ac:dyDescent="0"/>
  <cols>
    <col min="1" max="1" width="18.5" style="5" customWidth="1"/>
    <col min="2" max="2" width="20.1640625" style="5" customWidth="1"/>
    <col min="3" max="3" width="33.5" style="14" customWidth="1"/>
    <col min="4" max="4" width="11.1640625" style="5" customWidth="1"/>
    <col min="5" max="5" width="13.83203125" style="21" customWidth="1"/>
    <col min="6" max="6" width="19.33203125" style="170" customWidth="1"/>
    <col min="7" max="244" width="11.5" style="5" customWidth="1"/>
    <col min="245" max="16384" width="8.83203125" style="5"/>
  </cols>
  <sheetData>
    <row r="1" spans="1:6" s="6" customFormat="1" ht="38.25" customHeight="1">
      <c r="A1" s="2" t="s">
        <v>0</v>
      </c>
      <c r="B1" s="2" t="s">
        <v>10</v>
      </c>
      <c r="C1" s="2" t="s">
        <v>14</v>
      </c>
      <c r="D1" s="2" t="s">
        <v>1</v>
      </c>
      <c r="E1" s="18" t="s">
        <v>2</v>
      </c>
      <c r="F1" s="18" t="s">
        <v>3</v>
      </c>
    </row>
    <row r="2" spans="1:6" ht="32.25" customHeight="1">
      <c r="A2" s="68" t="s">
        <v>134</v>
      </c>
      <c r="B2" s="53" t="s">
        <v>135</v>
      </c>
      <c r="C2" s="90" t="s">
        <v>828</v>
      </c>
      <c r="D2" s="53" t="s">
        <v>149</v>
      </c>
      <c r="E2" s="63">
        <v>39527</v>
      </c>
      <c r="F2" s="63">
        <v>39778</v>
      </c>
    </row>
    <row r="3" spans="1:6" ht="33" customHeight="1">
      <c r="A3" s="68" t="s">
        <v>136</v>
      </c>
      <c r="B3" s="53" t="s">
        <v>137</v>
      </c>
      <c r="C3" s="90" t="s">
        <v>829</v>
      </c>
      <c r="D3" s="53" t="s">
        <v>149</v>
      </c>
      <c r="E3" s="63">
        <v>39559</v>
      </c>
      <c r="F3" s="63">
        <v>40533</v>
      </c>
    </row>
    <row r="4" spans="1:6" ht="33" customHeight="1">
      <c r="A4" s="68" t="s">
        <v>138</v>
      </c>
      <c r="B4" s="53" t="s">
        <v>139</v>
      </c>
      <c r="C4" s="90" t="s">
        <v>830</v>
      </c>
      <c r="D4" s="53" t="s">
        <v>149</v>
      </c>
      <c r="E4" s="63">
        <v>39596</v>
      </c>
      <c r="F4" s="63">
        <v>40010</v>
      </c>
    </row>
    <row r="5" spans="1:6" ht="33" customHeight="1">
      <c r="A5" s="68" t="s">
        <v>348</v>
      </c>
      <c r="B5" s="90" t="s">
        <v>192</v>
      </c>
      <c r="C5" s="90" t="s">
        <v>831</v>
      </c>
      <c r="D5" s="59" t="s">
        <v>5</v>
      </c>
      <c r="E5" s="62">
        <v>39470</v>
      </c>
      <c r="F5" s="62">
        <v>39933</v>
      </c>
    </row>
    <row r="6" spans="1:6" ht="101.25" customHeight="1">
      <c r="A6" s="68" t="s">
        <v>353</v>
      </c>
      <c r="B6" s="55" t="s">
        <v>354</v>
      </c>
      <c r="C6" s="129" t="s">
        <v>832</v>
      </c>
      <c r="D6" s="129" t="s">
        <v>157</v>
      </c>
      <c r="E6" s="63">
        <v>40221</v>
      </c>
      <c r="F6" s="63">
        <v>41365</v>
      </c>
    </row>
    <row r="7" spans="1:6" ht="46.5" customHeight="1">
      <c r="A7" s="68" t="s">
        <v>356</v>
      </c>
      <c r="B7" s="59" t="s">
        <v>357</v>
      </c>
      <c r="C7" s="90" t="s">
        <v>833</v>
      </c>
      <c r="D7" s="59" t="s">
        <v>157</v>
      </c>
      <c r="E7" s="62">
        <v>39538</v>
      </c>
      <c r="F7" s="62">
        <v>40198</v>
      </c>
    </row>
    <row r="8" spans="1:6" ht="33" customHeight="1">
      <c r="A8" s="68" t="s">
        <v>365</v>
      </c>
      <c r="B8" s="59" t="s">
        <v>192</v>
      </c>
      <c r="C8" s="90" t="s">
        <v>834</v>
      </c>
      <c r="D8" s="59" t="s">
        <v>5</v>
      </c>
      <c r="E8" s="62">
        <v>39576</v>
      </c>
      <c r="F8" s="62">
        <v>41143</v>
      </c>
    </row>
    <row r="9" spans="1:6" ht="123" customHeight="1">
      <c r="A9" s="68" t="s">
        <v>371</v>
      </c>
      <c r="B9" s="59" t="s">
        <v>372</v>
      </c>
      <c r="C9" s="90" t="s">
        <v>835</v>
      </c>
      <c r="D9" s="59" t="s">
        <v>373</v>
      </c>
      <c r="E9" s="62">
        <v>39610</v>
      </c>
      <c r="F9" s="62">
        <v>41071</v>
      </c>
    </row>
    <row r="10" spans="1:6" ht="33" customHeight="1">
      <c r="A10" s="68"/>
      <c r="B10" s="53"/>
      <c r="C10" s="90"/>
      <c r="D10" s="334"/>
      <c r="E10" s="63"/>
      <c r="F10" s="63"/>
    </row>
    <row r="11" spans="1:6" ht="54" customHeight="1">
      <c r="A11" s="68" t="s">
        <v>383</v>
      </c>
      <c r="B11" s="59" t="s">
        <v>384</v>
      </c>
      <c r="C11" s="90" t="s">
        <v>836</v>
      </c>
      <c r="D11" s="59" t="s">
        <v>373</v>
      </c>
      <c r="E11" s="62">
        <v>39695</v>
      </c>
      <c r="F11" s="62">
        <v>40325</v>
      </c>
    </row>
    <row r="12" spans="1:6" ht="33" customHeight="1">
      <c r="A12" s="68" t="s">
        <v>385</v>
      </c>
      <c r="B12" s="59" t="s">
        <v>266</v>
      </c>
      <c r="C12" s="90" t="s">
        <v>837</v>
      </c>
      <c r="D12" s="59" t="s">
        <v>157</v>
      </c>
      <c r="E12" s="62">
        <v>39749</v>
      </c>
      <c r="F12" s="62">
        <v>40998</v>
      </c>
    </row>
    <row r="13" spans="1:6" ht="59.25" customHeight="1">
      <c r="A13" s="68" t="s">
        <v>386</v>
      </c>
      <c r="B13" s="59" t="s">
        <v>152</v>
      </c>
      <c r="C13" s="90" t="s">
        <v>1102</v>
      </c>
      <c r="D13" s="59" t="s">
        <v>157</v>
      </c>
      <c r="E13" s="62">
        <v>39751</v>
      </c>
      <c r="F13" s="62">
        <v>40868</v>
      </c>
    </row>
    <row r="14" spans="1:6" ht="33" customHeight="1">
      <c r="A14" s="68" t="s">
        <v>379</v>
      </c>
      <c r="B14" s="59" t="s">
        <v>380</v>
      </c>
      <c r="C14" s="90" t="s">
        <v>838</v>
      </c>
      <c r="D14" s="59" t="s">
        <v>5</v>
      </c>
      <c r="E14" s="62">
        <v>39695</v>
      </c>
      <c r="F14" s="62">
        <v>41607</v>
      </c>
    </row>
    <row r="15" spans="1:6" ht="33" customHeight="1">
      <c r="A15" s="68" t="s">
        <v>349</v>
      </c>
      <c r="B15" s="59" t="s">
        <v>350</v>
      </c>
      <c r="C15" s="90" t="s">
        <v>853</v>
      </c>
      <c r="D15" s="59" t="s">
        <v>157</v>
      </c>
      <c r="E15" s="62">
        <v>39471</v>
      </c>
      <c r="F15" s="62">
        <v>40814</v>
      </c>
    </row>
    <row r="16" spans="1:6" ht="42" customHeight="1">
      <c r="A16" s="68" t="s">
        <v>358</v>
      </c>
      <c r="B16" s="59" t="s">
        <v>259</v>
      </c>
      <c r="C16" s="193" t="s">
        <v>1151</v>
      </c>
      <c r="D16" s="59" t="s">
        <v>5</v>
      </c>
      <c r="E16" s="62">
        <v>39450</v>
      </c>
      <c r="F16" s="62">
        <v>40603</v>
      </c>
    </row>
    <row r="17" spans="1:6" ht="51.75" customHeight="1">
      <c r="A17" s="68" t="s">
        <v>362</v>
      </c>
      <c r="B17" s="59" t="s">
        <v>363</v>
      </c>
      <c r="C17" s="90" t="s">
        <v>364</v>
      </c>
      <c r="D17" s="59" t="s">
        <v>157</v>
      </c>
      <c r="E17" s="62">
        <v>39574</v>
      </c>
      <c r="F17" s="62">
        <v>40914</v>
      </c>
    </row>
    <row r="18" spans="1:6" ht="33" customHeight="1">
      <c r="A18" s="68" t="s">
        <v>375</v>
      </c>
      <c r="B18" s="59" t="s">
        <v>376</v>
      </c>
      <c r="C18" s="193" t="s">
        <v>1152</v>
      </c>
      <c r="D18" s="59" t="s">
        <v>157</v>
      </c>
      <c r="E18" s="62">
        <v>39630</v>
      </c>
      <c r="F18" s="62">
        <v>40505</v>
      </c>
    </row>
    <row r="19" spans="1:6" ht="33" customHeight="1">
      <c r="A19" s="75" t="s">
        <v>140</v>
      </c>
      <c r="B19" s="75" t="s">
        <v>141</v>
      </c>
      <c r="C19" s="124" t="s">
        <v>840</v>
      </c>
      <c r="D19" s="75" t="s">
        <v>149</v>
      </c>
      <c r="E19" s="81">
        <v>39723</v>
      </c>
      <c r="F19" s="75"/>
    </row>
    <row r="20" spans="1:6" ht="33" customHeight="1">
      <c r="A20" s="75" t="s">
        <v>142</v>
      </c>
      <c r="B20" s="75" t="s">
        <v>143</v>
      </c>
      <c r="C20" s="124" t="s">
        <v>841</v>
      </c>
      <c r="D20" s="124" t="s">
        <v>149</v>
      </c>
      <c r="E20" s="81">
        <v>39756</v>
      </c>
      <c r="F20" s="75" t="s">
        <v>133</v>
      </c>
    </row>
    <row r="21" spans="1:6" ht="33" customHeight="1">
      <c r="A21" s="124" t="s">
        <v>144</v>
      </c>
      <c r="B21" s="75" t="s">
        <v>145</v>
      </c>
      <c r="C21" s="124" t="s">
        <v>842</v>
      </c>
      <c r="D21" s="124" t="s">
        <v>149</v>
      </c>
      <c r="E21" s="81">
        <v>39790</v>
      </c>
      <c r="F21" s="81"/>
    </row>
    <row r="22" spans="1:6" ht="33" customHeight="1">
      <c r="A22" s="124" t="s">
        <v>351</v>
      </c>
      <c r="B22" s="75" t="s">
        <v>352</v>
      </c>
      <c r="C22" s="124" t="s">
        <v>843</v>
      </c>
      <c r="D22" s="75" t="s">
        <v>157</v>
      </c>
      <c r="E22" s="81">
        <v>39489</v>
      </c>
      <c r="F22" s="75"/>
    </row>
    <row r="23" spans="1:6" ht="52.5" customHeight="1">
      <c r="A23" s="124" t="s">
        <v>355</v>
      </c>
      <c r="B23" s="75" t="s">
        <v>671</v>
      </c>
      <c r="C23" s="124" t="s">
        <v>844</v>
      </c>
      <c r="D23" s="75" t="s">
        <v>157</v>
      </c>
      <c r="E23" s="81">
        <v>39681</v>
      </c>
      <c r="F23" s="75"/>
    </row>
    <row r="24" spans="1:6" ht="33" customHeight="1">
      <c r="A24" s="75" t="s">
        <v>359</v>
      </c>
      <c r="B24" s="75" t="s">
        <v>178</v>
      </c>
      <c r="C24" s="124" t="s">
        <v>845</v>
      </c>
      <c r="D24" s="75" t="s">
        <v>157</v>
      </c>
      <c r="E24" s="81">
        <v>39451</v>
      </c>
      <c r="F24" s="75"/>
    </row>
    <row r="25" spans="1:6" ht="33" customHeight="1">
      <c r="A25" s="75" t="s">
        <v>360</v>
      </c>
      <c r="B25" s="75" t="s">
        <v>361</v>
      </c>
      <c r="C25" s="124" t="s">
        <v>846</v>
      </c>
      <c r="D25" s="75" t="s">
        <v>157</v>
      </c>
      <c r="E25" s="81">
        <v>39456</v>
      </c>
      <c r="F25" s="75"/>
    </row>
    <row r="26" spans="1:6" ht="33" customHeight="1">
      <c r="A26" s="75" t="s">
        <v>366</v>
      </c>
      <c r="B26" s="75" t="s">
        <v>367</v>
      </c>
      <c r="C26" s="124" t="s">
        <v>847</v>
      </c>
      <c r="D26" s="75" t="s">
        <v>157</v>
      </c>
      <c r="E26" s="81">
        <v>39583</v>
      </c>
      <c r="F26" s="81">
        <v>41730</v>
      </c>
    </row>
    <row r="27" spans="1:6" ht="33" customHeight="1">
      <c r="A27" s="75" t="s">
        <v>368</v>
      </c>
      <c r="B27" s="75" t="s">
        <v>369</v>
      </c>
      <c r="C27" s="124" t="s">
        <v>848</v>
      </c>
      <c r="D27" s="75" t="s">
        <v>157</v>
      </c>
      <c r="E27" s="81">
        <v>39601</v>
      </c>
      <c r="F27" s="81">
        <v>42136</v>
      </c>
    </row>
    <row r="28" spans="1:6" ht="33" customHeight="1">
      <c r="A28" s="75" t="s">
        <v>370</v>
      </c>
      <c r="B28" s="75" t="s">
        <v>672</v>
      </c>
      <c r="C28" s="124" t="s">
        <v>849</v>
      </c>
      <c r="D28" s="124" t="s">
        <v>157</v>
      </c>
      <c r="E28" s="81">
        <v>39603</v>
      </c>
      <c r="F28" s="75"/>
    </row>
    <row r="29" spans="1:6" ht="33" customHeight="1">
      <c r="A29" s="75" t="s">
        <v>374</v>
      </c>
      <c r="B29" s="124" t="s">
        <v>701</v>
      </c>
      <c r="C29" s="124" t="s">
        <v>850</v>
      </c>
      <c r="D29" s="124" t="s">
        <v>149</v>
      </c>
      <c r="E29" s="81">
        <v>39617</v>
      </c>
      <c r="F29" s="75"/>
    </row>
    <row r="30" spans="1:6" ht="33" customHeight="1">
      <c r="A30" s="75" t="s">
        <v>377</v>
      </c>
      <c r="B30" s="75" t="s">
        <v>378</v>
      </c>
      <c r="C30" s="124" t="s">
        <v>851</v>
      </c>
      <c r="D30" s="124" t="s">
        <v>157</v>
      </c>
      <c r="E30" s="81">
        <v>39671</v>
      </c>
      <c r="F30" s="81">
        <v>42373</v>
      </c>
    </row>
    <row r="31" spans="1:6" ht="53.25" customHeight="1">
      <c r="A31" s="124" t="s">
        <v>381</v>
      </c>
      <c r="B31" s="75" t="s">
        <v>382</v>
      </c>
      <c r="C31" s="124" t="s">
        <v>852</v>
      </c>
      <c r="D31" s="75" t="s">
        <v>157</v>
      </c>
      <c r="E31" s="81">
        <v>39604</v>
      </c>
      <c r="F31" s="81"/>
    </row>
    <row r="32" spans="1:6" ht="33" customHeight="1">
      <c r="A32" s="75" t="s">
        <v>387</v>
      </c>
      <c r="B32" s="124" t="s">
        <v>388</v>
      </c>
      <c r="C32" s="124" t="s">
        <v>856</v>
      </c>
      <c r="D32" s="124" t="s">
        <v>157</v>
      </c>
      <c r="E32" s="81">
        <v>39787</v>
      </c>
      <c r="F32" s="75"/>
    </row>
    <row r="33" spans="1:6" ht="33" customHeight="1">
      <c r="A33" s="75" t="s">
        <v>389</v>
      </c>
      <c r="B33" s="75" t="s">
        <v>390</v>
      </c>
      <c r="C33" s="124" t="s">
        <v>857</v>
      </c>
      <c r="D33" s="124" t="s">
        <v>157</v>
      </c>
      <c r="E33" s="81">
        <v>39787</v>
      </c>
      <c r="F33" s="75"/>
    </row>
    <row r="36" spans="1:6">
      <c r="D36" s="6"/>
    </row>
    <row r="37" spans="1:6">
      <c r="D37" s="6"/>
    </row>
  </sheetData>
  <autoFilter ref="A1:IJ33">
    <sortState ref="A2:IS33">
      <sortCondition sortBy="cellColor" ref="A1:A33" dxfId="6"/>
    </sortState>
  </autoFilter>
  <phoneticPr fontId="27" type="noConversion"/>
  <hyperlinks>
    <hyperlink ref="A15" r:id="rId1" location="!docketDetail;D=FDA-2008-P-0074"/>
    <hyperlink ref="A16" r:id="rId2" location="!docketDetail;D=FDA-2008-P-0219"/>
    <hyperlink ref="A17" r:id="rId3" location="!docketDetail;D=FDA-2008-P-0219"/>
    <hyperlink ref="A18" r:id="rId4" location="!docketDetail;D=FDA-2008-P-0380"/>
    <hyperlink ref="A32" r:id="rId5" location="!docketDetail;D=FDA-2008-P-0632"/>
    <hyperlink ref="A33" r:id="rId6" location="!docketDetail;D=FDA-2008-P-0634"/>
    <hyperlink ref="A2" r:id="rId7" location="!docketDetail;D=FDA-2008-P-0197"/>
    <hyperlink ref="A3" r:id="rId8" location="!docketDetail;D=FDA-2008-P-0252"/>
    <hyperlink ref="A4" r:id="rId9" location="!docketDetail;D=FDA-2008-P-0319"/>
    <hyperlink ref="A19" r:id="rId10" location="!docketDetail;D=FDA-2008-P-0531"/>
    <hyperlink ref="A20" r:id="rId11" location="!docketDetail;D=FDA-2008-P-0585"/>
    <hyperlink ref="A21" r:id="rId12" location="!docketDetail;D=FDA-2008-P-0630"/>
    <hyperlink ref="A5" r:id="rId13" location="!docketDetail;D=FDA-2008-P-0061"/>
    <hyperlink ref="A22" r:id="rId14" location="!docketDetail;D=FDA-2008-P-0086"/>
    <hyperlink ref="A6" r:id="rId15" location="!docketDetail;D=FDA-2008-P-0116"/>
    <hyperlink ref="A23" r:id="rId16" location="!docketDetail;D=FDA-2008-P-0136"/>
    <hyperlink ref="A7" r:id="rId17" location="!docketDetail;D=FDA-2008-P-0211"/>
    <hyperlink ref="A24" r:id="rId18" location="!docketDetail;D=FDA-2008-P-0242"/>
    <hyperlink ref="A25" r:id="rId19" location="!docketDetail;D=FDA-2008-P-0246"/>
    <hyperlink ref="A8" r:id="rId20" location="!docketDetail;D=FDA-2008-P-0296"/>
    <hyperlink ref="A26" r:id="rId21" location="!docketDetail;D=FDA-2008-P-0309"/>
    <hyperlink ref="A27" r:id="rId22" location="!docketDetail;D=FDA-2008-P-0333"/>
    <hyperlink ref="A28" r:id="rId23" location="!docketDetail;D=FDA-2008-P-0346"/>
    <hyperlink ref="A9" r:id="rId24" location="!docketDetail;D=FDA-2008-P-0347"/>
    <hyperlink ref="A29" r:id="rId25" location="!docketDetail;D=FDA-2008-P-0358"/>
    <hyperlink ref="A30" r:id="rId26" location="!docketDetail;D=FDA-2008-P-0452"/>
    <hyperlink ref="A14" r:id="rId27" location="!docketDetail;D=FDA-2008-P-0486"/>
    <hyperlink ref="A31" r:id="rId28" location="!docketDetail;D=FDA-2008-P-0509"/>
    <hyperlink ref="A11" r:id="rId29" location="!docketDetail;D=FDA-2008-P-0545"/>
    <hyperlink ref="A12" r:id="rId30" location="!docketDetail;D=FDA-2008-P-0577"/>
    <hyperlink ref="A13" r:id="rId31" location="!docketDetail;D=FDA-2008-P-0580"/>
  </hyperlinks>
  <pageMargins left="0.25" right="0.25" top="0.75" bottom="0.75" header="0.3" footer="0.3"/>
  <pageSetup scale="88"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Notation</vt:lpstr>
      <vt:lpstr>Summary Statistics </vt:lpstr>
      <vt:lpstr>Total</vt:lpstr>
      <vt:lpstr>2013</vt:lpstr>
      <vt:lpstr>2012</vt:lpstr>
      <vt:lpstr>2011</vt:lpstr>
      <vt:lpstr>2010</vt:lpstr>
      <vt:lpstr>2009</vt:lpstr>
      <vt:lpstr>2008</vt:lpstr>
      <vt:lpstr>2007</vt:lpstr>
      <vt:lpstr>2006</vt:lpstr>
      <vt:lpstr>2005</vt:lpstr>
      <vt:lpstr>2004</vt:lpstr>
      <vt:lpstr>2003</vt:lpstr>
      <vt:lpstr>2002</vt:lpstr>
      <vt:lpstr>2001</vt:lpstr>
      <vt:lpstr>Sheet2</vt:lpstr>
      <vt:lpstr>Sheet3</vt:lpstr>
    </vt:vector>
  </TitlesOfParts>
  <Company>Hyman, Phelps &amp; McNamara,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R. Karst</dc:creator>
  <cp:lastModifiedBy>Brian Chen</cp:lastModifiedBy>
  <cp:lastPrinted>2014-11-01T04:06:51Z</cp:lastPrinted>
  <dcterms:created xsi:type="dcterms:W3CDTF">2013-01-04T12:54:52Z</dcterms:created>
  <dcterms:modified xsi:type="dcterms:W3CDTF">2016-03-31T18:28:57Z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