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6990"/>
  </bookViews>
  <sheets>
    <sheet name="Strains" sheetId="1" r:id="rId1"/>
    <sheet name="MalicAcidDegradationRate" sheetId="4" r:id="rId2"/>
    <sheet name="Hoja2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K7" i="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6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Q7" i="1" l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6"/>
</calcChain>
</file>

<file path=xl/sharedStrings.xml><?xml version="1.0" encoding="utf-8"?>
<sst xmlns="http://schemas.openxmlformats.org/spreadsheetml/2006/main" count="39" uniqueCount="20">
  <si>
    <t>AceticAcid1</t>
  </si>
  <si>
    <t>AceticAcid2</t>
  </si>
  <si>
    <t>AceticAcid3</t>
  </si>
  <si>
    <t>Acetic  X</t>
  </si>
  <si>
    <t>Acetic SD</t>
  </si>
  <si>
    <t>Malic1</t>
  </si>
  <si>
    <t>Malic2</t>
  </si>
  <si>
    <t>Malic3</t>
  </si>
  <si>
    <t>Malic X</t>
  </si>
  <si>
    <t>Malic SD</t>
  </si>
  <si>
    <t>G+F 1</t>
  </si>
  <si>
    <t>G+F 2</t>
  </si>
  <si>
    <t>G+F 3</t>
  </si>
  <si>
    <t>G+F X</t>
  </si>
  <si>
    <t>G+F SD</t>
  </si>
  <si>
    <t>871 y 1433 no crecio</t>
  </si>
  <si>
    <t>872 y 1433 did not growth</t>
  </si>
  <si>
    <t>Initial Malic Acid Content</t>
  </si>
  <si>
    <t>Residual content of malic acid in %</t>
  </si>
  <si>
    <t>Degradation Rate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</si>
</sst>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0" borderId="0" xfId="0" quotePrefix="1"/>
    <xf numFmtId="0" fontId="0" fillId="6" borderId="0" xfId="0" applyFill="1"/>
    <xf numFmtId="2" fontId="0" fillId="5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0" fillId="3" borderId="0" xfId="0" applyFill="1"/>
    <xf numFmtId="0" fontId="0" fillId="10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84"/>
  <sheetViews>
    <sheetView tabSelected="1" workbookViewId="0">
      <selection activeCell="E83" sqref="E83"/>
    </sheetView>
  </sheetViews>
  <sheetFormatPr baseColWidth="10" defaultRowHeight="15"/>
  <sheetData>
    <row r="5" spans="1:17"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</row>
    <row r="6" spans="1:17">
      <c r="A6">
        <v>1</v>
      </c>
      <c r="B6" s="12">
        <v>4</v>
      </c>
      <c r="C6">
        <v>0.32</v>
      </c>
      <c r="D6">
        <v>0.36</v>
      </c>
      <c r="E6">
        <v>0.34</v>
      </c>
      <c r="F6" s="7">
        <f>AVERAGE(C6:E6)</f>
        <v>0.34</v>
      </c>
      <c r="G6" s="8">
        <f>STDEV(C6:E6)</f>
        <v>2.0000000000000285E-2</v>
      </c>
      <c r="H6">
        <v>0.02</v>
      </c>
      <c r="I6">
        <v>0.06</v>
      </c>
      <c r="J6">
        <v>0.01</v>
      </c>
      <c r="K6" s="7">
        <f>AVERAGE(H6:J6)</f>
        <v>0.03</v>
      </c>
      <c r="L6" s="9">
        <f>STDEV(H6:J6)</f>
        <v>2.6457513110645911E-2</v>
      </c>
      <c r="M6">
        <v>1.22</v>
      </c>
      <c r="N6">
        <v>2.12</v>
      </c>
      <c r="O6">
        <v>1.88</v>
      </c>
      <c r="P6" s="7">
        <f>AVERAGE(M6:O6)</f>
        <v>1.74</v>
      </c>
      <c r="Q6" s="10">
        <f>STDEV(M6:O6)</f>
        <v>0.46604720790924276</v>
      </c>
    </row>
    <row r="7" spans="1:17">
      <c r="A7">
        <v>2</v>
      </c>
      <c r="B7">
        <v>22</v>
      </c>
      <c r="C7">
        <v>0.72</v>
      </c>
      <c r="D7">
        <v>0.66</v>
      </c>
      <c r="E7">
        <v>0.68</v>
      </c>
      <c r="F7" s="7">
        <f t="shared" ref="F7:F69" si="0">AVERAGE(C7:E7)</f>
        <v>0.68666666666666665</v>
      </c>
      <c r="G7" s="8">
        <f t="shared" ref="G7:G69" si="1">STDEV(C7:E7)</f>
        <v>3.0550504633040886E-2</v>
      </c>
      <c r="H7">
        <v>0.09</v>
      </c>
      <c r="I7">
        <v>0</v>
      </c>
      <c r="J7">
        <v>0.06</v>
      </c>
      <c r="K7" s="7">
        <f t="shared" ref="K7:K69" si="2">AVERAGE(H7:J7)</f>
        <v>4.9999999999999996E-2</v>
      </c>
      <c r="L7" s="9">
        <f t="shared" ref="L7:L69" si="3">STDEV(H7:J7)</f>
        <v>4.5825756949558392E-2</v>
      </c>
      <c r="M7">
        <v>0.02</v>
      </c>
      <c r="N7">
        <v>0.18</v>
      </c>
      <c r="O7">
        <v>0.09</v>
      </c>
      <c r="P7" s="7">
        <f t="shared" ref="P7:P69" si="4">AVERAGE(M7:O7)</f>
        <v>9.6666666666666665E-2</v>
      </c>
      <c r="Q7" s="10">
        <f t="shared" ref="Q7:Q69" si="5">STDEV(M7:O7)</f>
        <v>8.020806277010642E-2</v>
      </c>
    </row>
    <row r="8" spans="1:17">
      <c r="A8">
        <v>3</v>
      </c>
      <c r="B8">
        <v>32</v>
      </c>
      <c r="C8">
        <v>0.66</v>
      </c>
      <c r="D8">
        <v>0.69</v>
      </c>
      <c r="E8">
        <v>0.64</v>
      </c>
      <c r="F8" s="7">
        <f t="shared" si="0"/>
        <v>0.66333333333333344</v>
      </c>
      <c r="G8" s="8">
        <f t="shared" si="1"/>
        <v>2.5166114784235794E-2</v>
      </c>
      <c r="H8">
        <v>0.04</v>
      </c>
      <c r="I8">
        <v>0.06</v>
      </c>
      <c r="J8">
        <v>0.02</v>
      </c>
      <c r="K8" s="7">
        <f t="shared" si="2"/>
        <v>0.04</v>
      </c>
      <c r="L8" s="9">
        <f t="shared" si="3"/>
        <v>1.9999999999999983E-2</v>
      </c>
      <c r="M8">
        <v>0.05</v>
      </c>
      <c r="N8">
        <v>0.04</v>
      </c>
      <c r="O8">
        <v>0.12</v>
      </c>
      <c r="P8" s="7">
        <f t="shared" si="4"/>
        <v>6.9999999999999993E-2</v>
      </c>
      <c r="Q8" s="10">
        <f t="shared" si="5"/>
        <v>4.358898943540674E-2</v>
      </c>
    </row>
    <row r="9" spans="1:17">
      <c r="A9">
        <v>4</v>
      </c>
      <c r="B9">
        <v>50</v>
      </c>
      <c r="C9">
        <v>0.56999999999999995</v>
      </c>
      <c r="D9">
        <v>0.65</v>
      </c>
      <c r="E9">
        <v>0.62</v>
      </c>
      <c r="F9" s="7">
        <f t="shared" si="0"/>
        <v>0.61333333333333329</v>
      </c>
      <c r="G9" s="8">
        <f t="shared" si="1"/>
        <v>4.0414518843275696E-2</v>
      </c>
      <c r="H9">
        <v>0.01</v>
      </c>
      <c r="I9">
        <v>0.1</v>
      </c>
      <c r="J9">
        <v>0.05</v>
      </c>
      <c r="K9" s="7">
        <f t="shared" si="2"/>
        <v>5.3333333333333337E-2</v>
      </c>
      <c r="L9" s="9">
        <f t="shared" si="3"/>
        <v>4.5092497528228949E-2</v>
      </c>
      <c r="M9">
        <v>0.06</v>
      </c>
      <c r="N9">
        <v>0.08</v>
      </c>
      <c r="O9">
        <v>0.06</v>
      </c>
      <c r="P9" s="7">
        <f t="shared" si="4"/>
        <v>6.6666666666666666E-2</v>
      </c>
      <c r="Q9" s="10">
        <f t="shared" si="5"/>
        <v>1.154700538379248E-2</v>
      </c>
    </row>
    <row r="10" spans="1:17">
      <c r="A10">
        <v>5</v>
      </c>
      <c r="B10">
        <v>758</v>
      </c>
      <c r="C10">
        <v>0.73</v>
      </c>
      <c r="D10">
        <v>0.79</v>
      </c>
      <c r="E10">
        <v>0.75</v>
      </c>
      <c r="F10" s="7">
        <f t="shared" si="0"/>
        <v>0.75666666666666671</v>
      </c>
      <c r="G10" s="8">
        <f t="shared" si="1"/>
        <v>3.0550504633039068E-2</v>
      </c>
      <c r="H10">
        <v>0.02</v>
      </c>
      <c r="I10">
        <v>0.04</v>
      </c>
      <c r="J10">
        <v>0.01</v>
      </c>
      <c r="K10" s="7">
        <f t="shared" si="2"/>
        <v>2.3333333333333331E-2</v>
      </c>
      <c r="L10" s="9">
        <f t="shared" si="3"/>
        <v>1.527525231651947E-2</v>
      </c>
      <c r="M10">
        <v>0.1</v>
      </c>
      <c r="N10">
        <v>0.02</v>
      </c>
      <c r="O10">
        <v>0.09</v>
      </c>
      <c r="P10" s="7">
        <f t="shared" si="4"/>
        <v>7.0000000000000007E-2</v>
      </c>
      <c r="Q10" s="10">
        <f t="shared" si="5"/>
        <v>4.3588989435406733E-2</v>
      </c>
    </row>
    <row r="11" spans="1:17">
      <c r="A11">
        <v>6</v>
      </c>
      <c r="B11">
        <v>759</v>
      </c>
      <c r="C11">
        <v>0.81</v>
      </c>
      <c r="D11">
        <v>0.85</v>
      </c>
      <c r="E11">
        <v>0.79</v>
      </c>
      <c r="F11" s="7">
        <f t="shared" si="0"/>
        <v>0.81666666666666676</v>
      </c>
      <c r="G11" s="8">
        <f t="shared" si="1"/>
        <v>3.0550504633033618E-2</v>
      </c>
      <c r="H11">
        <v>0.09</v>
      </c>
      <c r="I11">
        <v>0.01</v>
      </c>
      <c r="J11">
        <v>0.02</v>
      </c>
      <c r="K11" s="7">
        <f t="shared" si="2"/>
        <v>0.04</v>
      </c>
      <c r="L11" s="9">
        <f t="shared" si="3"/>
        <v>4.3588989435406726E-2</v>
      </c>
      <c r="M11">
        <v>0.06</v>
      </c>
      <c r="N11">
        <v>0.13</v>
      </c>
      <c r="O11">
        <v>0.08</v>
      </c>
      <c r="P11" s="7">
        <f t="shared" si="4"/>
        <v>9.0000000000000011E-2</v>
      </c>
      <c r="Q11" s="10">
        <f t="shared" si="5"/>
        <v>3.6055512754639883E-2</v>
      </c>
    </row>
    <row r="12" spans="1:17">
      <c r="A12">
        <v>7</v>
      </c>
      <c r="B12">
        <v>760</v>
      </c>
      <c r="C12">
        <v>0.82</v>
      </c>
      <c r="D12">
        <v>0.84</v>
      </c>
      <c r="E12">
        <v>0.89</v>
      </c>
      <c r="F12" s="7">
        <f t="shared" si="0"/>
        <v>0.85</v>
      </c>
      <c r="G12" s="8">
        <f t="shared" si="1"/>
        <v>3.6055512754637906E-2</v>
      </c>
      <c r="H12">
        <v>0</v>
      </c>
      <c r="I12">
        <v>0.02</v>
      </c>
      <c r="J12">
        <v>0.02</v>
      </c>
      <c r="K12" s="7">
        <f t="shared" si="2"/>
        <v>1.3333333333333334E-2</v>
      </c>
      <c r="L12" s="9">
        <f t="shared" si="3"/>
        <v>1.1547005383792516E-2</v>
      </c>
      <c r="M12">
        <v>1.1299999999999999</v>
      </c>
      <c r="N12">
        <v>0.32</v>
      </c>
      <c r="O12">
        <v>0.12</v>
      </c>
      <c r="P12" s="7">
        <f t="shared" si="4"/>
        <v>0.52333333333333332</v>
      </c>
      <c r="Q12" s="10">
        <f t="shared" si="5"/>
        <v>0.53482084227648907</v>
      </c>
    </row>
    <row r="13" spans="1:17">
      <c r="A13">
        <v>8</v>
      </c>
      <c r="B13">
        <v>762</v>
      </c>
      <c r="C13">
        <v>0.5</v>
      </c>
      <c r="D13">
        <v>0.59</v>
      </c>
      <c r="E13">
        <v>0.54</v>
      </c>
      <c r="F13" s="7">
        <f t="shared" si="0"/>
        <v>0.54333333333333333</v>
      </c>
      <c r="G13" s="8">
        <f t="shared" si="1"/>
        <v>4.5092497528228921E-2</v>
      </c>
      <c r="H13">
        <v>7.0000000000000007E-2</v>
      </c>
      <c r="I13">
        <v>0.06</v>
      </c>
      <c r="J13">
        <v>0.08</v>
      </c>
      <c r="K13" s="7">
        <f t="shared" si="2"/>
        <v>7.0000000000000007E-2</v>
      </c>
      <c r="L13" s="9">
        <f t="shared" si="3"/>
        <v>9.9999999999999256E-3</v>
      </c>
      <c r="M13">
        <v>0.18</v>
      </c>
      <c r="N13">
        <v>0.11</v>
      </c>
      <c r="O13">
        <v>0.09</v>
      </c>
      <c r="P13" s="7">
        <f t="shared" si="4"/>
        <v>0.12666666666666668</v>
      </c>
      <c r="Q13" s="10">
        <f t="shared" si="5"/>
        <v>4.7258156262526052E-2</v>
      </c>
    </row>
    <row r="14" spans="1:17">
      <c r="A14">
        <v>9</v>
      </c>
      <c r="B14" s="11">
        <v>837</v>
      </c>
      <c r="C14">
        <v>0.32</v>
      </c>
      <c r="D14">
        <v>0.27</v>
      </c>
      <c r="E14">
        <v>0.28000000000000003</v>
      </c>
      <c r="F14" s="7">
        <f t="shared" si="0"/>
        <v>0.29000000000000004</v>
      </c>
      <c r="G14" s="8">
        <f t="shared" si="1"/>
        <v>2.6457513110645498E-2</v>
      </c>
      <c r="H14">
        <v>0.03</v>
      </c>
      <c r="I14">
        <v>0.01</v>
      </c>
      <c r="J14">
        <v>0.05</v>
      </c>
      <c r="K14" s="7">
        <f t="shared" si="2"/>
        <v>0.03</v>
      </c>
      <c r="L14" s="9">
        <f t="shared" si="3"/>
        <v>2.0000000000000011E-2</v>
      </c>
      <c r="M14">
        <v>0.27</v>
      </c>
      <c r="N14">
        <v>0.11</v>
      </c>
      <c r="O14">
        <v>0.14000000000000001</v>
      </c>
      <c r="P14" s="7">
        <f t="shared" si="4"/>
        <v>0.17333333333333334</v>
      </c>
      <c r="Q14" s="10">
        <f t="shared" si="5"/>
        <v>8.5049005481153836E-2</v>
      </c>
    </row>
    <row r="15" spans="1:17">
      <c r="A15">
        <v>10</v>
      </c>
      <c r="B15">
        <v>838</v>
      </c>
      <c r="C15">
        <v>0.56000000000000005</v>
      </c>
      <c r="D15">
        <v>0.48</v>
      </c>
      <c r="E15">
        <v>0.52</v>
      </c>
      <c r="F15" s="7">
        <f t="shared" si="0"/>
        <v>0.52</v>
      </c>
      <c r="G15" s="8">
        <f t="shared" si="1"/>
        <v>3.9999999999999876E-2</v>
      </c>
      <c r="H15">
        <v>0.02</v>
      </c>
      <c r="I15">
        <v>0.05</v>
      </c>
      <c r="J15">
        <v>0.03</v>
      </c>
      <c r="K15" s="7">
        <f t="shared" si="2"/>
        <v>3.3333333333333333E-2</v>
      </c>
      <c r="L15" s="9">
        <f t="shared" si="3"/>
        <v>1.5275252316519463E-2</v>
      </c>
      <c r="M15">
        <v>0.38</v>
      </c>
      <c r="N15">
        <v>0.08</v>
      </c>
      <c r="O15">
        <v>0.06</v>
      </c>
      <c r="P15" s="7">
        <f t="shared" si="4"/>
        <v>0.17333333333333334</v>
      </c>
      <c r="Q15" s="10">
        <f t="shared" si="5"/>
        <v>0.17925772879665</v>
      </c>
    </row>
    <row r="16" spans="1:17">
      <c r="A16">
        <v>11</v>
      </c>
      <c r="B16">
        <v>840</v>
      </c>
      <c r="C16">
        <v>0.51</v>
      </c>
      <c r="D16">
        <v>0.54</v>
      </c>
      <c r="E16">
        <v>0.49</v>
      </c>
      <c r="F16" s="7">
        <f t="shared" si="0"/>
        <v>0.51333333333333331</v>
      </c>
      <c r="G16" s="8">
        <f t="shared" si="1"/>
        <v>2.5166114784236651E-2</v>
      </c>
      <c r="H16">
        <v>0.06</v>
      </c>
      <c r="I16">
        <v>0.02</v>
      </c>
      <c r="J16">
        <v>0</v>
      </c>
      <c r="K16" s="7">
        <f t="shared" si="2"/>
        <v>2.6666666666666668E-2</v>
      </c>
      <c r="L16" s="9">
        <f t="shared" si="3"/>
        <v>3.0550504633038933E-2</v>
      </c>
      <c r="M16">
        <v>0.06</v>
      </c>
      <c r="N16">
        <v>0.06</v>
      </c>
      <c r="O16">
        <v>0.04</v>
      </c>
      <c r="P16" s="7">
        <f t="shared" si="4"/>
        <v>5.3333333333333337E-2</v>
      </c>
      <c r="Q16" s="10">
        <f t="shared" si="5"/>
        <v>1.1547005383792518E-2</v>
      </c>
    </row>
    <row r="17" spans="1:17">
      <c r="A17">
        <v>12</v>
      </c>
      <c r="B17">
        <v>841</v>
      </c>
      <c r="C17">
        <v>0.67</v>
      </c>
      <c r="D17">
        <v>0.61</v>
      </c>
      <c r="E17">
        <v>0.62</v>
      </c>
      <c r="F17" s="7">
        <f t="shared" si="0"/>
        <v>0.6333333333333333</v>
      </c>
      <c r="G17" s="8">
        <f t="shared" si="1"/>
        <v>3.2145502536643139E-2</v>
      </c>
      <c r="H17">
        <v>0</v>
      </c>
      <c r="I17">
        <v>0.04</v>
      </c>
      <c r="J17">
        <v>0.03</v>
      </c>
      <c r="K17" s="7">
        <f t="shared" si="2"/>
        <v>2.3333333333333334E-2</v>
      </c>
      <c r="L17" s="9">
        <f t="shared" si="3"/>
        <v>2.0816659994661323E-2</v>
      </c>
      <c r="M17">
        <v>0.04</v>
      </c>
      <c r="N17">
        <v>0.01</v>
      </c>
      <c r="O17">
        <v>0.06</v>
      </c>
      <c r="P17" s="7">
        <f t="shared" si="4"/>
        <v>3.6666666666666667E-2</v>
      </c>
      <c r="Q17" s="10">
        <f t="shared" si="5"/>
        <v>2.5166114784235832E-2</v>
      </c>
    </row>
    <row r="18" spans="1:17">
      <c r="A18">
        <v>13</v>
      </c>
      <c r="B18">
        <v>842</v>
      </c>
      <c r="C18">
        <v>0.61</v>
      </c>
      <c r="D18">
        <v>0.63</v>
      </c>
      <c r="E18">
        <v>0.65</v>
      </c>
      <c r="F18" s="7">
        <f t="shared" si="0"/>
        <v>0.63</v>
      </c>
      <c r="G18" s="8">
        <f t="shared" si="1"/>
        <v>2.0000000000000018E-2</v>
      </c>
      <c r="H18">
        <v>0.17</v>
      </c>
      <c r="I18">
        <v>0.09</v>
      </c>
      <c r="J18">
        <v>0.11</v>
      </c>
      <c r="K18" s="7">
        <f t="shared" si="2"/>
        <v>0.12333333333333334</v>
      </c>
      <c r="L18" s="9">
        <f t="shared" si="3"/>
        <v>4.1633319989322695E-2</v>
      </c>
      <c r="M18">
        <v>0.03</v>
      </c>
      <c r="N18">
        <v>0.06</v>
      </c>
      <c r="O18">
        <v>0.05</v>
      </c>
      <c r="P18" s="7">
        <f t="shared" si="4"/>
        <v>4.6666666666666669E-2</v>
      </c>
      <c r="Q18" s="10">
        <f t="shared" si="5"/>
        <v>1.5275252316519449E-2</v>
      </c>
    </row>
    <row r="19" spans="1:17">
      <c r="A19">
        <v>14</v>
      </c>
      <c r="B19">
        <v>845</v>
      </c>
      <c r="C19">
        <v>0.52</v>
      </c>
      <c r="D19">
        <v>0.48</v>
      </c>
      <c r="E19">
        <v>0.54</v>
      </c>
      <c r="F19" s="7">
        <f t="shared" si="0"/>
        <v>0.51333333333333331</v>
      </c>
      <c r="G19" s="8">
        <f t="shared" si="1"/>
        <v>3.0550504633039068E-2</v>
      </c>
      <c r="H19">
        <v>0.09</v>
      </c>
      <c r="I19">
        <v>0.2</v>
      </c>
      <c r="J19">
        <v>0.14000000000000001</v>
      </c>
      <c r="K19" s="7">
        <f t="shared" si="2"/>
        <v>0.14333333333333334</v>
      </c>
      <c r="L19" s="9">
        <f t="shared" si="3"/>
        <v>5.507570547286101E-2</v>
      </c>
      <c r="M19">
        <v>0.02</v>
      </c>
      <c r="N19">
        <v>0.04</v>
      </c>
      <c r="O19">
        <v>0.05</v>
      </c>
      <c r="P19" s="7">
        <f t="shared" si="4"/>
        <v>3.6666666666666667E-2</v>
      </c>
      <c r="Q19" s="10">
        <f t="shared" si="5"/>
        <v>1.5275252316519477E-2</v>
      </c>
    </row>
    <row r="20" spans="1:17">
      <c r="A20">
        <v>15</v>
      </c>
      <c r="B20">
        <v>846</v>
      </c>
      <c r="C20">
        <v>0.47</v>
      </c>
      <c r="D20">
        <v>0.53</v>
      </c>
      <c r="E20">
        <v>0.54</v>
      </c>
      <c r="F20" s="7">
        <f t="shared" si="0"/>
        <v>0.51333333333333331</v>
      </c>
      <c r="G20" s="8">
        <f t="shared" si="1"/>
        <v>3.7859388972002674E-2</v>
      </c>
      <c r="H20">
        <v>0.03</v>
      </c>
      <c r="I20">
        <v>0.01</v>
      </c>
      <c r="J20">
        <v>7.0000000000000007E-2</v>
      </c>
      <c r="K20" s="7">
        <f t="shared" si="2"/>
        <v>3.6666666666666674E-2</v>
      </c>
      <c r="L20" s="9">
        <f t="shared" si="3"/>
        <v>3.0550504633038933E-2</v>
      </c>
      <c r="M20">
        <v>0.09</v>
      </c>
      <c r="N20">
        <v>0.11</v>
      </c>
      <c r="O20">
        <v>0.06</v>
      </c>
      <c r="P20" s="7">
        <f t="shared" si="4"/>
        <v>8.666666666666667E-2</v>
      </c>
      <c r="Q20" s="10">
        <f t="shared" si="5"/>
        <v>2.5166114784235791E-2</v>
      </c>
    </row>
    <row r="21" spans="1:17">
      <c r="A21">
        <v>16</v>
      </c>
      <c r="B21">
        <v>848</v>
      </c>
      <c r="C21">
        <v>0.67</v>
      </c>
      <c r="D21">
        <v>0.61</v>
      </c>
      <c r="E21">
        <v>0.68</v>
      </c>
      <c r="F21" s="7">
        <f t="shared" si="0"/>
        <v>0.65333333333333332</v>
      </c>
      <c r="G21" s="8">
        <f t="shared" si="1"/>
        <v>3.7859388972002674E-2</v>
      </c>
      <c r="H21">
        <v>0.03</v>
      </c>
      <c r="I21">
        <v>0.05</v>
      </c>
      <c r="J21">
        <v>0.01</v>
      </c>
      <c r="K21" s="7">
        <f t="shared" si="2"/>
        <v>0.03</v>
      </c>
      <c r="L21" s="9">
        <f t="shared" si="3"/>
        <v>2.0000000000000004E-2</v>
      </c>
      <c r="M21">
        <v>0.02</v>
      </c>
      <c r="N21">
        <v>0.04</v>
      </c>
      <c r="O21">
        <v>0.02</v>
      </c>
      <c r="P21" s="7">
        <f t="shared" si="4"/>
        <v>2.6666666666666668E-2</v>
      </c>
      <c r="Q21" s="10">
        <f t="shared" si="5"/>
        <v>1.1547005383792518E-2</v>
      </c>
    </row>
    <row r="22" spans="1:17">
      <c r="A22">
        <v>17</v>
      </c>
      <c r="B22">
        <v>852</v>
      </c>
      <c r="C22">
        <v>1.18</v>
      </c>
      <c r="D22">
        <v>1.02</v>
      </c>
      <c r="E22">
        <v>1.08</v>
      </c>
      <c r="F22" s="7">
        <f t="shared" si="0"/>
        <v>1.0933333333333335</v>
      </c>
      <c r="G22" s="8">
        <f t="shared" si="1"/>
        <v>8.0829037686544536E-2</v>
      </c>
      <c r="H22">
        <v>0.13</v>
      </c>
      <c r="I22">
        <v>0.13</v>
      </c>
      <c r="J22">
        <v>0.06</v>
      </c>
      <c r="K22" s="7">
        <f t="shared" si="2"/>
        <v>0.10666666666666667</v>
      </c>
      <c r="L22" s="9">
        <f t="shared" si="3"/>
        <v>4.0414518843273808E-2</v>
      </c>
      <c r="M22">
        <v>0.08</v>
      </c>
      <c r="N22">
        <v>0.02</v>
      </c>
      <c r="O22">
        <v>0.05</v>
      </c>
      <c r="P22" s="7">
        <f t="shared" si="4"/>
        <v>5.000000000000001E-2</v>
      </c>
      <c r="Q22" s="10">
        <f t="shared" si="5"/>
        <v>2.9999999999999988E-2</v>
      </c>
    </row>
    <row r="23" spans="1:17">
      <c r="A23">
        <v>18</v>
      </c>
      <c r="B23">
        <v>853</v>
      </c>
      <c r="C23">
        <v>1.21</v>
      </c>
      <c r="D23">
        <v>1.1599999999999999</v>
      </c>
      <c r="E23">
        <v>1.1200000000000001</v>
      </c>
      <c r="F23" s="7">
        <f t="shared" si="0"/>
        <v>1.1633333333333333</v>
      </c>
      <c r="G23" s="8">
        <f t="shared" si="1"/>
        <v>4.5092497528223995E-2</v>
      </c>
      <c r="H23">
        <v>0.02</v>
      </c>
      <c r="I23">
        <v>0.04</v>
      </c>
      <c r="J23">
        <v>0</v>
      </c>
      <c r="K23" s="7">
        <f t="shared" si="2"/>
        <v>0.02</v>
      </c>
      <c r="L23" s="9">
        <f t="shared" si="3"/>
        <v>0.02</v>
      </c>
      <c r="M23">
        <v>0.06</v>
      </c>
      <c r="N23">
        <v>0.02</v>
      </c>
      <c r="O23">
        <v>0.05</v>
      </c>
      <c r="P23" s="7">
        <f t="shared" si="4"/>
        <v>4.3333333333333335E-2</v>
      </c>
      <c r="Q23" s="10">
        <f t="shared" si="5"/>
        <v>2.0816659994661327E-2</v>
      </c>
    </row>
    <row r="24" spans="1:17">
      <c r="A24">
        <v>19</v>
      </c>
      <c r="B24">
        <v>854</v>
      </c>
      <c r="C24">
        <v>1.17</v>
      </c>
      <c r="D24">
        <v>1.0900000000000001</v>
      </c>
      <c r="E24">
        <v>1.02</v>
      </c>
      <c r="F24" s="7">
        <f t="shared" si="0"/>
        <v>1.0933333333333333</v>
      </c>
      <c r="G24" s="8">
        <f t="shared" si="1"/>
        <v>7.5055534994653131E-2</v>
      </c>
      <c r="H24">
        <v>0.05</v>
      </c>
      <c r="I24">
        <v>0.03</v>
      </c>
      <c r="J24">
        <v>0.06</v>
      </c>
      <c r="K24" s="7">
        <f t="shared" si="2"/>
        <v>4.6666666666666669E-2</v>
      </c>
      <c r="L24" s="9">
        <f t="shared" si="3"/>
        <v>1.5275252316519449E-2</v>
      </c>
      <c r="M24">
        <v>0.01</v>
      </c>
      <c r="N24">
        <v>0.08</v>
      </c>
      <c r="O24">
        <v>0.02</v>
      </c>
      <c r="P24" s="7">
        <f t="shared" si="4"/>
        <v>3.6666666666666667E-2</v>
      </c>
      <c r="Q24" s="10">
        <f t="shared" si="5"/>
        <v>3.7859388972001827E-2</v>
      </c>
    </row>
    <row r="25" spans="1:17">
      <c r="A25">
        <v>20</v>
      </c>
      <c r="B25">
        <v>858</v>
      </c>
      <c r="C25">
        <v>0.51</v>
      </c>
      <c r="D25">
        <v>0.48</v>
      </c>
      <c r="E25">
        <v>0.54</v>
      </c>
      <c r="F25" s="7">
        <f t="shared" si="0"/>
        <v>0.51</v>
      </c>
      <c r="G25" s="8">
        <f t="shared" si="1"/>
        <v>3.0000000000000197E-2</v>
      </c>
      <c r="H25">
        <v>0.02</v>
      </c>
      <c r="I25">
        <v>0.06</v>
      </c>
      <c r="J25">
        <v>0.01</v>
      </c>
      <c r="K25" s="7">
        <f t="shared" si="2"/>
        <v>0.03</v>
      </c>
      <c r="L25" s="9">
        <f t="shared" si="3"/>
        <v>2.6457513110645911E-2</v>
      </c>
      <c r="M25">
        <v>0.18</v>
      </c>
      <c r="N25">
        <v>0.22</v>
      </c>
      <c r="O25">
        <v>0.08</v>
      </c>
      <c r="P25" s="7">
        <f t="shared" si="4"/>
        <v>0.16</v>
      </c>
      <c r="Q25" s="10">
        <f t="shared" si="5"/>
        <v>7.2111025509279711E-2</v>
      </c>
    </row>
    <row r="26" spans="1:17">
      <c r="A26">
        <v>21</v>
      </c>
      <c r="B26">
        <v>862</v>
      </c>
      <c r="C26">
        <v>0.56000000000000005</v>
      </c>
      <c r="D26">
        <v>0.52</v>
      </c>
      <c r="E26">
        <v>0.59</v>
      </c>
      <c r="F26" s="7">
        <f t="shared" si="0"/>
        <v>0.55666666666666664</v>
      </c>
      <c r="G26" s="8">
        <f t="shared" si="1"/>
        <v>3.5118845842842902E-2</v>
      </c>
      <c r="H26">
        <v>0.14000000000000001</v>
      </c>
      <c r="I26">
        <v>0.22</v>
      </c>
      <c r="J26">
        <v>0.18</v>
      </c>
      <c r="K26" s="7">
        <f t="shared" si="2"/>
        <v>0.18000000000000002</v>
      </c>
      <c r="L26" s="9">
        <f t="shared" si="3"/>
        <v>3.9999999999999966E-2</v>
      </c>
      <c r="M26">
        <v>0.52</v>
      </c>
      <c r="N26">
        <v>2.15</v>
      </c>
      <c r="O26">
        <v>1.48</v>
      </c>
      <c r="P26" s="7">
        <f t="shared" si="4"/>
        <v>1.3833333333333335</v>
      </c>
      <c r="Q26" s="10">
        <f t="shared" si="5"/>
        <v>0.81928830904226413</v>
      </c>
    </row>
    <row r="27" spans="1:17">
      <c r="A27">
        <v>22</v>
      </c>
      <c r="B27">
        <v>864</v>
      </c>
      <c r="C27">
        <v>0.46</v>
      </c>
      <c r="D27">
        <v>0.49</v>
      </c>
      <c r="E27">
        <v>0.54</v>
      </c>
      <c r="F27" s="7">
        <f t="shared" si="0"/>
        <v>0.49666666666666665</v>
      </c>
      <c r="G27" s="8">
        <f t="shared" si="1"/>
        <v>4.0414518843274322E-2</v>
      </c>
      <c r="H27">
        <v>0.08</v>
      </c>
      <c r="I27">
        <v>0.09</v>
      </c>
      <c r="J27">
        <v>0.06</v>
      </c>
      <c r="K27" s="7">
        <f t="shared" si="2"/>
        <v>7.6666666666666661E-2</v>
      </c>
      <c r="L27" s="9">
        <f t="shared" si="3"/>
        <v>1.5275252316519477E-2</v>
      </c>
      <c r="M27">
        <v>0.22</v>
      </c>
      <c r="N27">
        <v>0.15</v>
      </c>
      <c r="O27">
        <v>0.11</v>
      </c>
      <c r="P27" s="7">
        <f t="shared" si="4"/>
        <v>0.16</v>
      </c>
      <c r="Q27" s="10">
        <f t="shared" si="5"/>
        <v>5.5677643628300209E-2</v>
      </c>
    </row>
    <row r="28" spans="1:17">
      <c r="A28">
        <v>23</v>
      </c>
      <c r="B28">
        <v>870</v>
      </c>
      <c r="C28">
        <v>0.65</v>
      </c>
      <c r="D28">
        <v>0.57999999999999996</v>
      </c>
      <c r="E28">
        <v>0.56999999999999995</v>
      </c>
      <c r="F28" s="7">
        <f t="shared" si="0"/>
        <v>0.6</v>
      </c>
      <c r="G28" s="8">
        <f t="shared" si="1"/>
        <v>4.3588989435408156E-2</v>
      </c>
      <c r="H28">
        <v>0.02</v>
      </c>
      <c r="I28">
        <v>0.04</v>
      </c>
      <c r="J28">
        <v>0.03</v>
      </c>
      <c r="K28" s="7">
        <f t="shared" si="2"/>
        <v>0.03</v>
      </c>
      <c r="L28" s="9">
        <f t="shared" si="3"/>
        <v>1.0000000000000002E-2</v>
      </c>
      <c r="M28">
        <v>0.02</v>
      </c>
      <c r="N28">
        <v>0.06</v>
      </c>
      <c r="O28">
        <v>0.04</v>
      </c>
      <c r="P28" s="7">
        <f t="shared" si="4"/>
        <v>0.04</v>
      </c>
      <c r="Q28" s="10">
        <f t="shared" si="5"/>
        <v>2.0000000000000004E-2</v>
      </c>
    </row>
    <row r="29" spans="1:17">
      <c r="A29">
        <v>24</v>
      </c>
      <c r="B29">
        <v>872</v>
      </c>
      <c r="C29">
        <v>0.73</v>
      </c>
      <c r="D29">
        <v>0.68</v>
      </c>
      <c r="E29">
        <v>0.71</v>
      </c>
      <c r="F29" s="7">
        <f t="shared" si="0"/>
        <v>0.70666666666666667</v>
      </c>
      <c r="G29" s="8">
        <f t="shared" si="1"/>
        <v>2.5166114784235794E-2</v>
      </c>
      <c r="H29">
        <v>0.09</v>
      </c>
      <c r="I29">
        <v>0.01</v>
      </c>
      <c r="J29">
        <v>0.06</v>
      </c>
      <c r="K29" s="7">
        <f t="shared" si="2"/>
        <v>5.3333333333333323E-2</v>
      </c>
      <c r="L29" s="9">
        <f t="shared" si="3"/>
        <v>4.0414518843273808E-2</v>
      </c>
      <c r="M29">
        <v>0.62</v>
      </c>
      <c r="N29">
        <v>0.12</v>
      </c>
      <c r="O29">
        <v>0.08</v>
      </c>
      <c r="P29" s="7">
        <f t="shared" si="4"/>
        <v>0.27333333333333332</v>
      </c>
      <c r="Q29" s="10">
        <f t="shared" si="5"/>
        <v>0.30088757590391363</v>
      </c>
    </row>
    <row r="30" spans="1:17">
      <c r="A30">
        <v>25</v>
      </c>
      <c r="B30" s="11">
        <v>873</v>
      </c>
      <c r="C30">
        <v>0.26</v>
      </c>
      <c r="D30">
        <v>0.21</v>
      </c>
      <c r="E30">
        <v>0.26</v>
      </c>
      <c r="F30" s="7">
        <f t="shared" si="0"/>
        <v>0.24333333333333332</v>
      </c>
      <c r="G30" s="8">
        <f t="shared" si="1"/>
        <v>2.886751345948162E-2</v>
      </c>
      <c r="H30">
        <v>0.02</v>
      </c>
      <c r="I30">
        <v>0.02</v>
      </c>
      <c r="J30">
        <v>0.02</v>
      </c>
      <c r="K30" s="7">
        <f t="shared" si="2"/>
        <v>0.02</v>
      </c>
      <c r="L30" s="9">
        <f t="shared" si="3"/>
        <v>0</v>
      </c>
      <c r="M30">
        <v>0.02</v>
      </c>
      <c r="N30">
        <v>0.04</v>
      </c>
      <c r="O30">
        <v>0.01</v>
      </c>
      <c r="P30" s="7">
        <f t="shared" si="4"/>
        <v>2.3333333333333331E-2</v>
      </c>
      <c r="Q30" s="10">
        <f t="shared" si="5"/>
        <v>1.527525231651947E-2</v>
      </c>
    </row>
    <row r="31" spans="1:17">
      <c r="A31">
        <v>26</v>
      </c>
      <c r="B31">
        <v>874</v>
      </c>
      <c r="C31">
        <v>0.57999999999999996</v>
      </c>
      <c r="D31">
        <v>0.52</v>
      </c>
      <c r="E31">
        <v>0.51</v>
      </c>
      <c r="F31" s="7">
        <f t="shared" si="0"/>
        <v>0.53666666666666674</v>
      </c>
      <c r="G31" s="8">
        <f t="shared" si="1"/>
        <v>3.7859388972001203E-2</v>
      </c>
      <c r="H31">
        <v>0</v>
      </c>
      <c r="I31">
        <v>0.05</v>
      </c>
      <c r="J31">
        <v>0.02</v>
      </c>
      <c r="K31" s="7">
        <f t="shared" si="2"/>
        <v>2.3333333333333334E-2</v>
      </c>
      <c r="L31" s="9">
        <f t="shared" si="3"/>
        <v>2.5166114784235836E-2</v>
      </c>
      <c r="M31">
        <v>0.47</v>
      </c>
      <c r="N31">
        <v>0.13</v>
      </c>
      <c r="O31">
        <v>0.18</v>
      </c>
      <c r="P31" s="7">
        <f t="shared" si="4"/>
        <v>0.26</v>
      </c>
      <c r="Q31" s="10">
        <f t="shared" si="5"/>
        <v>0.18357559750685817</v>
      </c>
    </row>
    <row r="32" spans="1:17">
      <c r="A32">
        <v>27</v>
      </c>
      <c r="B32">
        <v>875</v>
      </c>
      <c r="C32">
        <v>0.5</v>
      </c>
      <c r="D32">
        <v>0.56000000000000005</v>
      </c>
      <c r="E32">
        <v>0.54</v>
      </c>
      <c r="F32" s="7">
        <f t="shared" si="0"/>
        <v>0.53333333333333333</v>
      </c>
      <c r="G32" s="8">
        <f t="shared" si="1"/>
        <v>3.0550504633039068E-2</v>
      </c>
      <c r="H32">
        <v>0.04</v>
      </c>
      <c r="I32">
        <v>0</v>
      </c>
      <c r="J32">
        <v>0.02</v>
      </c>
      <c r="K32" s="7">
        <f t="shared" si="2"/>
        <v>0.02</v>
      </c>
      <c r="L32" s="9">
        <f t="shared" si="3"/>
        <v>0.02</v>
      </c>
      <c r="M32">
        <v>0.01</v>
      </c>
      <c r="N32">
        <v>0.05</v>
      </c>
      <c r="O32">
        <v>0.04</v>
      </c>
      <c r="P32" s="7">
        <f t="shared" si="4"/>
        <v>3.3333333333333333E-2</v>
      </c>
      <c r="Q32" s="10">
        <f t="shared" si="5"/>
        <v>2.0816659994661327E-2</v>
      </c>
    </row>
    <row r="33" spans="1:17">
      <c r="A33">
        <v>28</v>
      </c>
      <c r="B33">
        <v>878</v>
      </c>
      <c r="C33">
        <v>0.61</v>
      </c>
      <c r="D33">
        <v>0.67</v>
      </c>
      <c r="E33">
        <v>0.63</v>
      </c>
      <c r="F33" s="7">
        <f t="shared" si="0"/>
        <v>0.63666666666666671</v>
      </c>
      <c r="G33" s="8">
        <f t="shared" si="1"/>
        <v>3.0550504633039068E-2</v>
      </c>
      <c r="H33">
        <v>0.02</v>
      </c>
      <c r="I33">
        <v>7.0000000000000007E-2</v>
      </c>
      <c r="J33">
        <v>0.03</v>
      </c>
      <c r="K33" s="7">
        <f t="shared" si="2"/>
        <v>0.04</v>
      </c>
      <c r="L33" s="9">
        <f t="shared" si="3"/>
        <v>2.6457513110645901E-2</v>
      </c>
      <c r="M33">
        <v>0.06</v>
      </c>
      <c r="N33">
        <v>0.08</v>
      </c>
      <c r="O33">
        <v>0.02</v>
      </c>
      <c r="P33" s="7">
        <f t="shared" si="4"/>
        <v>5.3333333333333337E-2</v>
      </c>
      <c r="Q33" s="10">
        <f t="shared" si="5"/>
        <v>3.0550504633038926E-2</v>
      </c>
    </row>
    <row r="34" spans="1:17">
      <c r="A34">
        <v>29</v>
      </c>
      <c r="B34">
        <v>879</v>
      </c>
      <c r="C34">
        <v>0.7</v>
      </c>
      <c r="D34">
        <v>0.75</v>
      </c>
      <c r="E34">
        <v>0.68</v>
      </c>
      <c r="F34" s="7">
        <f t="shared" si="0"/>
        <v>0.71</v>
      </c>
      <c r="G34" s="8">
        <f t="shared" si="1"/>
        <v>3.6055512754642527E-2</v>
      </c>
      <c r="H34">
        <v>0.02</v>
      </c>
      <c r="I34">
        <v>0.04</v>
      </c>
      <c r="J34">
        <v>0.03</v>
      </c>
      <c r="K34" s="7">
        <f t="shared" si="2"/>
        <v>0.03</v>
      </c>
      <c r="L34" s="9">
        <f t="shared" si="3"/>
        <v>1.0000000000000002E-2</v>
      </c>
      <c r="M34">
        <v>0.02</v>
      </c>
      <c r="N34">
        <v>0.09</v>
      </c>
      <c r="O34">
        <v>0.03</v>
      </c>
      <c r="P34" s="7">
        <f t="shared" si="4"/>
        <v>4.6666666666666669E-2</v>
      </c>
      <c r="Q34" s="10">
        <f t="shared" si="5"/>
        <v>3.7859388972001806E-2</v>
      </c>
    </row>
    <row r="35" spans="1:17">
      <c r="A35">
        <v>30</v>
      </c>
      <c r="B35">
        <v>884</v>
      </c>
      <c r="C35">
        <v>0.96</v>
      </c>
      <c r="D35">
        <v>1.02</v>
      </c>
      <c r="E35">
        <v>1.04</v>
      </c>
      <c r="F35" s="7">
        <f t="shared" si="0"/>
        <v>1.0066666666666666</v>
      </c>
      <c r="G35" s="8">
        <f t="shared" si="1"/>
        <v>4.1633319989323028E-2</v>
      </c>
      <c r="H35">
        <v>0.08</v>
      </c>
      <c r="I35">
        <v>0.14000000000000001</v>
      </c>
      <c r="J35">
        <v>0.09</v>
      </c>
      <c r="K35" s="7">
        <f t="shared" si="2"/>
        <v>0.10333333333333335</v>
      </c>
      <c r="L35" s="9">
        <f t="shared" si="3"/>
        <v>3.2145502536643139E-2</v>
      </c>
      <c r="M35">
        <v>0.05</v>
      </c>
      <c r="N35">
        <v>7.0000000000000007E-2</v>
      </c>
      <c r="O35">
        <v>0.03</v>
      </c>
      <c r="P35" s="7">
        <f t="shared" si="4"/>
        <v>5.000000000000001E-2</v>
      </c>
      <c r="Q35" s="10">
        <f t="shared" si="5"/>
        <v>1.9999999999999993E-2</v>
      </c>
    </row>
    <row r="36" spans="1:17">
      <c r="A36">
        <v>31</v>
      </c>
      <c r="B36" s="6">
        <v>899</v>
      </c>
      <c r="C36">
        <v>0.22</v>
      </c>
      <c r="D36">
        <v>0.22</v>
      </c>
      <c r="E36">
        <v>0.25</v>
      </c>
      <c r="F36" s="7">
        <f t="shared" si="0"/>
        <v>0.22999999999999998</v>
      </c>
      <c r="G36" s="8">
        <f t="shared" si="1"/>
        <v>1.7320508075689019E-2</v>
      </c>
      <c r="H36">
        <v>0.01</v>
      </c>
      <c r="I36">
        <v>0.03</v>
      </c>
      <c r="J36">
        <v>0.02</v>
      </c>
      <c r="K36" s="7">
        <f t="shared" si="2"/>
        <v>0.02</v>
      </c>
      <c r="L36" s="9">
        <f t="shared" si="3"/>
        <v>1.0000000000000002E-2</v>
      </c>
      <c r="M36">
        <v>0.05</v>
      </c>
      <c r="N36">
        <v>0.02</v>
      </c>
      <c r="O36">
        <v>0.04</v>
      </c>
      <c r="P36" s="7">
        <f t="shared" si="4"/>
        <v>3.6666666666666674E-2</v>
      </c>
      <c r="Q36" s="10">
        <f t="shared" si="5"/>
        <v>1.5275252316519463E-2</v>
      </c>
    </row>
    <row r="37" spans="1:17">
      <c r="A37">
        <v>32</v>
      </c>
      <c r="B37">
        <v>900</v>
      </c>
      <c r="C37">
        <v>0.78</v>
      </c>
      <c r="D37">
        <v>0.81</v>
      </c>
      <c r="E37">
        <v>0.84</v>
      </c>
      <c r="F37" s="7">
        <f t="shared" si="0"/>
        <v>0.81</v>
      </c>
      <c r="G37" s="8">
        <f t="shared" si="1"/>
        <v>2.9999999999998347E-2</v>
      </c>
      <c r="H37">
        <v>0.04</v>
      </c>
      <c r="I37">
        <v>0.1</v>
      </c>
      <c r="J37">
        <v>0.09</v>
      </c>
      <c r="K37" s="7">
        <f t="shared" si="2"/>
        <v>7.6666666666666675E-2</v>
      </c>
      <c r="L37" s="9">
        <f t="shared" si="3"/>
        <v>3.2145502536643195E-2</v>
      </c>
      <c r="M37">
        <v>0.1</v>
      </c>
      <c r="N37">
        <v>0.08</v>
      </c>
      <c r="O37">
        <v>0.06</v>
      </c>
      <c r="P37" s="7">
        <f t="shared" si="4"/>
        <v>0.08</v>
      </c>
      <c r="Q37" s="10">
        <f t="shared" si="5"/>
        <v>2.0000000000000025E-2</v>
      </c>
    </row>
    <row r="38" spans="1:17">
      <c r="A38">
        <v>33</v>
      </c>
      <c r="B38">
        <v>902</v>
      </c>
      <c r="C38">
        <v>0.62</v>
      </c>
      <c r="D38">
        <v>0.54</v>
      </c>
      <c r="E38">
        <v>0.56000000000000005</v>
      </c>
      <c r="F38" s="7">
        <f t="shared" si="0"/>
        <v>0.57333333333333336</v>
      </c>
      <c r="G38" s="8">
        <f t="shared" si="1"/>
        <v>4.1633319989321696E-2</v>
      </c>
      <c r="H38">
        <v>0.03</v>
      </c>
      <c r="I38">
        <v>0</v>
      </c>
      <c r="J38">
        <v>0.01</v>
      </c>
      <c r="K38" s="7">
        <f t="shared" si="2"/>
        <v>1.3333333333333334E-2</v>
      </c>
      <c r="L38" s="9">
        <f t="shared" si="3"/>
        <v>1.5275252316519466E-2</v>
      </c>
      <c r="M38">
        <v>0.09</v>
      </c>
      <c r="N38">
        <v>0.01</v>
      </c>
      <c r="O38">
        <v>0.06</v>
      </c>
      <c r="P38" s="7">
        <f t="shared" si="4"/>
        <v>5.3333333333333323E-2</v>
      </c>
      <c r="Q38" s="10">
        <f t="shared" si="5"/>
        <v>4.0414518843273808E-2</v>
      </c>
    </row>
    <row r="39" spans="1:17">
      <c r="A39">
        <v>34</v>
      </c>
      <c r="B39">
        <v>910</v>
      </c>
      <c r="C39">
        <v>0.98</v>
      </c>
      <c r="D39">
        <v>1.01</v>
      </c>
      <c r="E39">
        <v>0.95</v>
      </c>
      <c r="F39" s="7">
        <f t="shared" si="0"/>
        <v>0.98</v>
      </c>
      <c r="G39" s="8">
        <f t="shared" si="1"/>
        <v>3.0000000000000027E-2</v>
      </c>
      <c r="H39">
        <v>0.09</v>
      </c>
      <c r="I39">
        <v>0.05</v>
      </c>
      <c r="J39">
        <v>7.0000000000000007E-2</v>
      </c>
      <c r="K39" s="7">
        <f t="shared" si="2"/>
        <v>7.0000000000000007E-2</v>
      </c>
      <c r="L39" s="9">
        <f t="shared" si="3"/>
        <v>1.9999999999999962E-2</v>
      </c>
      <c r="M39">
        <v>0.06</v>
      </c>
      <c r="N39">
        <v>0.04</v>
      </c>
      <c r="O39">
        <v>0.04</v>
      </c>
      <c r="P39" s="7">
        <f t="shared" si="4"/>
        <v>4.6666666666666669E-2</v>
      </c>
      <c r="Q39" s="10">
        <f t="shared" si="5"/>
        <v>1.154700538379248E-2</v>
      </c>
    </row>
    <row r="40" spans="1:17">
      <c r="A40">
        <v>35</v>
      </c>
      <c r="B40">
        <v>913</v>
      </c>
      <c r="C40">
        <v>0.67</v>
      </c>
      <c r="D40">
        <v>0.72</v>
      </c>
      <c r="E40">
        <v>0.69</v>
      </c>
      <c r="F40" s="7">
        <f t="shared" si="0"/>
        <v>0.69333333333333336</v>
      </c>
      <c r="G40" s="8">
        <f t="shared" si="1"/>
        <v>2.5166114784235805E-2</v>
      </c>
      <c r="H40">
        <v>0</v>
      </c>
      <c r="I40">
        <v>7.0000000000000007E-2</v>
      </c>
      <c r="J40">
        <v>0.05</v>
      </c>
      <c r="K40" s="7">
        <f t="shared" si="2"/>
        <v>0.04</v>
      </c>
      <c r="L40" s="9">
        <f t="shared" si="3"/>
        <v>3.605551275463989E-2</v>
      </c>
      <c r="M40">
        <v>0.37</v>
      </c>
      <c r="N40">
        <v>0.13</v>
      </c>
      <c r="O40">
        <v>0.17</v>
      </c>
      <c r="P40" s="7">
        <f t="shared" si="4"/>
        <v>0.22333333333333336</v>
      </c>
      <c r="Q40" s="10">
        <f t="shared" si="5"/>
        <v>0.12858201014657267</v>
      </c>
    </row>
    <row r="41" spans="1:17">
      <c r="A41">
        <v>36</v>
      </c>
      <c r="B41">
        <v>914</v>
      </c>
      <c r="C41">
        <v>0.77</v>
      </c>
      <c r="D41">
        <v>0.71</v>
      </c>
      <c r="E41">
        <v>0.75</v>
      </c>
      <c r="F41" s="7">
        <f t="shared" si="0"/>
        <v>0.74333333333333329</v>
      </c>
      <c r="G41" s="8">
        <f t="shared" si="1"/>
        <v>3.0550504633039068E-2</v>
      </c>
      <c r="H41">
        <v>0.06</v>
      </c>
      <c r="I41">
        <v>0.08</v>
      </c>
      <c r="J41">
        <v>0.02</v>
      </c>
      <c r="K41" s="7">
        <f t="shared" si="2"/>
        <v>5.3333333333333337E-2</v>
      </c>
      <c r="L41" s="9">
        <f t="shared" si="3"/>
        <v>3.0550504633038926E-2</v>
      </c>
      <c r="M41">
        <v>0.04</v>
      </c>
      <c r="N41">
        <v>0.11</v>
      </c>
      <c r="O41">
        <v>0.08</v>
      </c>
      <c r="P41" s="7">
        <f t="shared" si="4"/>
        <v>7.6666666666666661E-2</v>
      </c>
      <c r="Q41" s="10">
        <f t="shared" si="5"/>
        <v>3.5118845842842479E-2</v>
      </c>
    </row>
    <row r="42" spans="1:17">
      <c r="A42">
        <v>37</v>
      </c>
      <c r="B42">
        <v>916</v>
      </c>
      <c r="C42">
        <v>0.45</v>
      </c>
      <c r="D42">
        <v>0.43</v>
      </c>
      <c r="E42">
        <v>0.49</v>
      </c>
      <c r="F42" s="7">
        <f t="shared" si="0"/>
        <v>0.45666666666666672</v>
      </c>
      <c r="G42" s="8">
        <f t="shared" si="1"/>
        <v>3.0550504633038159E-2</v>
      </c>
      <c r="H42">
        <v>7.0000000000000007E-2</v>
      </c>
      <c r="I42">
        <v>0.09</v>
      </c>
      <c r="J42">
        <v>0.06</v>
      </c>
      <c r="K42" s="7">
        <f t="shared" si="2"/>
        <v>7.3333333333333334E-2</v>
      </c>
      <c r="L42" s="9">
        <f t="shared" si="3"/>
        <v>1.5275252316519477E-2</v>
      </c>
      <c r="M42">
        <v>7.0000000000000007E-2</v>
      </c>
      <c r="N42">
        <v>0.05</v>
      </c>
      <c r="O42">
        <v>0.02</v>
      </c>
      <c r="P42" s="7">
        <f t="shared" si="4"/>
        <v>4.6666666666666669E-2</v>
      </c>
      <c r="Q42" s="10">
        <f t="shared" si="5"/>
        <v>2.5166114784235832E-2</v>
      </c>
    </row>
    <row r="43" spans="1:17">
      <c r="A43">
        <v>38</v>
      </c>
      <c r="B43" s="4">
        <v>917</v>
      </c>
      <c r="C43">
        <v>0.27</v>
      </c>
      <c r="D43">
        <v>0.28000000000000003</v>
      </c>
      <c r="E43">
        <v>0.3</v>
      </c>
      <c r="F43" s="7">
        <f t="shared" si="0"/>
        <v>0.28333333333333338</v>
      </c>
      <c r="G43" s="8">
        <f t="shared" si="1"/>
        <v>1.5275252316519451E-2</v>
      </c>
      <c r="H43">
        <v>0.05</v>
      </c>
      <c r="I43">
        <v>0.04</v>
      </c>
      <c r="J43">
        <v>0.02</v>
      </c>
      <c r="K43" s="7">
        <f t="shared" si="2"/>
        <v>3.6666666666666667E-2</v>
      </c>
      <c r="L43" s="9">
        <f t="shared" si="3"/>
        <v>1.5275252316519477E-2</v>
      </c>
      <c r="M43">
        <v>0.03</v>
      </c>
      <c r="N43">
        <v>0.05</v>
      </c>
      <c r="O43">
        <v>0.04</v>
      </c>
      <c r="P43" s="7">
        <f t="shared" si="4"/>
        <v>0.04</v>
      </c>
      <c r="Q43" s="10">
        <f t="shared" si="5"/>
        <v>1.0000000000000012E-2</v>
      </c>
    </row>
    <row r="44" spans="1:17">
      <c r="A44">
        <v>39</v>
      </c>
      <c r="B44">
        <v>918</v>
      </c>
      <c r="C44">
        <v>0.82</v>
      </c>
      <c r="D44">
        <v>0.76</v>
      </c>
      <c r="E44">
        <v>0.86</v>
      </c>
      <c r="F44" s="7">
        <f t="shared" si="0"/>
        <v>0.81333333333333335</v>
      </c>
      <c r="G44" s="8">
        <f t="shared" si="1"/>
        <v>5.0332229568471096E-2</v>
      </c>
      <c r="H44">
        <v>0.01</v>
      </c>
      <c r="I44">
        <v>0.06</v>
      </c>
      <c r="J44">
        <v>0.08</v>
      </c>
      <c r="K44" s="7">
        <f t="shared" si="2"/>
        <v>4.9999999999999996E-2</v>
      </c>
      <c r="L44" s="9">
        <f t="shared" si="3"/>
        <v>3.605551275463989E-2</v>
      </c>
      <c r="M44">
        <v>0.02</v>
      </c>
      <c r="N44">
        <v>0.04</v>
      </c>
      <c r="O44">
        <v>0</v>
      </c>
      <c r="P44" s="7">
        <f t="shared" si="4"/>
        <v>0.02</v>
      </c>
      <c r="Q44" s="10">
        <f t="shared" si="5"/>
        <v>0.02</v>
      </c>
    </row>
    <row r="45" spans="1:17">
      <c r="A45">
        <v>40</v>
      </c>
      <c r="B45">
        <v>929</v>
      </c>
      <c r="C45">
        <v>0.47</v>
      </c>
      <c r="D45">
        <v>0.45</v>
      </c>
      <c r="E45">
        <v>0.48</v>
      </c>
      <c r="F45" s="7">
        <f t="shared" si="0"/>
        <v>0.46666666666666662</v>
      </c>
      <c r="G45" s="8">
        <f t="shared" si="1"/>
        <v>1.5275252316519451E-2</v>
      </c>
      <c r="H45">
        <v>0.01</v>
      </c>
      <c r="I45">
        <v>0</v>
      </c>
      <c r="J45">
        <v>0.03</v>
      </c>
      <c r="K45" s="7">
        <f t="shared" si="2"/>
        <v>1.3333333333333334E-2</v>
      </c>
      <c r="L45" s="9">
        <f t="shared" si="3"/>
        <v>1.5275252316519466E-2</v>
      </c>
      <c r="M45">
        <v>0.06</v>
      </c>
      <c r="N45">
        <v>0.05</v>
      </c>
      <c r="O45">
        <v>0.08</v>
      </c>
      <c r="P45" s="7">
        <f t="shared" si="4"/>
        <v>6.3333333333333339E-2</v>
      </c>
      <c r="Q45" s="10">
        <f t="shared" si="5"/>
        <v>1.5275252316519477E-2</v>
      </c>
    </row>
    <row r="46" spans="1:17">
      <c r="A46">
        <v>41</v>
      </c>
      <c r="B46">
        <v>930</v>
      </c>
      <c r="C46">
        <v>0.53</v>
      </c>
      <c r="D46">
        <v>0.55000000000000004</v>
      </c>
      <c r="E46">
        <v>0.56000000000000005</v>
      </c>
      <c r="F46" s="7">
        <f t="shared" si="0"/>
        <v>0.54666666666666675</v>
      </c>
      <c r="G46" s="8">
        <f t="shared" si="1"/>
        <v>1.527525231651948E-2</v>
      </c>
      <c r="H46">
        <v>0</v>
      </c>
      <c r="I46">
        <v>0.02</v>
      </c>
      <c r="J46">
        <v>0.06</v>
      </c>
      <c r="K46" s="7">
        <f t="shared" si="2"/>
        <v>2.6666666666666668E-2</v>
      </c>
      <c r="L46" s="9">
        <f t="shared" si="3"/>
        <v>3.0550504633038933E-2</v>
      </c>
      <c r="M46">
        <v>0.12</v>
      </c>
      <c r="N46">
        <v>0.08</v>
      </c>
      <c r="O46">
        <v>0.09</v>
      </c>
      <c r="P46" s="7">
        <f t="shared" si="4"/>
        <v>9.6666666666666679E-2</v>
      </c>
      <c r="Q46" s="10">
        <f t="shared" si="5"/>
        <v>2.0816659994661223E-2</v>
      </c>
    </row>
    <row r="47" spans="1:17">
      <c r="A47">
        <v>42</v>
      </c>
      <c r="B47">
        <v>931</v>
      </c>
      <c r="C47">
        <v>0.6</v>
      </c>
      <c r="D47">
        <v>0.54</v>
      </c>
      <c r="E47">
        <v>0.56000000000000005</v>
      </c>
      <c r="F47" s="7">
        <f t="shared" si="0"/>
        <v>0.56666666666666676</v>
      </c>
      <c r="G47" s="8">
        <f t="shared" si="1"/>
        <v>3.0550504633038159E-2</v>
      </c>
      <c r="H47">
        <v>0.03</v>
      </c>
      <c r="I47">
        <v>0.04</v>
      </c>
      <c r="J47">
        <v>0.02</v>
      </c>
      <c r="K47" s="7">
        <f t="shared" si="2"/>
        <v>3.0000000000000002E-2</v>
      </c>
      <c r="L47" s="9">
        <f t="shared" si="3"/>
        <v>9.9999999999999915E-3</v>
      </c>
      <c r="M47">
        <v>7.0000000000000007E-2</v>
      </c>
      <c r="N47">
        <v>0.04</v>
      </c>
      <c r="O47">
        <v>0.06</v>
      </c>
      <c r="P47" s="7">
        <f t="shared" si="4"/>
        <v>5.6666666666666671E-2</v>
      </c>
      <c r="Q47" s="10">
        <f t="shared" si="5"/>
        <v>1.5275252316519449E-2</v>
      </c>
    </row>
    <row r="48" spans="1:17">
      <c r="A48">
        <v>43</v>
      </c>
      <c r="B48">
        <v>934</v>
      </c>
      <c r="C48">
        <v>1.34</v>
      </c>
      <c r="D48">
        <v>1.43</v>
      </c>
      <c r="E48">
        <v>1.39</v>
      </c>
      <c r="F48" s="7">
        <f t="shared" si="0"/>
        <v>1.3866666666666667</v>
      </c>
      <c r="G48" s="8">
        <f t="shared" si="1"/>
        <v>4.5092497528223995E-2</v>
      </c>
      <c r="H48">
        <v>0.02</v>
      </c>
      <c r="I48">
        <v>0</v>
      </c>
      <c r="J48">
        <v>0.03</v>
      </c>
      <c r="K48" s="7">
        <f t="shared" si="2"/>
        <v>1.6666666666666666E-2</v>
      </c>
      <c r="L48" s="9">
        <f t="shared" si="3"/>
        <v>1.5275252316519463E-2</v>
      </c>
      <c r="M48">
        <v>0.04</v>
      </c>
      <c r="N48">
        <v>0.05</v>
      </c>
      <c r="O48">
        <v>7.0000000000000007E-2</v>
      </c>
      <c r="P48" s="7">
        <f t="shared" si="4"/>
        <v>5.3333333333333337E-2</v>
      </c>
      <c r="Q48" s="10">
        <f t="shared" si="5"/>
        <v>1.5275252316519477E-2</v>
      </c>
    </row>
    <row r="49" spans="1:17">
      <c r="A49">
        <v>44</v>
      </c>
      <c r="B49">
        <v>938</v>
      </c>
      <c r="C49">
        <v>0.65</v>
      </c>
      <c r="D49">
        <v>0.69</v>
      </c>
      <c r="E49">
        <v>0.71</v>
      </c>
      <c r="F49" s="7">
        <f t="shared" si="0"/>
        <v>0.68333333333333324</v>
      </c>
      <c r="G49" s="8">
        <f t="shared" si="1"/>
        <v>3.0550504633039068E-2</v>
      </c>
      <c r="H49">
        <v>0.04</v>
      </c>
      <c r="I49">
        <v>0.03</v>
      </c>
      <c r="J49">
        <v>0.01</v>
      </c>
      <c r="K49" s="7">
        <f t="shared" si="2"/>
        <v>2.6666666666666668E-2</v>
      </c>
      <c r="L49" s="9">
        <f t="shared" si="3"/>
        <v>1.5275252316519463E-2</v>
      </c>
      <c r="M49">
        <v>0.09</v>
      </c>
      <c r="N49">
        <v>0.11</v>
      </c>
      <c r="O49">
        <v>0.12</v>
      </c>
      <c r="P49" s="7">
        <f t="shared" si="4"/>
        <v>0.10666666666666667</v>
      </c>
      <c r="Q49" s="10">
        <f t="shared" si="5"/>
        <v>1.527525231651942E-2</v>
      </c>
    </row>
    <row r="50" spans="1:17">
      <c r="A50">
        <v>45</v>
      </c>
      <c r="B50">
        <v>939</v>
      </c>
      <c r="C50">
        <v>0.69</v>
      </c>
      <c r="D50">
        <v>0.61</v>
      </c>
      <c r="E50">
        <v>0.73</v>
      </c>
      <c r="F50" s="7">
        <f t="shared" si="0"/>
        <v>0.67666666666666664</v>
      </c>
      <c r="G50" s="8">
        <f t="shared" si="1"/>
        <v>6.1101009266078136E-2</v>
      </c>
      <c r="H50">
        <v>0.04</v>
      </c>
      <c r="I50">
        <v>0.03</v>
      </c>
      <c r="J50">
        <v>0.08</v>
      </c>
      <c r="K50" s="7">
        <f t="shared" si="2"/>
        <v>5.000000000000001E-2</v>
      </c>
      <c r="L50" s="9">
        <f t="shared" si="3"/>
        <v>2.6457513110645883E-2</v>
      </c>
      <c r="M50">
        <v>0.08</v>
      </c>
      <c r="N50">
        <v>0.09</v>
      </c>
      <c r="O50">
        <v>0.04</v>
      </c>
      <c r="P50" s="7">
        <f t="shared" si="4"/>
        <v>6.9999999999999993E-2</v>
      </c>
      <c r="Q50" s="10">
        <f t="shared" si="5"/>
        <v>2.6457513110645925E-2</v>
      </c>
    </row>
    <row r="51" spans="1:17">
      <c r="A51">
        <v>46</v>
      </c>
      <c r="B51">
        <v>942</v>
      </c>
      <c r="C51">
        <v>1.17</v>
      </c>
      <c r="D51">
        <v>1.1100000000000001</v>
      </c>
      <c r="E51">
        <v>1.1399999999999999</v>
      </c>
      <c r="F51" s="7">
        <f t="shared" si="0"/>
        <v>1.1399999999999999</v>
      </c>
      <c r="G51" s="8">
        <f t="shared" si="1"/>
        <v>2.9999999999999916E-2</v>
      </c>
      <c r="H51">
        <v>0.01</v>
      </c>
      <c r="I51">
        <v>0.02</v>
      </c>
      <c r="J51">
        <v>0.04</v>
      </c>
      <c r="K51" s="7">
        <f t="shared" si="2"/>
        <v>2.3333333333333334E-2</v>
      </c>
      <c r="L51" s="9">
        <f t="shared" si="3"/>
        <v>1.5275252316519466E-2</v>
      </c>
      <c r="M51">
        <v>0.08</v>
      </c>
      <c r="N51">
        <v>0.06</v>
      </c>
      <c r="O51">
        <v>0.03</v>
      </c>
      <c r="P51" s="7">
        <f t="shared" si="4"/>
        <v>5.6666666666666671E-2</v>
      </c>
      <c r="Q51" s="10">
        <f t="shared" si="5"/>
        <v>2.5166114784235808E-2</v>
      </c>
    </row>
    <row r="52" spans="1:17">
      <c r="A52">
        <v>47</v>
      </c>
      <c r="B52">
        <v>943</v>
      </c>
      <c r="C52">
        <v>0.47</v>
      </c>
      <c r="D52">
        <v>0.43</v>
      </c>
      <c r="E52">
        <v>0.49</v>
      </c>
      <c r="F52" s="7">
        <f t="shared" si="0"/>
        <v>0.46333333333333332</v>
      </c>
      <c r="G52" s="8">
        <f t="shared" si="1"/>
        <v>3.0550504633039068E-2</v>
      </c>
      <c r="H52">
        <v>0.13</v>
      </c>
      <c r="I52">
        <v>0.14000000000000001</v>
      </c>
      <c r="J52">
        <v>0.17</v>
      </c>
      <c r="K52" s="7">
        <f t="shared" si="2"/>
        <v>0.1466666666666667</v>
      </c>
      <c r="L52" s="9">
        <f t="shared" si="3"/>
        <v>2.0816659994661348E-2</v>
      </c>
      <c r="M52">
        <v>0.01</v>
      </c>
      <c r="N52">
        <v>0</v>
      </c>
      <c r="O52">
        <v>0.02</v>
      </c>
      <c r="P52" s="7">
        <f t="shared" si="4"/>
        <v>0.01</v>
      </c>
      <c r="Q52" s="10">
        <f t="shared" si="5"/>
        <v>0.01</v>
      </c>
    </row>
    <row r="53" spans="1:17">
      <c r="A53">
        <v>48</v>
      </c>
      <c r="B53">
        <v>953</v>
      </c>
      <c r="C53">
        <v>1.27</v>
      </c>
      <c r="D53">
        <v>1.23</v>
      </c>
      <c r="E53">
        <v>1.21</v>
      </c>
      <c r="F53" s="7">
        <f t="shared" si="0"/>
        <v>1.2366666666666666</v>
      </c>
      <c r="G53" s="8">
        <f t="shared" si="1"/>
        <v>3.0550504633038961E-2</v>
      </c>
      <c r="H53">
        <v>0.03</v>
      </c>
      <c r="I53">
        <v>0.06</v>
      </c>
      <c r="J53">
        <v>0.04</v>
      </c>
      <c r="K53" s="7">
        <f t="shared" si="2"/>
        <v>4.3333333333333335E-2</v>
      </c>
      <c r="L53" s="9">
        <f t="shared" si="3"/>
        <v>1.5275252316519449E-2</v>
      </c>
      <c r="M53">
        <v>0.12</v>
      </c>
      <c r="N53">
        <v>0.08</v>
      </c>
      <c r="O53">
        <v>0.06</v>
      </c>
      <c r="P53" s="7">
        <f t="shared" si="4"/>
        <v>8.666666666666667E-2</v>
      </c>
      <c r="Q53" s="10">
        <f t="shared" si="5"/>
        <v>3.0550504633038898E-2</v>
      </c>
    </row>
    <row r="54" spans="1:17">
      <c r="C54" s="1" t="s">
        <v>0</v>
      </c>
      <c r="D54" s="1" t="s">
        <v>1</v>
      </c>
      <c r="E54" s="1" t="s">
        <v>2</v>
      </c>
      <c r="F54" s="7" t="e">
        <f t="shared" si="0"/>
        <v>#DIV/0!</v>
      </c>
      <c r="G54" s="8" t="e">
        <f t="shared" si="1"/>
        <v>#DIV/0!</v>
      </c>
      <c r="H54" s="2" t="s">
        <v>5</v>
      </c>
      <c r="I54" s="2" t="s">
        <v>6</v>
      </c>
      <c r="J54" s="2" t="s">
        <v>7</v>
      </c>
      <c r="K54" s="7" t="e">
        <f t="shared" si="2"/>
        <v>#DIV/0!</v>
      </c>
      <c r="L54" s="9" t="e">
        <f t="shared" si="3"/>
        <v>#DIV/0!</v>
      </c>
      <c r="M54" s="3" t="s">
        <v>10</v>
      </c>
      <c r="N54" s="3" t="s">
        <v>11</v>
      </c>
      <c r="O54" s="3" t="s">
        <v>12</v>
      </c>
      <c r="P54" s="7" t="e">
        <f t="shared" si="4"/>
        <v>#DIV/0!</v>
      </c>
      <c r="Q54" s="10" t="e">
        <f t="shared" si="5"/>
        <v>#DIV/0!</v>
      </c>
    </row>
    <row r="55" spans="1:17">
      <c r="A55">
        <v>49</v>
      </c>
      <c r="B55">
        <v>1110</v>
      </c>
      <c r="C55">
        <v>0.42</v>
      </c>
      <c r="D55">
        <v>0.45</v>
      </c>
      <c r="E55">
        <v>0.49</v>
      </c>
      <c r="F55" s="7">
        <f t="shared" si="0"/>
        <v>0.45333333333333331</v>
      </c>
      <c r="G55" s="8">
        <f t="shared" si="1"/>
        <v>3.5118845842842902E-2</v>
      </c>
      <c r="H55">
        <v>0.72</v>
      </c>
      <c r="I55">
        <v>0.68</v>
      </c>
      <c r="J55">
        <v>0.76</v>
      </c>
      <c r="K55" s="7">
        <f t="shared" si="2"/>
        <v>0.72000000000000008</v>
      </c>
      <c r="L55" s="9">
        <f t="shared" si="3"/>
        <v>4.000000000000057E-2</v>
      </c>
      <c r="M55">
        <v>0.05</v>
      </c>
      <c r="N55">
        <v>0.01</v>
      </c>
      <c r="O55">
        <v>0.12</v>
      </c>
      <c r="P55" s="7">
        <f t="shared" si="4"/>
        <v>0.06</v>
      </c>
      <c r="Q55" s="10">
        <f t="shared" si="5"/>
        <v>5.567764362830023E-2</v>
      </c>
    </row>
    <row r="56" spans="1:17">
      <c r="A56">
        <v>50</v>
      </c>
      <c r="B56">
        <v>1117</v>
      </c>
      <c r="C56">
        <v>1.1399999999999999</v>
      </c>
      <c r="D56">
        <v>1.05</v>
      </c>
      <c r="E56">
        <v>1.08</v>
      </c>
      <c r="F56" s="7">
        <f t="shared" si="0"/>
        <v>1.0900000000000001</v>
      </c>
      <c r="G56" s="8">
        <f t="shared" si="1"/>
        <v>4.5825756949560724E-2</v>
      </c>
      <c r="H56">
        <v>0.15</v>
      </c>
      <c r="I56">
        <v>0.09</v>
      </c>
      <c r="J56">
        <v>0.05</v>
      </c>
      <c r="K56" s="7">
        <f t="shared" si="2"/>
        <v>9.6666666666666665E-2</v>
      </c>
      <c r="L56" s="9">
        <f t="shared" si="3"/>
        <v>5.0332229568471665E-2</v>
      </c>
      <c r="M56">
        <v>0.03</v>
      </c>
      <c r="N56">
        <v>0.05</v>
      </c>
      <c r="O56">
        <v>0.02</v>
      </c>
      <c r="P56" s="7">
        <f t="shared" si="4"/>
        <v>3.3333333333333333E-2</v>
      </c>
      <c r="Q56" s="10">
        <f t="shared" si="5"/>
        <v>1.5275252316519463E-2</v>
      </c>
    </row>
    <row r="57" spans="1:17">
      <c r="A57">
        <v>51</v>
      </c>
      <c r="B57">
        <v>1154</v>
      </c>
      <c r="C57">
        <v>0.55000000000000004</v>
      </c>
      <c r="D57">
        <v>0.46</v>
      </c>
      <c r="E57">
        <v>0.52</v>
      </c>
      <c r="F57" s="7">
        <f t="shared" si="0"/>
        <v>0.51</v>
      </c>
      <c r="G57" s="8">
        <f t="shared" si="1"/>
        <v>4.5825756949558302E-2</v>
      </c>
      <c r="H57">
        <v>0.08</v>
      </c>
      <c r="I57">
        <v>0.05</v>
      </c>
      <c r="J57">
        <v>0.02</v>
      </c>
      <c r="K57" s="7">
        <f t="shared" si="2"/>
        <v>4.9999999999999996E-2</v>
      </c>
      <c r="L57" s="9">
        <f t="shared" si="3"/>
        <v>3.0000000000000009E-2</v>
      </c>
      <c r="M57">
        <v>0.04</v>
      </c>
      <c r="N57">
        <v>0.03</v>
      </c>
      <c r="O57">
        <v>0.17</v>
      </c>
      <c r="P57" s="7">
        <f t="shared" si="4"/>
        <v>0.08</v>
      </c>
      <c r="Q57" s="10">
        <f t="shared" si="5"/>
        <v>7.8102496759066539E-2</v>
      </c>
    </row>
    <row r="58" spans="1:17">
      <c r="A58">
        <v>52</v>
      </c>
      <c r="B58">
        <v>1174</v>
      </c>
      <c r="C58">
        <v>1.1299999999999999</v>
      </c>
      <c r="D58">
        <v>0.98</v>
      </c>
      <c r="E58">
        <v>1.1200000000000001</v>
      </c>
      <c r="F58" s="7">
        <f t="shared" si="0"/>
        <v>1.0766666666666667</v>
      </c>
      <c r="G58" s="8">
        <f t="shared" si="1"/>
        <v>8.3864970836060176E-2</v>
      </c>
      <c r="H58">
        <v>0.06</v>
      </c>
      <c r="I58">
        <v>0.08</v>
      </c>
      <c r="J58">
        <v>0.09</v>
      </c>
      <c r="K58" s="7">
        <f t="shared" si="2"/>
        <v>7.6666666666666675E-2</v>
      </c>
      <c r="L58" s="9">
        <f t="shared" si="3"/>
        <v>1.527525231651942E-2</v>
      </c>
      <c r="M58">
        <v>0.09</v>
      </c>
      <c r="N58">
        <v>0.04</v>
      </c>
      <c r="O58">
        <v>0.02</v>
      </c>
      <c r="P58" s="7">
        <f t="shared" si="4"/>
        <v>4.9999999999999996E-2</v>
      </c>
      <c r="Q58" s="10">
        <f t="shared" si="5"/>
        <v>3.605551275463989E-2</v>
      </c>
    </row>
    <row r="59" spans="1:17">
      <c r="A59">
        <v>53</v>
      </c>
      <c r="B59">
        <v>1180</v>
      </c>
      <c r="C59">
        <v>0.78</v>
      </c>
      <c r="D59">
        <v>0.84</v>
      </c>
      <c r="E59">
        <v>0.86</v>
      </c>
      <c r="F59" s="7">
        <f t="shared" si="0"/>
        <v>0.82666666666666666</v>
      </c>
      <c r="G59" s="8">
        <f t="shared" si="1"/>
        <v>4.1633319989320364E-2</v>
      </c>
      <c r="H59">
        <v>0.03</v>
      </c>
      <c r="I59">
        <v>0.06</v>
      </c>
      <c r="J59">
        <v>0.05</v>
      </c>
      <c r="K59" s="7">
        <f t="shared" si="2"/>
        <v>4.6666666666666669E-2</v>
      </c>
      <c r="L59" s="9">
        <f t="shared" si="3"/>
        <v>1.5275252316519449E-2</v>
      </c>
      <c r="M59">
        <v>1.04</v>
      </c>
      <c r="N59">
        <v>0.42</v>
      </c>
      <c r="O59">
        <v>0.16</v>
      </c>
      <c r="P59" s="7">
        <f t="shared" si="4"/>
        <v>0.53999999999999992</v>
      </c>
      <c r="Q59" s="10">
        <f t="shared" si="5"/>
        <v>0.45210618221829268</v>
      </c>
    </row>
    <row r="60" spans="1:17">
      <c r="A60">
        <v>54</v>
      </c>
      <c r="B60">
        <v>1197</v>
      </c>
      <c r="C60">
        <v>0.49</v>
      </c>
      <c r="D60">
        <v>0.55000000000000004</v>
      </c>
      <c r="E60">
        <v>0.52</v>
      </c>
      <c r="F60" s="7">
        <f t="shared" si="0"/>
        <v>0.52</v>
      </c>
      <c r="G60" s="8">
        <f t="shared" si="1"/>
        <v>2.9999999999999274E-2</v>
      </c>
      <c r="H60">
        <v>0.28999999999999998</v>
      </c>
      <c r="I60">
        <v>0.16</v>
      </c>
      <c r="J60">
        <v>0.22</v>
      </c>
      <c r="K60" s="7">
        <f t="shared" si="2"/>
        <v>0.2233333333333333</v>
      </c>
      <c r="L60" s="9">
        <f t="shared" si="3"/>
        <v>6.5064070986477165E-2</v>
      </c>
      <c r="M60">
        <v>0.54</v>
      </c>
      <c r="N60">
        <v>0.12</v>
      </c>
      <c r="O60">
        <v>0.35</v>
      </c>
      <c r="P60" s="7">
        <f t="shared" si="4"/>
        <v>0.33666666666666667</v>
      </c>
      <c r="Q60" s="10">
        <f t="shared" si="5"/>
        <v>0.21031722072463147</v>
      </c>
    </row>
    <row r="61" spans="1:17">
      <c r="A61">
        <v>55</v>
      </c>
      <c r="B61">
        <v>1205</v>
      </c>
      <c r="C61">
        <v>0.54</v>
      </c>
      <c r="D61">
        <v>0.48</v>
      </c>
      <c r="E61">
        <v>0.56000000000000005</v>
      </c>
      <c r="F61" s="7">
        <f t="shared" si="0"/>
        <v>0.52666666666666673</v>
      </c>
      <c r="G61" s="8">
        <f t="shared" si="1"/>
        <v>4.1633319989322362E-2</v>
      </c>
      <c r="H61">
        <v>0.18</v>
      </c>
      <c r="I61">
        <v>0.32</v>
      </c>
      <c r="J61">
        <v>0.21</v>
      </c>
      <c r="K61" s="7">
        <f t="shared" si="2"/>
        <v>0.23666666666666666</v>
      </c>
      <c r="L61" s="9">
        <f t="shared" si="3"/>
        <v>7.3711147958319928E-2</v>
      </c>
      <c r="M61">
        <v>1.06</v>
      </c>
      <c r="N61">
        <v>0.98</v>
      </c>
      <c r="O61">
        <v>0.42</v>
      </c>
      <c r="P61" s="7">
        <f t="shared" si="4"/>
        <v>0.82</v>
      </c>
      <c r="Q61" s="10">
        <f t="shared" si="5"/>
        <v>0.34871191548325409</v>
      </c>
    </row>
    <row r="62" spans="1:17">
      <c r="A62">
        <v>56</v>
      </c>
      <c r="B62">
        <v>1206</v>
      </c>
      <c r="C62">
        <v>0.75</v>
      </c>
      <c r="D62">
        <v>0.79</v>
      </c>
      <c r="E62">
        <v>0.71</v>
      </c>
      <c r="F62" s="7">
        <f t="shared" si="0"/>
        <v>0.75</v>
      </c>
      <c r="G62" s="8">
        <f t="shared" si="1"/>
        <v>4.000000000000057E-2</v>
      </c>
      <c r="H62">
        <v>0.08</v>
      </c>
      <c r="I62">
        <v>0.06</v>
      </c>
      <c r="J62">
        <v>0.04</v>
      </c>
      <c r="K62" s="7">
        <f t="shared" si="2"/>
        <v>6.0000000000000005E-2</v>
      </c>
      <c r="L62" s="9">
        <f t="shared" si="3"/>
        <v>1.9999999999999983E-2</v>
      </c>
      <c r="M62">
        <v>0.78</v>
      </c>
      <c r="N62">
        <v>0.42</v>
      </c>
      <c r="O62">
        <v>0.62</v>
      </c>
      <c r="P62" s="7">
        <f t="shared" si="4"/>
        <v>0.60666666666666658</v>
      </c>
      <c r="Q62" s="10">
        <f t="shared" si="5"/>
        <v>0.18036999011291599</v>
      </c>
    </row>
    <row r="63" spans="1:17">
      <c r="A63">
        <v>57</v>
      </c>
      <c r="B63">
        <v>1207</v>
      </c>
      <c r="C63">
        <v>0.43</v>
      </c>
      <c r="D63">
        <v>0.48</v>
      </c>
      <c r="E63">
        <v>0.46</v>
      </c>
      <c r="F63" s="7">
        <f t="shared" si="0"/>
        <v>0.45666666666666661</v>
      </c>
      <c r="G63" s="8">
        <f t="shared" si="1"/>
        <v>2.5166114784236651E-2</v>
      </c>
      <c r="H63">
        <v>0.06</v>
      </c>
      <c r="I63">
        <v>0.05</v>
      </c>
      <c r="J63">
        <v>0.02</v>
      </c>
      <c r="K63" s="7">
        <f t="shared" si="2"/>
        <v>4.3333333333333335E-2</v>
      </c>
      <c r="L63" s="9">
        <f t="shared" si="3"/>
        <v>2.0816659994661327E-2</v>
      </c>
      <c r="M63">
        <v>0.12</v>
      </c>
      <c r="N63">
        <v>0.08</v>
      </c>
      <c r="O63">
        <v>0.09</v>
      </c>
      <c r="P63" s="7">
        <f t="shared" si="4"/>
        <v>9.6666666666666679E-2</v>
      </c>
      <c r="Q63" s="10">
        <f t="shared" si="5"/>
        <v>2.0816659994661223E-2</v>
      </c>
    </row>
    <row r="64" spans="1:17">
      <c r="A64">
        <v>58</v>
      </c>
      <c r="B64">
        <v>1468</v>
      </c>
      <c r="C64">
        <v>0.5</v>
      </c>
      <c r="D64">
        <v>0.52</v>
      </c>
      <c r="E64">
        <v>0.56000000000000005</v>
      </c>
      <c r="F64" s="7">
        <f t="shared" si="0"/>
        <v>0.52666666666666673</v>
      </c>
      <c r="G64" s="8">
        <f t="shared" si="1"/>
        <v>3.0550504633038159E-2</v>
      </c>
      <c r="H64">
        <v>0</v>
      </c>
      <c r="I64">
        <v>0.02</v>
      </c>
      <c r="J64">
        <v>0.03</v>
      </c>
      <c r="K64" s="7">
        <f t="shared" si="2"/>
        <v>1.6666666666666666E-2</v>
      </c>
      <c r="L64" s="9">
        <f t="shared" si="3"/>
        <v>1.5275252316519463E-2</v>
      </c>
      <c r="M64">
        <v>3.21</v>
      </c>
      <c r="N64">
        <v>1.56</v>
      </c>
      <c r="O64">
        <v>2.2200000000000002</v>
      </c>
      <c r="P64" s="7">
        <f t="shared" si="4"/>
        <v>2.33</v>
      </c>
      <c r="Q64" s="10">
        <f t="shared" si="5"/>
        <v>0.83048178787978255</v>
      </c>
    </row>
    <row r="65" spans="1:17">
      <c r="A65">
        <v>59</v>
      </c>
      <c r="B65">
        <v>1469</v>
      </c>
      <c r="C65">
        <v>0.49</v>
      </c>
      <c r="D65">
        <v>0.46</v>
      </c>
      <c r="E65">
        <v>0.52</v>
      </c>
      <c r="F65" s="7">
        <f t="shared" si="0"/>
        <v>0.49</v>
      </c>
      <c r="G65" s="8">
        <f t="shared" si="1"/>
        <v>3.0000000000000197E-2</v>
      </c>
      <c r="H65">
        <v>0.04</v>
      </c>
      <c r="I65">
        <v>0.05</v>
      </c>
      <c r="J65">
        <v>0.01</v>
      </c>
      <c r="K65" s="7">
        <f t="shared" si="2"/>
        <v>3.3333333333333333E-2</v>
      </c>
      <c r="L65" s="9">
        <f t="shared" si="3"/>
        <v>2.0816659994661344E-2</v>
      </c>
      <c r="M65">
        <v>1.1599999999999999</v>
      </c>
      <c r="N65">
        <v>0.89</v>
      </c>
      <c r="O65">
        <v>1.49</v>
      </c>
      <c r="P65" s="7">
        <f t="shared" si="4"/>
        <v>1.18</v>
      </c>
      <c r="Q65" s="10">
        <f t="shared" si="5"/>
        <v>0.3004995840263337</v>
      </c>
    </row>
    <row r="66" spans="1:17">
      <c r="A66">
        <v>60</v>
      </c>
      <c r="B66">
        <v>1470</v>
      </c>
      <c r="C66">
        <v>0.43</v>
      </c>
      <c r="D66">
        <v>0.38</v>
      </c>
      <c r="E66">
        <v>0.36</v>
      </c>
      <c r="F66" s="7">
        <f t="shared" si="0"/>
        <v>0.38999999999999996</v>
      </c>
      <c r="G66" s="8">
        <f t="shared" si="1"/>
        <v>3.6055512754640216E-2</v>
      </c>
      <c r="H66">
        <v>0.02</v>
      </c>
      <c r="I66">
        <v>0</v>
      </c>
      <c r="J66">
        <v>0.06</v>
      </c>
      <c r="K66" s="7">
        <f t="shared" si="2"/>
        <v>2.6666666666666668E-2</v>
      </c>
      <c r="L66" s="9">
        <f t="shared" si="3"/>
        <v>3.0550504633038933E-2</v>
      </c>
      <c r="M66">
        <v>0.33</v>
      </c>
      <c r="N66">
        <v>0.56000000000000005</v>
      </c>
      <c r="O66">
        <v>0.22</v>
      </c>
      <c r="P66" s="7">
        <f t="shared" si="4"/>
        <v>0.37000000000000005</v>
      </c>
      <c r="Q66" s="10">
        <f t="shared" si="5"/>
        <v>0.1734935157289747</v>
      </c>
    </row>
    <row r="67" spans="1:17">
      <c r="A67">
        <v>61</v>
      </c>
      <c r="B67">
        <v>1471</v>
      </c>
      <c r="C67">
        <v>0.56000000000000005</v>
      </c>
      <c r="D67">
        <v>0.54</v>
      </c>
      <c r="E67">
        <v>0.49</v>
      </c>
      <c r="F67" s="7">
        <f t="shared" si="0"/>
        <v>0.53</v>
      </c>
      <c r="G67" s="8">
        <f t="shared" si="1"/>
        <v>3.6055512754639446E-2</v>
      </c>
      <c r="H67">
        <v>0.03</v>
      </c>
      <c r="I67">
        <v>0.08</v>
      </c>
      <c r="J67">
        <v>0.02</v>
      </c>
      <c r="K67" s="7">
        <f t="shared" si="2"/>
        <v>4.3333333333333335E-2</v>
      </c>
      <c r="L67" s="9">
        <f t="shared" si="3"/>
        <v>3.2145502536643181E-2</v>
      </c>
      <c r="M67">
        <v>1.88</v>
      </c>
      <c r="N67">
        <v>2.85</v>
      </c>
      <c r="O67">
        <v>1.34</v>
      </c>
      <c r="P67" s="7">
        <f t="shared" si="4"/>
        <v>2.0233333333333334</v>
      </c>
      <c r="Q67" s="10">
        <f t="shared" si="5"/>
        <v>0.76513615346115582</v>
      </c>
    </row>
    <row r="68" spans="1:17">
      <c r="A68">
        <v>62</v>
      </c>
      <c r="B68">
        <v>1472</v>
      </c>
      <c r="C68">
        <v>0.46</v>
      </c>
      <c r="D68">
        <v>0.52</v>
      </c>
      <c r="E68">
        <v>0.53</v>
      </c>
      <c r="F68" s="7">
        <f t="shared" si="0"/>
        <v>0.5033333333333333</v>
      </c>
      <c r="G68" s="8">
        <f t="shared" si="1"/>
        <v>3.7859388972002674E-2</v>
      </c>
      <c r="H68">
        <v>0.01</v>
      </c>
      <c r="I68">
        <v>0.04</v>
      </c>
      <c r="J68">
        <v>0.02</v>
      </c>
      <c r="K68" s="7">
        <f t="shared" si="2"/>
        <v>2.3333333333333334E-2</v>
      </c>
      <c r="L68" s="9">
        <f t="shared" si="3"/>
        <v>1.5275252316519466E-2</v>
      </c>
      <c r="M68">
        <v>3.07</v>
      </c>
      <c r="N68">
        <v>1.54</v>
      </c>
      <c r="O68">
        <v>1.76</v>
      </c>
      <c r="P68" s="7">
        <f t="shared" si="4"/>
        <v>2.1233333333333331</v>
      </c>
      <c r="Q68" s="10">
        <f t="shared" si="5"/>
        <v>0.82718397792349319</v>
      </c>
    </row>
    <row r="69" spans="1:17">
      <c r="A69">
        <v>63</v>
      </c>
      <c r="B69">
        <v>1473</v>
      </c>
      <c r="C69">
        <v>0.55000000000000004</v>
      </c>
      <c r="D69">
        <v>0.63</v>
      </c>
      <c r="E69">
        <v>0.57999999999999996</v>
      </c>
      <c r="F69" s="7">
        <f t="shared" si="0"/>
        <v>0.58666666666666678</v>
      </c>
      <c r="G69" s="8">
        <f t="shared" si="1"/>
        <v>4.0414518843272955E-2</v>
      </c>
      <c r="H69">
        <v>0.05</v>
      </c>
      <c r="I69">
        <v>0.08</v>
      </c>
      <c r="J69">
        <v>0.04</v>
      </c>
      <c r="K69" s="7">
        <f t="shared" si="2"/>
        <v>5.6666666666666671E-2</v>
      </c>
      <c r="L69" s="9">
        <f t="shared" si="3"/>
        <v>2.0816659994661327E-2</v>
      </c>
      <c r="M69">
        <v>7.0000000000000007E-2</v>
      </c>
      <c r="N69">
        <v>0.04</v>
      </c>
      <c r="O69">
        <v>0.03</v>
      </c>
      <c r="P69" s="7">
        <f t="shared" si="4"/>
        <v>4.6666666666666669E-2</v>
      </c>
      <c r="Q69" s="10">
        <f t="shared" si="5"/>
        <v>2.0816659994661316E-2</v>
      </c>
    </row>
    <row r="70" spans="1:17">
      <c r="A70">
        <v>64</v>
      </c>
      <c r="B70">
        <v>1474</v>
      </c>
      <c r="C70">
        <v>0.64</v>
      </c>
      <c r="D70">
        <v>0.72</v>
      </c>
      <c r="E70">
        <v>0.67</v>
      </c>
      <c r="F70" s="7">
        <f t="shared" ref="F70:F81" si="6">AVERAGE(C70:E70)</f>
        <v>0.67666666666666664</v>
      </c>
      <c r="G70" s="8">
        <f t="shared" ref="G70:G81" si="7">STDEV(C70:E70)</f>
        <v>4.0414518843275696E-2</v>
      </c>
      <c r="H70">
        <v>0.03</v>
      </c>
      <c r="I70">
        <v>0.06</v>
      </c>
      <c r="J70">
        <v>0.03</v>
      </c>
      <c r="K70" s="7">
        <f t="shared" ref="K70:K81" si="8">AVERAGE(H70:J70)</f>
        <v>0.04</v>
      </c>
      <c r="L70" s="9">
        <f t="shared" ref="L70:L81" si="9">STDEV(H70:J70)</f>
        <v>1.732050807568877E-2</v>
      </c>
      <c r="M70">
        <v>0.12</v>
      </c>
      <c r="N70">
        <v>0.02</v>
      </c>
      <c r="O70">
        <v>0.05</v>
      </c>
      <c r="P70" s="7">
        <f t="shared" ref="P70:P81" si="10">AVERAGE(M70:O70)</f>
        <v>6.3333333333333339E-2</v>
      </c>
      <c r="Q70" s="10">
        <f t="shared" ref="Q70:Q81" si="11">STDEV(M70:O70)</f>
        <v>5.131601439446884E-2</v>
      </c>
    </row>
    <row r="71" spans="1:17">
      <c r="A71">
        <v>65</v>
      </c>
      <c r="B71">
        <v>1475</v>
      </c>
      <c r="C71">
        <v>0.6</v>
      </c>
      <c r="D71">
        <v>0.56999999999999995</v>
      </c>
      <c r="E71">
        <v>0.65</v>
      </c>
      <c r="F71" s="7">
        <f t="shared" si="6"/>
        <v>0.60666666666666658</v>
      </c>
      <c r="G71" s="8">
        <f t="shared" si="7"/>
        <v>4.0414518843274322E-2</v>
      </c>
      <c r="H71">
        <v>0.06</v>
      </c>
      <c r="I71">
        <v>0.04</v>
      </c>
      <c r="J71">
        <v>0.05</v>
      </c>
      <c r="K71" s="7">
        <f t="shared" si="8"/>
        <v>5.000000000000001E-2</v>
      </c>
      <c r="L71" s="9">
        <f t="shared" si="9"/>
        <v>9.9999999999999482E-3</v>
      </c>
      <c r="M71">
        <v>0.37</v>
      </c>
      <c r="N71">
        <v>0.42</v>
      </c>
      <c r="O71">
        <v>0.46</v>
      </c>
      <c r="P71" s="7">
        <f t="shared" si="10"/>
        <v>0.41666666666666669</v>
      </c>
      <c r="Q71" s="10">
        <f t="shared" si="11"/>
        <v>4.5092497528228304E-2</v>
      </c>
    </row>
    <row r="72" spans="1:17">
      <c r="A72">
        <v>66</v>
      </c>
      <c r="B72">
        <v>1476</v>
      </c>
      <c r="C72">
        <v>0.65</v>
      </c>
      <c r="D72">
        <v>0.57999999999999996</v>
      </c>
      <c r="E72">
        <v>0.67</v>
      </c>
      <c r="F72" s="7">
        <f t="shared" si="6"/>
        <v>0.6333333333333333</v>
      </c>
      <c r="G72" s="8">
        <f t="shared" si="7"/>
        <v>4.7258156262527003E-2</v>
      </c>
      <c r="H72">
        <v>0.13</v>
      </c>
      <c r="I72">
        <v>0.06</v>
      </c>
      <c r="J72">
        <v>0.08</v>
      </c>
      <c r="K72" s="7">
        <f t="shared" si="8"/>
        <v>9.0000000000000011E-2</v>
      </c>
      <c r="L72" s="9">
        <f t="shared" si="9"/>
        <v>3.6055512754639883E-2</v>
      </c>
      <c r="M72">
        <v>0.04</v>
      </c>
      <c r="N72">
        <v>0.08</v>
      </c>
      <c r="O72">
        <v>0.02</v>
      </c>
      <c r="P72" s="7">
        <f t="shared" si="10"/>
        <v>4.6666666666666662E-2</v>
      </c>
      <c r="Q72" s="10">
        <f t="shared" si="11"/>
        <v>3.055050463303894E-2</v>
      </c>
    </row>
    <row r="73" spans="1:17">
      <c r="A73">
        <v>67</v>
      </c>
      <c r="B73">
        <v>1477</v>
      </c>
      <c r="C73">
        <v>0.54</v>
      </c>
      <c r="D73">
        <v>0.47</v>
      </c>
      <c r="E73">
        <v>0.52</v>
      </c>
      <c r="F73" s="7">
        <f t="shared" si="6"/>
        <v>0.51</v>
      </c>
      <c r="G73" s="8">
        <f t="shared" si="7"/>
        <v>3.6055512754639446E-2</v>
      </c>
      <c r="H73">
        <v>0</v>
      </c>
      <c r="I73">
        <v>0.04</v>
      </c>
      <c r="J73">
        <v>0.02</v>
      </c>
      <c r="K73" s="7">
        <f t="shared" si="8"/>
        <v>0.02</v>
      </c>
      <c r="L73" s="9">
        <f t="shared" si="9"/>
        <v>0.02</v>
      </c>
      <c r="M73">
        <v>0.02</v>
      </c>
      <c r="N73">
        <v>0.01</v>
      </c>
      <c r="O73">
        <v>0.04</v>
      </c>
      <c r="P73" s="7">
        <f t="shared" si="10"/>
        <v>2.3333333333333334E-2</v>
      </c>
      <c r="Q73" s="10">
        <f t="shared" si="11"/>
        <v>1.5275252316519466E-2</v>
      </c>
    </row>
    <row r="74" spans="1:17">
      <c r="A74">
        <v>68</v>
      </c>
      <c r="B74">
        <v>1478</v>
      </c>
      <c r="C74">
        <v>0.45</v>
      </c>
      <c r="D74">
        <v>0.47</v>
      </c>
      <c r="E74">
        <v>0.53</v>
      </c>
      <c r="F74" s="7">
        <f t="shared" si="6"/>
        <v>0.48333333333333334</v>
      </c>
      <c r="G74" s="8">
        <f t="shared" si="7"/>
        <v>4.1633319989323028E-2</v>
      </c>
      <c r="H74">
        <v>0.08</v>
      </c>
      <c r="I74">
        <v>0.12</v>
      </c>
      <c r="J74">
        <v>0</v>
      </c>
      <c r="K74" s="7">
        <f t="shared" si="8"/>
        <v>6.6666666666666666E-2</v>
      </c>
      <c r="L74" s="9">
        <f t="shared" si="9"/>
        <v>6.1101009266077852E-2</v>
      </c>
      <c r="M74">
        <v>0.12</v>
      </c>
      <c r="N74">
        <v>0.06</v>
      </c>
      <c r="O74">
        <v>7.0000000000000007E-2</v>
      </c>
      <c r="P74" s="7">
        <f t="shared" si="10"/>
        <v>8.3333333333333329E-2</v>
      </c>
      <c r="Q74" s="10">
        <f t="shared" si="11"/>
        <v>3.2145502536643195E-2</v>
      </c>
    </row>
    <row r="75" spans="1:17">
      <c r="A75">
        <v>69</v>
      </c>
      <c r="B75">
        <v>1479</v>
      </c>
      <c r="C75">
        <v>0.56999999999999995</v>
      </c>
      <c r="D75">
        <v>0.59</v>
      </c>
      <c r="E75">
        <v>0.54</v>
      </c>
      <c r="F75" s="7">
        <f t="shared" si="6"/>
        <v>0.56666666666666665</v>
      </c>
      <c r="G75" s="8">
        <f t="shared" si="7"/>
        <v>2.5166114784235548E-2</v>
      </c>
      <c r="H75">
        <v>0.11</v>
      </c>
      <c r="I75">
        <v>0.06</v>
      </c>
      <c r="J75">
        <v>0.16</v>
      </c>
      <c r="K75" s="7">
        <f t="shared" si="8"/>
        <v>0.10999999999999999</v>
      </c>
      <c r="L75" s="9">
        <f t="shared" si="9"/>
        <v>5.0000000000000058E-2</v>
      </c>
      <c r="M75">
        <v>0.09</v>
      </c>
      <c r="N75">
        <v>0.11</v>
      </c>
      <c r="O75">
        <v>0.05</v>
      </c>
      <c r="P75" s="7">
        <f t="shared" si="10"/>
        <v>8.3333333333333329E-2</v>
      </c>
      <c r="Q75" s="10">
        <f t="shared" si="11"/>
        <v>3.0550504633038926E-2</v>
      </c>
    </row>
    <row r="76" spans="1:17">
      <c r="A76">
        <v>70</v>
      </c>
      <c r="B76">
        <v>1480</v>
      </c>
      <c r="C76">
        <v>0.48</v>
      </c>
      <c r="D76">
        <v>0.51</v>
      </c>
      <c r="E76">
        <v>0.55000000000000004</v>
      </c>
      <c r="F76" s="7">
        <f t="shared" si="6"/>
        <v>0.51333333333333331</v>
      </c>
      <c r="G76" s="8">
        <f t="shared" si="7"/>
        <v>3.5118845842842902E-2</v>
      </c>
      <c r="H76">
        <v>7.0000000000000007E-2</v>
      </c>
      <c r="I76">
        <v>0.04</v>
      </c>
      <c r="J76">
        <v>0.09</v>
      </c>
      <c r="K76" s="7">
        <f t="shared" si="8"/>
        <v>6.6666666666666666E-2</v>
      </c>
      <c r="L76" s="9">
        <f t="shared" si="9"/>
        <v>2.5166114784235808E-2</v>
      </c>
      <c r="M76">
        <v>0.03</v>
      </c>
      <c r="N76">
        <v>0.06</v>
      </c>
      <c r="O76">
        <v>0.01</v>
      </c>
      <c r="P76" s="7">
        <f t="shared" si="10"/>
        <v>3.3333333333333333E-2</v>
      </c>
      <c r="Q76" s="10">
        <f t="shared" si="11"/>
        <v>2.5166114784235839E-2</v>
      </c>
    </row>
    <row r="77" spans="1:17">
      <c r="A77">
        <v>71</v>
      </c>
      <c r="B77">
        <v>1481</v>
      </c>
      <c r="C77">
        <v>0.57999999999999996</v>
      </c>
      <c r="D77">
        <v>0.56000000000000005</v>
      </c>
      <c r="E77">
        <v>0.6</v>
      </c>
      <c r="F77" s="7">
        <f t="shared" si="6"/>
        <v>0.58000000000000007</v>
      </c>
      <c r="G77" s="8">
        <f t="shared" si="7"/>
        <v>1.9999999999999962E-2</v>
      </c>
      <c r="H77">
        <v>0.11</v>
      </c>
      <c r="I77">
        <v>7.0000000000000007E-2</v>
      </c>
      <c r="J77">
        <v>0.13</v>
      </c>
      <c r="K77" s="7">
        <f t="shared" si="8"/>
        <v>0.10333333333333333</v>
      </c>
      <c r="L77" s="9">
        <f t="shared" si="9"/>
        <v>3.0550504633038898E-2</v>
      </c>
      <c r="M77">
        <v>0.04</v>
      </c>
      <c r="N77">
        <v>0.03</v>
      </c>
      <c r="O77">
        <v>0.02</v>
      </c>
      <c r="P77" s="7">
        <f t="shared" si="10"/>
        <v>3.0000000000000002E-2</v>
      </c>
      <c r="Q77" s="10">
        <f t="shared" si="11"/>
        <v>9.9999999999999915E-3</v>
      </c>
    </row>
    <row r="78" spans="1:17">
      <c r="A78">
        <v>72</v>
      </c>
      <c r="B78">
        <v>1482</v>
      </c>
      <c r="C78">
        <v>0.45</v>
      </c>
      <c r="D78">
        <v>0.56000000000000005</v>
      </c>
      <c r="E78">
        <v>0.48</v>
      </c>
      <c r="F78" s="7">
        <f t="shared" si="6"/>
        <v>0.49666666666666665</v>
      </c>
      <c r="G78" s="8">
        <f t="shared" si="7"/>
        <v>5.6862407030773068E-2</v>
      </c>
      <c r="H78">
        <v>0.05</v>
      </c>
      <c r="I78">
        <v>0.02</v>
      </c>
      <c r="J78">
        <v>0.06</v>
      </c>
      <c r="K78" s="7">
        <f t="shared" si="8"/>
        <v>4.3333333333333335E-2</v>
      </c>
      <c r="L78" s="9">
        <f t="shared" si="9"/>
        <v>2.0816659994661327E-2</v>
      </c>
      <c r="M78">
        <v>7.0000000000000007E-2</v>
      </c>
      <c r="N78">
        <v>0.05</v>
      </c>
      <c r="O78">
        <v>0.08</v>
      </c>
      <c r="P78" s="7">
        <f t="shared" si="10"/>
        <v>6.6666666666666666E-2</v>
      </c>
      <c r="Q78" s="10">
        <f t="shared" si="11"/>
        <v>1.5275252316519449E-2</v>
      </c>
    </row>
    <row r="79" spans="1:17">
      <c r="A79">
        <v>73</v>
      </c>
      <c r="B79">
        <v>1483</v>
      </c>
      <c r="C79">
        <v>0.46</v>
      </c>
      <c r="D79">
        <v>0.49</v>
      </c>
      <c r="E79">
        <v>0.52</v>
      </c>
      <c r="F79" s="7">
        <f t="shared" si="6"/>
        <v>0.49</v>
      </c>
      <c r="G79" s="8">
        <f t="shared" si="7"/>
        <v>3.0000000000000197E-2</v>
      </c>
      <c r="H79">
        <v>0.03</v>
      </c>
      <c r="I79">
        <v>0.06</v>
      </c>
      <c r="J79">
        <v>0.08</v>
      </c>
      <c r="K79" s="7">
        <f t="shared" si="8"/>
        <v>5.6666666666666664E-2</v>
      </c>
      <c r="L79" s="9">
        <f t="shared" si="9"/>
        <v>2.5166114784235843E-2</v>
      </c>
      <c r="M79">
        <v>0.11</v>
      </c>
      <c r="N79">
        <v>0.06</v>
      </c>
      <c r="O79">
        <v>0.04</v>
      </c>
      <c r="P79" s="7">
        <f t="shared" si="10"/>
        <v>6.9999999999999993E-2</v>
      </c>
      <c r="Q79" s="10">
        <f t="shared" si="11"/>
        <v>3.6055512754639904E-2</v>
      </c>
    </row>
    <row r="80" spans="1:17">
      <c r="A80">
        <v>74</v>
      </c>
      <c r="B80">
        <v>1484</v>
      </c>
      <c r="C80">
        <v>0.82</v>
      </c>
      <c r="D80">
        <v>0.76</v>
      </c>
      <c r="E80">
        <v>0.78</v>
      </c>
      <c r="F80" s="7">
        <f t="shared" si="6"/>
        <v>0.78666666666666674</v>
      </c>
      <c r="G80" s="8">
        <f t="shared" si="7"/>
        <v>3.0550504633035436E-2</v>
      </c>
      <c r="H80">
        <v>0.06</v>
      </c>
      <c r="I80" s="5">
        <v>0.05</v>
      </c>
      <c r="J80">
        <v>0.04</v>
      </c>
      <c r="K80" s="7">
        <f t="shared" si="8"/>
        <v>4.9999999999999996E-2</v>
      </c>
      <c r="L80" s="9">
        <f t="shared" si="9"/>
        <v>1.0000000000000012E-2</v>
      </c>
      <c r="M80">
        <v>0.04</v>
      </c>
      <c r="N80">
        <v>0.06</v>
      </c>
      <c r="O80">
        <v>0.02</v>
      </c>
      <c r="P80" s="7">
        <f t="shared" si="10"/>
        <v>0.04</v>
      </c>
      <c r="Q80" s="10">
        <f t="shared" si="11"/>
        <v>1.9999999999999983E-2</v>
      </c>
    </row>
    <row r="81" spans="1:17">
      <c r="A81">
        <v>75</v>
      </c>
      <c r="B81">
        <v>1741</v>
      </c>
      <c r="C81">
        <v>0.5</v>
      </c>
      <c r="D81">
        <v>0.48</v>
      </c>
      <c r="E81">
        <v>0.54</v>
      </c>
      <c r="F81" s="7">
        <f t="shared" si="6"/>
        <v>0.50666666666666671</v>
      </c>
      <c r="G81" s="8">
        <f t="shared" si="7"/>
        <v>3.0550504633039068E-2</v>
      </c>
      <c r="H81">
        <v>0.02</v>
      </c>
      <c r="I81">
        <v>0.01</v>
      </c>
      <c r="J81">
        <v>0.04</v>
      </c>
      <c r="K81" s="7">
        <f t="shared" si="8"/>
        <v>2.3333333333333334E-2</v>
      </c>
      <c r="L81" s="9">
        <f t="shared" si="9"/>
        <v>1.5275252316519466E-2</v>
      </c>
      <c r="M81">
        <v>0.05</v>
      </c>
      <c r="N81">
        <v>0.08</v>
      </c>
      <c r="O81">
        <v>0.01</v>
      </c>
      <c r="P81" s="7">
        <f t="shared" si="10"/>
        <v>4.6666666666666669E-2</v>
      </c>
      <c r="Q81" s="10">
        <f t="shared" si="11"/>
        <v>3.5118845842842458E-2</v>
      </c>
    </row>
    <row r="83" spans="1:17">
      <c r="A83" t="s">
        <v>15</v>
      </c>
    </row>
    <row r="84" spans="1:17">
      <c r="A84" t="s">
        <v>16</v>
      </c>
    </row>
  </sheetData>
  <sortState ref="B6:B86">
    <sortCondition ref="B6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84"/>
  <sheetViews>
    <sheetView topLeftCell="A44" workbookViewId="0">
      <selection activeCell="K55" sqref="K55:K81"/>
    </sheetView>
  </sheetViews>
  <sheetFormatPr baseColWidth="10" defaultRowHeight="15"/>
  <cols>
    <col min="9" max="9" width="23.42578125" bestFit="1" customWidth="1"/>
    <col min="10" max="10" width="32" bestFit="1" customWidth="1"/>
    <col min="11" max="11" width="16.42578125" bestFit="1" customWidth="1"/>
  </cols>
  <sheetData>
    <row r="5" spans="1:11"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I5" s="2" t="s">
        <v>17</v>
      </c>
      <c r="J5" s="2" t="s">
        <v>18</v>
      </c>
      <c r="K5" s="2" t="s">
        <v>19</v>
      </c>
    </row>
    <row r="6" spans="1:11">
      <c r="A6">
        <v>1</v>
      </c>
      <c r="B6" s="12">
        <v>4</v>
      </c>
      <c r="C6">
        <v>0.02</v>
      </c>
      <c r="D6">
        <v>0.06</v>
      </c>
      <c r="E6">
        <v>0.01</v>
      </c>
      <c r="F6" s="7">
        <f>AVERAGE(C6:E6)</f>
        <v>0.03</v>
      </c>
      <c r="G6" s="9">
        <f>STDEV(C6:E6)</f>
        <v>2.6457513110645911E-2</v>
      </c>
      <c r="I6">
        <v>4</v>
      </c>
      <c r="J6" s="13">
        <f>F6*100/4</f>
        <v>0.75</v>
      </c>
      <c r="K6" s="13">
        <f>100-J6</f>
        <v>99.25</v>
      </c>
    </row>
    <row r="7" spans="1:11">
      <c r="A7">
        <v>2</v>
      </c>
      <c r="B7">
        <v>22</v>
      </c>
      <c r="C7">
        <v>0.09</v>
      </c>
      <c r="D7">
        <v>0</v>
      </c>
      <c r="E7">
        <v>0.06</v>
      </c>
      <c r="F7" s="7">
        <f t="shared" ref="F7:F70" si="0">AVERAGE(C7:E7)</f>
        <v>4.9999999999999996E-2</v>
      </c>
      <c r="G7" s="9">
        <f t="shared" ref="G7:G70" si="1">STDEV(C7:E7)</f>
        <v>4.5825756949558392E-2</v>
      </c>
      <c r="J7" s="13">
        <f t="shared" ref="J7:J70" si="2">F7*100/4</f>
        <v>1.25</v>
      </c>
      <c r="K7" s="13">
        <f t="shared" ref="K7:K70" si="3">100-J7</f>
        <v>98.75</v>
      </c>
    </row>
    <row r="8" spans="1:11">
      <c r="A8">
        <v>3</v>
      </c>
      <c r="B8">
        <v>32</v>
      </c>
      <c r="C8">
        <v>0.04</v>
      </c>
      <c r="D8">
        <v>0.06</v>
      </c>
      <c r="E8">
        <v>0.02</v>
      </c>
      <c r="F8" s="7">
        <f t="shared" si="0"/>
        <v>0.04</v>
      </c>
      <c r="G8" s="9">
        <f t="shared" si="1"/>
        <v>1.9999999999999983E-2</v>
      </c>
      <c r="J8" s="13">
        <f t="shared" si="2"/>
        <v>1</v>
      </c>
      <c r="K8" s="13">
        <f t="shared" si="3"/>
        <v>99</v>
      </c>
    </row>
    <row r="9" spans="1:11">
      <c r="A9">
        <v>4</v>
      </c>
      <c r="B9">
        <v>50</v>
      </c>
      <c r="C9">
        <v>0.01</v>
      </c>
      <c r="D9">
        <v>0.1</v>
      </c>
      <c r="E9">
        <v>0.05</v>
      </c>
      <c r="F9" s="7">
        <f t="shared" si="0"/>
        <v>5.3333333333333337E-2</v>
      </c>
      <c r="G9" s="9">
        <f t="shared" si="1"/>
        <v>4.5092497528228949E-2</v>
      </c>
      <c r="J9" s="13">
        <f t="shared" si="2"/>
        <v>1.3333333333333335</v>
      </c>
      <c r="K9" s="13">
        <f t="shared" si="3"/>
        <v>98.666666666666671</v>
      </c>
    </row>
    <row r="10" spans="1:11">
      <c r="A10">
        <v>5</v>
      </c>
      <c r="B10">
        <v>758</v>
      </c>
      <c r="C10">
        <v>0.02</v>
      </c>
      <c r="D10">
        <v>0.04</v>
      </c>
      <c r="E10">
        <v>0.01</v>
      </c>
      <c r="F10" s="7">
        <f t="shared" si="0"/>
        <v>2.3333333333333331E-2</v>
      </c>
      <c r="G10" s="9">
        <f t="shared" si="1"/>
        <v>1.527525231651947E-2</v>
      </c>
      <c r="J10" s="13">
        <f t="shared" si="2"/>
        <v>0.58333333333333326</v>
      </c>
      <c r="K10" s="13">
        <f t="shared" si="3"/>
        <v>99.416666666666671</v>
      </c>
    </row>
    <row r="11" spans="1:11">
      <c r="A11">
        <v>6</v>
      </c>
      <c r="B11">
        <v>759</v>
      </c>
      <c r="C11">
        <v>0.09</v>
      </c>
      <c r="D11">
        <v>0.01</v>
      </c>
      <c r="E11">
        <v>0.02</v>
      </c>
      <c r="F11" s="7">
        <f t="shared" si="0"/>
        <v>0.04</v>
      </c>
      <c r="G11" s="9">
        <f t="shared" si="1"/>
        <v>4.3588989435406726E-2</v>
      </c>
      <c r="J11" s="13">
        <f t="shared" si="2"/>
        <v>1</v>
      </c>
      <c r="K11" s="13">
        <f t="shared" si="3"/>
        <v>99</v>
      </c>
    </row>
    <row r="12" spans="1:11">
      <c r="A12">
        <v>7</v>
      </c>
      <c r="B12">
        <v>760</v>
      </c>
      <c r="C12">
        <v>0</v>
      </c>
      <c r="D12">
        <v>0.02</v>
      </c>
      <c r="E12">
        <v>0.02</v>
      </c>
      <c r="F12" s="7">
        <f t="shared" si="0"/>
        <v>1.3333333333333334E-2</v>
      </c>
      <c r="G12" s="9">
        <f t="shared" si="1"/>
        <v>1.1547005383792516E-2</v>
      </c>
      <c r="J12" s="13">
        <f t="shared" si="2"/>
        <v>0.33333333333333337</v>
      </c>
      <c r="K12" s="13">
        <f t="shared" si="3"/>
        <v>99.666666666666671</v>
      </c>
    </row>
    <row r="13" spans="1:11">
      <c r="A13">
        <v>8</v>
      </c>
      <c r="B13">
        <v>762</v>
      </c>
      <c r="C13">
        <v>7.0000000000000007E-2</v>
      </c>
      <c r="D13">
        <v>0.06</v>
      </c>
      <c r="E13">
        <v>0.08</v>
      </c>
      <c r="F13" s="7">
        <f t="shared" si="0"/>
        <v>7.0000000000000007E-2</v>
      </c>
      <c r="G13" s="9">
        <f t="shared" si="1"/>
        <v>9.9999999999999256E-3</v>
      </c>
      <c r="J13" s="13">
        <f t="shared" si="2"/>
        <v>1.7500000000000002</v>
      </c>
      <c r="K13" s="13">
        <f t="shared" si="3"/>
        <v>98.25</v>
      </c>
    </row>
    <row r="14" spans="1:11">
      <c r="A14">
        <v>9</v>
      </c>
      <c r="B14" s="11">
        <v>837</v>
      </c>
      <c r="C14">
        <v>0.03</v>
      </c>
      <c r="D14">
        <v>0.01</v>
      </c>
      <c r="E14">
        <v>0.05</v>
      </c>
      <c r="F14" s="7">
        <f t="shared" si="0"/>
        <v>0.03</v>
      </c>
      <c r="G14" s="9">
        <f t="shared" si="1"/>
        <v>2.0000000000000011E-2</v>
      </c>
      <c r="J14" s="13">
        <f t="shared" si="2"/>
        <v>0.75</v>
      </c>
      <c r="K14" s="13">
        <f t="shared" si="3"/>
        <v>99.25</v>
      </c>
    </row>
    <row r="15" spans="1:11">
      <c r="A15">
        <v>10</v>
      </c>
      <c r="B15">
        <v>838</v>
      </c>
      <c r="C15">
        <v>0.02</v>
      </c>
      <c r="D15">
        <v>0.05</v>
      </c>
      <c r="E15">
        <v>0.03</v>
      </c>
      <c r="F15" s="7">
        <f t="shared" si="0"/>
        <v>3.3333333333333333E-2</v>
      </c>
      <c r="G15" s="9">
        <f t="shared" si="1"/>
        <v>1.5275252316519463E-2</v>
      </c>
      <c r="J15" s="13">
        <f t="shared" si="2"/>
        <v>0.83333333333333337</v>
      </c>
      <c r="K15" s="13">
        <f t="shared" si="3"/>
        <v>99.166666666666671</v>
      </c>
    </row>
    <row r="16" spans="1:11">
      <c r="A16">
        <v>11</v>
      </c>
      <c r="B16">
        <v>840</v>
      </c>
      <c r="C16">
        <v>0.06</v>
      </c>
      <c r="D16">
        <v>0.02</v>
      </c>
      <c r="E16">
        <v>0</v>
      </c>
      <c r="F16" s="7">
        <f t="shared" si="0"/>
        <v>2.6666666666666668E-2</v>
      </c>
      <c r="G16" s="9">
        <f t="shared" si="1"/>
        <v>3.0550504633038933E-2</v>
      </c>
      <c r="J16" s="13">
        <f t="shared" si="2"/>
        <v>0.66666666666666674</v>
      </c>
      <c r="K16" s="13">
        <f t="shared" si="3"/>
        <v>99.333333333333329</v>
      </c>
    </row>
    <row r="17" spans="1:11">
      <c r="A17">
        <v>12</v>
      </c>
      <c r="B17">
        <v>841</v>
      </c>
      <c r="C17">
        <v>0</v>
      </c>
      <c r="D17">
        <v>0.04</v>
      </c>
      <c r="E17">
        <v>0.03</v>
      </c>
      <c r="F17" s="7">
        <f t="shared" si="0"/>
        <v>2.3333333333333334E-2</v>
      </c>
      <c r="G17" s="9">
        <f t="shared" si="1"/>
        <v>2.0816659994661323E-2</v>
      </c>
      <c r="J17" s="13">
        <f t="shared" si="2"/>
        <v>0.58333333333333337</v>
      </c>
      <c r="K17" s="13">
        <f t="shared" si="3"/>
        <v>99.416666666666671</v>
      </c>
    </row>
    <row r="18" spans="1:11">
      <c r="A18">
        <v>13</v>
      </c>
      <c r="B18">
        <v>842</v>
      </c>
      <c r="C18">
        <v>0.17</v>
      </c>
      <c r="D18">
        <v>0.09</v>
      </c>
      <c r="E18">
        <v>0.11</v>
      </c>
      <c r="F18" s="7">
        <f t="shared" si="0"/>
        <v>0.12333333333333334</v>
      </c>
      <c r="G18" s="9">
        <f t="shared" si="1"/>
        <v>4.1633319989322695E-2</v>
      </c>
      <c r="J18" s="13">
        <f t="shared" si="2"/>
        <v>3.0833333333333335</v>
      </c>
      <c r="K18" s="13">
        <f t="shared" si="3"/>
        <v>96.916666666666671</v>
      </c>
    </row>
    <row r="19" spans="1:11">
      <c r="A19">
        <v>14</v>
      </c>
      <c r="B19">
        <v>845</v>
      </c>
      <c r="C19">
        <v>0.09</v>
      </c>
      <c r="D19">
        <v>0.2</v>
      </c>
      <c r="E19">
        <v>0.14000000000000001</v>
      </c>
      <c r="F19" s="7">
        <f t="shared" si="0"/>
        <v>0.14333333333333334</v>
      </c>
      <c r="G19" s="9">
        <f t="shared" si="1"/>
        <v>5.507570547286101E-2</v>
      </c>
      <c r="J19" s="13">
        <f t="shared" si="2"/>
        <v>3.5833333333333335</v>
      </c>
      <c r="K19" s="13">
        <f t="shared" si="3"/>
        <v>96.416666666666671</v>
      </c>
    </row>
    <row r="20" spans="1:11">
      <c r="A20">
        <v>15</v>
      </c>
      <c r="B20">
        <v>846</v>
      </c>
      <c r="C20">
        <v>0.03</v>
      </c>
      <c r="D20">
        <v>0.01</v>
      </c>
      <c r="E20">
        <v>7.0000000000000007E-2</v>
      </c>
      <c r="F20" s="7">
        <f t="shared" si="0"/>
        <v>3.6666666666666674E-2</v>
      </c>
      <c r="G20" s="9">
        <f t="shared" si="1"/>
        <v>3.0550504633038933E-2</v>
      </c>
      <c r="J20" s="13">
        <f t="shared" si="2"/>
        <v>0.91666666666666685</v>
      </c>
      <c r="K20" s="13">
        <f t="shared" si="3"/>
        <v>99.083333333333329</v>
      </c>
    </row>
    <row r="21" spans="1:11">
      <c r="A21">
        <v>16</v>
      </c>
      <c r="B21">
        <v>848</v>
      </c>
      <c r="C21">
        <v>0.03</v>
      </c>
      <c r="D21">
        <v>0.05</v>
      </c>
      <c r="E21">
        <v>0.01</v>
      </c>
      <c r="F21" s="7">
        <f t="shared" si="0"/>
        <v>0.03</v>
      </c>
      <c r="G21" s="9">
        <f t="shared" si="1"/>
        <v>2.0000000000000004E-2</v>
      </c>
      <c r="J21" s="13">
        <f t="shared" si="2"/>
        <v>0.75</v>
      </c>
      <c r="K21" s="13">
        <f t="shared" si="3"/>
        <v>99.25</v>
      </c>
    </row>
    <row r="22" spans="1:11">
      <c r="A22">
        <v>17</v>
      </c>
      <c r="B22">
        <v>852</v>
      </c>
      <c r="C22">
        <v>0.13</v>
      </c>
      <c r="D22">
        <v>0.13</v>
      </c>
      <c r="E22">
        <v>0.06</v>
      </c>
      <c r="F22" s="7">
        <f t="shared" si="0"/>
        <v>0.10666666666666667</v>
      </c>
      <c r="G22" s="9">
        <f t="shared" si="1"/>
        <v>4.0414518843273808E-2</v>
      </c>
      <c r="J22" s="13">
        <f t="shared" si="2"/>
        <v>2.666666666666667</v>
      </c>
      <c r="K22" s="13">
        <f t="shared" si="3"/>
        <v>97.333333333333329</v>
      </c>
    </row>
    <row r="23" spans="1:11">
      <c r="A23">
        <v>18</v>
      </c>
      <c r="B23">
        <v>853</v>
      </c>
      <c r="C23">
        <v>0.02</v>
      </c>
      <c r="D23">
        <v>0.04</v>
      </c>
      <c r="E23">
        <v>0</v>
      </c>
      <c r="F23" s="7">
        <f t="shared" si="0"/>
        <v>0.02</v>
      </c>
      <c r="G23" s="9">
        <f t="shared" si="1"/>
        <v>0.02</v>
      </c>
      <c r="J23" s="13">
        <f t="shared" si="2"/>
        <v>0.5</v>
      </c>
      <c r="K23" s="13">
        <f t="shared" si="3"/>
        <v>99.5</v>
      </c>
    </row>
    <row r="24" spans="1:11">
      <c r="A24">
        <v>19</v>
      </c>
      <c r="B24">
        <v>854</v>
      </c>
      <c r="C24">
        <v>0.05</v>
      </c>
      <c r="D24">
        <v>0.03</v>
      </c>
      <c r="E24">
        <v>0.06</v>
      </c>
      <c r="F24" s="7">
        <f t="shared" si="0"/>
        <v>4.6666666666666669E-2</v>
      </c>
      <c r="G24" s="9">
        <f t="shared" si="1"/>
        <v>1.5275252316519449E-2</v>
      </c>
      <c r="J24" s="13">
        <f t="shared" si="2"/>
        <v>1.1666666666666667</v>
      </c>
      <c r="K24" s="13">
        <f t="shared" si="3"/>
        <v>98.833333333333329</v>
      </c>
    </row>
    <row r="25" spans="1:11">
      <c r="A25">
        <v>20</v>
      </c>
      <c r="B25">
        <v>858</v>
      </c>
      <c r="C25">
        <v>0.02</v>
      </c>
      <c r="D25">
        <v>0.06</v>
      </c>
      <c r="E25">
        <v>0.01</v>
      </c>
      <c r="F25" s="7">
        <f t="shared" si="0"/>
        <v>0.03</v>
      </c>
      <c r="G25" s="9">
        <f t="shared" si="1"/>
        <v>2.6457513110645911E-2</v>
      </c>
      <c r="J25" s="13">
        <f t="shared" si="2"/>
        <v>0.75</v>
      </c>
      <c r="K25" s="13">
        <f t="shared" si="3"/>
        <v>99.25</v>
      </c>
    </row>
    <row r="26" spans="1:11">
      <c r="A26">
        <v>21</v>
      </c>
      <c r="B26">
        <v>862</v>
      </c>
      <c r="C26">
        <v>0.14000000000000001</v>
      </c>
      <c r="D26">
        <v>0.22</v>
      </c>
      <c r="E26">
        <v>0.18</v>
      </c>
      <c r="F26" s="7">
        <f t="shared" si="0"/>
        <v>0.18000000000000002</v>
      </c>
      <c r="G26" s="9">
        <f t="shared" si="1"/>
        <v>3.9999999999999966E-2</v>
      </c>
      <c r="J26" s="13">
        <f t="shared" si="2"/>
        <v>4.5000000000000009</v>
      </c>
      <c r="K26" s="13">
        <f t="shared" si="3"/>
        <v>95.5</v>
      </c>
    </row>
    <row r="27" spans="1:11">
      <c r="A27">
        <v>22</v>
      </c>
      <c r="B27">
        <v>864</v>
      </c>
      <c r="C27">
        <v>0.08</v>
      </c>
      <c r="D27">
        <v>0.09</v>
      </c>
      <c r="E27">
        <v>0.06</v>
      </c>
      <c r="F27" s="7">
        <f t="shared" si="0"/>
        <v>7.6666666666666661E-2</v>
      </c>
      <c r="G27" s="9">
        <f t="shared" si="1"/>
        <v>1.5275252316519477E-2</v>
      </c>
      <c r="J27" s="13">
        <f t="shared" si="2"/>
        <v>1.9166666666666665</v>
      </c>
      <c r="K27" s="13">
        <f t="shared" si="3"/>
        <v>98.083333333333329</v>
      </c>
    </row>
    <row r="28" spans="1:11">
      <c r="A28">
        <v>23</v>
      </c>
      <c r="B28">
        <v>870</v>
      </c>
      <c r="C28">
        <v>0.02</v>
      </c>
      <c r="D28">
        <v>0.04</v>
      </c>
      <c r="E28">
        <v>0.03</v>
      </c>
      <c r="F28" s="7">
        <f t="shared" si="0"/>
        <v>0.03</v>
      </c>
      <c r="G28" s="9">
        <f t="shared" si="1"/>
        <v>1.0000000000000002E-2</v>
      </c>
      <c r="J28" s="13">
        <f t="shared" si="2"/>
        <v>0.75</v>
      </c>
      <c r="K28" s="13">
        <f t="shared" si="3"/>
        <v>99.25</v>
      </c>
    </row>
    <row r="29" spans="1:11">
      <c r="A29">
        <v>24</v>
      </c>
      <c r="B29">
        <v>872</v>
      </c>
      <c r="C29">
        <v>0.09</v>
      </c>
      <c r="D29">
        <v>0.01</v>
      </c>
      <c r="E29">
        <v>0.06</v>
      </c>
      <c r="F29" s="7">
        <f t="shared" si="0"/>
        <v>5.3333333333333323E-2</v>
      </c>
      <c r="G29" s="9">
        <f t="shared" si="1"/>
        <v>4.0414518843273808E-2</v>
      </c>
      <c r="J29" s="13">
        <f t="shared" si="2"/>
        <v>1.333333333333333</v>
      </c>
      <c r="K29" s="13">
        <f t="shared" si="3"/>
        <v>98.666666666666671</v>
      </c>
    </row>
    <row r="30" spans="1:11">
      <c r="A30">
        <v>25</v>
      </c>
      <c r="B30" s="11">
        <v>873</v>
      </c>
      <c r="C30">
        <v>0.02</v>
      </c>
      <c r="D30">
        <v>0.02</v>
      </c>
      <c r="E30">
        <v>0.02</v>
      </c>
      <c r="F30" s="7">
        <f t="shared" si="0"/>
        <v>0.02</v>
      </c>
      <c r="G30" s="9">
        <f t="shared" si="1"/>
        <v>0</v>
      </c>
      <c r="J30" s="13">
        <f t="shared" si="2"/>
        <v>0.5</v>
      </c>
      <c r="K30" s="13">
        <f t="shared" si="3"/>
        <v>99.5</v>
      </c>
    </row>
    <row r="31" spans="1:11">
      <c r="A31">
        <v>26</v>
      </c>
      <c r="B31">
        <v>874</v>
      </c>
      <c r="C31">
        <v>0</v>
      </c>
      <c r="D31">
        <v>0.05</v>
      </c>
      <c r="E31">
        <v>0.02</v>
      </c>
      <c r="F31" s="7">
        <f t="shared" si="0"/>
        <v>2.3333333333333334E-2</v>
      </c>
      <c r="G31" s="9">
        <f t="shared" si="1"/>
        <v>2.5166114784235836E-2</v>
      </c>
      <c r="J31" s="13">
        <f t="shared" si="2"/>
        <v>0.58333333333333337</v>
      </c>
      <c r="K31" s="13">
        <f t="shared" si="3"/>
        <v>99.416666666666671</v>
      </c>
    </row>
    <row r="32" spans="1:11">
      <c r="A32">
        <v>27</v>
      </c>
      <c r="B32">
        <v>875</v>
      </c>
      <c r="C32">
        <v>0.04</v>
      </c>
      <c r="D32">
        <v>0</v>
      </c>
      <c r="E32">
        <v>0.02</v>
      </c>
      <c r="F32" s="7">
        <f t="shared" si="0"/>
        <v>0.02</v>
      </c>
      <c r="G32" s="9">
        <f t="shared" si="1"/>
        <v>0.02</v>
      </c>
      <c r="J32" s="13">
        <f t="shared" si="2"/>
        <v>0.5</v>
      </c>
      <c r="K32" s="13">
        <f t="shared" si="3"/>
        <v>99.5</v>
      </c>
    </row>
    <row r="33" spans="1:11">
      <c r="A33">
        <v>28</v>
      </c>
      <c r="B33">
        <v>878</v>
      </c>
      <c r="C33">
        <v>0.02</v>
      </c>
      <c r="D33">
        <v>7.0000000000000007E-2</v>
      </c>
      <c r="E33">
        <v>0.03</v>
      </c>
      <c r="F33" s="7">
        <f t="shared" si="0"/>
        <v>0.04</v>
      </c>
      <c r="G33" s="9">
        <f t="shared" si="1"/>
        <v>2.6457513110645901E-2</v>
      </c>
      <c r="J33" s="13">
        <f t="shared" si="2"/>
        <v>1</v>
      </c>
      <c r="K33" s="13">
        <f t="shared" si="3"/>
        <v>99</v>
      </c>
    </row>
    <row r="34" spans="1:11">
      <c r="A34">
        <v>29</v>
      </c>
      <c r="B34">
        <v>879</v>
      </c>
      <c r="C34">
        <v>0.02</v>
      </c>
      <c r="D34">
        <v>0.04</v>
      </c>
      <c r="E34">
        <v>0.03</v>
      </c>
      <c r="F34" s="7">
        <f t="shared" si="0"/>
        <v>0.03</v>
      </c>
      <c r="G34" s="9">
        <f t="shared" si="1"/>
        <v>1.0000000000000002E-2</v>
      </c>
      <c r="J34" s="13">
        <f t="shared" si="2"/>
        <v>0.75</v>
      </c>
      <c r="K34" s="13">
        <f t="shared" si="3"/>
        <v>99.25</v>
      </c>
    </row>
    <row r="35" spans="1:11">
      <c r="A35">
        <v>30</v>
      </c>
      <c r="B35">
        <v>884</v>
      </c>
      <c r="C35">
        <v>0.08</v>
      </c>
      <c r="D35">
        <v>0.14000000000000001</v>
      </c>
      <c r="E35">
        <v>0.09</v>
      </c>
      <c r="F35" s="7">
        <f t="shared" si="0"/>
        <v>0.10333333333333335</v>
      </c>
      <c r="G35" s="9">
        <f t="shared" si="1"/>
        <v>3.2145502536643139E-2</v>
      </c>
      <c r="J35" s="13">
        <f t="shared" si="2"/>
        <v>2.5833333333333335</v>
      </c>
      <c r="K35" s="13">
        <f t="shared" si="3"/>
        <v>97.416666666666671</v>
      </c>
    </row>
    <row r="36" spans="1:11">
      <c r="A36">
        <v>31</v>
      </c>
      <c r="B36" s="6">
        <v>899</v>
      </c>
      <c r="C36">
        <v>0.01</v>
      </c>
      <c r="D36">
        <v>0.03</v>
      </c>
      <c r="E36">
        <v>0.02</v>
      </c>
      <c r="F36" s="7">
        <f t="shared" si="0"/>
        <v>0.02</v>
      </c>
      <c r="G36" s="9">
        <f t="shared" si="1"/>
        <v>1.0000000000000002E-2</v>
      </c>
      <c r="J36" s="13">
        <f t="shared" si="2"/>
        <v>0.5</v>
      </c>
      <c r="K36" s="13">
        <f t="shared" si="3"/>
        <v>99.5</v>
      </c>
    </row>
    <row r="37" spans="1:11">
      <c r="A37">
        <v>32</v>
      </c>
      <c r="B37">
        <v>900</v>
      </c>
      <c r="C37">
        <v>0.04</v>
      </c>
      <c r="D37">
        <v>0.1</v>
      </c>
      <c r="E37">
        <v>0.09</v>
      </c>
      <c r="F37" s="7">
        <f t="shared" si="0"/>
        <v>7.6666666666666675E-2</v>
      </c>
      <c r="G37" s="9">
        <f t="shared" si="1"/>
        <v>3.2145502536643195E-2</v>
      </c>
      <c r="J37" s="13">
        <f t="shared" si="2"/>
        <v>1.916666666666667</v>
      </c>
      <c r="K37" s="13">
        <f t="shared" si="3"/>
        <v>98.083333333333329</v>
      </c>
    </row>
    <row r="38" spans="1:11">
      <c r="A38">
        <v>33</v>
      </c>
      <c r="B38">
        <v>902</v>
      </c>
      <c r="C38">
        <v>0.03</v>
      </c>
      <c r="D38">
        <v>0</v>
      </c>
      <c r="E38">
        <v>0.01</v>
      </c>
      <c r="F38" s="7">
        <f t="shared" si="0"/>
        <v>1.3333333333333334E-2</v>
      </c>
      <c r="G38" s="9">
        <f t="shared" si="1"/>
        <v>1.5275252316519466E-2</v>
      </c>
      <c r="J38" s="13">
        <f t="shared" si="2"/>
        <v>0.33333333333333337</v>
      </c>
      <c r="K38" s="13">
        <f t="shared" si="3"/>
        <v>99.666666666666671</v>
      </c>
    </row>
    <row r="39" spans="1:11">
      <c r="A39">
        <v>34</v>
      </c>
      <c r="B39">
        <v>910</v>
      </c>
      <c r="C39">
        <v>0.09</v>
      </c>
      <c r="D39">
        <v>0.05</v>
      </c>
      <c r="E39">
        <v>7.0000000000000007E-2</v>
      </c>
      <c r="F39" s="7">
        <f t="shared" si="0"/>
        <v>7.0000000000000007E-2</v>
      </c>
      <c r="G39" s="9">
        <f t="shared" si="1"/>
        <v>1.9999999999999962E-2</v>
      </c>
      <c r="J39" s="13">
        <f t="shared" si="2"/>
        <v>1.7500000000000002</v>
      </c>
      <c r="K39" s="13">
        <f t="shared" si="3"/>
        <v>98.25</v>
      </c>
    </row>
    <row r="40" spans="1:11">
      <c r="A40">
        <v>35</v>
      </c>
      <c r="B40">
        <v>913</v>
      </c>
      <c r="C40">
        <v>0</v>
      </c>
      <c r="D40">
        <v>7.0000000000000007E-2</v>
      </c>
      <c r="E40">
        <v>0.05</v>
      </c>
      <c r="F40" s="7">
        <f t="shared" si="0"/>
        <v>0.04</v>
      </c>
      <c r="G40" s="9">
        <f t="shared" si="1"/>
        <v>3.605551275463989E-2</v>
      </c>
      <c r="J40" s="13">
        <f t="shared" si="2"/>
        <v>1</v>
      </c>
      <c r="K40" s="13">
        <f t="shared" si="3"/>
        <v>99</v>
      </c>
    </row>
    <row r="41" spans="1:11">
      <c r="A41">
        <v>36</v>
      </c>
      <c r="B41">
        <v>914</v>
      </c>
      <c r="C41">
        <v>0.06</v>
      </c>
      <c r="D41">
        <v>0.08</v>
      </c>
      <c r="E41">
        <v>0.02</v>
      </c>
      <c r="F41" s="7">
        <f t="shared" si="0"/>
        <v>5.3333333333333337E-2</v>
      </c>
      <c r="G41" s="9">
        <f t="shared" si="1"/>
        <v>3.0550504633038926E-2</v>
      </c>
      <c r="J41" s="13">
        <f t="shared" si="2"/>
        <v>1.3333333333333335</v>
      </c>
      <c r="K41" s="13">
        <f t="shared" si="3"/>
        <v>98.666666666666671</v>
      </c>
    </row>
    <row r="42" spans="1:11">
      <c r="A42">
        <v>37</v>
      </c>
      <c r="B42">
        <v>916</v>
      </c>
      <c r="C42">
        <v>7.0000000000000007E-2</v>
      </c>
      <c r="D42">
        <v>0.09</v>
      </c>
      <c r="E42">
        <v>0.06</v>
      </c>
      <c r="F42" s="7">
        <f t="shared" si="0"/>
        <v>7.3333333333333334E-2</v>
      </c>
      <c r="G42" s="9">
        <f t="shared" si="1"/>
        <v>1.5275252316519477E-2</v>
      </c>
      <c r="J42" s="13">
        <f t="shared" si="2"/>
        <v>1.8333333333333333</v>
      </c>
      <c r="K42" s="13">
        <f t="shared" si="3"/>
        <v>98.166666666666671</v>
      </c>
    </row>
    <row r="43" spans="1:11">
      <c r="A43">
        <v>38</v>
      </c>
      <c r="B43" s="4">
        <v>917</v>
      </c>
      <c r="C43">
        <v>0.05</v>
      </c>
      <c r="D43">
        <v>0.04</v>
      </c>
      <c r="E43">
        <v>0.02</v>
      </c>
      <c r="F43" s="7">
        <f t="shared" si="0"/>
        <v>3.6666666666666667E-2</v>
      </c>
      <c r="G43" s="9">
        <f t="shared" si="1"/>
        <v>1.5275252316519477E-2</v>
      </c>
      <c r="J43" s="13">
        <f t="shared" si="2"/>
        <v>0.91666666666666663</v>
      </c>
      <c r="K43" s="13">
        <f t="shared" si="3"/>
        <v>99.083333333333329</v>
      </c>
    </row>
    <row r="44" spans="1:11">
      <c r="A44">
        <v>39</v>
      </c>
      <c r="B44">
        <v>918</v>
      </c>
      <c r="C44">
        <v>0.01</v>
      </c>
      <c r="D44">
        <v>0.06</v>
      </c>
      <c r="E44">
        <v>0.08</v>
      </c>
      <c r="F44" s="7">
        <f t="shared" si="0"/>
        <v>4.9999999999999996E-2</v>
      </c>
      <c r="G44" s="9">
        <f t="shared" si="1"/>
        <v>3.605551275463989E-2</v>
      </c>
      <c r="J44" s="13">
        <f t="shared" si="2"/>
        <v>1.25</v>
      </c>
      <c r="K44" s="13">
        <f t="shared" si="3"/>
        <v>98.75</v>
      </c>
    </row>
    <row r="45" spans="1:11">
      <c r="A45">
        <v>40</v>
      </c>
      <c r="B45">
        <v>929</v>
      </c>
      <c r="C45">
        <v>0.01</v>
      </c>
      <c r="D45">
        <v>0</v>
      </c>
      <c r="E45">
        <v>0.03</v>
      </c>
      <c r="F45" s="7">
        <f t="shared" si="0"/>
        <v>1.3333333333333334E-2</v>
      </c>
      <c r="G45" s="9">
        <f t="shared" si="1"/>
        <v>1.5275252316519466E-2</v>
      </c>
      <c r="J45" s="13">
        <f t="shared" si="2"/>
        <v>0.33333333333333337</v>
      </c>
      <c r="K45" s="13">
        <f t="shared" si="3"/>
        <v>99.666666666666671</v>
      </c>
    </row>
    <row r="46" spans="1:11">
      <c r="A46">
        <v>41</v>
      </c>
      <c r="B46">
        <v>930</v>
      </c>
      <c r="C46">
        <v>0</v>
      </c>
      <c r="D46">
        <v>0.02</v>
      </c>
      <c r="E46">
        <v>0.06</v>
      </c>
      <c r="F46" s="7">
        <f t="shared" si="0"/>
        <v>2.6666666666666668E-2</v>
      </c>
      <c r="G46" s="9">
        <f t="shared" si="1"/>
        <v>3.0550504633038933E-2</v>
      </c>
      <c r="J46" s="13">
        <f t="shared" si="2"/>
        <v>0.66666666666666674</v>
      </c>
      <c r="K46" s="13">
        <f t="shared" si="3"/>
        <v>99.333333333333329</v>
      </c>
    </row>
    <row r="47" spans="1:11">
      <c r="A47">
        <v>42</v>
      </c>
      <c r="B47">
        <v>931</v>
      </c>
      <c r="C47">
        <v>0.03</v>
      </c>
      <c r="D47">
        <v>0.04</v>
      </c>
      <c r="E47">
        <v>0.02</v>
      </c>
      <c r="F47" s="7">
        <f t="shared" si="0"/>
        <v>3.0000000000000002E-2</v>
      </c>
      <c r="G47" s="9">
        <f t="shared" si="1"/>
        <v>9.9999999999999915E-3</v>
      </c>
      <c r="J47" s="13">
        <f t="shared" si="2"/>
        <v>0.75000000000000011</v>
      </c>
      <c r="K47" s="13">
        <f t="shared" si="3"/>
        <v>99.25</v>
      </c>
    </row>
    <row r="48" spans="1:11">
      <c r="A48">
        <v>43</v>
      </c>
      <c r="B48">
        <v>934</v>
      </c>
      <c r="C48">
        <v>0.02</v>
      </c>
      <c r="D48">
        <v>0</v>
      </c>
      <c r="E48">
        <v>0.03</v>
      </c>
      <c r="F48" s="7">
        <f t="shared" si="0"/>
        <v>1.6666666666666666E-2</v>
      </c>
      <c r="G48" s="9">
        <f t="shared" si="1"/>
        <v>1.5275252316519463E-2</v>
      </c>
      <c r="J48" s="13">
        <f t="shared" si="2"/>
        <v>0.41666666666666669</v>
      </c>
      <c r="K48" s="13">
        <f t="shared" si="3"/>
        <v>99.583333333333329</v>
      </c>
    </row>
    <row r="49" spans="1:11">
      <c r="A49">
        <v>44</v>
      </c>
      <c r="B49">
        <v>938</v>
      </c>
      <c r="C49">
        <v>0.04</v>
      </c>
      <c r="D49">
        <v>0.03</v>
      </c>
      <c r="E49">
        <v>0.01</v>
      </c>
      <c r="F49" s="7">
        <f t="shared" si="0"/>
        <v>2.6666666666666668E-2</v>
      </c>
      <c r="G49" s="9">
        <f t="shared" si="1"/>
        <v>1.5275252316519463E-2</v>
      </c>
      <c r="J49" s="13">
        <f t="shared" si="2"/>
        <v>0.66666666666666674</v>
      </c>
      <c r="K49" s="13">
        <f t="shared" si="3"/>
        <v>99.333333333333329</v>
      </c>
    </row>
    <row r="50" spans="1:11">
      <c r="A50">
        <v>45</v>
      </c>
      <c r="B50">
        <v>939</v>
      </c>
      <c r="C50">
        <v>0.04</v>
      </c>
      <c r="D50">
        <v>0.03</v>
      </c>
      <c r="E50">
        <v>0.08</v>
      </c>
      <c r="F50" s="7">
        <f t="shared" si="0"/>
        <v>5.000000000000001E-2</v>
      </c>
      <c r="G50" s="9">
        <f t="shared" si="1"/>
        <v>2.6457513110645883E-2</v>
      </c>
      <c r="J50" s="13">
        <f t="shared" si="2"/>
        <v>1.2500000000000002</v>
      </c>
      <c r="K50" s="13">
        <f t="shared" si="3"/>
        <v>98.75</v>
      </c>
    </row>
    <row r="51" spans="1:11">
      <c r="A51">
        <v>46</v>
      </c>
      <c r="B51">
        <v>942</v>
      </c>
      <c r="C51">
        <v>0.01</v>
      </c>
      <c r="D51">
        <v>0.02</v>
      </c>
      <c r="E51">
        <v>0.04</v>
      </c>
      <c r="F51" s="7">
        <f t="shared" si="0"/>
        <v>2.3333333333333334E-2</v>
      </c>
      <c r="G51" s="9">
        <f t="shared" si="1"/>
        <v>1.5275252316519466E-2</v>
      </c>
      <c r="J51" s="13">
        <f t="shared" si="2"/>
        <v>0.58333333333333337</v>
      </c>
      <c r="K51" s="13">
        <f t="shared" si="3"/>
        <v>99.416666666666671</v>
      </c>
    </row>
    <row r="52" spans="1:11">
      <c r="A52">
        <v>47</v>
      </c>
      <c r="B52">
        <v>943</v>
      </c>
      <c r="C52">
        <v>0.13</v>
      </c>
      <c r="D52">
        <v>0.14000000000000001</v>
      </c>
      <c r="E52">
        <v>0.17</v>
      </c>
      <c r="F52" s="7">
        <f t="shared" si="0"/>
        <v>0.1466666666666667</v>
      </c>
      <c r="G52" s="9">
        <f t="shared" si="1"/>
        <v>2.0816659994661348E-2</v>
      </c>
      <c r="J52" s="13">
        <f t="shared" si="2"/>
        <v>3.6666666666666674</v>
      </c>
      <c r="K52" s="13">
        <f t="shared" si="3"/>
        <v>96.333333333333329</v>
      </c>
    </row>
    <row r="53" spans="1:11">
      <c r="A53">
        <v>48</v>
      </c>
      <c r="B53">
        <v>953</v>
      </c>
      <c r="C53">
        <v>0.03</v>
      </c>
      <c r="D53">
        <v>0.06</v>
      </c>
      <c r="E53">
        <v>0.04</v>
      </c>
      <c r="F53" s="7">
        <f t="shared" si="0"/>
        <v>4.3333333333333335E-2</v>
      </c>
      <c r="G53" s="9">
        <f t="shared" si="1"/>
        <v>1.5275252316519449E-2</v>
      </c>
      <c r="J53" s="13">
        <f t="shared" si="2"/>
        <v>1.0833333333333335</v>
      </c>
      <c r="K53" s="13">
        <f t="shared" si="3"/>
        <v>98.916666666666671</v>
      </c>
    </row>
    <row r="54" spans="1:11">
      <c r="C54" s="2" t="s">
        <v>5</v>
      </c>
      <c r="D54" s="2" t="s">
        <v>6</v>
      </c>
      <c r="E54" s="2" t="s">
        <v>7</v>
      </c>
      <c r="F54" s="7" t="e">
        <f t="shared" si="0"/>
        <v>#DIV/0!</v>
      </c>
      <c r="G54" s="9" t="e">
        <f t="shared" si="1"/>
        <v>#DIV/0!</v>
      </c>
      <c r="J54" s="13" t="e">
        <f t="shared" si="2"/>
        <v>#DIV/0!</v>
      </c>
      <c r="K54" s="13" t="e">
        <f t="shared" si="3"/>
        <v>#DIV/0!</v>
      </c>
    </row>
    <row r="55" spans="1:11">
      <c r="A55">
        <v>49</v>
      </c>
      <c r="B55">
        <v>1110</v>
      </c>
      <c r="C55">
        <v>0.72</v>
      </c>
      <c r="D55">
        <v>0.68</v>
      </c>
      <c r="E55">
        <v>0.76</v>
      </c>
      <c r="F55" s="7">
        <f t="shared" si="0"/>
        <v>0.72000000000000008</v>
      </c>
      <c r="G55" s="9">
        <f t="shared" si="1"/>
        <v>4.000000000000057E-2</v>
      </c>
      <c r="J55" s="13">
        <f t="shared" si="2"/>
        <v>18.000000000000004</v>
      </c>
      <c r="K55" s="13">
        <f t="shared" si="3"/>
        <v>82</v>
      </c>
    </row>
    <row r="56" spans="1:11">
      <c r="A56">
        <v>50</v>
      </c>
      <c r="B56">
        <v>1117</v>
      </c>
      <c r="C56">
        <v>0.15</v>
      </c>
      <c r="D56">
        <v>0.09</v>
      </c>
      <c r="E56">
        <v>0.05</v>
      </c>
      <c r="F56" s="7">
        <f t="shared" si="0"/>
        <v>9.6666666666666665E-2</v>
      </c>
      <c r="G56" s="9">
        <f t="shared" si="1"/>
        <v>5.0332229568471665E-2</v>
      </c>
      <c r="J56" s="13">
        <f t="shared" si="2"/>
        <v>2.4166666666666665</v>
      </c>
      <c r="K56" s="13">
        <f t="shared" si="3"/>
        <v>97.583333333333329</v>
      </c>
    </row>
    <row r="57" spans="1:11">
      <c r="A57">
        <v>51</v>
      </c>
      <c r="B57">
        <v>1154</v>
      </c>
      <c r="C57">
        <v>0.08</v>
      </c>
      <c r="D57">
        <v>0.05</v>
      </c>
      <c r="E57">
        <v>0.02</v>
      </c>
      <c r="F57" s="7">
        <f t="shared" si="0"/>
        <v>4.9999999999999996E-2</v>
      </c>
      <c r="G57" s="9">
        <f t="shared" si="1"/>
        <v>3.0000000000000009E-2</v>
      </c>
      <c r="J57" s="13">
        <f t="shared" si="2"/>
        <v>1.25</v>
      </c>
      <c r="K57" s="13">
        <f t="shared" si="3"/>
        <v>98.75</v>
      </c>
    </row>
    <row r="58" spans="1:11">
      <c r="A58">
        <v>52</v>
      </c>
      <c r="B58">
        <v>1174</v>
      </c>
      <c r="C58">
        <v>0.06</v>
      </c>
      <c r="D58">
        <v>0.08</v>
      </c>
      <c r="E58">
        <v>0.09</v>
      </c>
      <c r="F58" s="7">
        <f t="shared" si="0"/>
        <v>7.6666666666666675E-2</v>
      </c>
      <c r="G58" s="9">
        <f t="shared" si="1"/>
        <v>1.527525231651942E-2</v>
      </c>
      <c r="J58" s="13">
        <f t="shared" si="2"/>
        <v>1.916666666666667</v>
      </c>
      <c r="K58" s="13">
        <f t="shared" si="3"/>
        <v>98.083333333333329</v>
      </c>
    </row>
    <row r="59" spans="1:11">
      <c r="A59">
        <v>53</v>
      </c>
      <c r="B59">
        <v>1180</v>
      </c>
      <c r="C59">
        <v>0.03</v>
      </c>
      <c r="D59">
        <v>0.06</v>
      </c>
      <c r="E59">
        <v>0.05</v>
      </c>
      <c r="F59" s="7">
        <f t="shared" si="0"/>
        <v>4.6666666666666669E-2</v>
      </c>
      <c r="G59" s="9">
        <f t="shared" si="1"/>
        <v>1.5275252316519449E-2</v>
      </c>
      <c r="J59" s="13">
        <f t="shared" si="2"/>
        <v>1.1666666666666667</v>
      </c>
      <c r="K59" s="13">
        <f t="shared" si="3"/>
        <v>98.833333333333329</v>
      </c>
    </row>
    <row r="60" spans="1:11">
      <c r="A60">
        <v>54</v>
      </c>
      <c r="B60">
        <v>1197</v>
      </c>
      <c r="C60">
        <v>0.28999999999999998</v>
      </c>
      <c r="D60">
        <v>0.16</v>
      </c>
      <c r="E60">
        <v>0.22</v>
      </c>
      <c r="F60" s="7">
        <f t="shared" si="0"/>
        <v>0.2233333333333333</v>
      </c>
      <c r="G60" s="9">
        <f t="shared" si="1"/>
        <v>6.5064070986477165E-2</v>
      </c>
      <c r="J60" s="13">
        <f t="shared" si="2"/>
        <v>5.5833333333333321</v>
      </c>
      <c r="K60" s="13">
        <f t="shared" si="3"/>
        <v>94.416666666666671</v>
      </c>
    </row>
    <row r="61" spans="1:11">
      <c r="A61">
        <v>55</v>
      </c>
      <c r="B61">
        <v>1205</v>
      </c>
      <c r="C61">
        <v>0.18</v>
      </c>
      <c r="D61">
        <v>0.32</v>
      </c>
      <c r="E61">
        <v>0.21</v>
      </c>
      <c r="F61" s="7">
        <f t="shared" si="0"/>
        <v>0.23666666666666666</v>
      </c>
      <c r="G61" s="9">
        <f t="shared" si="1"/>
        <v>7.3711147958319928E-2</v>
      </c>
      <c r="J61" s="13">
        <f t="shared" si="2"/>
        <v>5.916666666666667</v>
      </c>
      <c r="K61" s="13">
        <f t="shared" si="3"/>
        <v>94.083333333333329</v>
      </c>
    </row>
    <row r="62" spans="1:11">
      <c r="A62">
        <v>56</v>
      </c>
      <c r="B62">
        <v>1206</v>
      </c>
      <c r="C62">
        <v>0.08</v>
      </c>
      <c r="D62">
        <v>0.06</v>
      </c>
      <c r="E62">
        <v>0.04</v>
      </c>
      <c r="F62" s="7">
        <f t="shared" si="0"/>
        <v>6.0000000000000005E-2</v>
      </c>
      <c r="G62" s="9">
        <f t="shared" si="1"/>
        <v>1.9999999999999983E-2</v>
      </c>
      <c r="J62" s="13">
        <f t="shared" si="2"/>
        <v>1.5000000000000002</v>
      </c>
      <c r="K62" s="13">
        <f t="shared" si="3"/>
        <v>98.5</v>
      </c>
    </row>
    <row r="63" spans="1:11">
      <c r="A63">
        <v>57</v>
      </c>
      <c r="B63">
        <v>1207</v>
      </c>
      <c r="C63">
        <v>0.06</v>
      </c>
      <c r="D63">
        <v>0.05</v>
      </c>
      <c r="E63">
        <v>0.02</v>
      </c>
      <c r="F63" s="7">
        <f t="shared" si="0"/>
        <v>4.3333333333333335E-2</v>
      </c>
      <c r="G63" s="9">
        <f t="shared" si="1"/>
        <v>2.0816659994661327E-2</v>
      </c>
      <c r="J63" s="13">
        <f t="shared" si="2"/>
        <v>1.0833333333333335</v>
      </c>
      <c r="K63" s="13">
        <f t="shared" si="3"/>
        <v>98.916666666666671</v>
      </c>
    </row>
    <row r="64" spans="1:11">
      <c r="A64">
        <v>58</v>
      </c>
      <c r="B64">
        <v>1468</v>
      </c>
      <c r="C64">
        <v>0</v>
      </c>
      <c r="D64">
        <v>0.02</v>
      </c>
      <c r="E64">
        <v>0.03</v>
      </c>
      <c r="F64" s="7">
        <f t="shared" si="0"/>
        <v>1.6666666666666666E-2</v>
      </c>
      <c r="G64" s="9">
        <f t="shared" si="1"/>
        <v>1.5275252316519463E-2</v>
      </c>
      <c r="J64" s="13">
        <f t="shared" si="2"/>
        <v>0.41666666666666669</v>
      </c>
      <c r="K64" s="13">
        <f t="shared" si="3"/>
        <v>99.583333333333329</v>
      </c>
    </row>
    <row r="65" spans="1:11">
      <c r="A65">
        <v>59</v>
      </c>
      <c r="B65">
        <v>1469</v>
      </c>
      <c r="C65">
        <v>0.04</v>
      </c>
      <c r="D65">
        <v>0.05</v>
      </c>
      <c r="E65">
        <v>0.01</v>
      </c>
      <c r="F65" s="7">
        <f t="shared" si="0"/>
        <v>3.3333333333333333E-2</v>
      </c>
      <c r="G65" s="9">
        <f t="shared" si="1"/>
        <v>2.0816659994661344E-2</v>
      </c>
      <c r="J65" s="13">
        <f t="shared" si="2"/>
        <v>0.83333333333333337</v>
      </c>
      <c r="K65" s="13">
        <f t="shared" si="3"/>
        <v>99.166666666666671</v>
      </c>
    </row>
    <row r="66" spans="1:11">
      <c r="A66">
        <v>60</v>
      </c>
      <c r="B66">
        <v>1470</v>
      </c>
      <c r="C66">
        <v>0.02</v>
      </c>
      <c r="D66">
        <v>0</v>
      </c>
      <c r="E66">
        <v>0.06</v>
      </c>
      <c r="F66" s="7">
        <f t="shared" si="0"/>
        <v>2.6666666666666668E-2</v>
      </c>
      <c r="G66" s="9">
        <f t="shared" si="1"/>
        <v>3.0550504633038933E-2</v>
      </c>
      <c r="J66" s="13">
        <f t="shared" si="2"/>
        <v>0.66666666666666674</v>
      </c>
      <c r="K66" s="13">
        <f t="shared" si="3"/>
        <v>99.333333333333329</v>
      </c>
    </row>
    <row r="67" spans="1:11">
      <c r="A67">
        <v>61</v>
      </c>
      <c r="B67">
        <v>1471</v>
      </c>
      <c r="C67">
        <v>0.03</v>
      </c>
      <c r="D67">
        <v>0.08</v>
      </c>
      <c r="E67">
        <v>0.02</v>
      </c>
      <c r="F67" s="7">
        <f t="shared" si="0"/>
        <v>4.3333333333333335E-2</v>
      </c>
      <c r="G67" s="9">
        <f t="shared" si="1"/>
        <v>3.2145502536643181E-2</v>
      </c>
      <c r="J67" s="13">
        <f t="shared" si="2"/>
        <v>1.0833333333333335</v>
      </c>
      <c r="K67" s="13">
        <f t="shared" si="3"/>
        <v>98.916666666666671</v>
      </c>
    </row>
    <row r="68" spans="1:11">
      <c r="A68">
        <v>62</v>
      </c>
      <c r="B68">
        <v>1472</v>
      </c>
      <c r="C68">
        <v>0.01</v>
      </c>
      <c r="D68">
        <v>0.04</v>
      </c>
      <c r="E68">
        <v>0.02</v>
      </c>
      <c r="F68" s="7">
        <f t="shared" si="0"/>
        <v>2.3333333333333334E-2</v>
      </c>
      <c r="G68" s="9">
        <f t="shared" si="1"/>
        <v>1.5275252316519466E-2</v>
      </c>
      <c r="J68" s="13">
        <f t="shared" si="2"/>
        <v>0.58333333333333337</v>
      </c>
      <c r="K68" s="13">
        <f t="shared" si="3"/>
        <v>99.416666666666671</v>
      </c>
    </row>
    <row r="69" spans="1:11">
      <c r="A69">
        <v>63</v>
      </c>
      <c r="B69">
        <v>1473</v>
      </c>
      <c r="C69">
        <v>0.05</v>
      </c>
      <c r="D69">
        <v>0.08</v>
      </c>
      <c r="E69">
        <v>0.04</v>
      </c>
      <c r="F69" s="7">
        <f t="shared" si="0"/>
        <v>5.6666666666666671E-2</v>
      </c>
      <c r="G69" s="9">
        <f t="shared" si="1"/>
        <v>2.0816659994661327E-2</v>
      </c>
      <c r="J69" s="13">
        <f t="shared" si="2"/>
        <v>1.4166666666666667</v>
      </c>
      <c r="K69" s="13">
        <f t="shared" si="3"/>
        <v>98.583333333333329</v>
      </c>
    </row>
    <row r="70" spans="1:11">
      <c r="A70">
        <v>64</v>
      </c>
      <c r="B70">
        <v>1474</v>
      </c>
      <c r="C70">
        <v>0.03</v>
      </c>
      <c r="D70">
        <v>0.06</v>
      </c>
      <c r="E70">
        <v>0.03</v>
      </c>
      <c r="F70" s="7">
        <f t="shared" si="0"/>
        <v>0.04</v>
      </c>
      <c r="G70" s="9">
        <f t="shared" si="1"/>
        <v>1.732050807568877E-2</v>
      </c>
      <c r="J70" s="13">
        <f t="shared" si="2"/>
        <v>1</v>
      </c>
      <c r="K70" s="13">
        <f t="shared" si="3"/>
        <v>99</v>
      </c>
    </row>
    <row r="71" spans="1:11">
      <c r="A71">
        <v>65</v>
      </c>
      <c r="B71">
        <v>1475</v>
      </c>
      <c r="C71">
        <v>0.06</v>
      </c>
      <c r="D71">
        <v>0.04</v>
      </c>
      <c r="E71">
        <v>0.05</v>
      </c>
      <c r="F71" s="7">
        <f t="shared" ref="F71:F82" si="4">AVERAGE(C71:E71)</f>
        <v>5.000000000000001E-2</v>
      </c>
      <c r="G71" s="9">
        <f t="shared" ref="G71:G82" si="5">STDEV(C71:E71)</f>
        <v>9.9999999999999482E-3</v>
      </c>
      <c r="J71" s="13">
        <f t="shared" ref="J71:J81" si="6">F71*100/4</f>
        <v>1.2500000000000002</v>
      </c>
      <c r="K71" s="13">
        <f t="shared" ref="K71:K81" si="7">100-J71</f>
        <v>98.75</v>
      </c>
    </row>
    <row r="72" spans="1:11">
      <c r="A72">
        <v>66</v>
      </c>
      <c r="B72">
        <v>1476</v>
      </c>
      <c r="C72">
        <v>0.13</v>
      </c>
      <c r="D72">
        <v>0.06</v>
      </c>
      <c r="E72">
        <v>0.08</v>
      </c>
      <c r="F72" s="7">
        <f t="shared" si="4"/>
        <v>9.0000000000000011E-2</v>
      </c>
      <c r="G72" s="9">
        <f t="shared" si="5"/>
        <v>3.6055512754639883E-2</v>
      </c>
      <c r="J72" s="13">
        <f t="shared" si="6"/>
        <v>2.2500000000000004</v>
      </c>
      <c r="K72" s="13">
        <f t="shared" si="7"/>
        <v>97.75</v>
      </c>
    </row>
    <row r="73" spans="1:11">
      <c r="A73">
        <v>67</v>
      </c>
      <c r="B73">
        <v>1477</v>
      </c>
      <c r="C73">
        <v>0</v>
      </c>
      <c r="D73">
        <v>0.04</v>
      </c>
      <c r="E73">
        <v>0.02</v>
      </c>
      <c r="F73" s="7">
        <f t="shared" si="4"/>
        <v>0.02</v>
      </c>
      <c r="G73" s="9">
        <f t="shared" si="5"/>
        <v>0.02</v>
      </c>
      <c r="J73" s="13">
        <f t="shared" si="6"/>
        <v>0.5</v>
      </c>
      <c r="K73" s="13">
        <f t="shared" si="7"/>
        <v>99.5</v>
      </c>
    </row>
    <row r="74" spans="1:11">
      <c r="A74">
        <v>68</v>
      </c>
      <c r="B74">
        <v>1478</v>
      </c>
      <c r="C74">
        <v>0.08</v>
      </c>
      <c r="D74">
        <v>0.12</v>
      </c>
      <c r="E74">
        <v>0</v>
      </c>
      <c r="F74" s="7">
        <f t="shared" si="4"/>
        <v>6.6666666666666666E-2</v>
      </c>
      <c r="G74" s="9">
        <f t="shared" si="5"/>
        <v>6.1101009266077852E-2</v>
      </c>
      <c r="J74" s="13">
        <f t="shared" si="6"/>
        <v>1.6666666666666667</v>
      </c>
      <c r="K74" s="13">
        <f t="shared" si="7"/>
        <v>98.333333333333329</v>
      </c>
    </row>
    <row r="75" spans="1:11">
      <c r="A75">
        <v>69</v>
      </c>
      <c r="B75">
        <v>1479</v>
      </c>
      <c r="C75">
        <v>0.11</v>
      </c>
      <c r="D75">
        <v>0.06</v>
      </c>
      <c r="E75">
        <v>0.16</v>
      </c>
      <c r="F75" s="7">
        <f t="shared" si="4"/>
        <v>0.10999999999999999</v>
      </c>
      <c r="G75" s="9">
        <f t="shared" si="5"/>
        <v>5.0000000000000058E-2</v>
      </c>
      <c r="J75" s="13">
        <f t="shared" si="6"/>
        <v>2.7499999999999996</v>
      </c>
      <c r="K75" s="13">
        <f t="shared" si="7"/>
        <v>97.25</v>
      </c>
    </row>
    <row r="76" spans="1:11">
      <c r="A76">
        <v>70</v>
      </c>
      <c r="B76">
        <v>1480</v>
      </c>
      <c r="C76">
        <v>7.0000000000000007E-2</v>
      </c>
      <c r="D76">
        <v>0.04</v>
      </c>
      <c r="E76">
        <v>0.09</v>
      </c>
      <c r="F76" s="7">
        <f t="shared" si="4"/>
        <v>6.6666666666666666E-2</v>
      </c>
      <c r="G76" s="9">
        <f t="shared" si="5"/>
        <v>2.5166114784235808E-2</v>
      </c>
      <c r="J76" s="13">
        <f t="shared" si="6"/>
        <v>1.6666666666666667</v>
      </c>
      <c r="K76" s="13">
        <f t="shared" si="7"/>
        <v>98.333333333333329</v>
      </c>
    </row>
    <row r="77" spans="1:11">
      <c r="A77">
        <v>71</v>
      </c>
      <c r="B77">
        <v>1481</v>
      </c>
      <c r="C77">
        <v>0.11</v>
      </c>
      <c r="D77">
        <v>7.0000000000000007E-2</v>
      </c>
      <c r="E77">
        <v>0.13</v>
      </c>
      <c r="F77" s="7">
        <f t="shared" si="4"/>
        <v>0.10333333333333333</v>
      </c>
      <c r="G77" s="9">
        <f t="shared" si="5"/>
        <v>3.0550504633038898E-2</v>
      </c>
      <c r="J77" s="13">
        <f t="shared" si="6"/>
        <v>2.5833333333333335</v>
      </c>
      <c r="K77" s="13">
        <f t="shared" si="7"/>
        <v>97.416666666666671</v>
      </c>
    </row>
    <row r="78" spans="1:11">
      <c r="A78">
        <v>72</v>
      </c>
      <c r="B78">
        <v>1482</v>
      </c>
      <c r="C78">
        <v>0.05</v>
      </c>
      <c r="D78">
        <v>0.02</v>
      </c>
      <c r="E78">
        <v>0.06</v>
      </c>
      <c r="F78" s="7">
        <f t="shared" si="4"/>
        <v>4.3333333333333335E-2</v>
      </c>
      <c r="G78" s="9">
        <f t="shared" si="5"/>
        <v>2.0816659994661327E-2</v>
      </c>
      <c r="J78" s="13">
        <f t="shared" si="6"/>
        <v>1.0833333333333335</v>
      </c>
      <c r="K78" s="13">
        <f t="shared" si="7"/>
        <v>98.916666666666671</v>
      </c>
    </row>
    <row r="79" spans="1:11">
      <c r="A79">
        <v>73</v>
      </c>
      <c r="B79">
        <v>1483</v>
      </c>
      <c r="C79">
        <v>0.03</v>
      </c>
      <c r="D79">
        <v>0.06</v>
      </c>
      <c r="E79">
        <v>0.08</v>
      </c>
      <c r="F79" s="7">
        <f t="shared" si="4"/>
        <v>5.6666666666666664E-2</v>
      </c>
      <c r="G79" s="9">
        <f t="shared" si="5"/>
        <v>2.5166114784235843E-2</v>
      </c>
      <c r="J79" s="13">
        <f t="shared" si="6"/>
        <v>1.4166666666666665</v>
      </c>
      <c r="K79" s="13">
        <f t="shared" si="7"/>
        <v>98.583333333333329</v>
      </c>
    </row>
    <row r="80" spans="1:11">
      <c r="A80">
        <v>74</v>
      </c>
      <c r="B80">
        <v>1484</v>
      </c>
      <c r="C80">
        <v>0.06</v>
      </c>
      <c r="D80" s="5">
        <v>0.05</v>
      </c>
      <c r="E80">
        <v>0.04</v>
      </c>
      <c r="F80" s="7">
        <f t="shared" si="4"/>
        <v>4.9999999999999996E-2</v>
      </c>
      <c r="G80" s="9">
        <f t="shared" si="5"/>
        <v>1.0000000000000012E-2</v>
      </c>
      <c r="J80" s="13">
        <f t="shared" si="6"/>
        <v>1.25</v>
      </c>
      <c r="K80" s="13">
        <f t="shared" si="7"/>
        <v>98.75</v>
      </c>
    </row>
    <row r="81" spans="1:11">
      <c r="A81">
        <v>75</v>
      </c>
      <c r="B81">
        <v>1741</v>
      </c>
      <c r="C81">
        <v>0.02</v>
      </c>
      <c r="D81">
        <v>0.01</v>
      </c>
      <c r="E81">
        <v>0.04</v>
      </c>
      <c r="F81" s="7">
        <f t="shared" si="4"/>
        <v>2.3333333333333334E-2</v>
      </c>
      <c r="G81" s="9">
        <f t="shared" si="5"/>
        <v>1.5275252316519466E-2</v>
      </c>
      <c r="J81" s="13">
        <f t="shared" si="6"/>
        <v>0.58333333333333337</v>
      </c>
      <c r="K81" s="13">
        <f t="shared" si="7"/>
        <v>99.416666666666671</v>
      </c>
    </row>
    <row r="83" spans="1:11">
      <c r="A83" t="s">
        <v>15</v>
      </c>
    </row>
    <row r="84" spans="1:11">
      <c r="A84" t="s">
        <v>16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Strains</vt:lpstr>
      <vt:lpstr>MalicAcidDegradationRate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2015-05-30T13:10:04Z</dcterms:modified>
</cp:coreProperties>
</file>