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-465" windowWidth="51195" windowHeight="16440" tabRatio="500"/>
  </bookViews>
  <sheets>
    <sheet name="Blad1" sheetId="1" r:id="rId1"/>
    <sheet name="Blad2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/>
  <c r="J36"/>
  <c r="J38"/>
  <c r="J40"/>
  <c r="J42"/>
  <c r="J44"/>
  <c r="J46"/>
  <c r="J48"/>
  <c r="J50"/>
  <c r="J52"/>
  <c r="J55"/>
  <c r="BL52"/>
  <c r="BM52" s="1"/>
  <c r="BL50"/>
  <c r="BM50" s="1"/>
  <c r="BL48"/>
  <c r="BM48" s="1"/>
  <c r="BL46"/>
  <c r="BM46" s="1"/>
  <c r="BL44"/>
  <c r="BM44" s="1"/>
  <c r="BL42"/>
  <c r="BM42" s="1"/>
  <c r="BL40"/>
  <c r="BM40" s="1"/>
  <c r="BL38"/>
  <c r="BM38" s="1"/>
  <c r="BL36"/>
  <c r="BM36" s="1"/>
  <c r="BL34"/>
  <c r="BL55" s="1"/>
  <c r="BH52"/>
  <c r="BI52" s="1"/>
  <c r="BH50"/>
  <c r="BI50" s="1"/>
  <c r="BH48"/>
  <c r="BI48" s="1"/>
  <c r="BH46"/>
  <c r="BI46" s="1"/>
  <c r="BH44"/>
  <c r="BI44" s="1"/>
  <c r="BH42"/>
  <c r="BI42" s="1"/>
  <c r="BH40"/>
  <c r="BI40" s="1"/>
  <c r="BH38"/>
  <c r="BI38" s="1"/>
  <c r="BH36"/>
  <c r="BI36" s="1"/>
  <c r="BH34"/>
  <c r="BI34" s="1"/>
  <c r="BD52"/>
  <c r="BE52" s="1"/>
  <c r="BD50"/>
  <c r="BE50" s="1"/>
  <c r="BD48"/>
  <c r="BE48" s="1"/>
  <c r="BD46"/>
  <c r="BE46" s="1"/>
  <c r="BD44"/>
  <c r="BE44" s="1"/>
  <c r="BD42"/>
  <c r="BE42" s="1"/>
  <c r="BD40"/>
  <c r="BE40" s="1"/>
  <c r="BD38"/>
  <c r="BE38" s="1"/>
  <c r="BD36"/>
  <c r="BE36" s="1"/>
  <c r="BD34"/>
  <c r="BD55" s="1"/>
  <c r="BA52"/>
  <c r="BB52" s="1"/>
  <c r="BA50"/>
  <c r="BB50" s="1"/>
  <c r="BA48"/>
  <c r="BB48" s="1"/>
  <c r="BA46"/>
  <c r="BB46" s="1"/>
  <c r="BA44"/>
  <c r="BB44" s="1"/>
  <c r="BA42"/>
  <c r="BB42" s="1"/>
  <c r="BA40"/>
  <c r="BB40" s="1"/>
  <c r="BA38"/>
  <c r="BB38" s="1"/>
  <c r="BA36"/>
  <c r="BB36" s="1"/>
  <c r="BA34"/>
  <c r="BA55" s="1"/>
  <c r="AX52"/>
  <c r="AY52" s="1"/>
  <c r="AX50"/>
  <c r="AY50" s="1"/>
  <c r="AX48"/>
  <c r="AY48" s="1"/>
  <c r="AX46"/>
  <c r="AY46" s="1"/>
  <c r="AX44"/>
  <c r="AY44" s="1"/>
  <c r="AX42"/>
  <c r="AY42" s="1"/>
  <c r="AX40"/>
  <c r="AY40" s="1"/>
  <c r="AX38"/>
  <c r="AY38" s="1"/>
  <c r="AX36"/>
  <c r="AY36" s="1"/>
  <c r="AX34"/>
  <c r="AX55" s="1"/>
  <c r="AU52"/>
  <c r="AV52" s="1"/>
  <c r="AU50"/>
  <c r="AV50" s="1"/>
  <c r="AU48"/>
  <c r="AV48" s="1"/>
  <c r="AU46"/>
  <c r="AV46" s="1"/>
  <c r="AU44"/>
  <c r="AV44" s="1"/>
  <c r="AU42"/>
  <c r="AV42" s="1"/>
  <c r="AU40"/>
  <c r="AV40" s="1"/>
  <c r="AU38"/>
  <c r="AV38" s="1"/>
  <c r="AU36"/>
  <c r="AV36" s="1"/>
  <c r="AU34"/>
  <c r="AU55" s="1"/>
  <c r="AR52"/>
  <c r="AS52" s="1"/>
  <c r="AR50"/>
  <c r="AS50" s="1"/>
  <c r="AR48"/>
  <c r="AS48" s="1"/>
  <c r="AR46"/>
  <c r="AS46" s="1"/>
  <c r="AR44"/>
  <c r="AS44" s="1"/>
  <c r="AR42"/>
  <c r="AS42" s="1"/>
  <c r="AR40"/>
  <c r="AS40" s="1"/>
  <c r="AR38"/>
  <c r="AS38" s="1"/>
  <c r="AR36"/>
  <c r="AS36" s="1"/>
  <c r="AR34"/>
  <c r="AR55" s="1"/>
  <c r="AO52"/>
  <c r="AP52" s="1"/>
  <c r="AO50"/>
  <c r="AP50" s="1"/>
  <c r="AO48"/>
  <c r="AP48" s="1"/>
  <c r="AO46"/>
  <c r="AP46" s="1"/>
  <c r="AO44"/>
  <c r="AP44" s="1"/>
  <c r="AO42"/>
  <c r="AP42" s="1"/>
  <c r="AO40"/>
  <c r="AP40" s="1"/>
  <c r="AO38"/>
  <c r="AP38" s="1"/>
  <c r="AO36"/>
  <c r="AP36" s="1"/>
  <c r="AO34"/>
  <c r="AO55" s="1"/>
  <c r="AL52"/>
  <c r="AM52" s="1"/>
  <c r="AL50"/>
  <c r="AM50" s="1"/>
  <c r="AL48"/>
  <c r="AM48" s="1"/>
  <c r="AL46"/>
  <c r="AM46" s="1"/>
  <c r="AL44"/>
  <c r="AM44" s="1"/>
  <c r="AL42"/>
  <c r="AM42" s="1"/>
  <c r="AL40"/>
  <c r="AM40" s="1"/>
  <c r="AL38"/>
  <c r="AM38" s="1"/>
  <c r="AL36"/>
  <c r="AM36" s="1"/>
  <c r="AL34"/>
  <c r="AL55" s="1"/>
  <c r="AI52"/>
  <c r="AJ52" s="1"/>
  <c r="AI50"/>
  <c r="AJ50" s="1"/>
  <c r="AI48"/>
  <c r="AJ48" s="1"/>
  <c r="AI46"/>
  <c r="AJ46" s="1"/>
  <c r="AI44"/>
  <c r="AJ44" s="1"/>
  <c r="AI42"/>
  <c r="AJ42" s="1"/>
  <c r="AI40"/>
  <c r="AJ40" s="1"/>
  <c r="AI38"/>
  <c r="AJ38" s="1"/>
  <c r="AI36"/>
  <c r="AJ36" s="1"/>
  <c r="AI34"/>
  <c r="AI55" s="1"/>
  <c r="AF52"/>
  <c r="AG52" s="1"/>
  <c r="AF50"/>
  <c r="AG50" s="1"/>
  <c r="AF48"/>
  <c r="AG48" s="1"/>
  <c r="AF46"/>
  <c r="AG46" s="1"/>
  <c r="AF44"/>
  <c r="AG44" s="1"/>
  <c r="AF42"/>
  <c r="AG42" s="1"/>
  <c r="AF40"/>
  <c r="AG40" s="1"/>
  <c r="AF38"/>
  <c r="AG38" s="1"/>
  <c r="AF36"/>
  <c r="AG36" s="1"/>
  <c r="AF34"/>
  <c r="AF55" s="1"/>
  <c r="AB52"/>
  <c r="AC52" s="1"/>
  <c r="AB50"/>
  <c r="AC50" s="1"/>
  <c r="AB48"/>
  <c r="AC48" s="1"/>
  <c r="AB46"/>
  <c r="AC46" s="1"/>
  <c r="AB44"/>
  <c r="AC44" s="1"/>
  <c r="AB42"/>
  <c r="AC42" s="1"/>
  <c r="AB40"/>
  <c r="AC40" s="1"/>
  <c r="AB38"/>
  <c r="AC38" s="1"/>
  <c r="AB36"/>
  <c r="AC36" s="1"/>
  <c r="AB34"/>
  <c r="AB55" s="1"/>
  <c r="X52"/>
  <c r="Y52" s="1"/>
  <c r="X50"/>
  <c r="Y50" s="1"/>
  <c r="X48"/>
  <c r="Y48" s="1"/>
  <c r="X46"/>
  <c r="Y46" s="1"/>
  <c r="X44"/>
  <c r="Y44" s="1"/>
  <c r="X42"/>
  <c r="Y42" s="1"/>
  <c r="X40"/>
  <c r="Y40" s="1"/>
  <c r="X38"/>
  <c r="Y38" s="1"/>
  <c r="X36"/>
  <c r="Y36" s="1"/>
  <c r="X34"/>
  <c r="X55" s="1"/>
  <c r="T52"/>
  <c r="U52" s="1"/>
  <c r="T50"/>
  <c r="U50" s="1"/>
  <c r="T48"/>
  <c r="U48" s="1"/>
  <c r="T46"/>
  <c r="U46" s="1"/>
  <c r="T44"/>
  <c r="U44" s="1"/>
  <c r="T42"/>
  <c r="U42" s="1"/>
  <c r="T40"/>
  <c r="U40" s="1"/>
  <c r="T38"/>
  <c r="U38" s="1"/>
  <c r="T36"/>
  <c r="U36" s="1"/>
  <c r="T34"/>
  <c r="T55" s="1"/>
  <c r="P52"/>
  <c r="Q52" s="1"/>
  <c r="P50"/>
  <c r="Q50" s="1"/>
  <c r="P48"/>
  <c r="Q48" s="1"/>
  <c r="P46"/>
  <c r="Q46" s="1"/>
  <c r="P44"/>
  <c r="Q44" s="1"/>
  <c r="P42"/>
  <c r="Q42" s="1"/>
  <c r="P40"/>
  <c r="Q40" s="1"/>
  <c r="P38"/>
  <c r="Q38" s="1"/>
  <c r="P36"/>
  <c r="Q36" s="1"/>
  <c r="P34"/>
  <c r="P55" s="1"/>
  <c r="L52"/>
  <c r="M52" s="1"/>
  <c r="L50"/>
  <c r="M50" s="1"/>
  <c r="L48"/>
  <c r="M48" s="1"/>
  <c r="L46"/>
  <c r="M46" s="1"/>
  <c r="L44"/>
  <c r="M44" s="1"/>
  <c r="L42"/>
  <c r="M42" s="1"/>
  <c r="L40"/>
  <c r="M40" s="1"/>
  <c r="L38"/>
  <c r="M38" s="1"/>
  <c r="L36"/>
  <c r="M36" s="1"/>
  <c r="L34"/>
  <c r="L55" s="1"/>
  <c r="BI55" l="1"/>
  <c r="Q34"/>
  <c r="Q55" s="1"/>
  <c r="Y34"/>
  <c r="Y55" s="1"/>
  <c r="AG34"/>
  <c r="AG55" s="1"/>
  <c r="AM34"/>
  <c r="AM55" s="1"/>
  <c r="AS34"/>
  <c r="AS55" s="1"/>
  <c r="AY34"/>
  <c r="AY55" s="1"/>
  <c r="BE34"/>
  <c r="BE55" s="1"/>
  <c r="BM34"/>
  <c r="BM55" s="1"/>
  <c r="BH55"/>
  <c r="M34"/>
  <c r="M55" s="1"/>
  <c r="U34"/>
  <c r="U55" s="1"/>
  <c r="AC34"/>
  <c r="AC55" s="1"/>
  <c r="AJ34"/>
  <c r="AJ55" s="1"/>
  <c r="AP34"/>
  <c r="AP55" s="1"/>
  <c r="AV34"/>
  <c r="AV55" s="1"/>
  <c r="BB34"/>
  <c r="BB55" s="1"/>
</calcChain>
</file>

<file path=xl/sharedStrings.xml><?xml version="1.0" encoding="utf-8"?>
<sst xmlns="http://schemas.openxmlformats.org/spreadsheetml/2006/main" count="91" uniqueCount="87">
  <si>
    <t>patientennummer</t>
  </si>
  <si>
    <t>Geslacht</t>
  </si>
  <si>
    <t>OK_Type</t>
  </si>
  <si>
    <t xml:space="preserve">met_Kin </t>
  </si>
  <si>
    <t>OK_lftd</t>
  </si>
  <si>
    <t>Dichtbijten_postop</t>
  </si>
  <si>
    <t>Max_LR_Plan</t>
  </si>
  <si>
    <t>Max_LR_real</t>
  </si>
  <si>
    <t>Max_LR_Diff</t>
  </si>
  <si>
    <t>Max_FB_Plan</t>
  </si>
  <si>
    <t>Max_FB_real</t>
  </si>
  <si>
    <t>Max_FB_Diff</t>
  </si>
  <si>
    <t>Max_UD_plan</t>
  </si>
  <si>
    <t>Max_UD_real</t>
  </si>
  <si>
    <t>Max_UD_Diff</t>
  </si>
  <si>
    <t>Max_yaw_plan</t>
  </si>
  <si>
    <t>Max_yaw_real</t>
  </si>
  <si>
    <t>Max_yaw_diff</t>
  </si>
  <si>
    <t>Max_roll_plan</t>
  </si>
  <si>
    <t>Max_roll_real</t>
  </si>
  <si>
    <t>Max_roll_diff</t>
  </si>
  <si>
    <t>Max_pitch_plan</t>
  </si>
  <si>
    <t>Max_pitch_real</t>
  </si>
  <si>
    <t>Max_pitch_diff</t>
  </si>
  <si>
    <t>Observer</t>
  </si>
  <si>
    <t>Poging</t>
  </si>
  <si>
    <t>Mand_LR_Plan</t>
  </si>
  <si>
    <t>Mand_LR_Diff</t>
  </si>
  <si>
    <t>Mand_FB_Plan</t>
  </si>
  <si>
    <t>Mand_FB_real</t>
  </si>
  <si>
    <t>Mand_FB_Diff</t>
  </si>
  <si>
    <t>Mand_UD_plan</t>
  </si>
  <si>
    <t>Mand_UD_real</t>
  </si>
  <si>
    <t>Mand_UD_Diff</t>
  </si>
  <si>
    <t>Mand_yaw_plan</t>
  </si>
  <si>
    <t>Mand_yaw_real</t>
  </si>
  <si>
    <t>Mand_yaw_diff</t>
  </si>
  <si>
    <t>Mand_roll_plan</t>
  </si>
  <si>
    <t>Mand_roll_real</t>
  </si>
  <si>
    <t>Mand_roll_diff</t>
  </si>
  <si>
    <t>Mand_pitch_plan</t>
  </si>
  <si>
    <t>Mand_pitch_real</t>
  </si>
  <si>
    <t>Mand_pitch_diff</t>
  </si>
  <si>
    <t>Autorot_links_plan</t>
  </si>
  <si>
    <t>Autorot_links_Real</t>
  </si>
  <si>
    <t>Autorot_links_diff</t>
  </si>
  <si>
    <t>Autorot_rechts_plan</t>
  </si>
  <si>
    <t>Autorot_rechts_Real</t>
  </si>
  <si>
    <t>Autorot_rechts_diff</t>
  </si>
  <si>
    <t>Flar_Links_plan</t>
  </si>
  <si>
    <t>Flar_Links_diff</t>
  </si>
  <si>
    <t>Flar_Links_real</t>
  </si>
  <si>
    <t>Flar_rechts_plan</t>
  </si>
  <si>
    <t>Flar_rechts_real</t>
  </si>
  <si>
    <t>Flar_rechts_diff</t>
  </si>
  <si>
    <t>Max_LR_Plan_gouden</t>
  </si>
  <si>
    <t>Max_FB_Plan_gouden</t>
  </si>
  <si>
    <t>Flar_rechts_plan_gouden</t>
  </si>
  <si>
    <t>Flar_Links_plan_gouden</t>
  </si>
  <si>
    <t>Max_pitch_plan_gouden</t>
  </si>
  <si>
    <t>Max_roll_plan_gouden</t>
  </si>
  <si>
    <t>Max_yaw_plan_gouden</t>
  </si>
  <si>
    <t>Max_UD_plan_gouden</t>
  </si>
  <si>
    <t>2= Frank</t>
  </si>
  <si>
    <t>1= Jeroen</t>
  </si>
  <si>
    <t>1= 1ste poging</t>
  </si>
  <si>
    <t>2 = 2e poging</t>
  </si>
  <si>
    <t>geslacht</t>
  </si>
  <si>
    <t>1=man</t>
  </si>
  <si>
    <t xml:space="preserve">0= vrouw </t>
  </si>
  <si>
    <t>Brackets post op</t>
  </si>
  <si>
    <t>1 = ja</t>
  </si>
  <si>
    <t>0 = nee</t>
  </si>
  <si>
    <t>Ok type</t>
  </si>
  <si>
    <t>1 = BK eerst</t>
  </si>
  <si>
    <t>0 = Onderkaak eerst</t>
  </si>
  <si>
    <t>Kin</t>
  </si>
  <si>
    <t>1=ja</t>
  </si>
  <si>
    <t>0=nee</t>
  </si>
  <si>
    <t>CBCT post op</t>
  </si>
  <si>
    <t>1= IMF</t>
  </si>
  <si>
    <t>0 wafer</t>
  </si>
  <si>
    <t>2 zonder iets</t>
  </si>
  <si>
    <t xml:space="preserve">folluw op </t>
  </si>
  <si>
    <t xml:space="preserve">maanden </t>
  </si>
  <si>
    <t>Dichtbijten post-op CBCT</t>
  </si>
  <si>
    <t>0=nee/incorrect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</si>
</sst>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Hoofdtekst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0" fillId="0" borderId="2" xfId="0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3" xfId="0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/>
    <xf numFmtId="11" fontId="0" fillId="0" borderId="2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11" fontId="0" fillId="0" borderId="0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2" xfId="0" applyFont="1" applyBorder="1"/>
    <xf numFmtId="11" fontId="0" fillId="0" borderId="2" xfId="0" applyNumberFormat="1" applyFont="1" applyBorder="1"/>
    <xf numFmtId="11" fontId="0" fillId="0" borderId="0" xfId="0" applyNumberFormat="1" applyFont="1" applyBorder="1"/>
    <xf numFmtId="0" fontId="0" fillId="0" borderId="0" xfId="0" applyFont="1" applyBorder="1"/>
    <xf numFmtId="11" fontId="0" fillId="0" borderId="1" xfId="0" applyNumberFormat="1" applyFont="1" applyBorder="1"/>
    <xf numFmtId="0" fontId="0" fillId="0" borderId="1" xfId="0" applyFont="1" applyBorder="1"/>
    <xf numFmtId="11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/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/>
    <xf numFmtId="0" fontId="0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5" fillId="0" borderId="7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0" fillId="0" borderId="11" xfId="0" applyFont="1" applyFill="1" applyBorder="1"/>
    <xf numFmtId="0" fontId="5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2" fontId="0" fillId="0" borderId="0" xfId="0" applyNumberFormat="1" applyFill="1"/>
    <xf numFmtId="2" fontId="0" fillId="0" borderId="0" xfId="0" applyNumberFormat="1" applyFill="1" applyBorder="1"/>
  </cellXfs>
  <cellStyles count="13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13</xdr:row>
      <xdr:rowOff>0</xdr:rowOff>
    </xdr:from>
    <xdr:to>
      <xdr:col>5</xdr:col>
      <xdr:colOff>63500</xdr:colOff>
      <xdr:row>27</xdr:row>
      <xdr:rowOff>139700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2489200"/>
          <a:ext cx="4991100" cy="28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3"/>
  <sheetViews>
    <sheetView tabSelected="1" workbookViewId="0">
      <selection activeCell="F1" sqref="F1:F1048576"/>
    </sheetView>
  </sheetViews>
  <sheetFormatPr defaultColWidth="10.875" defaultRowHeight="15.75"/>
  <cols>
    <col min="1" max="1" width="18.375" style="1" bestFit="1" customWidth="1"/>
    <col min="2" max="2" width="8.875" style="1" bestFit="1" customWidth="1"/>
    <col min="3" max="3" width="9.5" style="1" bestFit="1" customWidth="1"/>
    <col min="4" max="4" width="10.125" style="1" bestFit="1" customWidth="1"/>
    <col min="5" max="5" width="10" style="1" bestFit="1" customWidth="1"/>
    <col min="6" max="6" width="19.875" style="1" bestFit="1" customWidth="1"/>
    <col min="7" max="7" width="12.125" style="1" bestFit="1" customWidth="1"/>
    <col min="8" max="8" width="11.625" style="1" bestFit="1" customWidth="1"/>
    <col min="9" max="9" width="24.875" style="1" bestFit="1" customWidth="1"/>
    <col min="10" max="10" width="15.625" style="1" bestFit="1" customWidth="1"/>
    <col min="11" max="12" width="14.875" style="1" bestFit="1" customWidth="1"/>
    <col min="13" max="13" width="19.875" style="1" bestFit="1" customWidth="1"/>
    <col min="14" max="14" width="15.625" style="1" bestFit="1" customWidth="1"/>
    <col min="15" max="16" width="14.875" style="1" bestFit="1" customWidth="1"/>
    <col min="17" max="17" width="20.375" style="1" bestFit="1" customWidth="1"/>
    <col min="18" max="18" width="15.625" style="1" bestFit="1" customWidth="1"/>
    <col min="19" max="20" width="14.875" style="1" bestFit="1" customWidth="1"/>
    <col min="21" max="21" width="21.5" style="1" bestFit="1" customWidth="1"/>
    <col min="22" max="22" width="16.375" style="1" bestFit="1" customWidth="1"/>
    <col min="23" max="23" width="15.875" style="1" bestFit="1" customWidth="1"/>
    <col min="24" max="24" width="15.625" style="1" bestFit="1" customWidth="1"/>
    <col min="25" max="25" width="20.5" style="1" bestFit="1" customWidth="1"/>
    <col min="26" max="26" width="15.875" style="1" bestFit="1" customWidth="1"/>
    <col min="27" max="27" width="15.375" style="1" bestFit="1" customWidth="1"/>
    <col min="28" max="28" width="15.125" style="1" bestFit="1" customWidth="1"/>
    <col min="29" max="29" width="22.375" style="1" bestFit="1" customWidth="1"/>
    <col min="30" max="30" width="17.875" style="1" bestFit="1" customWidth="1"/>
    <col min="31" max="31" width="17.125" style="1" bestFit="1" customWidth="1"/>
    <col min="32" max="32" width="16.875" style="1" bestFit="1" customWidth="1"/>
    <col min="33" max="33" width="17.125" style="1" bestFit="1" customWidth="1"/>
    <col min="34" max="34" width="14.875" style="1" bestFit="1" customWidth="1"/>
    <col min="35" max="35" width="16.375" style="1" bestFit="1" customWidth="1"/>
    <col min="36" max="36" width="17.125" style="1" bestFit="1" customWidth="1"/>
    <col min="37" max="38" width="16.375" style="1" bestFit="1" customWidth="1"/>
    <col min="39" max="39" width="17.125" style="1" bestFit="1" customWidth="1"/>
    <col min="40" max="40" width="16.375" style="1" bestFit="1" customWidth="1"/>
    <col min="41" max="41" width="16.375" style="1" customWidth="1"/>
    <col min="42" max="42" width="18.125" style="1" bestFit="1" customWidth="1"/>
    <col min="43" max="43" width="17.375" style="1" bestFit="1" customWidth="1"/>
    <col min="44" max="44" width="17.125" style="1" bestFit="1" customWidth="1"/>
    <col min="45" max="45" width="17.625" style="1" bestFit="1" customWidth="1"/>
    <col min="46" max="46" width="16.875" style="1" bestFit="1" customWidth="1"/>
    <col min="47" max="47" width="16.625" style="1" customWidth="1"/>
    <col min="48" max="48" width="19.375" style="1" bestFit="1" customWidth="1"/>
    <col min="49" max="49" width="18.875" style="1" bestFit="1" customWidth="1"/>
    <col min="50" max="50" width="18.625" style="1" bestFit="1" customWidth="1"/>
    <col min="51" max="52" width="20.875" style="1" bestFit="1" customWidth="1"/>
    <col min="53" max="53" width="20.125" style="1" bestFit="1" customWidth="1"/>
    <col min="54" max="55" width="22.375" style="1" bestFit="1" customWidth="1"/>
    <col min="56" max="56" width="21.375" style="1" customWidth="1"/>
    <col min="57" max="57" width="21.625" style="1" bestFit="1" customWidth="1"/>
    <col min="58" max="58" width="18.375" style="1" bestFit="1" customWidth="1"/>
    <col min="59" max="59" width="17.625" style="1" bestFit="1" customWidth="1"/>
    <col min="60" max="60" width="17.375" style="1" bestFit="1" customWidth="1"/>
    <col min="61" max="61" width="22.375" style="1" bestFit="1" customWidth="1"/>
    <col min="62" max="62" width="18.875" style="1" bestFit="1" customWidth="1"/>
    <col min="63" max="63" width="18.375" style="1" bestFit="1" customWidth="1"/>
    <col min="64" max="64" width="18.125" style="8" bestFit="1" customWidth="1"/>
    <col min="65" max="102" width="10.875" style="2"/>
    <col min="103" max="16384" width="10.875" style="1"/>
  </cols>
  <sheetData>
    <row r="1" spans="1:126" s="6" customFormat="1" ht="18" customHeight="1" thickBot="1">
      <c r="A1" s="31" t="s">
        <v>0</v>
      </c>
      <c r="B1" s="32" t="s">
        <v>4</v>
      </c>
      <c r="C1" s="32" t="s">
        <v>1</v>
      </c>
      <c r="D1" s="32" t="s">
        <v>2</v>
      </c>
      <c r="E1" s="32" t="s">
        <v>3</v>
      </c>
      <c r="F1" s="33" t="s">
        <v>5</v>
      </c>
      <c r="G1" s="33" t="s">
        <v>24</v>
      </c>
      <c r="H1" s="33" t="s">
        <v>25</v>
      </c>
      <c r="I1" s="34" t="s">
        <v>55</v>
      </c>
      <c r="J1" s="34" t="s">
        <v>6</v>
      </c>
      <c r="K1" s="34" t="s">
        <v>7</v>
      </c>
      <c r="L1" s="34" t="s">
        <v>8</v>
      </c>
      <c r="M1" s="34" t="s">
        <v>56</v>
      </c>
      <c r="N1" s="34" t="s">
        <v>9</v>
      </c>
      <c r="O1" s="34" t="s">
        <v>10</v>
      </c>
      <c r="P1" s="34" t="s">
        <v>11</v>
      </c>
      <c r="Q1" s="34" t="s">
        <v>62</v>
      </c>
      <c r="R1" s="34" t="s">
        <v>12</v>
      </c>
      <c r="S1" s="34" t="s">
        <v>13</v>
      </c>
      <c r="T1" s="34" t="s">
        <v>14</v>
      </c>
      <c r="U1" s="34" t="s">
        <v>61</v>
      </c>
      <c r="V1" s="34" t="s">
        <v>15</v>
      </c>
      <c r="W1" s="34" t="s">
        <v>16</v>
      </c>
      <c r="X1" s="34" t="s">
        <v>17</v>
      </c>
      <c r="Y1" s="34" t="s">
        <v>60</v>
      </c>
      <c r="Z1" s="34" t="s">
        <v>18</v>
      </c>
      <c r="AA1" s="34" t="s">
        <v>19</v>
      </c>
      <c r="AB1" s="34" t="s">
        <v>20</v>
      </c>
      <c r="AC1" s="34" t="s">
        <v>59</v>
      </c>
      <c r="AD1" s="34" t="s">
        <v>21</v>
      </c>
      <c r="AE1" s="34" t="s">
        <v>22</v>
      </c>
      <c r="AF1" s="34" t="s">
        <v>23</v>
      </c>
      <c r="AG1" s="34" t="s">
        <v>26</v>
      </c>
      <c r="AH1" s="34" t="s">
        <v>7</v>
      </c>
      <c r="AI1" s="34" t="s">
        <v>27</v>
      </c>
      <c r="AJ1" s="34" t="s">
        <v>28</v>
      </c>
      <c r="AK1" s="34" t="s">
        <v>29</v>
      </c>
      <c r="AL1" s="34" t="s">
        <v>30</v>
      </c>
      <c r="AM1" s="34" t="s">
        <v>31</v>
      </c>
      <c r="AN1" s="34" t="s">
        <v>32</v>
      </c>
      <c r="AO1" s="34" t="s">
        <v>33</v>
      </c>
      <c r="AP1" s="34" t="s">
        <v>34</v>
      </c>
      <c r="AQ1" s="34" t="s">
        <v>35</v>
      </c>
      <c r="AR1" s="34" t="s">
        <v>36</v>
      </c>
      <c r="AS1" s="34" t="s">
        <v>37</v>
      </c>
      <c r="AT1" s="34" t="s">
        <v>38</v>
      </c>
      <c r="AU1" s="34" t="s">
        <v>39</v>
      </c>
      <c r="AV1" s="34" t="s">
        <v>40</v>
      </c>
      <c r="AW1" s="34" t="s">
        <v>41</v>
      </c>
      <c r="AX1" s="34" t="s">
        <v>42</v>
      </c>
      <c r="AY1" s="34" t="s">
        <v>43</v>
      </c>
      <c r="AZ1" s="34" t="s">
        <v>44</v>
      </c>
      <c r="BA1" s="34" t="s">
        <v>45</v>
      </c>
      <c r="BB1" s="34" t="s">
        <v>46</v>
      </c>
      <c r="BC1" s="34" t="s">
        <v>47</v>
      </c>
      <c r="BD1" s="34" t="s">
        <v>48</v>
      </c>
      <c r="BE1" s="34" t="s">
        <v>58</v>
      </c>
      <c r="BF1" s="34" t="s">
        <v>49</v>
      </c>
      <c r="BG1" s="34" t="s">
        <v>51</v>
      </c>
      <c r="BH1" s="34" t="s">
        <v>50</v>
      </c>
      <c r="BI1" s="34" t="s">
        <v>57</v>
      </c>
      <c r="BJ1" s="34" t="s">
        <v>52</v>
      </c>
      <c r="BK1" s="34" t="s">
        <v>53</v>
      </c>
      <c r="BL1" s="35" t="s">
        <v>54</v>
      </c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</row>
    <row r="2" spans="1:126" s="5" customFormat="1" ht="18" customHeight="1">
      <c r="A2" s="36">
        <v>1</v>
      </c>
      <c r="B2" s="13">
        <v>40</v>
      </c>
      <c r="C2" s="13">
        <v>0</v>
      </c>
      <c r="D2" s="13">
        <v>1</v>
      </c>
      <c r="E2" s="13">
        <v>1</v>
      </c>
      <c r="F2" s="14">
        <v>1</v>
      </c>
      <c r="G2" s="15">
        <v>1</v>
      </c>
      <c r="H2" s="15">
        <v>1</v>
      </c>
      <c r="I2" s="15">
        <v>0</v>
      </c>
      <c r="J2" s="16">
        <v>7.6299999999999998E-5</v>
      </c>
      <c r="K2" s="15">
        <v>-2.5177000000000001E-2</v>
      </c>
      <c r="L2" s="15">
        <v>2.5253299999999999E-2</v>
      </c>
      <c r="M2" s="15">
        <v>2</v>
      </c>
      <c r="N2" s="15">
        <v>2.0000399999999998</v>
      </c>
      <c r="O2" s="15">
        <v>0.57014500000000001</v>
      </c>
      <c r="P2" s="15">
        <v>-1.4298900000000001</v>
      </c>
      <c r="Q2" s="15">
        <v>-3</v>
      </c>
      <c r="R2" s="15">
        <v>-2.9996100000000001</v>
      </c>
      <c r="S2" s="15">
        <v>-4.13042</v>
      </c>
      <c r="T2" s="15">
        <v>1.1308100000000001</v>
      </c>
      <c r="U2" s="15">
        <v>0</v>
      </c>
      <c r="V2" s="15">
        <v>-1.6669100000000001E-4</v>
      </c>
      <c r="W2" s="15">
        <v>-1.0341100000000001</v>
      </c>
      <c r="X2" s="15">
        <v>1.0339400000000001</v>
      </c>
      <c r="Y2" s="15">
        <v>1</v>
      </c>
      <c r="Z2" s="15">
        <v>1.0001199999999999</v>
      </c>
      <c r="AA2" s="15">
        <v>1.69665</v>
      </c>
      <c r="AB2" s="15">
        <v>-0.69653200000000004</v>
      </c>
      <c r="AC2" s="15">
        <v>10</v>
      </c>
      <c r="AD2" s="15">
        <v>10.0001</v>
      </c>
      <c r="AE2" s="15">
        <v>7.1792400000000001</v>
      </c>
      <c r="AF2" s="15">
        <v>2.8208799999999998</v>
      </c>
      <c r="AG2" s="15">
        <v>-0.74426300000000001</v>
      </c>
      <c r="AH2" s="15">
        <v>-0.88987700000000003</v>
      </c>
      <c r="AI2" s="15">
        <v>0.14561499999999999</v>
      </c>
      <c r="AJ2" s="15">
        <v>11.387600000000001</v>
      </c>
      <c r="AK2" s="15">
        <v>10.1371</v>
      </c>
      <c r="AL2" s="15">
        <v>-1.25047</v>
      </c>
      <c r="AM2" s="15">
        <v>1.75641</v>
      </c>
      <c r="AN2" s="15">
        <v>-0.21867900000000001</v>
      </c>
      <c r="AO2" s="15">
        <v>1.97509</v>
      </c>
      <c r="AP2" s="15">
        <v>-1.27634</v>
      </c>
      <c r="AQ2" s="15">
        <v>-1.3194600000000001</v>
      </c>
      <c r="AR2" s="15">
        <v>4.3121300000000001E-2</v>
      </c>
      <c r="AS2" s="15">
        <v>1.5504500000000001</v>
      </c>
      <c r="AT2" s="15">
        <v>0.94018800000000002</v>
      </c>
      <c r="AU2" s="15">
        <v>0.61026400000000003</v>
      </c>
      <c r="AV2" s="15">
        <v>1.5882000000000001</v>
      </c>
      <c r="AW2" s="15">
        <v>-1.4755400000000001</v>
      </c>
      <c r="AX2" s="15">
        <v>3.0637500000000002</v>
      </c>
      <c r="AY2" s="16">
        <v>-7.1800000000000005E-7</v>
      </c>
      <c r="AZ2" s="15">
        <v>-5.0109000000000004</v>
      </c>
      <c r="BA2" s="15">
        <v>5.0109000000000004</v>
      </c>
      <c r="BB2" s="16">
        <v>-4.51E-7</v>
      </c>
      <c r="BC2" s="15">
        <v>-1.20041</v>
      </c>
      <c r="BD2" s="15">
        <v>1.20041</v>
      </c>
      <c r="BE2" s="15">
        <v>0</v>
      </c>
      <c r="BF2" s="16">
        <v>2.8700000000000001E-6</v>
      </c>
      <c r="BG2" s="15">
        <v>-2.95397</v>
      </c>
      <c r="BH2" s="15">
        <v>2.9539800000000001</v>
      </c>
      <c r="BI2" s="15">
        <v>0</v>
      </c>
      <c r="BJ2" s="16">
        <v>-1.86E-7</v>
      </c>
      <c r="BK2" s="15">
        <v>-0.92792300000000005</v>
      </c>
      <c r="BL2" s="37">
        <v>0.92792300000000005</v>
      </c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</row>
    <row r="3" spans="1:126" s="2" customFormat="1" ht="18" customHeight="1">
      <c r="A3" s="38">
        <v>1</v>
      </c>
      <c r="B3" s="17">
        <v>40</v>
      </c>
      <c r="C3" s="17">
        <v>0</v>
      </c>
      <c r="D3" s="17">
        <v>1</v>
      </c>
      <c r="E3" s="17">
        <v>1</v>
      </c>
      <c r="F3" s="19">
        <v>1</v>
      </c>
      <c r="G3" s="18">
        <v>2</v>
      </c>
      <c r="H3" s="18">
        <v>1</v>
      </c>
      <c r="I3" s="18">
        <v>0</v>
      </c>
      <c r="J3" s="20">
        <v>-2.2900000000000001E-5</v>
      </c>
      <c r="K3" s="18">
        <v>-3.80249E-2</v>
      </c>
      <c r="L3" s="18">
        <v>3.8002000000000001E-2</v>
      </c>
      <c r="M3" s="18">
        <v>2</v>
      </c>
      <c r="N3" s="18">
        <v>1.9999</v>
      </c>
      <c r="O3" s="18">
        <v>0.51444800000000002</v>
      </c>
      <c r="P3" s="18">
        <v>-1.48546</v>
      </c>
      <c r="Q3" s="18">
        <v>-3</v>
      </c>
      <c r="R3" s="18">
        <v>-2.9995400000000001</v>
      </c>
      <c r="S3" s="18">
        <v>-4.5405300000000004</v>
      </c>
      <c r="T3" s="18">
        <v>1.5409999999999999</v>
      </c>
      <c r="U3" s="18">
        <v>0</v>
      </c>
      <c r="V3" s="20">
        <v>4.9299999999999999E-5</v>
      </c>
      <c r="W3" s="18">
        <v>-1.0324500000000001</v>
      </c>
      <c r="X3" s="18">
        <v>1.0325</v>
      </c>
      <c r="Y3" s="18">
        <v>1</v>
      </c>
      <c r="Z3" s="18">
        <v>1.0001</v>
      </c>
      <c r="AA3" s="18">
        <v>1.79281</v>
      </c>
      <c r="AB3" s="18">
        <v>-0.79271100000000005</v>
      </c>
      <c r="AC3" s="18">
        <v>10</v>
      </c>
      <c r="AD3" s="18">
        <v>9.9999300000000009</v>
      </c>
      <c r="AE3" s="18">
        <v>8.3212799999999998</v>
      </c>
      <c r="AF3" s="18">
        <v>1.67865</v>
      </c>
      <c r="AG3" s="18">
        <v>-0.74435399999999996</v>
      </c>
      <c r="AH3" s="18">
        <v>-1.17204</v>
      </c>
      <c r="AI3" s="18">
        <v>0.42768899999999999</v>
      </c>
      <c r="AJ3" s="18">
        <v>11.3874</v>
      </c>
      <c r="AK3" s="18">
        <v>9.9847199999999994</v>
      </c>
      <c r="AL3" s="18">
        <v>-1.40263</v>
      </c>
      <c r="AM3" s="18">
        <v>1.75654</v>
      </c>
      <c r="AN3" s="18">
        <v>-4.1652399999999999E-2</v>
      </c>
      <c r="AO3" s="18">
        <v>1.79819</v>
      </c>
      <c r="AP3" s="18">
        <v>-1.2760400000000001</v>
      </c>
      <c r="AQ3" s="18">
        <v>-1.1407700000000001</v>
      </c>
      <c r="AR3" s="18">
        <v>-0.13527700000000001</v>
      </c>
      <c r="AS3" s="18">
        <v>1.5505899999999999</v>
      </c>
      <c r="AT3" s="18">
        <v>0.33621499999999999</v>
      </c>
      <c r="AU3" s="18">
        <v>1.21438</v>
      </c>
      <c r="AV3" s="18">
        <v>1.58836</v>
      </c>
      <c r="AW3" s="18">
        <v>-2.2588900000000001</v>
      </c>
      <c r="AX3" s="18">
        <v>3.8472499999999998</v>
      </c>
      <c r="AY3" s="20">
        <v>-1.0700000000000001E-7</v>
      </c>
      <c r="AZ3" s="18">
        <v>-5.7381500000000001</v>
      </c>
      <c r="BA3" s="18">
        <v>5.7381500000000001</v>
      </c>
      <c r="BB3" s="20">
        <v>-9.2699999999999998E-7</v>
      </c>
      <c r="BC3" s="18">
        <v>-0.93496299999999999</v>
      </c>
      <c r="BD3" s="18">
        <v>0.93496199999999996</v>
      </c>
      <c r="BE3" s="18">
        <v>0</v>
      </c>
      <c r="BF3" s="20">
        <v>1.4899999999999999E-6</v>
      </c>
      <c r="BG3" s="18">
        <v>-2.9551599999999998</v>
      </c>
      <c r="BH3" s="18">
        <v>2.9551599999999998</v>
      </c>
      <c r="BI3" s="18">
        <v>0</v>
      </c>
      <c r="BJ3" s="20">
        <v>-8.2799999999999995E-7</v>
      </c>
      <c r="BK3" s="18">
        <v>-1.29497</v>
      </c>
      <c r="BL3" s="39">
        <v>1.29497</v>
      </c>
    </row>
    <row r="4" spans="1:126" s="4" customFormat="1" ht="18" customHeight="1" thickBot="1">
      <c r="A4" s="38">
        <v>1</v>
      </c>
      <c r="B4" s="17">
        <v>40</v>
      </c>
      <c r="C4" s="17">
        <v>0</v>
      </c>
      <c r="D4" s="17">
        <v>1</v>
      </c>
      <c r="E4" s="17">
        <v>1</v>
      </c>
      <c r="F4" s="22">
        <v>1</v>
      </c>
      <c r="G4" s="21">
        <v>2</v>
      </c>
      <c r="H4" s="21">
        <v>2</v>
      </c>
      <c r="I4" s="21">
        <v>0</v>
      </c>
      <c r="J4" s="20">
        <v>-2.2900000000000001E-5</v>
      </c>
      <c r="K4" s="18">
        <v>-6.1271699999999998E-2</v>
      </c>
      <c r="L4" s="18">
        <v>6.1248799999999999E-2</v>
      </c>
      <c r="M4" s="18">
        <v>2</v>
      </c>
      <c r="N4" s="18">
        <v>1.9999</v>
      </c>
      <c r="O4" s="18">
        <v>0.59793799999999997</v>
      </c>
      <c r="P4" s="18">
        <v>-1.4019699999999999</v>
      </c>
      <c r="Q4" s="18">
        <v>-3</v>
      </c>
      <c r="R4" s="18">
        <v>-2.9995400000000001</v>
      </c>
      <c r="S4" s="18">
        <v>-3.9105400000000001</v>
      </c>
      <c r="T4" s="18">
        <v>0.91100800000000004</v>
      </c>
      <c r="U4" s="18">
        <v>0</v>
      </c>
      <c r="V4" s="20">
        <v>4.9299999999999999E-5</v>
      </c>
      <c r="W4" s="18">
        <v>-0.93385200000000002</v>
      </c>
      <c r="X4" s="18">
        <v>0.93390200000000001</v>
      </c>
      <c r="Y4" s="18">
        <v>1</v>
      </c>
      <c r="Z4" s="18">
        <v>1.0001</v>
      </c>
      <c r="AA4" s="18">
        <v>1.69577</v>
      </c>
      <c r="AB4" s="18">
        <v>-0.69567500000000004</v>
      </c>
      <c r="AC4" s="18">
        <v>10</v>
      </c>
      <c r="AD4" s="18">
        <v>9.9999300000000009</v>
      </c>
      <c r="AE4" s="18">
        <v>6.6903199999999998</v>
      </c>
      <c r="AF4" s="18">
        <v>3.3096199999999998</v>
      </c>
      <c r="AG4" s="18">
        <v>-0.74435399999999996</v>
      </c>
      <c r="AH4" s="18">
        <v>-0.87468699999999999</v>
      </c>
      <c r="AI4" s="18">
        <v>0.130333</v>
      </c>
      <c r="AJ4" s="18">
        <v>11.3874</v>
      </c>
      <c r="AK4" s="18">
        <v>10.206200000000001</v>
      </c>
      <c r="AL4" s="18">
        <v>-1.1811799999999999</v>
      </c>
      <c r="AM4" s="18">
        <v>1.75654</v>
      </c>
      <c r="AN4" s="18">
        <v>-0.33271499999999998</v>
      </c>
      <c r="AO4" s="18">
        <v>2.0892499999999998</v>
      </c>
      <c r="AP4" s="18">
        <v>-1.2760400000000001</v>
      </c>
      <c r="AQ4" s="18">
        <v>-1.1587000000000001</v>
      </c>
      <c r="AR4" s="18">
        <v>-0.117338</v>
      </c>
      <c r="AS4" s="18">
        <v>1.5505899999999999</v>
      </c>
      <c r="AT4" s="18">
        <v>1.5487500000000001</v>
      </c>
      <c r="AU4" s="18">
        <v>1.84274E-3</v>
      </c>
      <c r="AV4" s="18">
        <v>1.58836</v>
      </c>
      <c r="AW4" s="18">
        <v>-1.4724699999999999</v>
      </c>
      <c r="AX4" s="18">
        <v>3.0608200000000001</v>
      </c>
      <c r="AY4" s="20">
        <v>-1.0700000000000001E-7</v>
      </c>
      <c r="AZ4" s="18">
        <v>-5.6282100000000002</v>
      </c>
      <c r="BA4" s="18">
        <v>5.6282100000000002</v>
      </c>
      <c r="BB4" s="20">
        <v>-9.2699999999999998E-7</v>
      </c>
      <c r="BC4" s="18">
        <v>-1.9415899999999999</v>
      </c>
      <c r="BD4" s="18">
        <v>1.9415899999999999</v>
      </c>
      <c r="BE4" s="18">
        <v>0</v>
      </c>
      <c r="BF4" s="20">
        <v>1.4899999999999999E-6</v>
      </c>
      <c r="BG4" s="18">
        <v>-2.85378</v>
      </c>
      <c r="BH4" s="18">
        <v>2.85379</v>
      </c>
      <c r="BI4" s="18">
        <v>0</v>
      </c>
      <c r="BJ4" s="20">
        <v>-8.2799999999999995E-7</v>
      </c>
      <c r="BK4" s="18">
        <v>-0.50477300000000003</v>
      </c>
      <c r="BL4" s="39">
        <v>0.504772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6" s="5" customFormat="1" ht="18" customHeight="1">
      <c r="A5" s="36">
        <v>2</v>
      </c>
      <c r="B5" s="13">
        <v>23</v>
      </c>
      <c r="C5" s="13">
        <v>1</v>
      </c>
      <c r="D5" s="13">
        <v>1</v>
      </c>
      <c r="E5" s="13">
        <v>1</v>
      </c>
      <c r="F5" s="14">
        <v>1</v>
      </c>
      <c r="G5" s="15">
        <v>1</v>
      </c>
      <c r="H5" s="15">
        <v>1</v>
      </c>
      <c r="I5" s="15">
        <v>-3</v>
      </c>
      <c r="J5" s="15">
        <v>-2.9940000000000002</v>
      </c>
      <c r="K5" s="15">
        <v>-3.2327900000000001</v>
      </c>
      <c r="L5" s="15">
        <v>0.238785</v>
      </c>
      <c r="M5" s="15">
        <v>3</v>
      </c>
      <c r="N5" s="15">
        <v>3.0018799999999999</v>
      </c>
      <c r="O5" s="15">
        <v>2.5582400000000001</v>
      </c>
      <c r="P5" s="15">
        <v>-0.44363999999999998</v>
      </c>
      <c r="Q5" s="15">
        <v>-2</v>
      </c>
      <c r="R5" s="15">
        <v>-1.99725</v>
      </c>
      <c r="S5" s="15">
        <v>-0.57707900000000001</v>
      </c>
      <c r="T5" s="15">
        <v>-1.4201699999999999</v>
      </c>
      <c r="U5" s="15">
        <v>2</v>
      </c>
      <c r="V5" s="15">
        <v>2.0000300000000002</v>
      </c>
      <c r="W5" s="15">
        <v>2.0288499999999998</v>
      </c>
      <c r="X5" s="15">
        <v>-2.8825799999999999E-2</v>
      </c>
      <c r="Y5" s="15">
        <v>-3</v>
      </c>
      <c r="Z5" s="15">
        <v>-2.9999899999999999</v>
      </c>
      <c r="AA5" s="15">
        <v>-0.487043</v>
      </c>
      <c r="AB5" s="15">
        <v>-2.51295</v>
      </c>
      <c r="AC5" s="15">
        <v>-2</v>
      </c>
      <c r="AD5" s="15">
        <v>-2.0000800000000001</v>
      </c>
      <c r="AE5" s="15">
        <v>-0.14103199999999999</v>
      </c>
      <c r="AF5" s="15">
        <v>-1.8590500000000001</v>
      </c>
      <c r="AG5" s="15">
        <v>-0.63352200000000003</v>
      </c>
      <c r="AH5" s="15">
        <v>-0.88450600000000001</v>
      </c>
      <c r="AI5" s="15">
        <v>0.25098399999999998</v>
      </c>
      <c r="AJ5" s="15">
        <v>6.9155199999999999</v>
      </c>
      <c r="AK5" s="15">
        <v>6.1959799999999996</v>
      </c>
      <c r="AL5" s="15">
        <v>-0.71953500000000004</v>
      </c>
      <c r="AM5" s="15">
        <v>-1.5396799999999999</v>
      </c>
      <c r="AN5" s="15">
        <v>-1.0054700000000001</v>
      </c>
      <c r="AO5" s="15">
        <v>-0.53420900000000004</v>
      </c>
      <c r="AP5" s="15">
        <v>-0.97955300000000001</v>
      </c>
      <c r="AQ5" s="15">
        <v>2.32117</v>
      </c>
      <c r="AR5" s="15">
        <v>-3.3007200000000001</v>
      </c>
      <c r="AS5" s="15">
        <v>-1.9686600000000001</v>
      </c>
      <c r="AT5" s="15">
        <v>-1.91754</v>
      </c>
      <c r="AU5" s="15">
        <v>-5.1113499999999999E-2</v>
      </c>
      <c r="AV5" s="15">
        <v>-4.7052500000000004</v>
      </c>
      <c r="AW5" s="15">
        <v>-3.59552</v>
      </c>
      <c r="AX5" s="15">
        <v>-1.1097300000000001</v>
      </c>
      <c r="AY5" s="16">
        <v>6.8400000000000004E-8</v>
      </c>
      <c r="AZ5" s="15">
        <v>-2.2166800000000002</v>
      </c>
      <c r="BA5" s="15">
        <v>2.2166800000000002</v>
      </c>
      <c r="BB5" s="16">
        <v>3.0600000000000002E-9</v>
      </c>
      <c r="BC5" s="15">
        <v>-1.28583</v>
      </c>
      <c r="BD5" s="15">
        <v>1.28583</v>
      </c>
      <c r="BE5" s="15">
        <v>0</v>
      </c>
      <c r="BF5" s="16">
        <v>-4.1100000000000001E-7</v>
      </c>
      <c r="BG5" s="15">
        <v>-1.9919100000000001</v>
      </c>
      <c r="BH5" s="15">
        <v>1.9919100000000001</v>
      </c>
      <c r="BI5" s="15">
        <v>0</v>
      </c>
      <c r="BJ5" s="16">
        <v>-8.2799999999999995E-7</v>
      </c>
      <c r="BK5" s="15">
        <v>-1.73393</v>
      </c>
      <c r="BL5" s="37">
        <v>1.73393</v>
      </c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1:126" s="2" customFormat="1" ht="18" customHeight="1">
      <c r="A6" s="38">
        <v>2</v>
      </c>
      <c r="B6" s="17">
        <v>23</v>
      </c>
      <c r="C6" s="17">
        <v>1</v>
      </c>
      <c r="D6" s="17">
        <v>1</v>
      </c>
      <c r="E6" s="17">
        <v>1</v>
      </c>
      <c r="F6" s="19">
        <v>1</v>
      </c>
      <c r="G6" s="18">
        <v>2</v>
      </c>
      <c r="H6" s="18">
        <v>1</v>
      </c>
      <c r="I6" s="18">
        <v>-3</v>
      </c>
      <c r="J6" s="18">
        <v>-2.9940000000000002</v>
      </c>
      <c r="K6" s="18">
        <v>-3.1010900000000001</v>
      </c>
      <c r="L6" s="18">
        <v>0.107086</v>
      </c>
      <c r="M6" s="18">
        <v>3</v>
      </c>
      <c r="N6" s="18">
        <v>3.0018799999999999</v>
      </c>
      <c r="O6" s="18">
        <v>2.6748799999999999</v>
      </c>
      <c r="P6" s="18">
        <v>-0.32700099999999999</v>
      </c>
      <c r="Q6" s="18">
        <v>-2</v>
      </c>
      <c r="R6" s="18">
        <v>-1.99725</v>
      </c>
      <c r="S6" s="18">
        <v>-0.33573799999999998</v>
      </c>
      <c r="T6" s="18">
        <v>-1.6615200000000001</v>
      </c>
      <c r="U6" s="18">
        <v>2</v>
      </c>
      <c r="V6" s="18">
        <v>2.0001199999999999</v>
      </c>
      <c r="W6" s="18">
        <v>2.02908</v>
      </c>
      <c r="X6" s="18">
        <v>-2.8953799999999998E-2</v>
      </c>
      <c r="Y6" s="18">
        <v>-3</v>
      </c>
      <c r="Z6" s="18">
        <v>-2.9999799999999999</v>
      </c>
      <c r="AA6" s="18">
        <v>-1.06352</v>
      </c>
      <c r="AB6" s="18">
        <v>-1.9364699999999999</v>
      </c>
      <c r="AC6" s="18">
        <v>-2</v>
      </c>
      <c r="AD6" s="18">
        <v>-2.0001000000000002</v>
      </c>
      <c r="AE6" s="18">
        <v>-0.67484500000000003</v>
      </c>
      <c r="AF6" s="18">
        <v>-1.3252600000000001</v>
      </c>
      <c r="AG6" s="18">
        <v>-0.63353700000000002</v>
      </c>
      <c r="AH6" s="18">
        <v>-1.0092099999999999</v>
      </c>
      <c r="AI6" s="18">
        <v>0.37567099999999998</v>
      </c>
      <c r="AJ6" s="18">
        <v>6.9154200000000001</v>
      </c>
      <c r="AK6" s="18">
        <v>5.9341799999999996</v>
      </c>
      <c r="AL6" s="18">
        <v>-0.98123700000000003</v>
      </c>
      <c r="AM6" s="18">
        <v>-1.5396099999999999</v>
      </c>
      <c r="AN6" s="18">
        <v>-0.89401299999999995</v>
      </c>
      <c r="AO6" s="18">
        <v>-0.645594</v>
      </c>
      <c r="AP6" s="18">
        <v>-0.97943899999999995</v>
      </c>
      <c r="AQ6" s="18">
        <v>2.5483099999999999</v>
      </c>
      <c r="AR6" s="18">
        <v>-3.5277500000000002</v>
      </c>
      <c r="AS6" s="18">
        <v>-1.9686399999999999</v>
      </c>
      <c r="AT6" s="18">
        <v>-1.88425</v>
      </c>
      <c r="AU6" s="18">
        <v>-8.4394700000000003E-2</v>
      </c>
      <c r="AV6" s="18">
        <v>-4.7055499999999997</v>
      </c>
      <c r="AW6" s="18">
        <v>-4.5780200000000004</v>
      </c>
      <c r="AX6" s="18">
        <v>-0.127523</v>
      </c>
      <c r="AY6" s="20">
        <v>1.4700000000000001E-7</v>
      </c>
      <c r="AZ6" s="18">
        <v>-2.5341399999999998</v>
      </c>
      <c r="BA6" s="18">
        <v>2.5341399999999998</v>
      </c>
      <c r="BB6" s="20">
        <v>-1.2700000000000001E-7</v>
      </c>
      <c r="BC6" s="18">
        <v>-0.49264999999999998</v>
      </c>
      <c r="BD6" s="18">
        <v>0.49264999999999998</v>
      </c>
      <c r="BE6" s="18">
        <v>0</v>
      </c>
      <c r="BF6" s="20">
        <v>-1.5099999999999999E-6</v>
      </c>
      <c r="BG6" s="18">
        <v>-1.83124</v>
      </c>
      <c r="BH6" s="18">
        <v>1.83124</v>
      </c>
      <c r="BI6" s="18">
        <v>0</v>
      </c>
      <c r="BJ6" s="20">
        <v>6.7800000000000001E-7</v>
      </c>
      <c r="BK6" s="18">
        <v>-1.5394699999999999</v>
      </c>
      <c r="BL6" s="39">
        <v>1.5394699999999999</v>
      </c>
    </row>
    <row r="7" spans="1:126" s="4" customFormat="1" ht="18" customHeight="1" thickBot="1">
      <c r="A7" s="38">
        <v>2</v>
      </c>
      <c r="B7" s="17">
        <v>23</v>
      </c>
      <c r="C7" s="17">
        <v>1</v>
      </c>
      <c r="D7" s="17">
        <v>1</v>
      </c>
      <c r="E7" s="17">
        <v>1</v>
      </c>
      <c r="F7" s="22">
        <v>1</v>
      </c>
      <c r="G7" s="21">
        <v>2</v>
      </c>
      <c r="H7" s="21">
        <v>2</v>
      </c>
      <c r="I7" s="21">
        <v>-3</v>
      </c>
      <c r="J7" s="18">
        <v>-2.9940000000000002</v>
      </c>
      <c r="K7" s="18">
        <v>-3.16134</v>
      </c>
      <c r="L7" s="18">
        <v>0.16733600000000001</v>
      </c>
      <c r="M7" s="18">
        <v>3</v>
      </c>
      <c r="N7" s="18">
        <v>3.0018799999999999</v>
      </c>
      <c r="O7" s="18">
        <v>2.5367999999999999</v>
      </c>
      <c r="P7" s="18">
        <v>-0.46508300000000002</v>
      </c>
      <c r="Q7" s="18">
        <v>-2</v>
      </c>
      <c r="R7" s="18">
        <v>-1.99725</v>
      </c>
      <c r="S7" s="18">
        <v>-0.50863800000000003</v>
      </c>
      <c r="T7" s="18">
        <v>-1.4886200000000001</v>
      </c>
      <c r="U7" s="18">
        <v>2</v>
      </c>
      <c r="V7" s="18">
        <v>2.0001199999999999</v>
      </c>
      <c r="W7" s="18">
        <v>1.95211</v>
      </c>
      <c r="X7" s="18">
        <v>4.8014000000000001E-2</v>
      </c>
      <c r="Y7" s="18">
        <v>-3</v>
      </c>
      <c r="Z7" s="18">
        <v>-2.9999799999999999</v>
      </c>
      <c r="AA7" s="18">
        <v>-0.75638300000000003</v>
      </c>
      <c r="AB7" s="18">
        <v>-2.2435999999999998</v>
      </c>
      <c r="AC7" s="18">
        <v>-2</v>
      </c>
      <c r="AD7" s="18">
        <v>-2.0001000000000002</v>
      </c>
      <c r="AE7" s="18">
        <v>-0.17774300000000001</v>
      </c>
      <c r="AF7" s="18">
        <v>-1.82236</v>
      </c>
      <c r="AG7" s="18">
        <v>-0.63353700000000002</v>
      </c>
      <c r="AH7" s="18">
        <v>-1.06498</v>
      </c>
      <c r="AI7" s="18">
        <v>0.43144199999999999</v>
      </c>
      <c r="AJ7" s="18">
        <v>6.9154200000000001</v>
      </c>
      <c r="AK7" s="18">
        <v>6.49444</v>
      </c>
      <c r="AL7" s="18">
        <v>-0.42098099999999999</v>
      </c>
      <c r="AM7" s="18">
        <v>-1.5396099999999999</v>
      </c>
      <c r="AN7" s="18">
        <v>-1.3843300000000001</v>
      </c>
      <c r="AO7" s="18">
        <v>-0.155275</v>
      </c>
      <c r="AP7" s="18">
        <v>-0.97943899999999995</v>
      </c>
      <c r="AQ7" s="18">
        <v>2.36137</v>
      </c>
      <c r="AR7" s="18">
        <v>-3.3408099999999998</v>
      </c>
      <c r="AS7" s="18">
        <v>-1.9686399999999999</v>
      </c>
      <c r="AT7" s="18">
        <v>-2.4325600000000001</v>
      </c>
      <c r="AU7" s="18">
        <v>0.46391399999999999</v>
      </c>
      <c r="AV7" s="18">
        <v>-4.7055499999999997</v>
      </c>
      <c r="AW7" s="18">
        <v>-2.2637499999999999</v>
      </c>
      <c r="AX7" s="18">
        <v>-2.4418000000000002</v>
      </c>
      <c r="AY7" s="20">
        <v>1.4700000000000001E-7</v>
      </c>
      <c r="AZ7" s="18">
        <v>-2.6150500000000001</v>
      </c>
      <c r="BA7" s="18">
        <v>2.6150500000000001</v>
      </c>
      <c r="BB7" s="20">
        <v>-1.2700000000000001E-7</v>
      </c>
      <c r="BC7" s="18">
        <v>-1.2899499999999999</v>
      </c>
      <c r="BD7" s="18">
        <v>1.2899499999999999</v>
      </c>
      <c r="BE7" s="18">
        <v>0</v>
      </c>
      <c r="BF7" s="20">
        <v>-1.5099999999999999E-6</v>
      </c>
      <c r="BG7" s="18">
        <v>-2.2349399999999999</v>
      </c>
      <c r="BH7" s="18">
        <v>2.2349399999999999</v>
      </c>
      <c r="BI7" s="18">
        <v>0</v>
      </c>
      <c r="BJ7" s="20">
        <v>6.7800000000000001E-7</v>
      </c>
      <c r="BK7" s="18">
        <v>-1.6766399999999999</v>
      </c>
      <c r="BL7" s="39">
        <v>1.6766399999999999</v>
      </c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</row>
    <row r="8" spans="1:126" s="5" customFormat="1" ht="18" customHeight="1">
      <c r="A8" s="36">
        <v>3</v>
      </c>
      <c r="B8" s="13">
        <v>32</v>
      </c>
      <c r="C8" s="13">
        <v>0</v>
      </c>
      <c r="D8" s="13">
        <v>1</v>
      </c>
      <c r="E8" s="13">
        <v>0</v>
      </c>
      <c r="F8" s="14">
        <v>1</v>
      </c>
      <c r="G8" s="15">
        <v>1</v>
      </c>
      <c r="H8" s="15">
        <v>1</v>
      </c>
      <c r="I8" s="15">
        <v>-2</v>
      </c>
      <c r="J8" s="23">
        <v>-1.99685</v>
      </c>
      <c r="K8" s="23">
        <v>-2.1301700000000001</v>
      </c>
      <c r="L8" s="23">
        <v>0.13331599999999999</v>
      </c>
      <c r="M8" s="15">
        <v>4</v>
      </c>
      <c r="N8" s="23">
        <v>3.9927299999999999</v>
      </c>
      <c r="O8" s="23">
        <v>1.4298500000000001</v>
      </c>
      <c r="P8" s="23">
        <v>-2.5628899999999999</v>
      </c>
      <c r="Q8" s="15">
        <v>-2</v>
      </c>
      <c r="R8" s="23">
        <v>-1.99963</v>
      </c>
      <c r="S8" s="23">
        <v>-1.1282000000000001</v>
      </c>
      <c r="T8" s="23">
        <v>-0.87142600000000003</v>
      </c>
      <c r="U8" s="15">
        <v>3</v>
      </c>
      <c r="V8" s="23">
        <v>2.9999600000000002</v>
      </c>
      <c r="W8" s="23">
        <v>-0.20632800000000001</v>
      </c>
      <c r="X8" s="23">
        <v>3.2062900000000001</v>
      </c>
      <c r="Y8" s="15">
        <v>1</v>
      </c>
      <c r="Z8" s="23">
        <v>0.99989600000000001</v>
      </c>
      <c r="AA8" s="23">
        <v>2.7536700000000001</v>
      </c>
      <c r="AB8" s="23">
        <v>-1.7537700000000001</v>
      </c>
      <c r="AC8" s="15">
        <v>4</v>
      </c>
      <c r="AD8" s="23">
        <v>4.0001300000000004</v>
      </c>
      <c r="AE8" s="23">
        <v>1.1599600000000001</v>
      </c>
      <c r="AF8" s="23">
        <v>2.8401700000000001</v>
      </c>
      <c r="AG8" s="23">
        <v>-7.8506500000000007E-3</v>
      </c>
      <c r="AH8" s="23">
        <v>-0.404945</v>
      </c>
      <c r="AI8" s="23">
        <v>0.39709499999999998</v>
      </c>
      <c r="AJ8" s="23">
        <v>8.7264800000000005</v>
      </c>
      <c r="AK8" s="23">
        <v>5.7652599999999996</v>
      </c>
      <c r="AL8" s="23">
        <v>-2.96122</v>
      </c>
      <c r="AM8" s="23">
        <v>0.593804</v>
      </c>
      <c r="AN8" s="23">
        <v>0.32891599999999999</v>
      </c>
      <c r="AO8" s="23">
        <v>0.26488800000000001</v>
      </c>
      <c r="AP8" s="23">
        <v>0.418659</v>
      </c>
      <c r="AQ8" s="23">
        <v>-0.95696099999999995</v>
      </c>
      <c r="AR8" s="23">
        <v>1.3756200000000001</v>
      </c>
      <c r="AS8" s="23">
        <v>0.15673500000000001</v>
      </c>
      <c r="AT8" s="23">
        <v>0.87226099999999995</v>
      </c>
      <c r="AU8" s="23">
        <v>-0.715526</v>
      </c>
      <c r="AV8" s="23">
        <v>0.387905</v>
      </c>
      <c r="AW8" s="23">
        <v>-2.9539599999999999</v>
      </c>
      <c r="AX8" s="23">
        <v>3.3418600000000001</v>
      </c>
      <c r="AY8" s="23">
        <v>-8.6955599999999995E-4</v>
      </c>
      <c r="AZ8" s="23">
        <v>1.28569</v>
      </c>
      <c r="BA8" s="23">
        <v>-1.2865500000000001</v>
      </c>
      <c r="BB8" s="23">
        <v>7.6931999999999999E-4</v>
      </c>
      <c r="BC8" s="23">
        <v>0.62585100000000005</v>
      </c>
      <c r="BD8" s="23">
        <v>-0.62508200000000003</v>
      </c>
      <c r="BE8" s="15">
        <v>-5.5</v>
      </c>
      <c r="BF8" s="23">
        <v>5.5001199999999999</v>
      </c>
      <c r="BG8" s="23">
        <v>3.7409300000000001</v>
      </c>
      <c r="BH8" s="23">
        <v>1.75919</v>
      </c>
      <c r="BI8" s="15">
        <v>5</v>
      </c>
      <c r="BJ8" s="23">
        <v>-5.0001899999999999</v>
      </c>
      <c r="BK8" s="23">
        <v>-1.7473000000000001</v>
      </c>
      <c r="BL8" s="40">
        <v>-3.2528899999999998</v>
      </c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</row>
    <row r="9" spans="1:126" s="2" customFormat="1" ht="18" customHeight="1">
      <c r="A9" s="38">
        <v>3</v>
      </c>
      <c r="B9" s="17">
        <v>32</v>
      </c>
      <c r="C9" s="17">
        <v>0</v>
      </c>
      <c r="D9" s="17">
        <v>1</v>
      </c>
      <c r="E9" s="17">
        <v>0</v>
      </c>
      <c r="F9" s="19">
        <v>1</v>
      </c>
      <c r="G9" s="18">
        <v>2</v>
      </c>
      <c r="H9" s="18">
        <v>1</v>
      </c>
      <c r="I9" s="18">
        <v>-2</v>
      </c>
      <c r="J9" s="26">
        <v>-1.99695</v>
      </c>
      <c r="K9" s="26">
        <v>-2.0863999999999998</v>
      </c>
      <c r="L9" s="26">
        <v>8.9454699999999998E-2</v>
      </c>
      <c r="M9" s="18">
        <v>4</v>
      </c>
      <c r="N9" s="26">
        <v>3.9927299999999999</v>
      </c>
      <c r="O9" s="26">
        <v>1.32108</v>
      </c>
      <c r="P9" s="26">
        <v>-2.6716500000000001</v>
      </c>
      <c r="Q9" s="18">
        <v>-2</v>
      </c>
      <c r="R9" s="26">
        <v>-1.9996499999999999</v>
      </c>
      <c r="S9" s="26">
        <v>-1.3539399999999999</v>
      </c>
      <c r="T9" s="26">
        <v>-0.64570799999999995</v>
      </c>
      <c r="U9" s="18">
        <v>3</v>
      </c>
      <c r="V9" s="26">
        <v>2.9999899999999999</v>
      </c>
      <c r="W9" s="26">
        <v>-0.23872599999999999</v>
      </c>
      <c r="X9" s="26">
        <v>3.2387199999999998</v>
      </c>
      <c r="Y9" s="18">
        <v>1</v>
      </c>
      <c r="Z9" s="26">
        <v>0.99990800000000002</v>
      </c>
      <c r="AA9" s="26">
        <v>2.8176800000000002</v>
      </c>
      <c r="AB9" s="26">
        <v>-1.81778</v>
      </c>
      <c r="AC9" s="18">
        <v>4</v>
      </c>
      <c r="AD9" s="26">
        <v>3.9998399999999998</v>
      </c>
      <c r="AE9" s="26">
        <v>1.8501300000000001</v>
      </c>
      <c r="AF9" s="26">
        <v>2.1497099999999998</v>
      </c>
      <c r="AG9" s="26">
        <v>-7.9498299999999997E-3</v>
      </c>
      <c r="AH9" s="26">
        <v>-0.48184199999999999</v>
      </c>
      <c r="AI9" s="26">
        <v>0.47389199999999998</v>
      </c>
      <c r="AJ9" s="26">
        <v>8.7271000000000001</v>
      </c>
      <c r="AK9" s="26">
        <v>5.6306900000000004</v>
      </c>
      <c r="AL9" s="26">
        <v>-3.0958000000000001</v>
      </c>
      <c r="AM9" s="26">
        <v>0.59372999999999998</v>
      </c>
      <c r="AN9" s="26">
        <v>0.46908</v>
      </c>
      <c r="AO9" s="26">
        <v>0.12465</v>
      </c>
      <c r="AP9" s="26">
        <v>0.41872999999999999</v>
      </c>
      <c r="AQ9" s="26">
        <v>-1.1496299999999999</v>
      </c>
      <c r="AR9" s="26">
        <v>1.56836</v>
      </c>
      <c r="AS9" s="26">
        <v>0.156588</v>
      </c>
      <c r="AT9" s="26">
        <v>0.37575999999999998</v>
      </c>
      <c r="AU9" s="26">
        <v>-0.219171</v>
      </c>
      <c r="AV9" s="26">
        <v>0.38736900000000002</v>
      </c>
      <c r="AW9" s="26">
        <v>-3.2983099999999999</v>
      </c>
      <c r="AX9" s="26">
        <v>3.6863899999999998</v>
      </c>
      <c r="AY9" s="26">
        <v>3.8245100000000001E-4</v>
      </c>
      <c r="AZ9" s="26">
        <v>1.2167600000000001</v>
      </c>
      <c r="BA9" s="26">
        <v>-1.21638</v>
      </c>
      <c r="BB9" s="26">
        <v>-1.03476E-4</v>
      </c>
      <c r="BC9" s="26">
        <v>0.38256699999999999</v>
      </c>
      <c r="BD9" s="26">
        <v>-0.38291199999999997</v>
      </c>
      <c r="BE9" s="18">
        <v>-5.5</v>
      </c>
      <c r="BF9" s="26">
        <v>5.5008299999999997</v>
      </c>
      <c r="BG9" s="26">
        <v>3.6186199999999999</v>
      </c>
      <c r="BH9" s="26">
        <v>1.8795500000000001</v>
      </c>
      <c r="BI9" s="18">
        <v>5</v>
      </c>
      <c r="BJ9" s="26">
        <v>-5.0009499999999996</v>
      </c>
      <c r="BK9" s="26">
        <v>-1.9674700000000001</v>
      </c>
      <c r="BL9" s="41">
        <v>-3.0326399999999998</v>
      </c>
    </row>
    <row r="10" spans="1:126" s="4" customFormat="1" ht="18" customHeight="1" thickBot="1">
      <c r="A10" s="38">
        <v>3</v>
      </c>
      <c r="B10" s="17">
        <v>32</v>
      </c>
      <c r="C10" s="17">
        <v>0</v>
      </c>
      <c r="D10" s="17">
        <v>1</v>
      </c>
      <c r="E10" s="17">
        <v>0</v>
      </c>
      <c r="F10" s="22">
        <v>1</v>
      </c>
      <c r="G10" s="21">
        <v>2</v>
      </c>
      <c r="H10" s="21">
        <v>2</v>
      </c>
      <c r="I10" s="21">
        <v>-2</v>
      </c>
      <c r="J10" s="26">
        <v>-1.99695</v>
      </c>
      <c r="K10" s="26">
        <v>-2.1157300000000001</v>
      </c>
      <c r="L10" s="26">
        <v>0.118881</v>
      </c>
      <c r="M10" s="18">
        <v>4</v>
      </c>
      <c r="N10" s="26">
        <v>3.9927299999999999</v>
      </c>
      <c r="O10" s="26">
        <v>1.3477699999999999</v>
      </c>
      <c r="P10" s="26">
        <v>-2.6449600000000002</v>
      </c>
      <c r="Q10" s="18">
        <v>-2</v>
      </c>
      <c r="R10" s="26">
        <v>-1.9996499999999999</v>
      </c>
      <c r="S10" s="26">
        <v>-1.46326</v>
      </c>
      <c r="T10" s="26">
        <v>-0.53637000000000001</v>
      </c>
      <c r="U10" s="18">
        <v>3</v>
      </c>
      <c r="V10" s="26">
        <v>2.9999899999999999</v>
      </c>
      <c r="W10" s="26">
        <v>-0.215896</v>
      </c>
      <c r="X10" s="26">
        <v>3.2158600000000002</v>
      </c>
      <c r="Y10" s="18">
        <v>1</v>
      </c>
      <c r="Z10" s="26">
        <v>0.99990800000000002</v>
      </c>
      <c r="AA10" s="26">
        <v>2.6801699999999999</v>
      </c>
      <c r="AB10" s="26">
        <v>-1.6802699999999999</v>
      </c>
      <c r="AC10" s="18">
        <v>4</v>
      </c>
      <c r="AD10" s="26">
        <v>3.9998399999999998</v>
      </c>
      <c r="AE10" s="26">
        <v>1.96278</v>
      </c>
      <c r="AF10" s="26">
        <v>2.0373000000000001</v>
      </c>
      <c r="AG10" s="26">
        <v>-7.9498299999999997E-3</v>
      </c>
      <c r="AH10" s="26">
        <v>-0.445351</v>
      </c>
      <c r="AI10" s="26">
        <v>0.43591299999999999</v>
      </c>
      <c r="AJ10" s="26">
        <v>8.7271000000000001</v>
      </c>
      <c r="AK10" s="26">
        <v>5.69259</v>
      </c>
      <c r="AL10" s="26">
        <v>-3.0345200000000001</v>
      </c>
      <c r="AM10" s="26">
        <v>0.59372999999999998</v>
      </c>
      <c r="AN10" s="26">
        <v>0.36984699999999998</v>
      </c>
      <c r="AO10" s="26">
        <v>0.22208600000000001</v>
      </c>
      <c r="AP10" s="26">
        <v>0.41872999999999999</v>
      </c>
      <c r="AQ10" s="26">
        <v>-1.2613700000000001</v>
      </c>
      <c r="AR10" s="26">
        <v>1.6795899999999999</v>
      </c>
      <c r="AS10" s="26">
        <v>0.156588</v>
      </c>
      <c r="AT10" s="26">
        <v>0.31398900000000002</v>
      </c>
      <c r="AU10" s="26">
        <v>-0.15765899999999999</v>
      </c>
      <c r="AV10" s="26">
        <v>0.38736900000000002</v>
      </c>
      <c r="AW10" s="26">
        <v>-3.1223000000000001</v>
      </c>
      <c r="AX10" s="26">
        <v>3.5096699999999998</v>
      </c>
      <c r="AY10" s="26">
        <v>3.8245100000000001E-4</v>
      </c>
      <c r="AZ10" s="26">
        <v>0.68953399999999998</v>
      </c>
      <c r="BA10" s="26">
        <v>-0.689411</v>
      </c>
      <c r="BB10" s="26">
        <v>-1.03476E-4</v>
      </c>
      <c r="BC10" s="26">
        <v>0.54710800000000004</v>
      </c>
      <c r="BD10" s="26">
        <v>-0.547211</v>
      </c>
      <c r="BE10" s="18">
        <v>-5.5</v>
      </c>
      <c r="BF10" s="26">
        <v>5.5008299999999997</v>
      </c>
      <c r="BG10" s="26">
        <v>3.6747700000000001</v>
      </c>
      <c r="BH10" s="26">
        <v>1.82605</v>
      </c>
      <c r="BI10" s="18">
        <v>5</v>
      </c>
      <c r="BJ10" s="26">
        <v>-5.0009499999999996</v>
      </c>
      <c r="BK10" s="26">
        <v>-2.01972</v>
      </c>
      <c r="BL10" s="41">
        <v>-2.98123</v>
      </c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</row>
    <row r="11" spans="1:126" s="5" customFormat="1" ht="18" customHeight="1">
      <c r="A11" s="36">
        <v>4</v>
      </c>
      <c r="B11" s="13">
        <v>45</v>
      </c>
      <c r="C11" s="13">
        <v>1</v>
      </c>
      <c r="D11" s="13">
        <v>1</v>
      </c>
      <c r="E11" s="13">
        <v>1</v>
      </c>
      <c r="F11" s="14">
        <v>1</v>
      </c>
      <c r="G11" s="15">
        <v>1</v>
      </c>
      <c r="H11" s="15">
        <v>1</v>
      </c>
      <c r="I11" s="15">
        <v>0</v>
      </c>
      <c r="J11" s="24">
        <v>-5.3399999999999997E-5</v>
      </c>
      <c r="K11" s="23">
        <v>0.157249</v>
      </c>
      <c r="L11" s="23">
        <v>-0.157303</v>
      </c>
      <c r="M11" s="15">
        <v>2</v>
      </c>
      <c r="N11" s="23">
        <v>1.9999199999999999</v>
      </c>
      <c r="O11" s="23">
        <v>2.0552199999999998</v>
      </c>
      <c r="P11" s="23">
        <v>5.5299800000000003E-2</v>
      </c>
      <c r="Q11" s="15">
        <v>-2</v>
      </c>
      <c r="R11" s="23">
        <v>-2.0000100000000001</v>
      </c>
      <c r="S11" s="23">
        <v>1.05061</v>
      </c>
      <c r="T11" s="23">
        <v>-3.05063</v>
      </c>
      <c r="U11" s="15">
        <v>0</v>
      </c>
      <c r="V11" s="24">
        <v>5.2899999999999998E-5</v>
      </c>
      <c r="W11" s="23">
        <v>-0.18212700000000001</v>
      </c>
      <c r="X11" s="23">
        <v>0.18218000000000001</v>
      </c>
      <c r="Y11" s="15">
        <v>0</v>
      </c>
      <c r="Z11" s="24">
        <v>-5.4599999999999999E-5</v>
      </c>
      <c r="AA11" s="23">
        <v>-2.1019099999999999E-2</v>
      </c>
      <c r="AB11" s="23">
        <v>2.0964400000000001E-2</v>
      </c>
      <c r="AC11" s="15">
        <v>4</v>
      </c>
      <c r="AD11" s="23">
        <v>4.0000499999999999</v>
      </c>
      <c r="AE11" s="23">
        <v>-4.8162700000000003E-2</v>
      </c>
      <c r="AF11" s="23">
        <v>4.0482199999999997</v>
      </c>
      <c r="AG11" s="23">
        <v>-1.24359</v>
      </c>
      <c r="AH11" s="23">
        <v>-0.52921300000000004</v>
      </c>
      <c r="AI11" s="23">
        <v>-0.71437799999999996</v>
      </c>
      <c r="AJ11" s="23">
        <v>6.3138199999999998</v>
      </c>
      <c r="AK11" s="23">
        <v>6.3646900000000004</v>
      </c>
      <c r="AL11" s="23">
        <v>5.0869499999999998E-2</v>
      </c>
      <c r="AM11" s="23">
        <v>2.0891299999999999</v>
      </c>
      <c r="AN11" s="23">
        <v>2.0826099999999999</v>
      </c>
      <c r="AO11" s="23">
        <v>6.52361E-3</v>
      </c>
      <c r="AP11" s="23">
        <v>3.15096</v>
      </c>
      <c r="AQ11" s="23">
        <v>1.56029</v>
      </c>
      <c r="AR11" s="23">
        <v>1.5906800000000001</v>
      </c>
      <c r="AS11" s="23">
        <v>0.41504099999999999</v>
      </c>
      <c r="AT11" s="23">
        <v>-0.39521600000000001</v>
      </c>
      <c r="AU11" s="23">
        <v>0.81025700000000001</v>
      </c>
      <c r="AV11" s="23">
        <v>-4.5351900000000001</v>
      </c>
      <c r="AW11" s="15">
        <v>-3.4800399999999998</v>
      </c>
      <c r="AX11" s="15">
        <v>-1.05515</v>
      </c>
      <c r="AY11" s="24">
        <v>2.7799999999999997E-7</v>
      </c>
      <c r="AZ11" s="23">
        <v>-1.99048</v>
      </c>
      <c r="BA11" s="23">
        <v>1.99048</v>
      </c>
      <c r="BB11" s="24">
        <v>-2.7500000000000001E-8</v>
      </c>
      <c r="BC11" s="23">
        <v>-3.8564099999999999</v>
      </c>
      <c r="BD11" s="23">
        <v>3.8564099999999999</v>
      </c>
      <c r="BE11" s="15">
        <v>0</v>
      </c>
      <c r="BF11" s="24">
        <v>2.4499999999999998E-6</v>
      </c>
      <c r="BG11" s="23">
        <v>4.5577899999999998</v>
      </c>
      <c r="BH11" s="23">
        <v>-4.5577899999999998</v>
      </c>
      <c r="BI11" s="15">
        <v>0</v>
      </c>
      <c r="BJ11" s="24">
        <v>1.6600000000000001E-9</v>
      </c>
      <c r="BK11" s="23">
        <v>-3.23251</v>
      </c>
      <c r="BL11" s="40">
        <v>3.23251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</row>
    <row r="12" spans="1:126" s="2" customFormat="1">
      <c r="A12" s="38">
        <v>4</v>
      </c>
      <c r="B12" s="17">
        <v>45</v>
      </c>
      <c r="C12" s="17">
        <v>1</v>
      </c>
      <c r="D12" s="17">
        <v>1</v>
      </c>
      <c r="E12" s="17">
        <v>1</v>
      </c>
      <c r="F12" s="19">
        <v>1</v>
      </c>
      <c r="G12" s="18">
        <v>2</v>
      </c>
      <c r="H12" s="18">
        <v>1</v>
      </c>
      <c r="I12" s="18">
        <v>0</v>
      </c>
      <c r="J12" s="25">
        <v>-5.3399999999999997E-5</v>
      </c>
      <c r="K12" s="26">
        <v>0.15586900000000001</v>
      </c>
      <c r="L12" s="26">
        <v>-0.15592200000000001</v>
      </c>
      <c r="M12" s="18">
        <v>2</v>
      </c>
      <c r="N12" s="26">
        <v>1.9999199999999999</v>
      </c>
      <c r="O12" s="26">
        <v>2.0217900000000002</v>
      </c>
      <c r="P12" s="26">
        <v>2.1873699999999999E-2</v>
      </c>
      <c r="Q12" s="18">
        <v>-2</v>
      </c>
      <c r="R12" s="26">
        <v>-2.0000100000000001</v>
      </c>
      <c r="S12" s="26">
        <v>0.90939800000000004</v>
      </c>
      <c r="T12" s="26">
        <v>-2.9094099999999998</v>
      </c>
      <c r="U12" s="18">
        <v>0</v>
      </c>
      <c r="V12" s="25">
        <v>5.2899999999999998E-5</v>
      </c>
      <c r="W12" s="26">
        <v>-0.24517700000000001</v>
      </c>
      <c r="X12" s="26">
        <v>0.24523</v>
      </c>
      <c r="Y12" s="18">
        <v>0</v>
      </c>
      <c r="Z12" s="25">
        <v>-5.4599999999999999E-5</v>
      </c>
      <c r="AA12" s="26">
        <v>0.115868</v>
      </c>
      <c r="AB12" s="26">
        <v>-0.115922</v>
      </c>
      <c r="AC12" s="18">
        <v>4</v>
      </c>
      <c r="AD12" s="26">
        <v>4.0000499999999999</v>
      </c>
      <c r="AE12" s="26">
        <v>0.149038</v>
      </c>
      <c r="AF12" s="26">
        <v>3.8510200000000001</v>
      </c>
      <c r="AG12" s="26">
        <v>-1.24359</v>
      </c>
      <c r="AH12" s="26">
        <v>-0.37737999999999999</v>
      </c>
      <c r="AI12" s="26">
        <v>-0.86621099999999995</v>
      </c>
      <c r="AJ12" s="26">
        <v>6.3138199999999998</v>
      </c>
      <c r="AK12" s="26">
        <v>6.2743900000000004</v>
      </c>
      <c r="AL12" s="26">
        <v>-3.9431099999999997E-2</v>
      </c>
      <c r="AM12" s="26">
        <v>2.0891299999999999</v>
      </c>
      <c r="AN12" s="26">
        <v>1.8525100000000001</v>
      </c>
      <c r="AO12" s="26">
        <v>0.236624</v>
      </c>
      <c r="AP12" s="26">
        <v>3.15096</v>
      </c>
      <c r="AQ12" s="26">
        <v>1.4719599999999999</v>
      </c>
      <c r="AR12" s="26">
        <v>1.679</v>
      </c>
      <c r="AS12" s="26">
        <v>0.41504099999999999</v>
      </c>
      <c r="AT12" s="26">
        <v>-0.33722000000000002</v>
      </c>
      <c r="AU12" s="26">
        <v>0.75226099999999996</v>
      </c>
      <c r="AV12" s="26">
        <v>-4.5351900000000001</v>
      </c>
      <c r="AW12" s="18">
        <v>-3.1630799999999999</v>
      </c>
      <c r="AX12" s="18">
        <v>-1.3721099999999999</v>
      </c>
      <c r="AY12" s="25">
        <v>6.3399999999999999E-7</v>
      </c>
      <c r="AZ12" s="26">
        <v>-1.7861800000000001</v>
      </c>
      <c r="BA12" s="26">
        <v>1.7861800000000001</v>
      </c>
      <c r="BB12" s="25">
        <v>8.7199999999999997E-7</v>
      </c>
      <c r="BC12" s="26">
        <v>-3.28864</v>
      </c>
      <c r="BD12" s="26">
        <v>3.28864</v>
      </c>
      <c r="BE12" s="18">
        <v>0</v>
      </c>
      <c r="BF12" s="25">
        <v>-2.04E-6</v>
      </c>
      <c r="BG12" s="26">
        <v>4.2830199999999996</v>
      </c>
      <c r="BH12" s="26">
        <v>-4.2830300000000001</v>
      </c>
      <c r="BI12" s="18">
        <v>0</v>
      </c>
      <c r="BJ12" s="25">
        <v>-6.2399999999999998E-7</v>
      </c>
      <c r="BK12" s="26">
        <v>-2.6908300000000001</v>
      </c>
      <c r="BL12" s="41">
        <v>2.6908300000000001</v>
      </c>
    </row>
    <row r="13" spans="1:126" s="4" customFormat="1" ht="16.5" thickBot="1">
      <c r="A13" s="38">
        <v>4</v>
      </c>
      <c r="B13" s="17">
        <v>45</v>
      </c>
      <c r="C13" s="17">
        <v>1</v>
      </c>
      <c r="D13" s="17">
        <v>1</v>
      </c>
      <c r="E13" s="17">
        <v>1</v>
      </c>
      <c r="F13" s="22">
        <v>1</v>
      </c>
      <c r="G13" s="21">
        <v>2</v>
      </c>
      <c r="H13" s="21">
        <v>2</v>
      </c>
      <c r="I13" s="21">
        <v>0</v>
      </c>
      <c r="J13" s="27">
        <v>-5.3399999999999997E-5</v>
      </c>
      <c r="K13" s="28">
        <v>0.174599</v>
      </c>
      <c r="L13" s="28">
        <v>-0.174652</v>
      </c>
      <c r="M13" s="21">
        <v>2</v>
      </c>
      <c r="N13" s="28">
        <v>1.9999199999999999</v>
      </c>
      <c r="O13" s="28">
        <v>2.0055200000000002</v>
      </c>
      <c r="P13" s="28">
        <v>5.5990199999999997E-3</v>
      </c>
      <c r="Q13" s="18">
        <v>-2</v>
      </c>
      <c r="R13" s="28">
        <v>-2.0000100000000001</v>
      </c>
      <c r="S13" s="28">
        <v>0.58865299999999998</v>
      </c>
      <c r="T13" s="28">
        <v>-2.58867</v>
      </c>
      <c r="U13" s="21">
        <v>0</v>
      </c>
      <c r="V13" s="27">
        <v>5.2899999999999998E-5</v>
      </c>
      <c r="W13" s="28">
        <v>-0.24545400000000001</v>
      </c>
      <c r="X13" s="28">
        <v>0.245507</v>
      </c>
      <c r="Y13" s="21">
        <v>0</v>
      </c>
      <c r="Z13" s="27">
        <v>-5.4599999999999999E-5</v>
      </c>
      <c r="AA13" s="28">
        <v>2.9861700000000001E-2</v>
      </c>
      <c r="AB13" s="28">
        <v>-2.9916399999999999E-2</v>
      </c>
      <c r="AC13" s="21">
        <v>4</v>
      </c>
      <c r="AD13" s="28">
        <v>4.0000499999999999</v>
      </c>
      <c r="AE13" s="28">
        <v>0.44802199999999998</v>
      </c>
      <c r="AF13" s="28">
        <v>3.5520299999999998</v>
      </c>
      <c r="AG13" s="28">
        <v>-1.24359</v>
      </c>
      <c r="AH13" s="28">
        <v>-0.318359</v>
      </c>
      <c r="AI13" s="28">
        <v>-0.92523200000000005</v>
      </c>
      <c r="AJ13" s="28">
        <v>6.3138199999999998</v>
      </c>
      <c r="AK13" s="28">
        <v>6.1343399999999999</v>
      </c>
      <c r="AL13" s="28">
        <v>-0.179476</v>
      </c>
      <c r="AM13" s="28">
        <v>2.0891299999999999</v>
      </c>
      <c r="AN13" s="28">
        <v>2.55877</v>
      </c>
      <c r="AO13" s="28">
        <v>-0.46964099999999998</v>
      </c>
      <c r="AP13" s="28">
        <v>3.15096</v>
      </c>
      <c r="AQ13" s="28">
        <v>1.64385</v>
      </c>
      <c r="AR13" s="28">
        <v>1.5071099999999999</v>
      </c>
      <c r="AS13" s="28">
        <v>0.41504099999999999</v>
      </c>
      <c r="AT13" s="28">
        <v>0.32077099999999997</v>
      </c>
      <c r="AU13" s="28">
        <v>9.4269699999999998E-2</v>
      </c>
      <c r="AV13" s="28">
        <v>-4.5351900000000001</v>
      </c>
      <c r="AW13" s="21">
        <v>-4.3899699999999999</v>
      </c>
      <c r="AX13" s="21">
        <v>-0.14521800000000001</v>
      </c>
      <c r="AY13" s="27">
        <v>6.3399999999999999E-7</v>
      </c>
      <c r="AZ13" s="28">
        <v>-2.1110600000000002</v>
      </c>
      <c r="BA13" s="28">
        <v>2.1110600000000002</v>
      </c>
      <c r="BB13" s="27">
        <v>8.7199999999999997E-7</v>
      </c>
      <c r="BC13" s="28">
        <v>-3.9262000000000001</v>
      </c>
      <c r="BD13" s="28">
        <v>3.9262000000000001</v>
      </c>
      <c r="BE13" s="21">
        <v>0</v>
      </c>
      <c r="BF13" s="27">
        <v>-2.04E-6</v>
      </c>
      <c r="BG13" s="28">
        <v>4.4148300000000003</v>
      </c>
      <c r="BH13" s="28">
        <v>-4.4148300000000003</v>
      </c>
      <c r="BI13" s="21">
        <v>0</v>
      </c>
      <c r="BJ13" s="27">
        <v>-6.2399999999999998E-7</v>
      </c>
      <c r="BK13" s="28">
        <v>-3.0538099999999999</v>
      </c>
      <c r="BL13" s="42">
        <v>3.0537999999999998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 s="5" customFormat="1">
      <c r="A14" s="36">
        <v>5</v>
      </c>
      <c r="B14" s="13">
        <v>29</v>
      </c>
      <c r="C14" s="13">
        <v>0</v>
      </c>
      <c r="D14" s="13">
        <v>1</v>
      </c>
      <c r="E14" s="13">
        <v>1</v>
      </c>
      <c r="F14" s="14">
        <v>1</v>
      </c>
      <c r="G14" s="15">
        <v>1</v>
      </c>
      <c r="H14" s="15">
        <v>1</v>
      </c>
      <c r="I14" s="15">
        <v>-1</v>
      </c>
      <c r="J14" s="23">
        <v>-0.99998500000000001</v>
      </c>
      <c r="K14" s="23">
        <v>-0.86885100000000004</v>
      </c>
      <c r="L14" s="23">
        <v>-0.131134</v>
      </c>
      <c r="M14" s="15">
        <v>5</v>
      </c>
      <c r="N14" s="23">
        <v>5.00007</v>
      </c>
      <c r="O14" s="23">
        <v>8.5418299999999991</v>
      </c>
      <c r="P14" s="23">
        <v>3.54176</v>
      </c>
      <c r="Q14" s="15">
        <v>3</v>
      </c>
      <c r="R14" s="23">
        <v>3</v>
      </c>
      <c r="S14" s="23">
        <v>6.3784999999999998</v>
      </c>
      <c r="T14" s="23">
        <v>-3.3784999999999998</v>
      </c>
      <c r="U14" s="15">
        <v>0</v>
      </c>
      <c r="V14" s="16">
        <v>3.1399999999999998E-5</v>
      </c>
      <c r="W14" s="15">
        <v>0.58967400000000003</v>
      </c>
      <c r="X14" s="15">
        <v>-0.589642</v>
      </c>
      <c r="Y14" s="15">
        <v>0</v>
      </c>
      <c r="Z14" s="24">
        <v>-1.6099999999999998E-5</v>
      </c>
      <c r="AA14" s="23">
        <v>-0.75150499999999998</v>
      </c>
      <c r="AB14" s="23">
        <v>0.75148899999999996</v>
      </c>
      <c r="AC14" s="15">
        <v>0</v>
      </c>
      <c r="AD14" s="16">
        <v>-3.5800000000000003E-5</v>
      </c>
      <c r="AE14" s="15">
        <v>-5.3972800000000003</v>
      </c>
      <c r="AF14" s="15">
        <v>5.39724</v>
      </c>
      <c r="AG14" s="23">
        <v>0.181946</v>
      </c>
      <c r="AH14" s="23">
        <v>0.23207900000000001</v>
      </c>
      <c r="AI14" s="23">
        <v>-5.0132799999999998E-2</v>
      </c>
      <c r="AJ14" s="23">
        <v>14.6098</v>
      </c>
      <c r="AK14" s="23">
        <v>18.187100000000001</v>
      </c>
      <c r="AL14" s="23">
        <v>3.5772400000000002</v>
      </c>
      <c r="AM14" s="23">
        <v>2.60703</v>
      </c>
      <c r="AN14" s="23">
        <v>3.7863500000000001</v>
      </c>
      <c r="AO14" s="23">
        <v>-1.17933</v>
      </c>
      <c r="AP14" s="15">
        <v>-0.76649400000000001</v>
      </c>
      <c r="AQ14" s="15">
        <v>0.16611000000000001</v>
      </c>
      <c r="AR14" s="15">
        <v>-0.93260500000000002</v>
      </c>
      <c r="AS14" s="23">
        <v>-9.6223299999999998E-2</v>
      </c>
      <c r="AT14" s="23">
        <v>-1.3967400000000001</v>
      </c>
      <c r="AU14" s="23">
        <v>1.3005100000000001</v>
      </c>
      <c r="AV14" s="23">
        <v>-4.3816499999999996</v>
      </c>
      <c r="AW14" s="23">
        <v>-10.2506</v>
      </c>
      <c r="AX14" s="23">
        <v>5.86897</v>
      </c>
      <c r="AY14" s="24">
        <v>7.1299999999999999E-7</v>
      </c>
      <c r="AZ14" s="23">
        <v>-7.3259699999999999</v>
      </c>
      <c r="BA14" s="23">
        <v>7.3259699999999999</v>
      </c>
      <c r="BB14" s="24">
        <v>-1.3199999999999999E-7</v>
      </c>
      <c r="BC14" s="23">
        <v>-9.1451200000000004</v>
      </c>
      <c r="BD14" s="23">
        <v>9.1451200000000004</v>
      </c>
      <c r="BE14" s="15">
        <v>0</v>
      </c>
      <c r="BF14" s="24">
        <v>9.9999999999999995E-7</v>
      </c>
      <c r="BG14" s="23">
        <v>0.35275200000000001</v>
      </c>
      <c r="BH14" s="23">
        <v>-0.35275099999999998</v>
      </c>
      <c r="BI14" s="15">
        <v>0</v>
      </c>
      <c r="BJ14" s="24">
        <v>-3.0900000000000001E-6</v>
      </c>
      <c r="BK14" s="23">
        <v>-6.7653999999999996</v>
      </c>
      <c r="BL14" s="40">
        <v>6.76539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s="2" customFormat="1">
      <c r="A15" s="38">
        <v>5</v>
      </c>
      <c r="B15" s="17">
        <v>29</v>
      </c>
      <c r="C15" s="17">
        <v>0</v>
      </c>
      <c r="D15" s="17">
        <v>1</v>
      </c>
      <c r="E15" s="17">
        <v>1</v>
      </c>
      <c r="F15" s="19">
        <v>1</v>
      </c>
      <c r="G15" s="18">
        <v>2</v>
      </c>
      <c r="H15" s="18">
        <v>1</v>
      </c>
      <c r="I15" s="18">
        <v>-1</v>
      </c>
      <c r="J15" s="26">
        <v>-0.99998500000000001</v>
      </c>
      <c r="K15" s="26">
        <v>-0.87795999999999996</v>
      </c>
      <c r="L15" s="26">
        <v>-0.12202499999999999</v>
      </c>
      <c r="M15" s="18">
        <v>5</v>
      </c>
      <c r="N15" s="26">
        <v>5.00007</v>
      </c>
      <c r="O15" s="26">
        <v>8.8248099999999994</v>
      </c>
      <c r="P15" s="26">
        <v>3.8247399999999998</v>
      </c>
      <c r="Q15" s="18">
        <v>3</v>
      </c>
      <c r="R15" s="26">
        <v>3</v>
      </c>
      <c r="S15" s="26">
        <v>6.5412999999999997</v>
      </c>
      <c r="T15" s="26">
        <v>-3.5413000000000001</v>
      </c>
      <c r="U15" s="18">
        <v>0</v>
      </c>
      <c r="V15" s="25">
        <v>3.1399999999999998E-5</v>
      </c>
      <c r="W15" s="26">
        <v>0.76232599999999995</v>
      </c>
      <c r="X15" s="26">
        <v>-0.76229499999999994</v>
      </c>
      <c r="Y15" s="18">
        <v>0</v>
      </c>
      <c r="Z15" s="25">
        <v>-1.6099999999999998E-5</v>
      </c>
      <c r="AA15" s="26">
        <v>-0.99362200000000001</v>
      </c>
      <c r="AB15" s="26">
        <v>0.99360599999999999</v>
      </c>
      <c r="AC15" s="18">
        <v>0</v>
      </c>
      <c r="AD15" s="25">
        <v>-3.5800000000000003E-5</v>
      </c>
      <c r="AE15" s="18">
        <v>-6.2246499999999996</v>
      </c>
      <c r="AF15" s="18">
        <v>6.2246199999999998</v>
      </c>
      <c r="AG15" s="26">
        <v>0.181946</v>
      </c>
      <c r="AH15" s="26">
        <v>0.41268199999999999</v>
      </c>
      <c r="AI15" s="26">
        <v>-0.230736</v>
      </c>
      <c r="AJ15" s="26">
        <v>14.6092</v>
      </c>
      <c r="AK15" s="26">
        <v>18.248100000000001</v>
      </c>
      <c r="AL15" s="26">
        <v>3.6388799999999999</v>
      </c>
      <c r="AM15" s="26">
        <v>2.60731</v>
      </c>
      <c r="AN15" s="26">
        <v>3.7896800000000002</v>
      </c>
      <c r="AO15" s="26">
        <v>-1.1823699999999999</v>
      </c>
      <c r="AP15" s="26">
        <v>-0.76656199999999997</v>
      </c>
      <c r="AQ15" s="26">
        <v>0.33139999999999997</v>
      </c>
      <c r="AR15" s="26">
        <v>-1.09796</v>
      </c>
      <c r="AS15" s="26">
        <v>-9.6480200000000002E-2</v>
      </c>
      <c r="AT15" s="26">
        <v>-0.28566999999999998</v>
      </c>
      <c r="AU15" s="26">
        <v>0.18919</v>
      </c>
      <c r="AV15" s="26">
        <v>-4.3816199999999998</v>
      </c>
      <c r="AW15" s="26">
        <v>-10.163</v>
      </c>
      <c r="AX15" s="26">
        <v>5.7813999999999997</v>
      </c>
      <c r="AY15" s="25">
        <v>1.73E-7</v>
      </c>
      <c r="AZ15" s="26">
        <v>-7.0854299999999997</v>
      </c>
      <c r="BA15" s="26">
        <v>7.0854299999999997</v>
      </c>
      <c r="BB15" s="25">
        <v>2.22E-7</v>
      </c>
      <c r="BC15" s="26">
        <v>-10.388500000000001</v>
      </c>
      <c r="BD15" s="26">
        <v>10.388500000000001</v>
      </c>
      <c r="BE15" s="18">
        <v>0</v>
      </c>
      <c r="BF15" s="25">
        <v>8.4099999999999997E-7</v>
      </c>
      <c r="BG15" s="26">
        <v>3.05409</v>
      </c>
      <c r="BH15" s="26">
        <v>-3.05409</v>
      </c>
      <c r="BI15" s="18">
        <v>0</v>
      </c>
      <c r="BJ15" s="25">
        <v>-9.9000000000000005E-7</v>
      </c>
      <c r="BK15" s="26">
        <v>-4.7640200000000004</v>
      </c>
      <c r="BL15" s="41">
        <v>4.7640200000000004</v>
      </c>
      <c r="BM15" s="3"/>
    </row>
    <row r="16" spans="1:126" s="4" customFormat="1" ht="16.5" thickBot="1">
      <c r="A16" s="38">
        <v>5</v>
      </c>
      <c r="B16" s="17">
        <v>29</v>
      </c>
      <c r="C16" s="17">
        <v>0</v>
      </c>
      <c r="D16" s="17">
        <v>1</v>
      </c>
      <c r="E16" s="17">
        <v>1</v>
      </c>
      <c r="F16" s="19">
        <v>1</v>
      </c>
      <c r="G16" s="21">
        <v>2</v>
      </c>
      <c r="H16" s="21">
        <v>2</v>
      </c>
      <c r="I16" s="21">
        <v>-1</v>
      </c>
      <c r="J16" s="28">
        <v>-0.99998500000000001</v>
      </c>
      <c r="K16" s="28">
        <v>-0.92398800000000003</v>
      </c>
      <c r="L16" s="28">
        <v>-7.5996400000000006E-2</v>
      </c>
      <c r="M16" s="21">
        <v>5</v>
      </c>
      <c r="N16" s="28">
        <v>5.00007</v>
      </c>
      <c r="O16" s="28">
        <v>8.76051</v>
      </c>
      <c r="P16" s="28">
        <v>3.76044</v>
      </c>
      <c r="Q16" s="21">
        <v>3</v>
      </c>
      <c r="R16" s="28">
        <v>3</v>
      </c>
      <c r="S16" s="28">
        <v>6.41791</v>
      </c>
      <c r="T16" s="28">
        <v>-3.41791</v>
      </c>
      <c r="U16" s="21">
        <v>0</v>
      </c>
      <c r="V16" s="29">
        <v>3.1399999999999998E-5</v>
      </c>
      <c r="W16" s="21">
        <v>0.67530599999999996</v>
      </c>
      <c r="X16" s="21">
        <v>-0.67527400000000004</v>
      </c>
      <c r="Y16" s="21">
        <v>0</v>
      </c>
      <c r="Z16" s="27">
        <v>-1.6099999999999998E-5</v>
      </c>
      <c r="AA16" s="28">
        <v>-0.63786699999999996</v>
      </c>
      <c r="AB16" s="28">
        <v>0.63785099999999995</v>
      </c>
      <c r="AC16" s="21">
        <v>0</v>
      </c>
      <c r="AD16" s="29">
        <v>-3.5800000000000003E-5</v>
      </c>
      <c r="AE16" s="21">
        <v>-5.9955600000000002</v>
      </c>
      <c r="AF16" s="21">
        <v>5.99552</v>
      </c>
      <c r="AG16" s="28">
        <v>0.181946</v>
      </c>
      <c r="AH16" s="28">
        <v>0.31170700000000001</v>
      </c>
      <c r="AI16" s="28">
        <v>-0.12976099999999999</v>
      </c>
      <c r="AJ16" s="28">
        <v>14.6092</v>
      </c>
      <c r="AK16" s="28">
        <v>18.213000000000001</v>
      </c>
      <c r="AL16" s="28">
        <v>3.6038700000000001</v>
      </c>
      <c r="AM16" s="28">
        <v>2.60731</v>
      </c>
      <c r="AN16" s="28">
        <v>3.74275</v>
      </c>
      <c r="AO16" s="28">
        <v>-1.13544</v>
      </c>
      <c r="AP16" s="21">
        <v>-0.76656199999999997</v>
      </c>
      <c r="AQ16" s="21">
        <v>0.198543</v>
      </c>
      <c r="AR16" s="21">
        <v>-0.96510399999999996</v>
      </c>
      <c r="AS16" s="28">
        <v>-9.6480200000000002E-2</v>
      </c>
      <c r="AT16" s="28">
        <v>-1.0386599999999999</v>
      </c>
      <c r="AU16" s="28">
        <v>0.94217799999999996</v>
      </c>
      <c r="AV16" s="28">
        <v>-4.3816199999999998</v>
      </c>
      <c r="AW16" s="28">
        <v>-10.1486</v>
      </c>
      <c r="AX16" s="28">
        <v>5.7669899999999998</v>
      </c>
      <c r="AY16" s="27">
        <v>1.73E-7</v>
      </c>
      <c r="AZ16" s="28">
        <v>-7.8679800000000002</v>
      </c>
      <c r="BA16" s="28">
        <v>7.8679800000000002</v>
      </c>
      <c r="BB16" s="27">
        <v>2.22E-7</v>
      </c>
      <c r="BC16" s="28">
        <v>-10.0586</v>
      </c>
      <c r="BD16" s="28">
        <v>10.0586</v>
      </c>
      <c r="BE16" s="21">
        <v>0</v>
      </c>
      <c r="BF16" s="27">
        <v>8.4099999999999997E-7</v>
      </c>
      <c r="BG16" s="28">
        <v>2.70167</v>
      </c>
      <c r="BH16" s="28">
        <v>-2.70167</v>
      </c>
      <c r="BI16" s="21">
        <v>0</v>
      </c>
      <c r="BJ16" s="27">
        <v>-9.9000000000000005E-7</v>
      </c>
      <c r="BK16" s="28">
        <v>-3.98028</v>
      </c>
      <c r="BL16" s="42">
        <v>3.98028</v>
      </c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5" customFormat="1">
      <c r="A17" s="43">
        <v>6</v>
      </c>
      <c r="B17" s="13">
        <v>21</v>
      </c>
      <c r="C17" s="13">
        <v>0</v>
      </c>
      <c r="D17" s="13">
        <v>1</v>
      </c>
      <c r="E17" s="13">
        <v>1</v>
      </c>
      <c r="F17" s="14">
        <v>1</v>
      </c>
      <c r="G17" s="15">
        <v>1</v>
      </c>
      <c r="H17" s="15">
        <v>1</v>
      </c>
      <c r="I17" s="15">
        <v>3</v>
      </c>
      <c r="J17" s="15">
        <v>2.99702</v>
      </c>
      <c r="K17" s="15">
        <v>3.1161300000000001</v>
      </c>
      <c r="L17" s="15">
        <v>-0.119102</v>
      </c>
      <c r="M17" s="15">
        <v>6</v>
      </c>
      <c r="N17" s="15">
        <v>5.9960500000000003</v>
      </c>
      <c r="O17" s="15">
        <v>6.9258899999999999</v>
      </c>
      <c r="P17" s="15">
        <v>0.92983300000000002</v>
      </c>
      <c r="Q17" s="15">
        <v>0</v>
      </c>
      <c r="R17" s="15">
        <v>4.0560999999999999E-4</v>
      </c>
      <c r="S17" s="15">
        <v>2.1300699999999999</v>
      </c>
      <c r="T17" s="15">
        <v>-2.1296599999999999</v>
      </c>
      <c r="U17" s="15">
        <v>-2</v>
      </c>
      <c r="V17" s="15">
        <v>-2.00013</v>
      </c>
      <c r="W17" s="15">
        <v>-1.4676800000000001</v>
      </c>
      <c r="X17" s="15">
        <v>-0.53245200000000004</v>
      </c>
      <c r="Y17" s="15">
        <v>-1.5</v>
      </c>
      <c r="Z17" s="15">
        <v>-1.4999899999999999</v>
      </c>
      <c r="AA17" s="15">
        <v>-2.7351899999999998</v>
      </c>
      <c r="AB17" s="15">
        <v>1.2352000000000001</v>
      </c>
      <c r="AC17" s="15">
        <v>3</v>
      </c>
      <c r="AD17" s="15">
        <v>2.9998499999999999</v>
      </c>
      <c r="AE17" s="15">
        <v>9.5843300000000006E-2</v>
      </c>
      <c r="AF17" s="15">
        <v>2.90401</v>
      </c>
      <c r="AG17" s="15">
        <v>8.3946299999999994</v>
      </c>
      <c r="AH17" s="15">
        <v>9.3095999999999997</v>
      </c>
      <c r="AI17" s="15">
        <v>-0.91496999999999995</v>
      </c>
      <c r="AJ17" s="15">
        <v>2.9960499999999999</v>
      </c>
      <c r="AK17" s="15">
        <v>3.4013900000000001</v>
      </c>
      <c r="AL17" s="15">
        <v>0.40533400000000003</v>
      </c>
      <c r="AM17" s="15">
        <v>3.3428100000000001</v>
      </c>
      <c r="AN17" s="15">
        <v>3.4822500000000001</v>
      </c>
      <c r="AO17" s="15">
        <v>-0.139434</v>
      </c>
      <c r="AP17" s="15">
        <v>-4.0517000000000003</v>
      </c>
      <c r="AQ17" s="15">
        <v>-3.0179100000000001</v>
      </c>
      <c r="AR17" s="15">
        <v>-1.03379</v>
      </c>
      <c r="AS17" s="15">
        <v>-3.5417299999999998</v>
      </c>
      <c r="AT17" s="15">
        <v>-5.2282500000000001</v>
      </c>
      <c r="AU17" s="15">
        <v>1.6865300000000001</v>
      </c>
      <c r="AV17" s="15">
        <v>-2.7506200000000001</v>
      </c>
      <c r="AW17" s="15">
        <v>-3.89262</v>
      </c>
      <c r="AX17" s="15">
        <v>1.1419999999999999</v>
      </c>
      <c r="AY17" s="15">
        <v>7.0420900000000002E-4</v>
      </c>
      <c r="AZ17" s="15">
        <v>0.71370800000000001</v>
      </c>
      <c r="BA17" s="15">
        <v>-0.71300399999999997</v>
      </c>
      <c r="BB17" s="15">
        <v>2.11373E-4</v>
      </c>
      <c r="BC17" s="15">
        <v>-3.08412</v>
      </c>
      <c r="BD17" s="15">
        <v>3.08433</v>
      </c>
      <c r="BE17" s="15">
        <v>8</v>
      </c>
      <c r="BF17" s="15">
        <v>-7.9972799999999999</v>
      </c>
      <c r="BG17" s="15">
        <v>-11.4712</v>
      </c>
      <c r="BH17" s="15">
        <v>3.4739499999999999</v>
      </c>
      <c r="BI17" s="15">
        <v>10</v>
      </c>
      <c r="BJ17" s="15">
        <v>-10.4993</v>
      </c>
      <c r="BK17" s="15">
        <v>2.4726499999999998</v>
      </c>
      <c r="BL17" s="37">
        <v>-12.972</v>
      </c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</row>
    <row r="18" spans="1:126" s="2" customFormat="1">
      <c r="A18" s="44">
        <v>6</v>
      </c>
      <c r="B18" s="17">
        <v>21</v>
      </c>
      <c r="C18" s="17">
        <v>0</v>
      </c>
      <c r="D18" s="17">
        <v>1</v>
      </c>
      <c r="E18" s="17">
        <v>1</v>
      </c>
      <c r="F18" s="19">
        <v>1</v>
      </c>
      <c r="G18" s="18">
        <v>2</v>
      </c>
      <c r="H18" s="18">
        <v>1</v>
      </c>
      <c r="I18" s="18">
        <v>3</v>
      </c>
      <c r="J18" s="18">
        <v>2.99708</v>
      </c>
      <c r="K18" s="18">
        <v>3.05355</v>
      </c>
      <c r="L18" s="18">
        <v>-5.6472799999999997E-2</v>
      </c>
      <c r="M18" s="18">
        <v>6</v>
      </c>
      <c r="N18" s="18">
        <v>5.9964500000000003</v>
      </c>
      <c r="O18" s="18">
        <v>6.90585</v>
      </c>
      <c r="P18" s="18">
        <v>0.90939400000000004</v>
      </c>
      <c r="Q18" s="18">
        <v>0</v>
      </c>
      <c r="R18" s="20">
        <v>1.43E-5</v>
      </c>
      <c r="S18" s="18">
        <v>2.1086999999999998</v>
      </c>
      <c r="T18" s="18">
        <v>-2.1086800000000001</v>
      </c>
      <c r="U18" s="18">
        <v>-2</v>
      </c>
      <c r="V18" s="18">
        <v>-2.0002399999999998</v>
      </c>
      <c r="W18" s="18">
        <v>-1.3142100000000001</v>
      </c>
      <c r="X18" s="18">
        <v>-0.68603400000000003</v>
      </c>
      <c r="Y18" s="18">
        <v>-1.5</v>
      </c>
      <c r="Z18" s="18">
        <v>-1.5001</v>
      </c>
      <c r="AA18" s="18">
        <v>-2.7423899999999999</v>
      </c>
      <c r="AB18" s="18">
        <v>1.2422899999999999</v>
      </c>
      <c r="AC18" s="18">
        <v>3</v>
      </c>
      <c r="AD18" s="18">
        <v>3.0000800000000001</v>
      </c>
      <c r="AE18" s="18">
        <v>0.121138</v>
      </c>
      <c r="AF18" s="18">
        <v>2.8789400000000001</v>
      </c>
      <c r="AG18" s="18">
        <v>8.3869500000000006</v>
      </c>
      <c r="AH18" s="18">
        <v>9.2214700000000001</v>
      </c>
      <c r="AI18" s="18">
        <v>-0.83451799999999998</v>
      </c>
      <c r="AJ18" s="18">
        <v>2.9967700000000002</v>
      </c>
      <c r="AK18" s="18">
        <v>3.3654099999999998</v>
      </c>
      <c r="AL18" s="18">
        <v>0.36863899999999999</v>
      </c>
      <c r="AM18" s="18">
        <v>3.3420700000000001</v>
      </c>
      <c r="AN18" s="18">
        <v>3.45404</v>
      </c>
      <c r="AO18" s="18">
        <v>-0.11197799999999999</v>
      </c>
      <c r="AP18" s="18">
        <v>-4.0516899999999998</v>
      </c>
      <c r="AQ18" s="18">
        <v>-2.9666899999999998</v>
      </c>
      <c r="AR18" s="18">
        <v>-1.085</v>
      </c>
      <c r="AS18" s="18">
        <v>-3.5415899999999998</v>
      </c>
      <c r="AT18" s="18">
        <v>-5.3651099999999996</v>
      </c>
      <c r="AU18" s="18">
        <v>1.8235300000000001</v>
      </c>
      <c r="AV18" s="18">
        <v>-2.7507199999999998</v>
      </c>
      <c r="AW18" s="18">
        <v>-4.1187800000000001</v>
      </c>
      <c r="AX18" s="18">
        <v>1.3680600000000001</v>
      </c>
      <c r="AY18" s="18">
        <v>3.1501700000000001E-4</v>
      </c>
      <c r="AZ18" s="18">
        <v>-0.52379699999999996</v>
      </c>
      <c r="BA18" s="18">
        <v>0.52411200000000002</v>
      </c>
      <c r="BB18" s="18">
        <v>1.4632600000000001E-4</v>
      </c>
      <c r="BC18" s="18">
        <v>-2.9605600000000001</v>
      </c>
      <c r="BD18" s="18">
        <v>2.9607100000000002</v>
      </c>
      <c r="BE18" s="18">
        <v>8</v>
      </c>
      <c r="BF18" s="18">
        <v>-8.0015999999999998</v>
      </c>
      <c r="BG18" s="18">
        <v>-11.8089</v>
      </c>
      <c r="BH18" s="18">
        <v>3.8072900000000001</v>
      </c>
      <c r="BI18" s="18">
        <v>10</v>
      </c>
      <c r="BJ18" s="18">
        <v>-10.499700000000001</v>
      </c>
      <c r="BK18" s="18">
        <v>2.98638</v>
      </c>
      <c r="BL18" s="39">
        <v>-13.4861</v>
      </c>
    </row>
    <row r="19" spans="1:126" s="4" customFormat="1" ht="16.5" thickBot="1">
      <c r="A19" s="44">
        <v>6</v>
      </c>
      <c r="B19" s="17">
        <v>21</v>
      </c>
      <c r="C19" s="17">
        <v>0</v>
      </c>
      <c r="D19" s="17">
        <v>1</v>
      </c>
      <c r="E19" s="17">
        <v>1</v>
      </c>
      <c r="F19" s="22">
        <v>1</v>
      </c>
      <c r="G19" s="21">
        <v>2</v>
      </c>
      <c r="H19" s="21">
        <v>2</v>
      </c>
      <c r="I19" s="21">
        <v>3</v>
      </c>
      <c r="J19" s="21">
        <v>2.99708</v>
      </c>
      <c r="K19" s="21">
        <v>3.0856499999999998</v>
      </c>
      <c r="L19" s="21">
        <v>-8.8569599999999998E-2</v>
      </c>
      <c r="M19" s="21">
        <v>6</v>
      </c>
      <c r="N19" s="21">
        <v>5.9964500000000003</v>
      </c>
      <c r="O19" s="21">
        <v>7.2913500000000004</v>
      </c>
      <c r="P19" s="21">
        <v>1.2948900000000001</v>
      </c>
      <c r="Q19" s="21">
        <v>0</v>
      </c>
      <c r="R19" s="29">
        <v>1.43E-5</v>
      </c>
      <c r="S19" s="21">
        <v>2.7451599999999998</v>
      </c>
      <c r="T19" s="21">
        <v>-2.7451500000000002</v>
      </c>
      <c r="U19" s="21">
        <v>-2</v>
      </c>
      <c r="V19" s="21">
        <v>-2.0002399999999998</v>
      </c>
      <c r="W19" s="21">
        <v>-1.44269</v>
      </c>
      <c r="X19" s="21">
        <v>-0.55755399999999999</v>
      </c>
      <c r="Y19" s="21">
        <v>-1.5</v>
      </c>
      <c r="Z19" s="21">
        <v>-1.5001</v>
      </c>
      <c r="AA19" s="21">
        <v>-2.61009</v>
      </c>
      <c r="AB19" s="21">
        <v>1.10999</v>
      </c>
      <c r="AC19" s="21">
        <v>3</v>
      </c>
      <c r="AD19" s="21">
        <v>3.0000800000000001</v>
      </c>
      <c r="AE19" s="21">
        <v>-1.7742800000000001</v>
      </c>
      <c r="AF19" s="21">
        <v>4.7743500000000001</v>
      </c>
      <c r="AG19" s="21">
        <v>8.3869500000000006</v>
      </c>
      <c r="AH19" s="21">
        <v>9.2324800000000007</v>
      </c>
      <c r="AI19" s="21">
        <v>-0.84553500000000004</v>
      </c>
      <c r="AJ19" s="21">
        <v>2.9967700000000002</v>
      </c>
      <c r="AK19" s="21">
        <v>3.31488</v>
      </c>
      <c r="AL19" s="21">
        <v>0.318108</v>
      </c>
      <c r="AM19" s="21">
        <v>3.3420700000000001</v>
      </c>
      <c r="AN19" s="21">
        <v>3.47994</v>
      </c>
      <c r="AO19" s="21">
        <v>-0.13786999999999999</v>
      </c>
      <c r="AP19" s="21">
        <v>-4.0516899999999998</v>
      </c>
      <c r="AQ19" s="21">
        <v>-3.0045199999999999</v>
      </c>
      <c r="AR19" s="21">
        <v>-1.0471699999999999</v>
      </c>
      <c r="AS19" s="21">
        <v>-3.5415899999999998</v>
      </c>
      <c r="AT19" s="21">
        <v>-5.2157900000000001</v>
      </c>
      <c r="AU19" s="21">
        <v>1.6741999999999999</v>
      </c>
      <c r="AV19" s="21">
        <v>-2.7507199999999998</v>
      </c>
      <c r="AW19" s="21">
        <v>-4.0611600000000001</v>
      </c>
      <c r="AX19" s="21">
        <v>1.31044</v>
      </c>
      <c r="AY19" s="21">
        <v>3.1501700000000001E-4</v>
      </c>
      <c r="AZ19" s="21">
        <v>1.7412399999999999</v>
      </c>
      <c r="BA19" s="21">
        <v>-1.74092</v>
      </c>
      <c r="BB19" s="21">
        <v>1.4632600000000001E-4</v>
      </c>
      <c r="BC19" s="21">
        <v>-3.4061900000000001</v>
      </c>
      <c r="BD19" s="21">
        <v>3.4063300000000001</v>
      </c>
      <c r="BE19" s="21">
        <v>8</v>
      </c>
      <c r="BF19" s="21">
        <v>-8.0015999999999998</v>
      </c>
      <c r="BG19" s="21">
        <v>-10.471399999999999</v>
      </c>
      <c r="BH19" s="21">
        <v>2.4698000000000002</v>
      </c>
      <c r="BI19" s="21">
        <v>10</v>
      </c>
      <c r="BJ19" s="21">
        <v>-10.499700000000001</v>
      </c>
      <c r="BK19" s="21">
        <v>2.8685399999999999</v>
      </c>
      <c r="BL19" s="45">
        <v>-13.3682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</row>
    <row r="20" spans="1:126" s="5" customFormat="1">
      <c r="A20" s="43">
        <v>7</v>
      </c>
      <c r="B20" s="13">
        <v>25</v>
      </c>
      <c r="C20" s="13">
        <v>1</v>
      </c>
      <c r="D20" s="13">
        <v>1</v>
      </c>
      <c r="E20" s="13">
        <v>1</v>
      </c>
      <c r="F20" s="14">
        <v>0</v>
      </c>
      <c r="G20" s="15">
        <v>1</v>
      </c>
      <c r="H20" s="15">
        <v>1</v>
      </c>
      <c r="I20" s="15">
        <v>2</v>
      </c>
      <c r="J20" s="23">
        <v>2.0000800000000001</v>
      </c>
      <c r="K20" s="23">
        <v>2.6497000000000002</v>
      </c>
      <c r="L20" s="23">
        <v>-0.64961199999999997</v>
      </c>
      <c r="M20" s="15">
        <v>5</v>
      </c>
      <c r="N20" s="23">
        <v>5.0006300000000001</v>
      </c>
      <c r="O20" s="23">
        <v>4.5521200000000004</v>
      </c>
      <c r="P20" s="23">
        <v>-0.44850200000000001</v>
      </c>
      <c r="Q20" s="15">
        <v>3</v>
      </c>
      <c r="R20" s="23">
        <v>3.0003500000000001</v>
      </c>
      <c r="S20" s="23">
        <v>0.26681100000000002</v>
      </c>
      <c r="T20" s="23">
        <v>2.73353</v>
      </c>
      <c r="U20" s="15">
        <v>0</v>
      </c>
      <c r="V20" s="23">
        <v>1.9097499999999999E-4</v>
      </c>
      <c r="W20" s="23">
        <v>-2.2464499999999998</v>
      </c>
      <c r="X20" s="23">
        <v>2.2466400000000002</v>
      </c>
      <c r="Y20" s="15">
        <v>0</v>
      </c>
      <c r="Z20" s="23">
        <v>1.72151E-4</v>
      </c>
      <c r="AA20" s="23">
        <v>-0.50858599999999998</v>
      </c>
      <c r="AB20" s="23">
        <v>0.50875800000000004</v>
      </c>
      <c r="AC20" s="15">
        <v>-6</v>
      </c>
      <c r="AD20" s="23">
        <v>-5.9998899999999997</v>
      </c>
      <c r="AE20" s="23">
        <v>-1.4834799999999999</v>
      </c>
      <c r="AF20" s="23">
        <v>-4.5164099999999996</v>
      </c>
      <c r="AG20" s="23">
        <v>1.3892100000000001</v>
      </c>
      <c r="AH20" s="23">
        <v>0.34050799999999998</v>
      </c>
      <c r="AI20" s="23">
        <v>1.04871</v>
      </c>
      <c r="AJ20" s="23">
        <v>12.9407</v>
      </c>
      <c r="AK20" s="23">
        <v>12.7925</v>
      </c>
      <c r="AL20" s="23">
        <v>-0.14820800000000001</v>
      </c>
      <c r="AM20" s="23">
        <v>1.5576399999999999</v>
      </c>
      <c r="AN20" s="23">
        <v>-2.37879</v>
      </c>
      <c r="AO20" s="23">
        <v>3.9364300000000001</v>
      </c>
      <c r="AP20" s="23">
        <v>-2.0397599999999998</v>
      </c>
      <c r="AQ20" s="23">
        <v>-1.7916799999999999</v>
      </c>
      <c r="AR20" s="23">
        <v>-0.24807599999999999</v>
      </c>
      <c r="AS20" s="23">
        <v>-8.9097300000000004E-2</v>
      </c>
      <c r="AT20" s="23">
        <v>1.03674</v>
      </c>
      <c r="AU20" s="23">
        <v>-1.1258300000000001</v>
      </c>
      <c r="AV20" s="23">
        <v>-6.9221700000000004</v>
      </c>
      <c r="AW20" s="23">
        <v>-0.66833500000000001</v>
      </c>
      <c r="AX20" s="23">
        <v>-6.2538400000000003</v>
      </c>
      <c r="AY20" s="23">
        <v>-1.0262699999999999E-3</v>
      </c>
      <c r="AZ20" s="23">
        <v>-7.7128899999999998</v>
      </c>
      <c r="BA20" s="23">
        <v>7.7118599999999997</v>
      </c>
      <c r="BB20" s="23">
        <v>-1.13565E-3</v>
      </c>
      <c r="BC20" s="15">
        <v>-1.48767</v>
      </c>
      <c r="BD20" s="15">
        <v>1.4865299999999999</v>
      </c>
      <c r="BE20" s="15">
        <v>-7</v>
      </c>
      <c r="BF20" s="15">
        <v>7.00359</v>
      </c>
      <c r="BG20" s="15">
        <v>-2.0070100000000002</v>
      </c>
      <c r="BH20" s="15">
        <v>9.0106000000000002</v>
      </c>
      <c r="BI20" s="15">
        <v>6</v>
      </c>
      <c r="BJ20" s="15">
        <v>-6.0005800000000002</v>
      </c>
      <c r="BK20" s="15">
        <v>-3.8377400000000002</v>
      </c>
      <c r="BL20" s="37">
        <v>-2.1628400000000001</v>
      </c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s="2" customFormat="1">
      <c r="A21" s="44">
        <v>7</v>
      </c>
      <c r="B21" s="17">
        <v>25</v>
      </c>
      <c r="C21" s="17">
        <v>1</v>
      </c>
      <c r="D21" s="17">
        <v>1</v>
      </c>
      <c r="E21" s="17">
        <v>1</v>
      </c>
      <c r="F21" s="19">
        <v>0</v>
      </c>
      <c r="G21" s="18">
        <v>2</v>
      </c>
      <c r="H21" s="18">
        <v>1</v>
      </c>
      <c r="I21" s="18">
        <v>2</v>
      </c>
      <c r="J21" s="26">
        <v>2.0000800000000001</v>
      </c>
      <c r="K21" s="26">
        <v>2.6023800000000001</v>
      </c>
      <c r="L21" s="26">
        <v>-0.60229500000000002</v>
      </c>
      <c r="M21" s="18">
        <v>5</v>
      </c>
      <c r="N21" s="26">
        <v>5.0007799999999998</v>
      </c>
      <c r="O21" s="26">
        <v>4.57416</v>
      </c>
      <c r="P21" s="26">
        <v>-0.42661700000000002</v>
      </c>
      <c r="Q21" s="18">
        <v>3</v>
      </c>
      <c r="R21" s="26">
        <v>3.0000800000000001</v>
      </c>
      <c r="S21" s="26">
        <v>0.22202</v>
      </c>
      <c r="T21" s="26">
        <v>2.77806</v>
      </c>
      <c r="U21" s="18">
        <v>0</v>
      </c>
      <c r="V21" s="26">
        <v>2.1254100000000001E-4</v>
      </c>
      <c r="W21" s="26">
        <v>-2.1645599999999998</v>
      </c>
      <c r="X21" s="26">
        <v>2.1647699999999999</v>
      </c>
      <c r="Y21" s="18">
        <v>0</v>
      </c>
      <c r="Z21" s="25">
        <v>-8.4699999999999999E-5</v>
      </c>
      <c r="AA21" s="26">
        <v>-0.440166</v>
      </c>
      <c r="AB21" s="26">
        <v>0.440081</v>
      </c>
      <c r="AC21" s="18">
        <v>-6</v>
      </c>
      <c r="AD21" s="26">
        <v>-6.0000499999999999</v>
      </c>
      <c r="AE21" s="26">
        <v>-1.4455100000000001</v>
      </c>
      <c r="AF21" s="26">
        <v>-4.5545400000000003</v>
      </c>
      <c r="AG21" s="26">
        <v>1.3890400000000001</v>
      </c>
      <c r="AH21" s="26">
        <v>0.104561</v>
      </c>
      <c r="AI21" s="26">
        <v>1.2844800000000001</v>
      </c>
      <c r="AJ21" s="26">
        <v>12.9375</v>
      </c>
      <c r="AK21" s="26">
        <v>12.960699999999999</v>
      </c>
      <c r="AL21" s="26">
        <v>2.3127600000000002E-2</v>
      </c>
      <c r="AM21" s="26">
        <v>1.5563899999999999</v>
      </c>
      <c r="AN21" s="26">
        <v>-2.3114400000000002</v>
      </c>
      <c r="AO21" s="26">
        <v>3.8678300000000001</v>
      </c>
      <c r="AP21" s="26">
        <v>-2.0397500000000002</v>
      </c>
      <c r="AQ21" s="26">
        <v>-1.6564399999999999</v>
      </c>
      <c r="AR21" s="26">
        <v>-0.38331700000000002</v>
      </c>
      <c r="AS21" s="26">
        <v>-8.9084300000000005E-2</v>
      </c>
      <c r="AT21" s="26">
        <v>0.396206</v>
      </c>
      <c r="AU21" s="26">
        <v>-0.48529</v>
      </c>
      <c r="AV21" s="26">
        <v>-6.9222099999999998</v>
      </c>
      <c r="AW21" s="26">
        <v>-2.5098200000000001E-2</v>
      </c>
      <c r="AX21" s="26">
        <v>-6.8971099999999996</v>
      </c>
      <c r="AY21" s="26">
        <v>-3.0047299999999999E-4</v>
      </c>
      <c r="AZ21" s="26">
        <v>-7.7728700000000002</v>
      </c>
      <c r="BA21" s="26">
        <v>7.77257</v>
      </c>
      <c r="BB21" s="25">
        <v>2.5400000000000001E-5</v>
      </c>
      <c r="BC21" s="26">
        <v>-2.3422900000000002</v>
      </c>
      <c r="BD21" s="26">
        <v>2.3423099999999999</v>
      </c>
      <c r="BE21" s="18">
        <v>-7</v>
      </c>
      <c r="BF21" s="26">
        <v>6.9965999999999999</v>
      </c>
      <c r="BG21" s="26">
        <v>-1.27447</v>
      </c>
      <c r="BH21" s="26">
        <v>8.2710699999999999</v>
      </c>
      <c r="BI21" s="18">
        <v>6</v>
      </c>
      <c r="BJ21" s="26">
        <v>-5.9997199999999999</v>
      </c>
      <c r="BK21" s="26">
        <v>-3.3655400000000002</v>
      </c>
      <c r="BL21" s="41">
        <v>-2.6341800000000002</v>
      </c>
    </row>
    <row r="22" spans="1:126" s="4" customFormat="1" ht="16.5" thickBot="1">
      <c r="A22" s="44">
        <v>7</v>
      </c>
      <c r="B22" s="17">
        <v>25</v>
      </c>
      <c r="C22" s="17">
        <v>1</v>
      </c>
      <c r="D22" s="17">
        <v>1</v>
      </c>
      <c r="E22" s="17">
        <v>1</v>
      </c>
      <c r="F22" s="22">
        <v>0</v>
      </c>
      <c r="G22" s="21">
        <v>2</v>
      </c>
      <c r="H22" s="21">
        <v>2</v>
      </c>
      <c r="I22" s="21">
        <v>2</v>
      </c>
      <c r="J22" s="28">
        <v>2.0000800000000001</v>
      </c>
      <c r="K22" s="28">
        <v>2.71401</v>
      </c>
      <c r="L22" s="28">
        <v>-0.71392800000000001</v>
      </c>
      <c r="M22" s="21">
        <v>5</v>
      </c>
      <c r="N22" s="28">
        <v>5.0007799999999998</v>
      </c>
      <c r="O22" s="28">
        <v>4.7238499999999997</v>
      </c>
      <c r="P22" s="28">
        <v>-0.27692699999999998</v>
      </c>
      <c r="Q22" s="21">
        <v>3</v>
      </c>
      <c r="R22" s="28">
        <v>3.0000800000000001</v>
      </c>
      <c r="S22" s="28">
        <v>0.49897000000000002</v>
      </c>
      <c r="T22" s="28">
        <v>2.5011100000000002</v>
      </c>
      <c r="U22" s="21">
        <v>0</v>
      </c>
      <c r="V22" s="28">
        <v>2.1254100000000001E-4</v>
      </c>
      <c r="W22" s="28">
        <v>-2.1991299999999998</v>
      </c>
      <c r="X22" s="28">
        <v>2.1993399999999999</v>
      </c>
      <c r="Y22" s="21">
        <v>0</v>
      </c>
      <c r="Z22" s="27">
        <v>-8.4699999999999999E-5</v>
      </c>
      <c r="AA22" s="28">
        <v>-0.55390600000000001</v>
      </c>
      <c r="AB22" s="28">
        <v>0.55382200000000004</v>
      </c>
      <c r="AC22" s="21">
        <v>-6</v>
      </c>
      <c r="AD22" s="28">
        <v>-6.0000499999999999</v>
      </c>
      <c r="AE22" s="28">
        <v>-2.10948</v>
      </c>
      <c r="AF22" s="28">
        <v>-3.8905699999999999</v>
      </c>
      <c r="AG22" s="28">
        <v>1.3890400000000001</v>
      </c>
      <c r="AH22" s="28">
        <v>0.21781900000000001</v>
      </c>
      <c r="AI22" s="28">
        <v>1.1712199999999999</v>
      </c>
      <c r="AJ22" s="28">
        <v>12.9375</v>
      </c>
      <c r="AK22" s="28">
        <v>12.924799999999999</v>
      </c>
      <c r="AL22" s="28">
        <v>-1.26972E-2</v>
      </c>
      <c r="AM22" s="28">
        <v>1.5563899999999999</v>
      </c>
      <c r="AN22" s="28">
        <v>-2.41012</v>
      </c>
      <c r="AO22" s="28">
        <v>3.96651</v>
      </c>
      <c r="AP22" s="28">
        <v>-2.0397500000000002</v>
      </c>
      <c r="AQ22" s="28">
        <v>-1.79827</v>
      </c>
      <c r="AR22" s="28">
        <v>-0.24148</v>
      </c>
      <c r="AS22" s="28">
        <v>-8.9084300000000005E-2</v>
      </c>
      <c r="AT22" s="28">
        <v>0.56360100000000002</v>
      </c>
      <c r="AU22" s="28">
        <v>-0.65268599999999999</v>
      </c>
      <c r="AV22" s="28">
        <v>-6.9222099999999998</v>
      </c>
      <c r="AW22" s="28">
        <v>4.4054599999999999E-2</v>
      </c>
      <c r="AX22" s="28">
        <v>-6.9662699999999997</v>
      </c>
      <c r="AY22" s="28">
        <v>-3.0047299999999999E-4</v>
      </c>
      <c r="AZ22" s="28">
        <v>-7.69095</v>
      </c>
      <c r="BA22" s="28">
        <v>7.6906499999999998</v>
      </c>
      <c r="BB22" s="27">
        <v>2.5400000000000001E-5</v>
      </c>
      <c r="BC22" s="28">
        <v>-2.2378100000000001</v>
      </c>
      <c r="BD22" s="28">
        <v>2.2378399999999998</v>
      </c>
      <c r="BE22" s="21">
        <v>-7</v>
      </c>
      <c r="BF22" s="28">
        <v>6.9965999999999999</v>
      </c>
      <c r="BG22" s="28">
        <v>-1.3260799999999999</v>
      </c>
      <c r="BH22" s="28">
        <v>8.3226800000000001</v>
      </c>
      <c r="BI22" s="21">
        <v>6</v>
      </c>
      <c r="BJ22" s="28">
        <v>-5.9997199999999999</v>
      </c>
      <c r="BK22" s="28">
        <v>-3.2951800000000002</v>
      </c>
      <c r="BL22" s="42">
        <v>-2.7045400000000002</v>
      </c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5" customFormat="1" ht="21" customHeight="1">
      <c r="A23" s="43">
        <v>8</v>
      </c>
      <c r="B23" s="13">
        <v>16</v>
      </c>
      <c r="C23" s="13">
        <v>0</v>
      </c>
      <c r="D23" s="13">
        <v>1</v>
      </c>
      <c r="E23" s="13">
        <v>1</v>
      </c>
      <c r="F23" s="14">
        <v>1</v>
      </c>
      <c r="G23" s="15">
        <v>1</v>
      </c>
      <c r="H23" s="15">
        <v>1</v>
      </c>
      <c r="I23" s="15">
        <v>-2.5</v>
      </c>
      <c r="J23" s="23">
        <v>-2.4938699999999998</v>
      </c>
      <c r="K23" s="23">
        <v>-3.7665299999999999</v>
      </c>
      <c r="L23" s="23">
        <v>1.27267</v>
      </c>
      <c r="M23" s="15">
        <v>4</v>
      </c>
      <c r="N23" s="23">
        <v>3.9999899999999999</v>
      </c>
      <c r="O23" s="23">
        <v>1.8580700000000001</v>
      </c>
      <c r="P23" s="23">
        <v>-2.1419199999999998</v>
      </c>
      <c r="Q23" s="15">
        <v>0</v>
      </c>
      <c r="R23" s="24">
        <v>8.3599999999999999E-5</v>
      </c>
      <c r="S23" s="23">
        <v>-0.66637999999999997</v>
      </c>
      <c r="T23" s="23">
        <v>0.66646399999999995</v>
      </c>
      <c r="U23" s="15">
        <v>0</v>
      </c>
      <c r="V23" s="23">
        <v>2.17982E-4</v>
      </c>
      <c r="W23" s="23">
        <v>0.54065300000000005</v>
      </c>
      <c r="X23" s="23">
        <v>-0.540435</v>
      </c>
      <c r="Y23" s="15">
        <v>4</v>
      </c>
      <c r="Z23" s="23">
        <v>3.9999099999999999</v>
      </c>
      <c r="AA23" s="23">
        <v>5.7220800000000001</v>
      </c>
      <c r="AB23" s="23">
        <v>-1.72217</v>
      </c>
      <c r="AC23" s="15">
        <v>-2</v>
      </c>
      <c r="AD23" s="23">
        <v>-2.0000800000000001</v>
      </c>
      <c r="AE23" s="23">
        <v>-0.57083499999999998</v>
      </c>
      <c r="AF23" s="23">
        <v>-1.4292499999999999</v>
      </c>
      <c r="AG23" s="23">
        <v>-5.2140700000000004</v>
      </c>
      <c r="AH23" s="23">
        <v>-6.5197900000000004</v>
      </c>
      <c r="AI23" s="23">
        <v>1.30572</v>
      </c>
      <c r="AJ23" s="23">
        <v>11.386100000000001</v>
      </c>
      <c r="AK23" s="23">
        <v>9.0795200000000005</v>
      </c>
      <c r="AL23" s="23">
        <v>-2.30654</v>
      </c>
      <c r="AM23" s="23">
        <v>2.87391</v>
      </c>
      <c r="AN23" s="15">
        <v>1.8226599999999999</v>
      </c>
      <c r="AO23" s="15">
        <v>1.05125</v>
      </c>
      <c r="AP23" s="23">
        <v>5.2329600000000003</v>
      </c>
      <c r="AQ23" s="23">
        <v>4.5765700000000002</v>
      </c>
      <c r="AR23" s="23">
        <v>0.65638700000000005</v>
      </c>
      <c r="AS23" s="23">
        <v>7.03477</v>
      </c>
      <c r="AT23" s="15">
        <v>9.2182499999999994</v>
      </c>
      <c r="AU23" s="15">
        <v>-2.1834699999999998</v>
      </c>
      <c r="AV23" s="23">
        <v>-9.76797</v>
      </c>
      <c r="AW23" s="15">
        <v>-10.3637</v>
      </c>
      <c r="AX23" s="15">
        <v>0.59571399999999997</v>
      </c>
      <c r="AY23" s="23">
        <v>-3.2841400000000002E-4</v>
      </c>
      <c r="AZ23" s="23">
        <v>-4.3536400000000004</v>
      </c>
      <c r="BA23" s="23">
        <v>4.3533099999999996</v>
      </c>
      <c r="BB23" s="23">
        <v>7.7514499999999998E-4</v>
      </c>
      <c r="BC23" s="23">
        <v>-7.8356000000000003</v>
      </c>
      <c r="BD23" s="23">
        <v>7.8363699999999996</v>
      </c>
      <c r="BE23" s="15">
        <v>-8</v>
      </c>
      <c r="BF23" s="23">
        <v>8.0016099999999994</v>
      </c>
      <c r="BG23" s="23">
        <v>-0.88449100000000003</v>
      </c>
      <c r="BH23" s="23">
        <v>8.8861000000000008</v>
      </c>
      <c r="BI23" s="15">
        <v>10</v>
      </c>
      <c r="BJ23" s="23">
        <v>-9.9999599999999997</v>
      </c>
      <c r="BK23" s="23">
        <v>-0.143065</v>
      </c>
      <c r="BL23" s="40">
        <v>-9.8568999999999996</v>
      </c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s="2" customFormat="1">
      <c r="A24" s="44">
        <v>8</v>
      </c>
      <c r="B24" s="17">
        <v>16</v>
      </c>
      <c r="C24" s="17">
        <v>0</v>
      </c>
      <c r="D24" s="17">
        <v>1</v>
      </c>
      <c r="E24" s="17">
        <v>1</v>
      </c>
      <c r="F24" s="19">
        <v>1</v>
      </c>
      <c r="G24" s="18">
        <v>2</v>
      </c>
      <c r="H24" s="18">
        <v>1</v>
      </c>
      <c r="I24" s="18">
        <v>-2.5</v>
      </c>
      <c r="J24" s="26">
        <v>-2.49397</v>
      </c>
      <c r="K24" s="26">
        <v>-3.7185700000000002</v>
      </c>
      <c r="L24" s="26">
        <v>1.22461</v>
      </c>
      <c r="M24" s="18">
        <v>4</v>
      </c>
      <c r="N24" s="26">
        <v>4</v>
      </c>
      <c r="O24" s="26">
        <v>2.0833300000000001</v>
      </c>
      <c r="P24" s="26">
        <v>-1.9166700000000001</v>
      </c>
      <c r="Q24" s="18">
        <v>0</v>
      </c>
      <c r="R24" s="25">
        <v>6.7199999999999994E-5</v>
      </c>
      <c r="S24" s="26">
        <v>1.46987E-2</v>
      </c>
      <c r="T24" s="26">
        <v>-1.46315E-2</v>
      </c>
      <c r="U24" s="18">
        <v>0</v>
      </c>
      <c r="V24" s="26">
        <v>1.9586399999999999E-4</v>
      </c>
      <c r="W24" s="26">
        <v>0.65556599999999998</v>
      </c>
      <c r="X24" s="26">
        <v>-0.65537000000000001</v>
      </c>
      <c r="Y24" s="18">
        <v>4</v>
      </c>
      <c r="Z24" s="26">
        <v>4.0000200000000001</v>
      </c>
      <c r="AA24" s="26">
        <v>5.1776200000000001</v>
      </c>
      <c r="AB24" s="26">
        <v>-1.1776</v>
      </c>
      <c r="AC24" s="18">
        <v>-2</v>
      </c>
      <c r="AD24" s="26">
        <v>-2.0002</v>
      </c>
      <c r="AE24" s="26">
        <v>-1.67784</v>
      </c>
      <c r="AF24" s="26">
        <v>-0.32235799999999998</v>
      </c>
      <c r="AG24" s="26">
        <v>-5.2144399999999997</v>
      </c>
      <c r="AH24" s="26">
        <v>-6.5993700000000004</v>
      </c>
      <c r="AI24" s="26">
        <v>1.38493</v>
      </c>
      <c r="AJ24" s="26">
        <v>11.3864</v>
      </c>
      <c r="AK24" s="26">
        <v>9.2084100000000007</v>
      </c>
      <c r="AL24" s="26">
        <v>-2.1779500000000001</v>
      </c>
      <c r="AM24" s="26">
        <v>2.8735400000000002</v>
      </c>
      <c r="AN24" s="18">
        <v>1.91814</v>
      </c>
      <c r="AO24" s="18">
        <v>0.95540499999999995</v>
      </c>
      <c r="AP24" s="26">
        <v>5.2327599999999999</v>
      </c>
      <c r="AQ24" s="26">
        <v>4.3235099999999997</v>
      </c>
      <c r="AR24" s="26">
        <v>0.90925199999999995</v>
      </c>
      <c r="AS24" s="26">
        <v>7.03484</v>
      </c>
      <c r="AT24" s="18">
        <v>8.0353100000000008</v>
      </c>
      <c r="AU24" s="18">
        <v>-1.00047</v>
      </c>
      <c r="AV24" s="26">
        <v>-9.7678499999999993</v>
      </c>
      <c r="AW24" s="18">
        <v>-9.7901600000000002</v>
      </c>
      <c r="AX24" s="18">
        <v>2.2305499999999999E-2</v>
      </c>
      <c r="AY24" s="25">
        <v>-9.0500000000000004E-5</v>
      </c>
      <c r="AZ24" s="26">
        <v>-1.4971399999999999</v>
      </c>
      <c r="BA24" s="26">
        <v>1.49705</v>
      </c>
      <c r="BB24" s="26">
        <v>-1.1313600000000001E-3</v>
      </c>
      <c r="BC24" s="26">
        <v>-3.82748</v>
      </c>
      <c r="BD24" s="26">
        <v>3.8263500000000001</v>
      </c>
      <c r="BE24" s="18">
        <v>-8</v>
      </c>
      <c r="BF24" s="26">
        <v>8.0006299999999992</v>
      </c>
      <c r="BG24" s="26">
        <v>1.17072</v>
      </c>
      <c r="BH24" s="26">
        <v>6.8299000000000003</v>
      </c>
      <c r="BI24" s="18">
        <v>10</v>
      </c>
      <c r="BJ24" s="26">
        <v>-9.9995999999999992</v>
      </c>
      <c r="BK24" s="26">
        <v>-0.43726999999999999</v>
      </c>
      <c r="BL24" s="41">
        <v>-9.5623299999999993</v>
      </c>
    </row>
    <row r="25" spans="1:126" s="4" customFormat="1" ht="16.5" thickBot="1">
      <c r="A25" s="44">
        <v>8</v>
      </c>
      <c r="B25" s="17">
        <v>16</v>
      </c>
      <c r="C25" s="17">
        <v>0</v>
      </c>
      <c r="D25" s="17">
        <v>1</v>
      </c>
      <c r="E25" s="17">
        <v>1</v>
      </c>
      <c r="F25" s="22">
        <v>1</v>
      </c>
      <c r="G25" s="21">
        <v>2</v>
      </c>
      <c r="H25" s="21">
        <v>2</v>
      </c>
      <c r="I25" s="21">
        <v>-2.5</v>
      </c>
      <c r="J25" s="28">
        <v>-2.49397</v>
      </c>
      <c r="K25" s="28">
        <v>-3.6697899999999999</v>
      </c>
      <c r="L25" s="28">
        <v>1.1758299999999999</v>
      </c>
      <c r="M25" s="21">
        <v>4</v>
      </c>
      <c r="N25" s="28">
        <v>4</v>
      </c>
      <c r="O25" s="28">
        <v>1.9873499999999999</v>
      </c>
      <c r="P25" s="28">
        <v>-2.0126499999999998</v>
      </c>
      <c r="Q25" s="21">
        <v>0</v>
      </c>
      <c r="R25" s="27">
        <v>6.7199999999999994E-5</v>
      </c>
      <c r="S25" s="28">
        <v>-0.123324</v>
      </c>
      <c r="T25" s="28">
        <v>0.123392</v>
      </c>
      <c r="U25" s="21">
        <v>0</v>
      </c>
      <c r="V25" s="28">
        <v>1.9586399999999999E-4</v>
      </c>
      <c r="W25" s="28">
        <v>0.54163899999999998</v>
      </c>
      <c r="X25" s="28">
        <v>-0.54144300000000001</v>
      </c>
      <c r="Y25" s="21">
        <v>4</v>
      </c>
      <c r="Z25" s="28">
        <v>4.0000200000000001</v>
      </c>
      <c r="AA25" s="28">
        <v>5.35684</v>
      </c>
      <c r="AB25" s="28">
        <v>-1.3568100000000001</v>
      </c>
      <c r="AC25" s="21">
        <v>-2</v>
      </c>
      <c r="AD25" s="28">
        <v>-2.0002</v>
      </c>
      <c r="AE25" s="28">
        <v>-1.4506699999999999</v>
      </c>
      <c r="AF25" s="28">
        <v>-0.54953099999999999</v>
      </c>
      <c r="AG25" s="28">
        <v>-5.2144399999999997</v>
      </c>
      <c r="AH25" s="28">
        <v>-6.7571199999999996</v>
      </c>
      <c r="AI25" s="28">
        <v>1.5426800000000001</v>
      </c>
      <c r="AJ25" s="28">
        <v>11.3864</v>
      </c>
      <c r="AK25" s="28">
        <v>9.1243800000000004</v>
      </c>
      <c r="AL25" s="28">
        <v>-2.2619799999999999</v>
      </c>
      <c r="AM25" s="28">
        <v>2.8735400000000002</v>
      </c>
      <c r="AN25" s="21">
        <v>1.70156</v>
      </c>
      <c r="AO25" s="21">
        <v>1.17198</v>
      </c>
      <c r="AP25" s="28">
        <v>5.2327599999999999</v>
      </c>
      <c r="AQ25" s="28">
        <v>4.5277200000000004</v>
      </c>
      <c r="AR25" s="28">
        <v>0.70504</v>
      </c>
      <c r="AS25" s="28">
        <v>7.03484</v>
      </c>
      <c r="AT25" s="21">
        <v>7.79331</v>
      </c>
      <c r="AU25" s="21">
        <v>-0.75847200000000004</v>
      </c>
      <c r="AV25" s="28">
        <v>-9.7678499999999993</v>
      </c>
      <c r="AW25" s="21">
        <v>-9.6583799999999993</v>
      </c>
      <c r="AX25" s="21">
        <v>-0.109475</v>
      </c>
      <c r="AY25" s="27">
        <v>-9.0500000000000004E-5</v>
      </c>
      <c r="AZ25" s="28">
        <v>-1.85398</v>
      </c>
      <c r="BA25" s="28">
        <v>1.85389</v>
      </c>
      <c r="BB25" s="28">
        <v>-1.1313600000000001E-3</v>
      </c>
      <c r="BC25" s="28">
        <v>-4.0279100000000003</v>
      </c>
      <c r="BD25" s="28">
        <v>4.0267799999999996</v>
      </c>
      <c r="BE25" s="21">
        <v>-8</v>
      </c>
      <c r="BF25" s="28">
        <v>8.0006299999999992</v>
      </c>
      <c r="BG25" s="28">
        <v>1.4200299999999999</v>
      </c>
      <c r="BH25" s="28">
        <v>6.5805999999999996</v>
      </c>
      <c r="BI25" s="21">
        <v>10</v>
      </c>
      <c r="BJ25" s="28">
        <v>-9.9995999999999992</v>
      </c>
      <c r="BK25" s="28">
        <v>-0.74305900000000003</v>
      </c>
      <c r="BL25" s="42">
        <v>-9.2565399999999993</v>
      </c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5" customFormat="1" ht="18.95" customHeight="1">
      <c r="A26" s="43">
        <v>9</v>
      </c>
      <c r="B26" s="13">
        <v>17</v>
      </c>
      <c r="C26" s="13">
        <v>1</v>
      </c>
      <c r="D26" s="13">
        <v>1</v>
      </c>
      <c r="E26" s="13">
        <v>1</v>
      </c>
      <c r="F26" s="14">
        <v>0</v>
      </c>
      <c r="G26" s="15">
        <v>1</v>
      </c>
      <c r="H26" s="15">
        <v>1</v>
      </c>
      <c r="I26" s="15">
        <v>0</v>
      </c>
      <c r="J26" s="24">
        <v>-7.6299999999999998E-6</v>
      </c>
      <c r="K26" s="23">
        <v>-1.43398</v>
      </c>
      <c r="L26" s="23">
        <v>1.43397</v>
      </c>
      <c r="M26" s="15">
        <v>5</v>
      </c>
      <c r="N26" s="23">
        <v>4.9999700000000002</v>
      </c>
      <c r="O26" s="23">
        <v>3.7019099999999998</v>
      </c>
      <c r="P26" s="23">
        <v>-1.29806</v>
      </c>
      <c r="Q26" s="15">
        <v>-2</v>
      </c>
      <c r="R26" s="23">
        <v>-2.0000100000000001</v>
      </c>
      <c r="S26" s="23">
        <v>-1.24125</v>
      </c>
      <c r="T26" s="23">
        <v>-0.75875099999999995</v>
      </c>
      <c r="U26" s="15">
        <v>0</v>
      </c>
      <c r="V26" s="24">
        <v>-7.1999999999999997E-6</v>
      </c>
      <c r="W26" s="23">
        <v>0.47748000000000002</v>
      </c>
      <c r="X26" s="23">
        <v>-0.47748699999999999</v>
      </c>
      <c r="Y26" s="15">
        <v>0</v>
      </c>
      <c r="Z26" s="24">
        <v>7.6299999999999998E-5</v>
      </c>
      <c r="AA26" s="23">
        <v>0.87812299999999999</v>
      </c>
      <c r="AB26" s="23">
        <v>-0.87804700000000002</v>
      </c>
      <c r="AC26" s="15">
        <v>3</v>
      </c>
      <c r="AD26" s="23">
        <v>3.00007</v>
      </c>
      <c r="AE26" s="23">
        <v>1.62032</v>
      </c>
      <c r="AF26" s="23">
        <v>1.37974</v>
      </c>
      <c r="AG26" s="23">
        <v>-0.33519700000000002</v>
      </c>
      <c r="AH26" s="23">
        <v>-1.5580700000000001</v>
      </c>
      <c r="AI26" s="23">
        <v>1.2228699999999999</v>
      </c>
      <c r="AJ26" s="23">
        <v>9.8959399999999995</v>
      </c>
      <c r="AK26" s="23">
        <v>9.3518699999999999</v>
      </c>
      <c r="AL26" s="23">
        <v>-0.54406600000000005</v>
      </c>
      <c r="AM26" s="23">
        <v>-2.5332499999999998</v>
      </c>
      <c r="AN26" s="23">
        <v>-4.0835299999999997</v>
      </c>
      <c r="AO26" s="23">
        <v>1.55027</v>
      </c>
      <c r="AP26" s="23">
        <v>1.1906300000000001</v>
      </c>
      <c r="AQ26" s="23">
        <v>1.18424</v>
      </c>
      <c r="AR26" s="23">
        <v>6.38998E-3</v>
      </c>
      <c r="AS26" s="23">
        <v>-0.46090999999999999</v>
      </c>
      <c r="AT26" s="23">
        <v>1.09419</v>
      </c>
      <c r="AU26" s="23">
        <v>-1.5550999999999999</v>
      </c>
      <c r="AV26" s="23">
        <v>5.7900600000000004</v>
      </c>
      <c r="AW26" s="23">
        <v>2.4778699999999998</v>
      </c>
      <c r="AX26" s="23">
        <v>3.3121999999999998</v>
      </c>
      <c r="AY26" s="23">
        <v>-2.9728699999999997E-4</v>
      </c>
      <c r="AZ26" s="23">
        <v>-3.2052100000000001</v>
      </c>
      <c r="BA26" s="23">
        <v>3.2049099999999999</v>
      </c>
      <c r="BB26" s="23">
        <v>5.2067499999999996E-4</v>
      </c>
      <c r="BC26" s="23">
        <v>-0.153362</v>
      </c>
      <c r="BD26" s="23">
        <v>0.15388299999999999</v>
      </c>
      <c r="BE26" s="15">
        <v>-1</v>
      </c>
      <c r="BF26" s="23">
        <v>0.99909099999999995</v>
      </c>
      <c r="BG26" s="23">
        <v>0.804095</v>
      </c>
      <c r="BH26" s="23">
        <v>0.194997</v>
      </c>
      <c r="BI26" s="15">
        <v>2</v>
      </c>
      <c r="BJ26" s="23">
        <v>-2.0001099999999998</v>
      </c>
      <c r="BK26" s="23">
        <v>-4.07273</v>
      </c>
      <c r="BL26" s="40">
        <v>2.0726200000000001</v>
      </c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2" customFormat="1">
      <c r="A27" s="44">
        <v>9</v>
      </c>
      <c r="B27" s="17">
        <v>17</v>
      </c>
      <c r="C27" s="17">
        <v>1</v>
      </c>
      <c r="D27" s="17">
        <v>1</v>
      </c>
      <c r="E27" s="17">
        <v>1</v>
      </c>
      <c r="F27" s="19">
        <v>0</v>
      </c>
      <c r="G27" s="18">
        <v>2</v>
      </c>
      <c r="H27" s="18">
        <v>1</v>
      </c>
      <c r="I27" s="18">
        <v>0</v>
      </c>
      <c r="J27" s="25">
        <v>-7.6299999999999998E-6</v>
      </c>
      <c r="K27" s="26">
        <v>-1.41849</v>
      </c>
      <c r="L27" s="26">
        <v>1.41848</v>
      </c>
      <c r="M27" s="18">
        <v>5</v>
      </c>
      <c r="N27" s="26">
        <v>4.9999700000000002</v>
      </c>
      <c r="O27" s="26">
        <v>3.6067200000000001</v>
      </c>
      <c r="P27" s="26">
        <v>-1.3932500000000001</v>
      </c>
      <c r="Q27" s="18">
        <v>-2</v>
      </c>
      <c r="R27" s="26">
        <v>-2.0000200000000001</v>
      </c>
      <c r="S27" s="26">
        <v>-1.44001</v>
      </c>
      <c r="T27" s="26">
        <v>-0.56000700000000003</v>
      </c>
      <c r="U27" s="18">
        <v>0</v>
      </c>
      <c r="V27" s="25">
        <v>-1.8300000000000001E-5</v>
      </c>
      <c r="W27" s="26">
        <v>0.475184</v>
      </c>
      <c r="X27" s="26">
        <v>-0.47520299999999999</v>
      </c>
      <c r="Y27" s="18">
        <v>0</v>
      </c>
      <c r="Z27" s="25">
        <v>-3.68E-5</v>
      </c>
      <c r="AA27" s="26">
        <v>0.76016899999999998</v>
      </c>
      <c r="AB27" s="26">
        <v>-0.76020600000000005</v>
      </c>
      <c r="AC27" s="18">
        <v>3</v>
      </c>
      <c r="AD27" s="26">
        <v>2.9999699999999998</v>
      </c>
      <c r="AE27" s="26">
        <v>2.2387000000000001</v>
      </c>
      <c r="AF27" s="26">
        <v>0.76126499999999997</v>
      </c>
      <c r="AG27" s="26">
        <v>-0.335289</v>
      </c>
      <c r="AH27" s="26">
        <v>-1.55671</v>
      </c>
      <c r="AI27" s="26">
        <v>1.22142</v>
      </c>
      <c r="AJ27" s="26">
        <v>9.8959600000000005</v>
      </c>
      <c r="AK27" s="26">
        <v>9.7360600000000002</v>
      </c>
      <c r="AL27" s="26">
        <v>-0.15989200000000001</v>
      </c>
      <c r="AM27" s="26">
        <v>-2.5333299999999999</v>
      </c>
      <c r="AN27" s="26">
        <v>-4.3391999999999999</v>
      </c>
      <c r="AO27" s="26">
        <v>1.8058700000000001</v>
      </c>
      <c r="AP27" s="26">
        <v>1.1905600000000001</v>
      </c>
      <c r="AQ27" s="26">
        <v>1.17363</v>
      </c>
      <c r="AR27" s="26">
        <v>1.6927999999999999E-2</v>
      </c>
      <c r="AS27" s="26">
        <v>-0.46105099999999999</v>
      </c>
      <c r="AT27" s="26">
        <v>1.0785400000000001</v>
      </c>
      <c r="AU27" s="26">
        <v>-1.53959</v>
      </c>
      <c r="AV27" s="26">
        <v>5.7901999999999996</v>
      </c>
      <c r="AW27" s="26">
        <v>3.6166499999999999</v>
      </c>
      <c r="AX27" s="26">
        <v>2.1735500000000001</v>
      </c>
      <c r="AY27" s="26">
        <v>-3.4022399999999997E-4</v>
      </c>
      <c r="AZ27" s="26">
        <v>-4.1498299999999997</v>
      </c>
      <c r="BA27" s="26">
        <v>4.1494900000000001</v>
      </c>
      <c r="BB27" s="25">
        <v>9.1000000000000003E-5</v>
      </c>
      <c r="BC27" s="26">
        <v>-1.0858699999999999</v>
      </c>
      <c r="BD27" s="26">
        <v>1.08596</v>
      </c>
      <c r="BE27" s="18">
        <v>-1</v>
      </c>
      <c r="BF27" s="26">
        <v>0.99935300000000005</v>
      </c>
      <c r="BG27" s="26">
        <v>0.51937299999999997</v>
      </c>
      <c r="BH27" s="26">
        <v>0.47847899999999999</v>
      </c>
      <c r="BI27" s="18">
        <v>2</v>
      </c>
      <c r="BJ27" s="26">
        <v>-2.0000900000000001</v>
      </c>
      <c r="BK27" s="26">
        <v>-4.0181899999999997</v>
      </c>
      <c r="BL27" s="41">
        <v>2.0181100000000001</v>
      </c>
    </row>
    <row r="28" spans="1:126" s="4" customFormat="1" ht="16.5" thickBot="1">
      <c r="A28" s="44">
        <v>9</v>
      </c>
      <c r="B28" s="17">
        <v>17</v>
      </c>
      <c r="C28" s="17">
        <v>1</v>
      </c>
      <c r="D28" s="17">
        <v>1</v>
      </c>
      <c r="E28" s="17">
        <v>1</v>
      </c>
      <c r="F28" s="22">
        <v>0</v>
      </c>
      <c r="G28" s="21">
        <v>2</v>
      </c>
      <c r="H28" s="21">
        <v>2</v>
      </c>
      <c r="I28" s="21">
        <v>0</v>
      </c>
      <c r="J28" s="25">
        <v>-7.6299999999999998E-6</v>
      </c>
      <c r="K28" s="26">
        <v>-1.46574</v>
      </c>
      <c r="L28" s="26">
        <v>1.46573</v>
      </c>
      <c r="M28" s="18">
        <v>5</v>
      </c>
      <c r="N28" s="26">
        <v>4.9999700000000002</v>
      </c>
      <c r="O28" s="26">
        <v>3.6524000000000001</v>
      </c>
      <c r="P28" s="26">
        <v>-1.3475699999999999</v>
      </c>
      <c r="Q28" s="18">
        <v>-2</v>
      </c>
      <c r="R28" s="26">
        <v>-2.0000200000000001</v>
      </c>
      <c r="S28" s="26">
        <v>-1.39394</v>
      </c>
      <c r="T28" s="26">
        <v>-0.60607200000000006</v>
      </c>
      <c r="U28" s="18">
        <v>0</v>
      </c>
      <c r="V28" s="25">
        <v>-1.8300000000000001E-5</v>
      </c>
      <c r="W28" s="26">
        <v>0.51271599999999995</v>
      </c>
      <c r="X28" s="26">
        <v>-0.51273500000000005</v>
      </c>
      <c r="Y28" s="18">
        <v>0</v>
      </c>
      <c r="Z28" s="25">
        <v>-3.68E-5</v>
      </c>
      <c r="AA28" s="26">
        <v>0.96741600000000005</v>
      </c>
      <c r="AB28" s="26">
        <v>-0.96745300000000001</v>
      </c>
      <c r="AC28" s="18">
        <v>3</v>
      </c>
      <c r="AD28" s="26">
        <v>2.9999699999999998</v>
      </c>
      <c r="AE28" s="26">
        <v>2.03424</v>
      </c>
      <c r="AF28" s="26">
        <v>0.96572999999999998</v>
      </c>
      <c r="AG28" s="26">
        <v>-0.335289</v>
      </c>
      <c r="AH28" s="26">
        <v>-1.5329600000000001</v>
      </c>
      <c r="AI28" s="26">
        <v>1.19767</v>
      </c>
      <c r="AJ28" s="26">
        <v>9.8959600000000005</v>
      </c>
      <c r="AK28" s="26">
        <v>9.9672699999999992</v>
      </c>
      <c r="AL28" s="26">
        <v>7.13139E-2</v>
      </c>
      <c r="AM28" s="26">
        <v>-2.5333299999999999</v>
      </c>
      <c r="AN28" s="26">
        <v>-4.3888999999999996</v>
      </c>
      <c r="AO28" s="26">
        <v>1.8555699999999999</v>
      </c>
      <c r="AP28" s="26">
        <v>1.1905600000000001</v>
      </c>
      <c r="AQ28" s="26">
        <v>1.0230699999999999</v>
      </c>
      <c r="AR28" s="26">
        <v>0.16748499999999999</v>
      </c>
      <c r="AS28" s="26">
        <v>-0.46105099999999999</v>
      </c>
      <c r="AT28" s="26">
        <v>0.87897199999999998</v>
      </c>
      <c r="AU28" s="26">
        <v>-1.34002</v>
      </c>
      <c r="AV28" s="26">
        <v>5.7901999999999996</v>
      </c>
      <c r="AW28" s="26">
        <v>4.2240200000000003</v>
      </c>
      <c r="AX28" s="26">
        <v>1.5661799999999999</v>
      </c>
      <c r="AY28" s="26">
        <v>-3.4022399999999997E-4</v>
      </c>
      <c r="AZ28" s="26">
        <v>-3.7899799999999999</v>
      </c>
      <c r="BA28" s="26">
        <v>3.7907199999999999</v>
      </c>
      <c r="BB28" s="25">
        <v>9.1000000000000003E-5</v>
      </c>
      <c r="BC28" s="26">
        <v>-1.40805</v>
      </c>
      <c r="BD28" s="26">
        <v>1.4079600000000001</v>
      </c>
      <c r="BE28" s="18">
        <v>-1</v>
      </c>
      <c r="BF28" s="26">
        <v>0.99935300000000005</v>
      </c>
      <c r="BG28" s="26">
        <v>0.30610500000000002</v>
      </c>
      <c r="BH28" s="26">
        <v>0.69324799999999998</v>
      </c>
      <c r="BI28" s="18">
        <v>2</v>
      </c>
      <c r="BJ28" s="26">
        <v>-2.0000900000000001</v>
      </c>
      <c r="BK28" s="26">
        <v>-3.8842599999999998</v>
      </c>
      <c r="BL28" s="41">
        <v>1.8841600000000001</v>
      </c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s="5" customFormat="1">
      <c r="A29" s="43">
        <v>10</v>
      </c>
      <c r="B29" s="13">
        <v>17</v>
      </c>
      <c r="C29" s="13">
        <v>0</v>
      </c>
      <c r="D29" s="13">
        <v>1</v>
      </c>
      <c r="E29" s="13">
        <v>1</v>
      </c>
      <c r="F29" s="14">
        <v>1</v>
      </c>
      <c r="G29" s="15">
        <v>1</v>
      </c>
      <c r="H29" s="15">
        <v>1</v>
      </c>
      <c r="I29" s="15">
        <v>1.5</v>
      </c>
      <c r="J29" s="15">
        <v>1.49993</v>
      </c>
      <c r="K29" s="15">
        <v>0.58201599999999998</v>
      </c>
      <c r="L29" s="15">
        <v>0.91791500000000004</v>
      </c>
      <c r="M29" s="15">
        <v>4</v>
      </c>
      <c r="N29" s="15">
        <v>3.9996700000000001</v>
      </c>
      <c r="O29" s="15">
        <v>2.97919</v>
      </c>
      <c r="P29" s="15">
        <v>-1.0204800000000001</v>
      </c>
      <c r="Q29" s="15">
        <v>0</v>
      </c>
      <c r="R29" s="16">
        <v>5.3900000000000001E-6</v>
      </c>
      <c r="S29" s="15">
        <v>-2.6889500000000002</v>
      </c>
      <c r="T29" s="15">
        <v>2.6889500000000002</v>
      </c>
      <c r="U29" s="15">
        <v>0</v>
      </c>
      <c r="V29" s="16">
        <v>4.78E-6</v>
      </c>
      <c r="W29" s="15">
        <v>-0.79660600000000004</v>
      </c>
      <c r="X29" s="15">
        <v>0.79661099999999996</v>
      </c>
      <c r="Y29" s="15">
        <v>0</v>
      </c>
      <c r="Z29" s="16">
        <v>1.8700000000000001E-5</v>
      </c>
      <c r="AA29" s="15">
        <v>0.90318200000000004</v>
      </c>
      <c r="AB29" s="15">
        <v>-0.90316300000000005</v>
      </c>
      <c r="AC29" s="15">
        <v>5</v>
      </c>
      <c r="AD29" s="15">
        <v>4.9998500000000003</v>
      </c>
      <c r="AE29" s="15">
        <v>3.2688100000000002</v>
      </c>
      <c r="AF29" s="15">
        <v>1.73105</v>
      </c>
      <c r="AG29" s="15">
        <v>-1.23295</v>
      </c>
      <c r="AH29" s="15">
        <v>-0.67542999999999997</v>
      </c>
      <c r="AI29" s="15">
        <v>-0.55751799999999996</v>
      </c>
      <c r="AJ29" s="15">
        <v>-0.222968</v>
      </c>
      <c r="AK29" s="15">
        <v>-0.37078100000000003</v>
      </c>
      <c r="AL29" s="15">
        <v>-0.147813</v>
      </c>
      <c r="AM29" s="15">
        <v>2.49376</v>
      </c>
      <c r="AN29" s="15">
        <v>0.13478100000000001</v>
      </c>
      <c r="AO29" s="15">
        <v>2.3589799999999999</v>
      </c>
      <c r="AP29" s="15">
        <v>2.8279299999999998</v>
      </c>
      <c r="AQ29" s="15">
        <v>1.30291</v>
      </c>
      <c r="AR29" s="15">
        <v>1.52502</v>
      </c>
      <c r="AS29" s="15">
        <v>-0.50542299999999996</v>
      </c>
      <c r="AT29" s="15">
        <v>0.50957300000000005</v>
      </c>
      <c r="AU29" s="15">
        <v>-1.0149999999999999</v>
      </c>
      <c r="AV29" s="15">
        <v>2.0169899999999998</v>
      </c>
      <c r="AW29" s="15">
        <v>-0.38615500000000003</v>
      </c>
      <c r="AX29" s="15">
        <v>2.4031500000000001</v>
      </c>
      <c r="AY29" s="16">
        <v>8.9299999999999996E-7</v>
      </c>
      <c r="AZ29" s="15">
        <v>1.10541</v>
      </c>
      <c r="BA29" s="15">
        <v>-1.10541</v>
      </c>
      <c r="BB29" s="16">
        <v>-1.6999999999999999E-7</v>
      </c>
      <c r="BC29" s="15">
        <v>-0.45180700000000001</v>
      </c>
      <c r="BD29" s="15">
        <v>0.45180700000000001</v>
      </c>
      <c r="BE29" s="15">
        <v>0</v>
      </c>
      <c r="BF29" s="16">
        <v>5.9999999999999997E-7</v>
      </c>
      <c r="BG29" s="15">
        <v>-2.2986499999999999</v>
      </c>
      <c r="BH29" s="15">
        <v>2.2986499999999999</v>
      </c>
      <c r="BI29" s="15">
        <v>0</v>
      </c>
      <c r="BJ29" s="16">
        <v>-3.5600000000000001E-7</v>
      </c>
      <c r="BK29" s="15">
        <v>3.1174200000000001</v>
      </c>
      <c r="BL29" s="37">
        <v>-3.1174200000000001</v>
      </c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2" customFormat="1">
      <c r="A30" s="44">
        <v>10</v>
      </c>
      <c r="B30" s="17">
        <v>17</v>
      </c>
      <c r="C30" s="17">
        <v>0</v>
      </c>
      <c r="D30" s="17">
        <v>1</v>
      </c>
      <c r="E30" s="17">
        <v>1</v>
      </c>
      <c r="F30" s="19">
        <v>1</v>
      </c>
      <c r="G30" s="18">
        <v>2</v>
      </c>
      <c r="H30" s="18">
        <v>1</v>
      </c>
      <c r="I30" s="18">
        <v>1.5</v>
      </c>
      <c r="J30" s="18">
        <v>1.49993</v>
      </c>
      <c r="K30" s="18">
        <v>0.60728499999999996</v>
      </c>
      <c r="L30" s="18">
        <v>0.89264699999999997</v>
      </c>
      <c r="M30" s="18">
        <v>4</v>
      </c>
      <c r="N30" s="18">
        <v>3.9998800000000001</v>
      </c>
      <c r="O30" s="18">
        <v>2.8419400000000001</v>
      </c>
      <c r="P30" s="18">
        <v>-1.15794</v>
      </c>
      <c r="Q30" s="18">
        <v>0</v>
      </c>
      <c r="R30" s="20">
        <v>1.8600000000000001E-5</v>
      </c>
      <c r="S30" s="18">
        <v>-2.9376799999999998</v>
      </c>
      <c r="T30" s="18">
        <v>2.9377</v>
      </c>
      <c r="U30" s="18">
        <v>0</v>
      </c>
      <c r="V30" s="20">
        <v>-1.9700000000000001E-5</v>
      </c>
      <c r="W30" s="18">
        <v>-0.74723099999999998</v>
      </c>
      <c r="X30" s="18">
        <v>0.74721199999999999</v>
      </c>
      <c r="Y30" s="18">
        <v>0</v>
      </c>
      <c r="Z30" s="20">
        <v>8.32E-6</v>
      </c>
      <c r="AA30" s="18">
        <v>0.67770799999999998</v>
      </c>
      <c r="AB30" s="18">
        <v>-0.67769900000000005</v>
      </c>
      <c r="AC30" s="18">
        <v>5</v>
      </c>
      <c r="AD30" s="18">
        <v>4.9998500000000003</v>
      </c>
      <c r="AE30" s="18">
        <v>3.9706000000000001</v>
      </c>
      <c r="AF30" s="18">
        <v>1.02925</v>
      </c>
      <c r="AG30" s="18">
        <v>-1.2330399999999999</v>
      </c>
      <c r="AH30" s="18">
        <v>-0.90739400000000003</v>
      </c>
      <c r="AI30" s="18">
        <v>-0.32564500000000002</v>
      </c>
      <c r="AJ30" s="18">
        <v>-0.22275900000000001</v>
      </c>
      <c r="AK30" s="18">
        <v>-0.25514500000000001</v>
      </c>
      <c r="AL30" s="18">
        <v>-3.2385900000000002E-2</v>
      </c>
      <c r="AM30" s="18">
        <v>2.49377</v>
      </c>
      <c r="AN30" s="18">
        <v>-0.14289199999999999</v>
      </c>
      <c r="AO30" s="18">
        <v>2.63666</v>
      </c>
      <c r="AP30" s="18">
        <v>2.8279800000000002</v>
      </c>
      <c r="AQ30" s="18">
        <v>1.2180599999999999</v>
      </c>
      <c r="AR30" s="18">
        <v>1.60992</v>
      </c>
      <c r="AS30" s="18">
        <v>-0.50541599999999998</v>
      </c>
      <c r="AT30" s="18">
        <v>-0.11362899999999999</v>
      </c>
      <c r="AU30" s="18">
        <v>-0.391787</v>
      </c>
      <c r="AV30" s="18">
        <v>2.0169700000000002</v>
      </c>
      <c r="AW30" s="18">
        <v>-0.18232400000000001</v>
      </c>
      <c r="AX30" s="18">
        <v>2.1993</v>
      </c>
      <c r="AY30" s="20">
        <v>6.8499999999999998E-8</v>
      </c>
      <c r="AZ30" s="18">
        <v>0.94589699999999999</v>
      </c>
      <c r="BA30" s="18">
        <v>-0.94589699999999999</v>
      </c>
      <c r="BB30" s="20">
        <v>6.5999999999999995E-8</v>
      </c>
      <c r="BC30" s="18">
        <v>0.902173</v>
      </c>
      <c r="BD30" s="18">
        <v>-0.902173</v>
      </c>
      <c r="BE30" s="18">
        <v>0</v>
      </c>
      <c r="BF30" s="20">
        <v>1.19E-6</v>
      </c>
      <c r="BG30" s="18">
        <v>-2.38435</v>
      </c>
      <c r="BH30" s="18">
        <v>2.38435</v>
      </c>
      <c r="BI30" s="18">
        <v>0</v>
      </c>
      <c r="BJ30" s="20">
        <v>-8.78E-7</v>
      </c>
      <c r="BK30" s="18">
        <v>2.6862200000000001</v>
      </c>
      <c r="BL30" s="39">
        <v>-2.6862200000000001</v>
      </c>
    </row>
    <row r="31" spans="1:126" s="4" customFormat="1" ht="16.5" thickBot="1">
      <c r="A31" s="46">
        <v>10</v>
      </c>
      <c r="B31" s="30">
        <v>17</v>
      </c>
      <c r="C31" s="30">
        <v>0</v>
      </c>
      <c r="D31" s="30">
        <v>1</v>
      </c>
      <c r="E31" s="30">
        <v>1</v>
      </c>
      <c r="F31" s="21">
        <v>1</v>
      </c>
      <c r="G31" s="21">
        <v>2</v>
      </c>
      <c r="H31" s="21">
        <v>2</v>
      </c>
      <c r="I31" s="21">
        <v>1.5</v>
      </c>
      <c r="J31" s="21">
        <v>1.49993</v>
      </c>
      <c r="K31" s="28">
        <v>0.56919900000000001</v>
      </c>
      <c r="L31" s="28">
        <v>0.93094600000000005</v>
      </c>
      <c r="M31" s="28">
        <v>4</v>
      </c>
      <c r="N31" s="21">
        <v>3.9998800000000001</v>
      </c>
      <c r="O31" s="28">
        <v>2.8312900000000001</v>
      </c>
      <c r="P31" s="28">
        <v>-1.16798</v>
      </c>
      <c r="Q31" s="28">
        <v>0</v>
      </c>
      <c r="R31" s="29">
        <v>1.8600000000000001E-5</v>
      </c>
      <c r="S31" s="28">
        <v>-3.0125000000000002</v>
      </c>
      <c r="T31" s="28">
        <v>3.01268</v>
      </c>
      <c r="U31" s="28">
        <v>0</v>
      </c>
      <c r="V31" s="29">
        <v>-1.9700000000000001E-5</v>
      </c>
      <c r="W31" s="28">
        <v>-0.69523299999999999</v>
      </c>
      <c r="X31" s="28">
        <v>0.69522700000000004</v>
      </c>
      <c r="Y31" s="28">
        <v>0</v>
      </c>
      <c r="Z31" s="29">
        <v>8.32E-6</v>
      </c>
      <c r="AA31" s="28">
        <v>0.89401200000000003</v>
      </c>
      <c r="AB31" s="28">
        <v>-0.89410500000000004</v>
      </c>
      <c r="AC31" s="28">
        <v>5</v>
      </c>
      <c r="AD31" s="21">
        <v>4.9998500000000003</v>
      </c>
      <c r="AE31" s="28">
        <v>3.9780799999999998</v>
      </c>
      <c r="AF31" s="28">
        <v>1.0219100000000001</v>
      </c>
      <c r="AG31" s="21">
        <v>-1.2330399999999999</v>
      </c>
      <c r="AH31" s="28">
        <v>-0.82482900000000003</v>
      </c>
      <c r="AI31" s="28">
        <v>-0.40792099999999998</v>
      </c>
      <c r="AJ31" s="21">
        <v>-0.22275900000000001</v>
      </c>
      <c r="AK31" s="28">
        <v>-0.35623700000000003</v>
      </c>
      <c r="AL31" s="28">
        <v>-0.132076</v>
      </c>
      <c r="AM31" s="21">
        <v>2.49377</v>
      </c>
      <c r="AN31" s="28">
        <v>-1.3203299999999999E-2</v>
      </c>
      <c r="AO31" s="28">
        <v>2.5073500000000002</v>
      </c>
      <c r="AP31" s="21">
        <v>2.8279800000000002</v>
      </c>
      <c r="AQ31" s="28">
        <v>1.2981100000000001</v>
      </c>
      <c r="AR31" s="28">
        <v>1.53007</v>
      </c>
      <c r="AS31" s="21">
        <v>-0.50541599999999998</v>
      </c>
      <c r="AT31" s="28">
        <v>0.13980200000000001</v>
      </c>
      <c r="AU31" s="28">
        <v>-0.64525200000000005</v>
      </c>
      <c r="AV31" s="21">
        <v>2.0169700000000002</v>
      </c>
      <c r="AW31" s="28">
        <v>-0.27476299999999998</v>
      </c>
      <c r="AX31" s="28">
        <v>2.2913800000000002</v>
      </c>
      <c r="AY31" s="29">
        <v>6.8499999999999998E-8</v>
      </c>
      <c r="AZ31" s="28">
        <v>-1.4991699999999999</v>
      </c>
      <c r="BA31" s="28">
        <v>1.4991699999999999</v>
      </c>
      <c r="BB31" s="29">
        <v>6.5999999999999995E-8</v>
      </c>
      <c r="BC31" s="28">
        <v>-3.09857</v>
      </c>
      <c r="BD31" s="28">
        <v>3.09857</v>
      </c>
      <c r="BE31" s="28">
        <v>0</v>
      </c>
      <c r="BF31" s="29">
        <v>1.19E-6</v>
      </c>
      <c r="BG31" s="28">
        <v>-4.0424199999999999</v>
      </c>
      <c r="BH31" s="28">
        <v>4.0424199999999999</v>
      </c>
      <c r="BI31" s="28">
        <v>0</v>
      </c>
      <c r="BJ31" s="29">
        <v>-8.78E-7</v>
      </c>
      <c r="BK31" s="28">
        <v>3.5326399999999998</v>
      </c>
      <c r="BL31" s="42">
        <v>-3.5326399999999998</v>
      </c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>
      <c r="BL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>
      <c r="BL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48" customFormat="1">
      <c r="A34" s="47">
        <v>6441336</v>
      </c>
      <c r="I34" s="48">
        <v>0</v>
      </c>
      <c r="J34" s="48">
        <f>ABS(I34)</f>
        <v>0</v>
      </c>
      <c r="L34" s="48">
        <f>(L2+L3+L4)/3</f>
        <v>4.1501366666666671E-2</v>
      </c>
      <c r="M34" s="48">
        <f>ABS(L34)</f>
        <v>4.1501366666666671E-2</v>
      </c>
      <c r="P34" s="48">
        <f>AVERAGE(P2:P4)</f>
        <v>-1.4391066666666668</v>
      </c>
      <c r="Q34" s="48">
        <f>ABS(P34)</f>
        <v>1.4391066666666668</v>
      </c>
      <c r="T34" s="48">
        <f>(T2+T3+T4)/3</f>
        <v>1.1942726666666665</v>
      </c>
      <c r="U34" s="48">
        <f>ABS(T34)</f>
        <v>1.1942726666666665</v>
      </c>
      <c r="X34" s="48">
        <f>(X2+X3+X4)/3</f>
        <v>1.0001139999999999</v>
      </c>
      <c r="Y34" s="48">
        <f>ABS(X34)</f>
        <v>1.0001139999999999</v>
      </c>
      <c r="AB34" s="48">
        <f>(AB2+AB3+AB4)/3</f>
        <v>-0.72830600000000001</v>
      </c>
      <c r="AC34" s="48">
        <f>ABS(AB34)</f>
        <v>0.72830600000000001</v>
      </c>
      <c r="AF34" s="48">
        <f>(AF2+AF3+AF4)/3</f>
        <v>2.6030500000000001</v>
      </c>
      <c r="AG34" s="48">
        <f>ABS(AF34)</f>
        <v>2.6030500000000001</v>
      </c>
      <c r="AI34" s="48">
        <f>(AI2+AI3+AI4)/3</f>
        <v>0.23454566666666668</v>
      </c>
      <c r="AJ34" s="48">
        <f>ABS(AI34)</f>
        <v>0.23454566666666668</v>
      </c>
      <c r="AL34" s="48">
        <f>(AL2+AL3+AL4)/3</f>
        <v>-1.2780933333333333</v>
      </c>
      <c r="AM34" s="48">
        <f>ABS(AL34)</f>
        <v>1.2780933333333333</v>
      </c>
      <c r="AO34" s="48">
        <f>(AO2+AO3+AO4)/3</f>
        <v>1.9541766666666665</v>
      </c>
      <c r="AP34" s="48">
        <f>ABS(AO34)</f>
        <v>1.9541766666666665</v>
      </c>
      <c r="AR34" s="48">
        <f>(AR2+AR3+AR4)/3</f>
        <v>-6.983123333333334E-2</v>
      </c>
      <c r="AS34" s="48">
        <f>ABS(AR34)</f>
        <v>6.983123333333334E-2</v>
      </c>
      <c r="AU34" s="48">
        <f>(AU2+AU3+AU4)/3</f>
        <v>0.60882891333333344</v>
      </c>
      <c r="AV34" s="48">
        <f>ABS(AU34)</f>
        <v>0.60882891333333344</v>
      </c>
      <c r="AX34" s="48">
        <f>(AX2+AX3+AX4)/3</f>
        <v>3.3239399999999999</v>
      </c>
      <c r="AY34" s="48">
        <f>ABS(AX34)</f>
        <v>3.3239399999999999</v>
      </c>
      <c r="BA34" s="48">
        <f>(BA2+BA3+BA4)/3</f>
        <v>5.4590866666666669</v>
      </c>
      <c r="BB34" s="48">
        <f>ABS(BA34)</f>
        <v>5.4590866666666669</v>
      </c>
      <c r="BD34" s="48">
        <f>(BD2+BD3+BD4)/3</f>
        <v>1.3589873333333333</v>
      </c>
      <c r="BE34" s="48">
        <f>ABS(BD34)</f>
        <v>1.3589873333333333</v>
      </c>
      <c r="BH34" s="48">
        <f>(BH2+BH3+BH4)/3</f>
        <v>2.9209766666666668</v>
      </c>
      <c r="BI34" s="48">
        <f>ABS(BH34)</f>
        <v>2.9209766666666668</v>
      </c>
      <c r="BL34" s="48">
        <f>(BL2+BL3+BL4)/3</f>
        <v>0.90922166666666671</v>
      </c>
      <c r="BM34" s="48">
        <f>ABS(BL34)</f>
        <v>0.90922166666666671</v>
      </c>
    </row>
    <row r="35" spans="1:126" s="50" customFormat="1">
      <c r="A35" s="49"/>
    </row>
    <row r="36" spans="1:126">
      <c r="A36" s="38">
        <v>4187538</v>
      </c>
      <c r="I36" s="1">
        <v>-3</v>
      </c>
      <c r="J36" s="48">
        <f>ABS(I36)</f>
        <v>3</v>
      </c>
      <c r="L36" s="1">
        <f>(L5+L6+L7)/3</f>
        <v>0.171069</v>
      </c>
      <c r="M36" s="48">
        <f>ABS(L36)</f>
        <v>0.171069</v>
      </c>
      <c r="P36" s="1">
        <f>AVERAGE(P5:P7)</f>
        <v>-0.41190799999999994</v>
      </c>
      <c r="Q36" s="48">
        <f>ABS(P36)</f>
        <v>0.41190799999999994</v>
      </c>
      <c r="T36" s="1">
        <f>(T5+T6+T7)/3</f>
        <v>-1.5234366666666668</v>
      </c>
      <c r="U36" s="48">
        <f>ABS(T36)</f>
        <v>1.5234366666666668</v>
      </c>
      <c r="X36" s="1">
        <f>(X5+X6+X7)/3</f>
        <v>-3.2551999999999998E-3</v>
      </c>
      <c r="Y36" s="48">
        <f>ABS(X36)</f>
        <v>3.2551999999999998E-3</v>
      </c>
      <c r="AB36" s="1">
        <f>(AB5+AB6+AB7)/3</f>
        <v>-2.2310066666666666</v>
      </c>
      <c r="AC36" s="48">
        <f>ABS(AB36)</f>
        <v>2.2310066666666666</v>
      </c>
      <c r="AF36" s="1">
        <f>(AF5+AF6+AF7)/3</f>
        <v>-1.66889</v>
      </c>
      <c r="AG36" s="48">
        <f>ABS(AF36)</f>
        <v>1.66889</v>
      </c>
      <c r="AI36" s="1">
        <f>(AI5+AI6+AI7)/3</f>
        <v>0.35269900000000004</v>
      </c>
      <c r="AJ36" s="48">
        <f>ABS(AI36)</f>
        <v>0.35269900000000004</v>
      </c>
      <c r="AL36" s="1">
        <f>(AL5+AL6+AL7)/3</f>
        <v>-0.70725099999999996</v>
      </c>
      <c r="AM36" s="48">
        <f>ABS(AL36)</f>
        <v>0.70725099999999996</v>
      </c>
      <c r="AO36" s="1">
        <f>(AO5+AO6+AO7)/3</f>
        <v>-0.44502600000000009</v>
      </c>
      <c r="AP36" s="48">
        <f>ABS(AO36)</f>
        <v>0.44502600000000009</v>
      </c>
      <c r="AR36" s="1">
        <f>(AR5+AR6+AR7)/3</f>
        <v>-3.3897600000000003</v>
      </c>
      <c r="AS36" s="48">
        <f>ABS(AR36)</f>
        <v>3.3897600000000003</v>
      </c>
      <c r="AU36" s="1">
        <f>(AU5+AU6+AU7)/3</f>
        <v>0.10946859999999999</v>
      </c>
      <c r="AV36" s="48">
        <f>ABS(AU36)</f>
        <v>0.10946859999999999</v>
      </c>
      <c r="AX36" s="1">
        <f>(AX5+AX6+AX7)/3</f>
        <v>-1.2263510000000002</v>
      </c>
      <c r="AY36" s="48">
        <f>ABS(AX36)</f>
        <v>1.2263510000000002</v>
      </c>
      <c r="BA36" s="1">
        <f>(BA5+BA6+BA7)/3</f>
        <v>2.4552900000000002</v>
      </c>
      <c r="BB36" s="48">
        <f>ABS(BA36)</f>
        <v>2.4552900000000002</v>
      </c>
      <c r="BD36" s="1">
        <f>(BD5+BD6+BD7)/3</f>
        <v>1.02281</v>
      </c>
      <c r="BE36" s="48">
        <f>ABS(BD36)</f>
        <v>1.02281</v>
      </c>
      <c r="BH36" s="1">
        <f>(BH5+BH6+BH7)/3</f>
        <v>2.0193633333333332</v>
      </c>
      <c r="BI36" s="48">
        <f>ABS(BH36)</f>
        <v>2.0193633333333332</v>
      </c>
      <c r="BL36" s="1">
        <f>(BL5+BL6+BL7)/3</f>
        <v>1.6500133333333331</v>
      </c>
      <c r="BM36" s="48">
        <f>ABS(BL36)</f>
        <v>1.6500133333333331</v>
      </c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>
      <c r="BL37" s="1"/>
      <c r="BM37" s="1"/>
    </row>
    <row r="38" spans="1:126" s="48" customFormat="1">
      <c r="A38" s="51">
        <v>331578</v>
      </c>
      <c r="I38" s="48">
        <v>-2</v>
      </c>
      <c r="J38" s="48">
        <f>ABS(I38)</f>
        <v>2</v>
      </c>
      <c r="L38" s="48">
        <f>(L9+L8+L10)/3</f>
        <v>0.1138839</v>
      </c>
      <c r="M38" s="48">
        <f>ABS(L38)</f>
        <v>0.1138839</v>
      </c>
      <c r="P38" s="48">
        <f>AVERAGE(P8:P10)</f>
        <v>-2.6265000000000001</v>
      </c>
      <c r="Q38" s="48">
        <f>ABS(P38)</f>
        <v>2.6265000000000001</v>
      </c>
      <c r="T38" s="48">
        <f>(T9+T8+T10)/3</f>
        <v>-0.68450133333333341</v>
      </c>
      <c r="U38" s="48">
        <f>ABS(T38)</f>
        <v>0.68450133333333341</v>
      </c>
      <c r="X38" s="48">
        <f>(X9+X8+X10)/3</f>
        <v>3.2202899999999999</v>
      </c>
      <c r="Y38" s="48">
        <f>ABS(X38)</f>
        <v>3.2202899999999999</v>
      </c>
      <c r="AB38" s="48">
        <f>(AB9+AB8+AB10)/3</f>
        <v>-1.7506066666666669</v>
      </c>
      <c r="AC38" s="48">
        <f>ABS(AB38)</f>
        <v>1.7506066666666669</v>
      </c>
      <c r="AF38" s="48">
        <f>(AF9+AF8+AF10)/3</f>
        <v>2.3423933333333333</v>
      </c>
      <c r="AG38" s="48">
        <f>ABS(AF38)</f>
        <v>2.3423933333333333</v>
      </c>
      <c r="AI38" s="48">
        <f>(AI9+AI8+AI10)/3</f>
        <v>0.43563333333333332</v>
      </c>
      <c r="AJ38" s="48">
        <f>ABS(AI38)</f>
        <v>0.43563333333333332</v>
      </c>
      <c r="AL38" s="48">
        <f>(AL9+AL8+AL10)/3</f>
        <v>-3.0305133333333334</v>
      </c>
      <c r="AM38" s="48">
        <f>ABS(AL38)</f>
        <v>3.0305133333333334</v>
      </c>
      <c r="AO38" s="48">
        <f>(AO9+AO8+AO10)/3</f>
        <v>0.20387466666666665</v>
      </c>
      <c r="AP38" s="48">
        <f>ABS(AO38)</f>
        <v>0.20387466666666665</v>
      </c>
      <c r="AR38" s="48">
        <f>(AR9+AR8+AR10)/3</f>
        <v>1.5411900000000001</v>
      </c>
      <c r="AS38" s="48">
        <f>ABS(AR38)</f>
        <v>1.5411900000000001</v>
      </c>
      <c r="AU38" s="48">
        <f>(AU9+AU8+AU10)/3</f>
        <v>-0.3641186666666667</v>
      </c>
      <c r="AV38" s="48">
        <f>ABS(AU38)</f>
        <v>0.3641186666666667</v>
      </c>
      <c r="AX38" s="48">
        <f>(AX9+AX8+AX10)/3</f>
        <v>3.5126399999999998</v>
      </c>
      <c r="AY38" s="48">
        <f>ABS(AX38)</f>
        <v>3.5126399999999998</v>
      </c>
      <c r="BA38" s="48">
        <f>(BA9+BA8+BA10)/3</f>
        <v>-1.0641136666666666</v>
      </c>
      <c r="BB38" s="48">
        <f>ABS(BA38)</f>
        <v>1.0641136666666666</v>
      </c>
      <c r="BD38" s="48">
        <f>(BD9+BD8+BD10)/3</f>
        <v>-0.51840166666666665</v>
      </c>
      <c r="BE38" s="48">
        <f>ABS(BD38)</f>
        <v>0.51840166666666665</v>
      </c>
      <c r="BH38" s="48">
        <f>(BH9+BH8+BH10)/3</f>
        <v>1.821596666666667</v>
      </c>
      <c r="BI38" s="48">
        <f>ABS(BH38)</f>
        <v>1.821596666666667</v>
      </c>
      <c r="BL38" s="48">
        <f>(BL9+BL8+BL10)/3</f>
        <v>-3.0889199999999999</v>
      </c>
      <c r="BM38" s="48">
        <f>ABS(BL38)</f>
        <v>3.0889199999999999</v>
      </c>
    </row>
    <row r="39" spans="1:126" s="50" customFormat="1"/>
    <row r="40" spans="1:126">
      <c r="A40" s="38">
        <v>3599209</v>
      </c>
      <c r="I40" s="1">
        <v>0</v>
      </c>
      <c r="J40" s="48">
        <f>ABS(I40)</f>
        <v>0</v>
      </c>
      <c r="L40" s="1">
        <f>(L11+L12+L13)/3</f>
        <v>-0.16262566666666667</v>
      </c>
      <c r="M40" s="48">
        <f>ABS(L40)</f>
        <v>0.16262566666666667</v>
      </c>
      <c r="P40" s="1">
        <f>AVERAGE(P11:P13)</f>
        <v>2.7590840000000002E-2</v>
      </c>
      <c r="Q40" s="48">
        <f>ABS(P40)</f>
        <v>2.7590840000000002E-2</v>
      </c>
      <c r="T40" s="1">
        <f>(T11+T12+T13)/3</f>
        <v>-2.8495699999999999</v>
      </c>
      <c r="U40" s="48">
        <f>ABS(T40)</f>
        <v>2.8495699999999999</v>
      </c>
      <c r="X40" s="1">
        <f>(X11+X12+X13)/3</f>
        <v>0.22430566666666665</v>
      </c>
      <c r="Y40" s="48">
        <f>ABS(X40)</f>
        <v>0.22430566666666665</v>
      </c>
      <c r="AB40" s="1">
        <f>(AB11+AB12+AB13)/3</f>
        <v>-4.1624666666666664E-2</v>
      </c>
      <c r="AC40" s="48">
        <f>ABS(AB40)</f>
        <v>4.1624666666666664E-2</v>
      </c>
      <c r="AF40" s="1">
        <f>(AF11+AF12+AF13)/3</f>
        <v>3.8170899999999999</v>
      </c>
      <c r="AG40" s="48">
        <f>ABS(AF40)</f>
        <v>3.8170899999999999</v>
      </c>
      <c r="AI40" s="1">
        <f>(AI11+AI12+AI13)/3</f>
        <v>-0.83527366666666669</v>
      </c>
      <c r="AJ40" s="48">
        <f>ABS(AI40)</f>
        <v>0.83527366666666669</v>
      </c>
      <c r="AL40" s="1">
        <f>(AL11+AL12+AL13)/3</f>
        <v>-5.6012533333333336E-2</v>
      </c>
      <c r="AM40" s="48">
        <f>ABS(AL40)</f>
        <v>5.6012533333333336E-2</v>
      </c>
      <c r="AO40" s="1">
        <f>(AO11+AO12+AO13)/3</f>
        <v>-7.5497796666666658E-2</v>
      </c>
      <c r="AP40" s="48">
        <f>ABS(AO40)</f>
        <v>7.5497796666666658E-2</v>
      </c>
      <c r="AR40" s="1">
        <f>(AR11+AR12+AR13)/3</f>
        <v>1.5922633333333334</v>
      </c>
      <c r="AS40" s="48">
        <f>ABS(AR40)</f>
        <v>1.5922633333333334</v>
      </c>
      <c r="AU40" s="1">
        <f>(AU11+AU12+AU13)/3</f>
        <v>0.55226256666666662</v>
      </c>
      <c r="AV40" s="48">
        <f>ABS(AU40)</f>
        <v>0.55226256666666662</v>
      </c>
      <c r="AX40" s="1">
        <f>(AX11+AX12+AX13)/3</f>
        <v>-0.85749266666666657</v>
      </c>
      <c r="AY40" s="48">
        <f>ABS(AX40)</f>
        <v>0.85749266666666657</v>
      </c>
      <c r="BA40" s="1">
        <f>(BA11+BA12+BA13)/3</f>
        <v>1.9625733333333333</v>
      </c>
      <c r="BB40" s="48">
        <f>ABS(BA40)</f>
        <v>1.9625733333333333</v>
      </c>
      <c r="BD40" s="1">
        <f>(BD11+BD12+BD13)/3</f>
        <v>3.6904166666666662</v>
      </c>
      <c r="BE40" s="48">
        <f>ABS(BD40)</f>
        <v>3.6904166666666662</v>
      </c>
      <c r="BH40" s="1">
        <f>(BH11+BH12+BH13)/3</f>
        <v>-4.4185500000000006</v>
      </c>
      <c r="BI40" s="48">
        <f>ABS(BH40)</f>
        <v>4.4185500000000006</v>
      </c>
      <c r="BL40" s="1">
        <f>(BL11+BL12+BL13)/3</f>
        <v>2.9923799999999994</v>
      </c>
      <c r="BM40" s="48">
        <f>ABS(BL40)</f>
        <v>2.9923799999999994</v>
      </c>
    </row>
    <row r="41" spans="1:126">
      <c r="BL41" s="1"/>
      <c r="BM41" s="1"/>
    </row>
    <row r="42" spans="1:126" s="48" customFormat="1">
      <c r="A42" s="51">
        <v>9625790</v>
      </c>
      <c r="I42" s="48">
        <v>-1</v>
      </c>
      <c r="J42" s="48">
        <f>ABS(I42)</f>
        <v>1</v>
      </c>
      <c r="L42" s="48">
        <f>(L14+L15+L16)/3</f>
        <v>-0.10971846666666668</v>
      </c>
      <c r="M42" s="48">
        <f>ABS(L42)</f>
        <v>0.10971846666666668</v>
      </c>
      <c r="P42" s="48">
        <f>AVERAGE(P14:P16)</f>
        <v>3.7089800000000004</v>
      </c>
      <c r="Q42" s="48">
        <f>ABS(P42)</f>
        <v>3.7089800000000004</v>
      </c>
      <c r="T42" s="48">
        <f>(T14+T15+T16)/3</f>
        <v>-3.4459033333333338</v>
      </c>
      <c r="U42" s="48">
        <f>ABS(T42)</f>
        <v>3.4459033333333338</v>
      </c>
      <c r="X42" s="48">
        <f>(X14+X15+X16)/3</f>
        <v>-0.67573699999999992</v>
      </c>
      <c r="Y42" s="48">
        <f>ABS(X42)</f>
        <v>0.67573699999999992</v>
      </c>
      <c r="AB42" s="48">
        <f>(AB14+AB15+AB16)/3</f>
        <v>0.79431533333333337</v>
      </c>
      <c r="AC42" s="48">
        <f>ABS(AB42)</f>
        <v>0.79431533333333337</v>
      </c>
      <c r="AF42" s="48">
        <f>(AF14+AF15+AF16)/3</f>
        <v>5.8724600000000002</v>
      </c>
      <c r="AG42" s="48">
        <f>ABS(AF42)</f>
        <v>5.8724600000000002</v>
      </c>
      <c r="AI42" s="48">
        <f>(AI14+AI15+AI16)/3</f>
        <v>-0.13687659999999999</v>
      </c>
      <c r="AJ42" s="48">
        <f>ABS(AI42)</f>
        <v>0.13687659999999999</v>
      </c>
      <c r="AL42" s="48">
        <f>(AL14+AL15+AL16)/3</f>
        <v>3.6066633333333336</v>
      </c>
      <c r="AM42" s="48">
        <f>ABS(AL42)</f>
        <v>3.6066633333333336</v>
      </c>
      <c r="AO42" s="48">
        <f>(AO14+AO15+AO16)/3</f>
        <v>-1.1657133333333334</v>
      </c>
      <c r="AP42" s="48">
        <f>ABS(AO42)</f>
        <v>1.1657133333333334</v>
      </c>
      <c r="AR42" s="48">
        <f>(AR14+AR15+AR16)/3</f>
        <v>-0.99855633333333349</v>
      </c>
      <c r="AS42" s="48">
        <f>ABS(AR42)</f>
        <v>0.99855633333333349</v>
      </c>
      <c r="AU42" s="48">
        <f>(AU14+AU15+AU16)/3</f>
        <v>0.81062600000000007</v>
      </c>
      <c r="AV42" s="48">
        <f>ABS(AU42)</f>
        <v>0.81062600000000007</v>
      </c>
      <c r="AX42" s="48">
        <f>(AX14+AX15+AX16)/3</f>
        <v>5.8057866666666662</v>
      </c>
      <c r="AY42" s="48">
        <f>ABS(AX42)</f>
        <v>5.8057866666666662</v>
      </c>
      <c r="BA42" s="48">
        <f>(BA14+BA15+BA16)/3</f>
        <v>7.4264599999999996</v>
      </c>
      <c r="BB42" s="48">
        <f>ABS(BA42)</f>
        <v>7.4264599999999996</v>
      </c>
      <c r="BD42" s="48">
        <f>(BD14+BD15+BD16)/3</f>
        <v>9.8640733333333319</v>
      </c>
      <c r="BE42" s="48">
        <f>ABS(BD42)</f>
        <v>9.8640733333333319</v>
      </c>
      <c r="BH42" s="48">
        <f>(BH14+BH15+BH16)/3</f>
        <v>-2.0361703333333332</v>
      </c>
      <c r="BI42" s="48">
        <f>ABS(BH42)</f>
        <v>2.0361703333333332</v>
      </c>
      <c r="BL42" s="48">
        <f>(BL14+BL15+BL16)/3</f>
        <v>5.1698966666666673</v>
      </c>
      <c r="BM42" s="48">
        <f>ABS(BL42)</f>
        <v>5.1698966666666673</v>
      </c>
    </row>
    <row r="43" spans="1:126" s="50" customFormat="1"/>
    <row r="44" spans="1:126">
      <c r="A44" s="44">
        <v>4671088</v>
      </c>
      <c r="I44" s="1">
        <v>3</v>
      </c>
      <c r="J44" s="48">
        <f>ABS(I44)</f>
        <v>3</v>
      </c>
      <c r="L44" s="1">
        <f>(L17+L18+L19)/3</f>
        <v>-8.8048133333333334E-2</v>
      </c>
      <c r="M44" s="48">
        <f>ABS(L44)</f>
        <v>8.8048133333333334E-2</v>
      </c>
      <c r="P44" s="1">
        <f>AVERAGE(P17:P19)</f>
        <v>1.0447056666666668</v>
      </c>
      <c r="Q44" s="48">
        <f>ABS(P44)</f>
        <v>1.0447056666666668</v>
      </c>
      <c r="T44" s="1">
        <f>(T17+T18+T19)/3</f>
        <v>-2.3278300000000001</v>
      </c>
      <c r="U44" s="48">
        <f>ABS(T44)</f>
        <v>2.3278300000000001</v>
      </c>
      <c r="X44" s="1">
        <f>(X17+X18+X19)/3</f>
        <v>-0.59201333333333339</v>
      </c>
      <c r="Y44" s="48">
        <f>ABS(X44)</f>
        <v>0.59201333333333339</v>
      </c>
      <c r="AB44" s="1">
        <f>(AB17+AB18+AB19)/3</f>
        <v>1.1958266666666668</v>
      </c>
      <c r="AC44" s="48">
        <f>ABS(AB44)</f>
        <v>1.1958266666666668</v>
      </c>
      <c r="AF44" s="1">
        <f>(AF17+AF18+AF19)/3</f>
        <v>3.5190999999999999</v>
      </c>
      <c r="AG44" s="48">
        <f>ABS(AF44)</f>
        <v>3.5190999999999999</v>
      </c>
      <c r="AI44" s="1">
        <f>(AI17+AI18+AI19)/3</f>
        <v>-0.86500766666666662</v>
      </c>
      <c r="AJ44" s="48">
        <f>ABS(AI44)</f>
        <v>0.86500766666666662</v>
      </c>
      <c r="AL44" s="1">
        <f>(AL17+AL18+AL19)/3</f>
        <v>0.36402700000000004</v>
      </c>
      <c r="AM44" s="48">
        <f>ABS(AL44)</f>
        <v>0.36402700000000004</v>
      </c>
      <c r="AO44" s="1">
        <f>(AO17+AO18+AO19)/3</f>
        <v>-0.12976066666666666</v>
      </c>
      <c r="AP44" s="48">
        <f>ABS(AO44)</f>
        <v>0.12976066666666666</v>
      </c>
      <c r="AR44" s="1">
        <f>(AR17+AR18+AR19)/3</f>
        <v>-1.0553199999999998</v>
      </c>
      <c r="AS44" s="48">
        <f>ABS(AR44)</f>
        <v>1.0553199999999998</v>
      </c>
      <c r="AU44" s="1">
        <f>(AU17+AU18+AU19)/3</f>
        <v>1.7280866666666668</v>
      </c>
      <c r="AV44" s="48">
        <f>ABS(AU44)</f>
        <v>1.7280866666666668</v>
      </c>
      <c r="AX44" s="1">
        <f>(AX17+AX18+AX19)/3</f>
        <v>1.2735000000000001</v>
      </c>
      <c r="AY44" s="48">
        <f>ABS(AX44)</f>
        <v>1.2735000000000001</v>
      </c>
      <c r="BA44" s="1">
        <f>(BA17+BA18+BA19)/3</f>
        <v>-0.64327066666666666</v>
      </c>
      <c r="BB44" s="48">
        <f>ABS(BA44)</f>
        <v>0.64327066666666666</v>
      </c>
      <c r="BD44" s="1">
        <f>(BD17+BD18+BD19)/3</f>
        <v>3.1504566666666669</v>
      </c>
      <c r="BE44" s="48">
        <f>ABS(BD44)</f>
        <v>3.1504566666666669</v>
      </c>
      <c r="BH44" s="1">
        <f>(BH17+BH18+BH19)/3</f>
        <v>3.2503466666666667</v>
      </c>
      <c r="BI44" s="48">
        <f>ABS(BH44)</f>
        <v>3.2503466666666667</v>
      </c>
      <c r="BL44" s="1">
        <f>(BL17+BL18+BL19)/3</f>
        <v>-13.275433333333334</v>
      </c>
      <c r="BM44" s="48">
        <f>ABS(BL44)</f>
        <v>13.275433333333334</v>
      </c>
    </row>
    <row r="45" spans="1:126">
      <c r="BL45" s="1"/>
      <c r="BM45" s="1"/>
    </row>
    <row r="46" spans="1:126" s="48" customFormat="1">
      <c r="A46" s="52">
        <v>6197153</v>
      </c>
      <c r="I46" s="48">
        <v>2</v>
      </c>
      <c r="J46" s="48">
        <f>ABS(I46)</f>
        <v>2</v>
      </c>
      <c r="L46" s="48">
        <f>(L20+L21+L22)/3</f>
        <v>-0.65527833333333341</v>
      </c>
      <c r="M46" s="48">
        <f>ABS(L46)</f>
        <v>0.65527833333333341</v>
      </c>
      <c r="P46" s="48">
        <f>AVERAGE(P20:P22)</f>
        <v>-0.38401533333333332</v>
      </c>
      <c r="Q46" s="48">
        <f>ABS(P46)</f>
        <v>0.38401533333333332</v>
      </c>
      <c r="T46" s="48">
        <f>(T20+T21+T22)/3</f>
        <v>2.6709000000000001</v>
      </c>
      <c r="U46" s="48">
        <f>ABS(T46)</f>
        <v>2.6709000000000001</v>
      </c>
      <c r="X46" s="48">
        <f>(X20+X21+X22)/3</f>
        <v>2.203583333333333</v>
      </c>
      <c r="Y46" s="48">
        <f>ABS(X46)</f>
        <v>2.203583333333333</v>
      </c>
      <c r="AB46" s="48">
        <f>(AB20+AB21+AB22)/3</f>
        <v>0.50088699999999997</v>
      </c>
      <c r="AC46" s="48">
        <f>ABS(AB46)</f>
        <v>0.50088699999999997</v>
      </c>
      <c r="AF46" s="48">
        <f>(AF20+AF21+AF22)/3</f>
        <v>-4.3205066666666667</v>
      </c>
      <c r="AG46" s="48">
        <f>ABS(AF46)</f>
        <v>4.3205066666666667</v>
      </c>
      <c r="AI46" s="48">
        <f>(AI20+AI21+AI22)/3</f>
        <v>1.1681366666666666</v>
      </c>
      <c r="AJ46" s="48">
        <f>ABS(AI46)</f>
        <v>1.1681366666666666</v>
      </c>
      <c r="AL46" s="48">
        <f>(AL20+AL21+AL22)/3</f>
        <v>-4.5925866666666669E-2</v>
      </c>
      <c r="AM46" s="48">
        <f>ABS(AL46)</f>
        <v>4.5925866666666669E-2</v>
      </c>
      <c r="AO46" s="48">
        <f>(AO20+AO21+AO22)/3</f>
        <v>3.9235900000000004</v>
      </c>
      <c r="AP46" s="48">
        <f>ABS(AO46)</f>
        <v>3.9235900000000004</v>
      </c>
      <c r="AR46" s="48">
        <f>(AR20+AR21+AR22)/3</f>
        <v>-0.29095766666666667</v>
      </c>
      <c r="AS46" s="48">
        <f>ABS(AR46)</f>
        <v>0.29095766666666667</v>
      </c>
      <c r="AU46" s="48">
        <f>(AU20+AU21+AU22)/3</f>
        <v>-0.75460200000000011</v>
      </c>
      <c r="AV46" s="48">
        <f>ABS(AU46)</f>
        <v>0.75460200000000011</v>
      </c>
      <c r="AX46" s="48">
        <f>(AX20+AX21+AX22)/3</f>
        <v>-6.7057399999999996</v>
      </c>
      <c r="AY46" s="48">
        <f>ABS(AX46)</f>
        <v>6.7057399999999996</v>
      </c>
      <c r="BA46" s="48">
        <f>(BA20+BA21+BA22)/3</f>
        <v>7.7250266666666674</v>
      </c>
      <c r="BB46" s="48">
        <f>ABS(BA46)</f>
        <v>7.7250266666666674</v>
      </c>
      <c r="BD46" s="48">
        <f>(BD20+BD21+BD22)/3</f>
        <v>2.0222266666666666</v>
      </c>
      <c r="BE46" s="48">
        <f>ABS(BD46)</f>
        <v>2.0222266666666666</v>
      </c>
      <c r="BH46" s="48">
        <f>(BH20+BH21+BH22)/3</f>
        <v>8.5347833333333316</v>
      </c>
      <c r="BI46" s="48">
        <f>ABS(BH46)</f>
        <v>8.5347833333333316</v>
      </c>
      <c r="BL46" s="48">
        <f>(BL20+BL21+BL22)/3</f>
        <v>-2.5005199999999999</v>
      </c>
      <c r="BM46" s="48">
        <f>ABS(BL46)</f>
        <v>2.5005199999999999</v>
      </c>
    </row>
    <row r="47" spans="1:126" s="50" customFormat="1"/>
    <row r="48" spans="1:126">
      <c r="A48" s="44">
        <v>8647303</v>
      </c>
      <c r="I48" s="1">
        <v>-2.5</v>
      </c>
      <c r="J48" s="48">
        <f>ABS(I48)</f>
        <v>2.5</v>
      </c>
      <c r="L48" s="1">
        <f>(L23+L24+L25)/3</f>
        <v>1.22437</v>
      </c>
      <c r="M48" s="48">
        <f>ABS(L48)</f>
        <v>1.22437</v>
      </c>
      <c r="P48" s="1">
        <f>AVERAGE(P23:P25)</f>
        <v>-2.0237466666666664</v>
      </c>
      <c r="Q48" s="48">
        <f>ABS(P48)</f>
        <v>2.0237466666666664</v>
      </c>
      <c r="T48" s="1">
        <f>(T23+T24+T25)/3</f>
        <v>0.25840816666666666</v>
      </c>
      <c r="U48" s="48">
        <f>ABS(T48)</f>
        <v>0.25840816666666666</v>
      </c>
      <c r="X48" s="1">
        <f>(X23+X24+X25)/3</f>
        <v>-0.57908266666666675</v>
      </c>
      <c r="Y48" s="48">
        <f>ABS(X48)</f>
        <v>0.57908266666666675</v>
      </c>
      <c r="AB48" s="1">
        <f>(AB23+AB24+AB25)/3</f>
        <v>-1.4188600000000002</v>
      </c>
      <c r="AC48" s="48">
        <f>ABS(AB48)</f>
        <v>1.4188600000000002</v>
      </c>
      <c r="AF48" s="1">
        <f>(AF23+AF24+AF25)/3</f>
        <v>-0.76704633333333339</v>
      </c>
      <c r="AG48" s="48">
        <f>ABS(AF48)</f>
        <v>0.76704633333333339</v>
      </c>
      <c r="AI48" s="1">
        <f>(AI23+AI24+AI25)/3</f>
        <v>1.4111099999999999</v>
      </c>
      <c r="AJ48" s="48">
        <f>ABS(AI48)</f>
        <v>1.4111099999999999</v>
      </c>
      <c r="AL48" s="1">
        <f>(AL23+AL24+AL25)/3</f>
        <v>-2.2488233333333336</v>
      </c>
      <c r="AM48" s="48">
        <f>ABS(AL48)</f>
        <v>2.2488233333333336</v>
      </c>
      <c r="AO48" s="1">
        <f>(AO23+AO24+AO25)/3</f>
        <v>1.059545</v>
      </c>
      <c r="AP48" s="48">
        <f>ABS(AO48)</f>
        <v>1.059545</v>
      </c>
      <c r="AR48" s="1">
        <f>(AR23+AR24+AR25)/3</f>
        <v>0.75689299999999993</v>
      </c>
      <c r="AS48" s="48">
        <f>ABS(AR48)</f>
        <v>0.75689299999999993</v>
      </c>
      <c r="AU48" s="1">
        <f>(AU23+AU24+AU25)/3</f>
        <v>-1.3141373333333333</v>
      </c>
      <c r="AV48" s="48">
        <f>ABS(AU48)</f>
        <v>1.3141373333333333</v>
      </c>
      <c r="AX48" s="1">
        <f>(AX23+AX24+AX25)/3</f>
        <v>0.16951483333333331</v>
      </c>
      <c r="AY48" s="48">
        <f>ABS(AX48)</f>
        <v>0.16951483333333331</v>
      </c>
      <c r="BA48" s="1">
        <f>(BA23+BA24+BA25)/3</f>
        <v>2.5680833333333331</v>
      </c>
      <c r="BB48" s="48">
        <f>ABS(BA48)</f>
        <v>2.5680833333333331</v>
      </c>
      <c r="BD48" s="1">
        <f>(BD23+BD24+BD25)/3</f>
        <v>5.2298333333333327</v>
      </c>
      <c r="BE48" s="48">
        <f>ABS(BD48)</f>
        <v>5.2298333333333327</v>
      </c>
      <c r="BH48" s="1">
        <f>(BH23+BH24+BH25)/3</f>
        <v>7.4322000000000008</v>
      </c>
      <c r="BI48" s="48">
        <f>ABS(BH48)</f>
        <v>7.4322000000000008</v>
      </c>
      <c r="BL48" s="1">
        <f>(BL23+BL24+BL25)/3</f>
        <v>-9.5585900000000006</v>
      </c>
      <c r="BM48" s="48">
        <f>ABS(BL48)</f>
        <v>9.5585900000000006</v>
      </c>
    </row>
    <row r="49" spans="1:102">
      <c r="BL49" s="1"/>
      <c r="BM49" s="1"/>
    </row>
    <row r="50" spans="1:102" s="48" customFormat="1">
      <c r="A50" s="52">
        <v>8661125</v>
      </c>
      <c r="I50" s="48">
        <v>0</v>
      </c>
      <c r="J50" s="48">
        <f>ABS(I50)</f>
        <v>0</v>
      </c>
      <c r="L50" s="48">
        <f>(L26+L27+L28)/3</f>
        <v>1.4393933333333333</v>
      </c>
      <c r="M50" s="48">
        <f>ABS(L50)</f>
        <v>1.4393933333333333</v>
      </c>
      <c r="P50" s="48">
        <f>AVERAGE(P26:P28)</f>
        <v>-1.3462933333333333</v>
      </c>
      <c r="Q50" s="48">
        <f>ABS(P50)</f>
        <v>1.3462933333333333</v>
      </c>
      <c r="T50" s="48">
        <f>(T26+T27+T28)/3</f>
        <v>-0.64161000000000001</v>
      </c>
      <c r="U50" s="48">
        <f>ABS(T50)</f>
        <v>0.64161000000000001</v>
      </c>
      <c r="X50" s="48">
        <f>(X26+X27+X28)/3</f>
        <v>-0.48847500000000005</v>
      </c>
      <c r="Y50" s="48">
        <f>ABS(X50)</f>
        <v>0.48847500000000005</v>
      </c>
      <c r="AB50" s="48">
        <f>(AB26+AB27+AB28)/3</f>
        <v>-0.86856866666666666</v>
      </c>
      <c r="AC50" s="48">
        <f>ABS(AB50)</f>
        <v>0.86856866666666666</v>
      </c>
      <c r="AF50" s="48">
        <f>(AF26+AF27+AF28)/3</f>
        <v>1.0355783333333333</v>
      </c>
      <c r="AG50" s="48">
        <f>ABS(AF50)</f>
        <v>1.0355783333333333</v>
      </c>
      <c r="AI50" s="48">
        <f>(AI26+AI27+AI28)/3</f>
        <v>1.2139866666666665</v>
      </c>
      <c r="AJ50" s="48">
        <f>ABS(AI50)</f>
        <v>1.2139866666666665</v>
      </c>
      <c r="AL50" s="48">
        <f>(AL26+AL27+AL28)/3</f>
        <v>-0.21088136666666668</v>
      </c>
      <c r="AM50" s="48">
        <f>ABS(AL50)</f>
        <v>0.21088136666666668</v>
      </c>
      <c r="AO50" s="48">
        <f>(AO26+AO27+AO28)/3</f>
        <v>1.7372366666666668</v>
      </c>
      <c r="AP50" s="48">
        <f>ABS(AO50)</f>
        <v>1.7372366666666668</v>
      </c>
      <c r="AR50" s="48">
        <f>(AR26+AR27+AR28)/3</f>
        <v>6.3600993333333328E-2</v>
      </c>
      <c r="AS50" s="48">
        <f>ABS(AR50)</f>
        <v>6.3600993333333328E-2</v>
      </c>
      <c r="AU50" s="48">
        <f>(AU26+AU27+AU28)/3</f>
        <v>-1.4782366666666666</v>
      </c>
      <c r="AV50" s="48">
        <f>ABS(AU50)</f>
        <v>1.4782366666666666</v>
      </c>
      <c r="AX50" s="48">
        <f>(AX26+AX27+AX28)/3</f>
        <v>2.3506433333333332</v>
      </c>
      <c r="AY50" s="48">
        <f>ABS(AX50)</f>
        <v>2.3506433333333332</v>
      </c>
      <c r="BA50" s="48">
        <f>(BA26+BA27+BA28)/3</f>
        <v>3.7150400000000001</v>
      </c>
      <c r="BB50" s="48">
        <f>ABS(BA50)</f>
        <v>3.7150400000000001</v>
      </c>
      <c r="BD50" s="48">
        <f>(BD26+BD27+BD28)/3</f>
        <v>0.88260100000000008</v>
      </c>
      <c r="BE50" s="48">
        <f>ABS(BD50)</f>
        <v>0.88260100000000008</v>
      </c>
      <c r="BH50" s="48">
        <f>(BH26+BH27+BH28)/3</f>
        <v>0.45557466666666668</v>
      </c>
      <c r="BI50" s="48">
        <f>ABS(BH50)</f>
        <v>0.45557466666666668</v>
      </c>
      <c r="BL50" s="48">
        <f>(BL26+BL27+BL28)/3</f>
        <v>1.99163</v>
      </c>
      <c r="BM50" s="48">
        <f>ABS(BL50)</f>
        <v>1.99163</v>
      </c>
    </row>
    <row r="51" spans="1:102" s="2" customFormat="1"/>
    <row r="52" spans="1:102" s="48" customFormat="1">
      <c r="A52" s="52">
        <v>5768984</v>
      </c>
      <c r="I52" s="48">
        <v>1.5</v>
      </c>
      <c r="J52" s="48">
        <f>ABS(I52)</f>
        <v>1.5</v>
      </c>
      <c r="L52" s="48">
        <f>(L29+L30+L31)/3</f>
        <v>0.91383599999999998</v>
      </c>
      <c r="M52" s="48">
        <f>ABS(L52)</f>
        <v>0.91383599999999998</v>
      </c>
      <c r="P52" s="48">
        <f>AVERAGE(P29:P31)</f>
        <v>-1.1154666666666666</v>
      </c>
      <c r="Q52" s="48">
        <f>ABS(P52)</f>
        <v>1.1154666666666666</v>
      </c>
      <c r="T52" s="48">
        <f>(T29+T30+T31)/3</f>
        <v>2.8797766666666664</v>
      </c>
      <c r="U52" s="48">
        <f>ABS(T52)</f>
        <v>2.8797766666666664</v>
      </c>
      <c r="X52" s="48">
        <f>(X29+X30+X31)/3</f>
        <v>0.74634999999999996</v>
      </c>
      <c r="Y52" s="48">
        <f>ABS(X52)</f>
        <v>0.74634999999999996</v>
      </c>
      <c r="AB52" s="48">
        <f>(AB29+AB30+AB31)/3</f>
        <v>-0.82498900000000008</v>
      </c>
      <c r="AC52" s="48">
        <f>ABS(AB52)</f>
        <v>0.82498900000000008</v>
      </c>
      <c r="AF52" s="48">
        <f>(AF29+AF30+AF31)/3</f>
        <v>1.2607366666666666</v>
      </c>
      <c r="AG52" s="48">
        <f>ABS(AF52)</f>
        <v>1.2607366666666666</v>
      </c>
      <c r="AI52" s="48">
        <f>(AI29+AI30+AI31)/3</f>
        <v>-0.43036133333333332</v>
      </c>
      <c r="AJ52" s="48">
        <f>ABS(AI52)</f>
        <v>0.43036133333333332</v>
      </c>
      <c r="AL52" s="48">
        <f>(AL29+AL30+AL31)/3</f>
        <v>-0.10409163333333334</v>
      </c>
      <c r="AM52" s="48">
        <f>ABS(AL52)</f>
        <v>0.10409163333333334</v>
      </c>
      <c r="AO52" s="48">
        <f>(AO29+AO30+AO31)/3</f>
        <v>2.500996666666667</v>
      </c>
      <c r="AP52" s="48">
        <f>ABS(AO52)</f>
        <v>2.500996666666667</v>
      </c>
      <c r="AR52" s="48">
        <f>(AR29+AR30+AR31)/3</f>
        <v>1.5550033333333335</v>
      </c>
      <c r="AS52" s="48">
        <f>ABS(AR52)</f>
        <v>1.5550033333333335</v>
      </c>
      <c r="AU52" s="48">
        <f>(AU29+AU30+AU31)/3</f>
        <v>-0.68401300000000009</v>
      </c>
      <c r="AV52" s="48">
        <f>ABS(AU52)</f>
        <v>0.68401300000000009</v>
      </c>
      <c r="AX52" s="48">
        <f>(AX29+AX30+AX31)/3</f>
        <v>2.2979433333333334</v>
      </c>
      <c r="AY52" s="48">
        <f>ABS(AX52)</f>
        <v>2.2979433333333334</v>
      </c>
      <c r="BA52" s="48">
        <f>(BA29+BA30+BA31)/3</f>
        <v>-0.18404566666666669</v>
      </c>
      <c r="BB52" s="48">
        <f>ABS(BA52)</f>
        <v>0.18404566666666669</v>
      </c>
      <c r="BD52" s="48">
        <f>(BD29+BD30+BD31)/3</f>
        <v>0.88273466666666678</v>
      </c>
      <c r="BE52" s="48">
        <f>ABS(BD52)</f>
        <v>0.88273466666666678</v>
      </c>
      <c r="BH52" s="48">
        <f>(BH29+BH30+BH31)/3</f>
        <v>2.9084733333333332</v>
      </c>
      <c r="BI52" s="48">
        <f>ABS(BH52)</f>
        <v>2.9084733333333332</v>
      </c>
      <c r="BL52" s="48">
        <f>(BL29+BL30+BL31)/3</f>
        <v>-3.1120933333333327</v>
      </c>
      <c r="BM52" s="48">
        <f>ABS(BL52)</f>
        <v>3.1120933333333327</v>
      </c>
    </row>
    <row r="53" spans="1:102" s="50" customFormat="1"/>
    <row r="54" spans="1:102">
      <c r="BL54" s="2"/>
      <c r="BM54" s="1"/>
    </row>
    <row r="55" spans="1:102" s="53" customFormat="1">
      <c r="J55" s="53">
        <f>AVERAGE(J34:J53)</f>
        <v>1.5</v>
      </c>
      <c r="L55" s="53">
        <f>AVERAGE(L34:L53)</f>
        <v>0.28883829999999999</v>
      </c>
      <c r="M55" s="53">
        <f>AVERAGE(M34:M53)</f>
        <v>0.49197242000000002</v>
      </c>
      <c r="P55" s="53">
        <f>AVERAGE(P34:P53)</f>
        <v>-0.45657601599999992</v>
      </c>
      <c r="Q55" s="53">
        <f>AVERAGE(Q34:Q53)</f>
        <v>1.4128313173333333</v>
      </c>
      <c r="T55" s="53">
        <f>AVERAGE(T34:T53)</f>
        <v>-0.44694938333333356</v>
      </c>
      <c r="U55" s="53">
        <f>AVERAGE(U34:U53)</f>
        <v>1.8476208833333334</v>
      </c>
      <c r="X55" s="53">
        <f>AVERAGE(X34:X53)</f>
        <v>0.50560797999999996</v>
      </c>
      <c r="Y55" s="53">
        <f>AVERAGE(Y34:Y53)</f>
        <v>0.97332061999999975</v>
      </c>
      <c r="AB55" s="53">
        <f>AVERAGE(AB34:AB53)</f>
        <v>-0.53729326666666666</v>
      </c>
      <c r="AC55" s="53">
        <f>AVERAGE(AC34:AC53)</f>
        <v>1.0354990666666668</v>
      </c>
      <c r="AF55" s="53">
        <f>AVERAGE(AF34:AF53)</f>
        <v>1.3693965333333331</v>
      </c>
      <c r="AG55" s="53">
        <f>AVERAGE(AG34:AG53)</f>
        <v>2.7206851333333333</v>
      </c>
      <c r="AI55" s="53">
        <f>AVERAGE(AI34:AI53)</f>
        <v>0.25485920666666662</v>
      </c>
      <c r="AJ55" s="53">
        <f>AVERAGE(AJ34:AJ53)</f>
        <v>0.70836305999999982</v>
      </c>
      <c r="AL55" s="53">
        <f>AVERAGE(AL34:AL53)</f>
        <v>-0.37109020666666664</v>
      </c>
      <c r="AM55" s="53">
        <f>AVERAGE(AM34:AM53)</f>
        <v>1.1652282733333332</v>
      </c>
      <c r="AO55" s="53">
        <f>AVERAGE(AO34:AO53)</f>
        <v>0.95634218700000007</v>
      </c>
      <c r="AP55" s="53">
        <f>AVERAGE(AP34:AP53)</f>
        <v>1.3195417463333334</v>
      </c>
      <c r="AR55" s="53">
        <f>AVERAGE(AR34:AR53)</f>
        <v>-2.9547457333333305E-2</v>
      </c>
      <c r="AS55" s="53">
        <f>AVERAGE(AS34:AS53)</f>
        <v>1.1313375893333333</v>
      </c>
      <c r="AU55" s="53">
        <f>AVERAGE(AU34:AU53)</f>
        <v>-7.8583492000000019E-2</v>
      </c>
      <c r="AV55" s="53">
        <f>AVERAGE(AV34:AV53)</f>
        <v>0.84043804133333333</v>
      </c>
      <c r="AX55" s="53">
        <f>AVERAGE(AX34:AX53)</f>
        <v>0.99443844999999997</v>
      </c>
      <c r="AY55" s="53">
        <f>AVERAGE(AY34:AY53)</f>
        <v>2.7523551833333331</v>
      </c>
      <c r="BA55" s="53">
        <f>AVERAGE(BA34:BA53)</f>
        <v>2.9420130000000002</v>
      </c>
      <c r="BB55" s="53">
        <f>AVERAGE(BB34:BB53)</f>
        <v>3.3202990000000008</v>
      </c>
      <c r="BD55" s="53">
        <f>AVERAGE(BD34:BD53)</f>
        <v>2.7585738000000002</v>
      </c>
      <c r="BE55" s="53">
        <f>AVERAGE(BE34:BE53)</f>
        <v>2.8622541333333333</v>
      </c>
      <c r="BH55" s="53">
        <f>AVERAGE(BH34:BH53)</f>
        <v>2.2888594333333332</v>
      </c>
      <c r="BI55" s="53">
        <f>AVERAGE(BI34:BI53)</f>
        <v>3.5798034999999997</v>
      </c>
      <c r="BL55" s="53">
        <f>AVERAGE(BL34:BL53)</f>
        <v>-1.8822414999999999</v>
      </c>
      <c r="BM55" s="53">
        <f>AVERAGE(BM34:BM53)</f>
        <v>4.4248698333333341</v>
      </c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</row>
    <row r="56" spans="1:102">
      <c r="BL56" s="2"/>
    </row>
    <row r="57" spans="1:102">
      <c r="BL57" s="2"/>
    </row>
    <row r="58" spans="1:102">
      <c r="BL58" s="2"/>
    </row>
    <row r="59" spans="1:102">
      <c r="BL59" s="2"/>
    </row>
    <row r="60" spans="1:102">
      <c r="BL60" s="2"/>
    </row>
    <row r="61" spans="1:102">
      <c r="BL61" s="2"/>
    </row>
    <row r="62" spans="1:102">
      <c r="BL62" s="2"/>
    </row>
    <row r="63" spans="1:102">
      <c r="BL63" s="2"/>
    </row>
    <row r="64" spans="1:102">
      <c r="BL64" s="2"/>
    </row>
    <row r="65" spans="64:64">
      <c r="BL65" s="2"/>
    </row>
    <row r="66" spans="64:64">
      <c r="BL66" s="2"/>
    </row>
    <row r="67" spans="64:64">
      <c r="BL67" s="2"/>
    </row>
    <row r="68" spans="64:64">
      <c r="BL68" s="2"/>
    </row>
    <row r="69" spans="64:64">
      <c r="BL69" s="2"/>
    </row>
    <row r="70" spans="64:64">
      <c r="BL70" s="2"/>
    </row>
    <row r="71" spans="64:64">
      <c r="BL71" s="2"/>
    </row>
    <row r="72" spans="64:64">
      <c r="BL72" s="2"/>
    </row>
    <row r="73" spans="64:64">
      <c r="BL73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G22" sqref="G22"/>
    </sheetView>
  </sheetViews>
  <sheetFormatPr defaultColWidth="8.875" defaultRowHeight="15.75"/>
  <cols>
    <col min="1" max="1" width="16" style="9" customWidth="1"/>
    <col min="2" max="2" width="10.875" style="11" bestFit="1" customWidth="1"/>
    <col min="3" max="3" width="17.625" style="9" bestFit="1" customWidth="1"/>
    <col min="4" max="4" width="11.625" style="9" bestFit="1" customWidth="1"/>
    <col min="5" max="16384" width="8.875" style="11"/>
  </cols>
  <sheetData>
    <row r="1" spans="1:5">
      <c r="A1" s="9" t="s">
        <v>24</v>
      </c>
      <c r="C1" s="9" t="s">
        <v>25</v>
      </c>
      <c r="E1" s="12"/>
    </row>
    <row r="2" spans="1:5">
      <c r="A2" s="9" t="s">
        <v>64</v>
      </c>
      <c r="C2" s="9" t="s">
        <v>65</v>
      </c>
    </row>
    <row r="3" spans="1:5">
      <c r="A3" s="9" t="s">
        <v>63</v>
      </c>
      <c r="C3" s="9" t="s">
        <v>66</v>
      </c>
    </row>
    <row r="5" spans="1:5">
      <c r="A5" s="9" t="s">
        <v>67</v>
      </c>
      <c r="B5" s="9" t="s">
        <v>68</v>
      </c>
      <c r="C5" s="9" t="s">
        <v>69</v>
      </c>
    </row>
    <row r="6" spans="1:5">
      <c r="A6" s="9" t="s">
        <v>70</v>
      </c>
      <c r="B6" s="9" t="s">
        <v>71</v>
      </c>
      <c r="C6" s="9" t="s">
        <v>72</v>
      </c>
    </row>
    <row r="7" spans="1:5">
      <c r="A7" s="9" t="s">
        <v>73</v>
      </c>
      <c r="B7" s="9" t="s">
        <v>74</v>
      </c>
      <c r="C7" s="9" t="s">
        <v>75</v>
      </c>
    </row>
    <row r="8" spans="1:5">
      <c r="A8" s="9" t="s">
        <v>76</v>
      </c>
      <c r="B8" s="9" t="s">
        <v>77</v>
      </c>
      <c r="C8" s="9" t="s">
        <v>78</v>
      </c>
    </row>
    <row r="9" spans="1:5">
      <c r="A9" s="9" t="s">
        <v>79</v>
      </c>
      <c r="B9" s="9" t="s">
        <v>80</v>
      </c>
      <c r="C9" s="9" t="s">
        <v>81</v>
      </c>
      <c r="D9" s="9" t="s">
        <v>82</v>
      </c>
    </row>
    <row r="10" spans="1:5">
      <c r="A10" s="9" t="s">
        <v>83</v>
      </c>
      <c r="B10" s="9" t="s">
        <v>84</v>
      </c>
    </row>
    <row r="11" spans="1:5">
      <c r="A11" s="10" t="s">
        <v>85</v>
      </c>
      <c r="B11" s="9" t="s">
        <v>77</v>
      </c>
      <c r="C11" s="9" t="s">
        <v>86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JHF Liebregts TOPmondzorg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Liebregts</dc:creator>
  <cp:lastModifiedBy>Z979180</cp:lastModifiedBy>
  <dcterms:created xsi:type="dcterms:W3CDTF">2015-06-01T13:26:32Z</dcterms:created>
  <dcterms:modified xsi:type="dcterms:W3CDTF">2016-02-05T15:17:18Z</dcterms:modified>
</cp:coreProperties>
</file>