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sharaf\CPS Riyadh\2014-15\"/>
    </mc:Choice>
  </mc:AlternateContent>
  <bookViews>
    <workbookView xWindow="0" yWindow="0" windowWidth="21600" windowHeight="98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33" i="1" s="1"/>
  <c r="I32" i="1"/>
  <c r="I33" i="1" s="1"/>
  <c r="H32" i="1"/>
  <c r="H33" i="1" s="1"/>
  <c r="G32" i="1"/>
  <c r="G33" i="1" s="1"/>
  <c r="F32" i="1"/>
  <c r="F33" i="1" s="1"/>
  <c r="E32" i="1"/>
  <c r="E33" i="1" s="1"/>
  <c r="D32" i="1"/>
  <c r="D33" i="1" s="1"/>
  <c r="C32" i="1"/>
  <c r="C33" i="1" s="1"/>
  <c r="B32" i="1"/>
  <c r="B33" i="1" s="1"/>
  <c r="T31" i="1"/>
  <c r="S31" i="1"/>
  <c r="R31" i="1"/>
  <c r="Q31" i="1"/>
  <c r="P31" i="1"/>
  <c r="O31" i="1"/>
  <c r="N31" i="1"/>
  <c r="M31" i="1"/>
  <c r="L31" i="1"/>
  <c r="T30" i="1"/>
  <c r="S30" i="1"/>
  <c r="R30" i="1"/>
  <c r="Q30" i="1"/>
  <c r="P30" i="1"/>
  <c r="O30" i="1"/>
  <c r="N30" i="1"/>
  <c r="M30" i="1"/>
  <c r="L30" i="1"/>
  <c r="T29" i="1"/>
  <c r="S29" i="1"/>
  <c r="R29" i="1"/>
  <c r="Q29" i="1"/>
  <c r="P29" i="1"/>
  <c r="O29" i="1"/>
  <c r="N29" i="1"/>
  <c r="M29" i="1"/>
  <c r="L29" i="1"/>
  <c r="T28" i="1"/>
  <c r="S28" i="1"/>
  <c r="R28" i="1"/>
  <c r="Q28" i="1"/>
  <c r="P28" i="1"/>
  <c r="O28" i="1"/>
  <c r="N28" i="1"/>
  <c r="M28" i="1"/>
  <c r="L28" i="1"/>
  <c r="T27" i="1"/>
  <c r="S27" i="1"/>
  <c r="R27" i="1"/>
  <c r="Q27" i="1"/>
  <c r="P27" i="1"/>
  <c r="O27" i="1"/>
  <c r="N27" i="1"/>
  <c r="M27" i="1"/>
  <c r="L27" i="1"/>
  <c r="T25" i="1"/>
  <c r="S25" i="1"/>
  <c r="R25" i="1"/>
  <c r="Q25" i="1"/>
  <c r="P25" i="1"/>
  <c r="O25" i="1"/>
  <c r="N25" i="1"/>
  <c r="M25" i="1"/>
  <c r="L25" i="1"/>
  <c r="T24" i="1"/>
  <c r="S24" i="1"/>
  <c r="R24" i="1"/>
  <c r="Q24" i="1"/>
  <c r="P24" i="1"/>
  <c r="O24" i="1"/>
  <c r="N24" i="1"/>
  <c r="M24" i="1"/>
  <c r="L24" i="1"/>
  <c r="T23" i="1"/>
  <c r="S23" i="1"/>
  <c r="R23" i="1"/>
  <c r="Q23" i="1"/>
  <c r="P23" i="1"/>
  <c r="O23" i="1"/>
  <c r="N23" i="1"/>
  <c r="M23" i="1"/>
  <c r="L23" i="1"/>
  <c r="T22" i="1"/>
  <c r="S22" i="1"/>
  <c r="R22" i="1"/>
  <c r="Q22" i="1"/>
  <c r="P22" i="1"/>
  <c r="O22" i="1"/>
  <c r="N22" i="1"/>
  <c r="M22" i="1"/>
  <c r="L22" i="1"/>
  <c r="T21" i="1"/>
  <c r="S21" i="1"/>
  <c r="R21" i="1"/>
  <c r="Q21" i="1"/>
  <c r="P21" i="1"/>
  <c r="O21" i="1"/>
  <c r="N21" i="1"/>
  <c r="M21" i="1"/>
  <c r="L21" i="1"/>
  <c r="T20" i="1"/>
  <c r="S20" i="1"/>
  <c r="R20" i="1"/>
  <c r="Q20" i="1"/>
  <c r="P20" i="1"/>
  <c r="O20" i="1"/>
  <c r="N20" i="1"/>
  <c r="M20" i="1"/>
  <c r="L20" i="1"/>
  <c r="T17" i="1"/>
  <c r="S17" i="1"/>
  <c r="R17" i="1"/>
  <c r="Q17" i="1"/>
  <c r="P17" i="1"/>
  <c r="O17" i="1"/>
  <c r="N17" i="1"/>
  <c r="M17" i="1"/>
  <c r="L17" i="1"/>
  <c r="T16" i="1"/>
  <c r="S16" i="1"/>
  <c r="R16" i="1"/>
  <c r="Q16" i="1"/>
  <c r="P16" i="1"/>
  <c r="O16" i="1"/>
  <c r="N16" i="1"/>
  <c r="M16" i="1"/>
  <c r="L16" i="1"/>
  <c r="T15" i="1"/>
  <c r="S15" i="1"/>
  <c r="R15" i="1"/>
  <c r="Q15" i="1"/>
  <c r="P15" i="1"/>
  <c r="O15" i="1"/>
  <c r="N15" i="1"/>
  <c r="M15" i="1"/>
  <c r="L15" i="1"/>
  <c r="T14" i="1"/>
  <c r="S14" i="1"/>
  <c r="R14" i="1"/>
  <c r="Q14" i="1"/>
  <c r="P14" i="1"/>
  <c r="O14" i="1"/>
  <c r="N14" i="1"/>
  <c r="M14" i="1"/>
  <c r="L14" i="1"/>
  <c r="T13" i="1"/>
  <c r="S13" i="1"/>
  <c r="R13" i="1"/>
  <c r="Q13" i="1"/>
  <c r="P13" i="1"/>
  <c r="O13" i="1"/>
  <c r="N13" i="1"/>
  <c r="M13" i="1"/>
  <c r="L13" i="1"/>
  <c r="T12" i="1"/>
  <c r="S12" i="1"/>
  <c r="R12" i="1"/>
  <c r="Q12" i="1"/>
  <c r="P12" i="1"/>
  <c r="O12" i="1"/>
  <c r="N12" i="1"/>
  <c r="M12" i="1"/>
  <c r="L12" i="1"/>
  <c r="T10" i="1"/>
  <c r="S10" i="1"/>
  <c r="R10" i="1"/>
  <c r="Q10" i="1"/>
  <c r="P10" i="1"/>
  <c r="O10" i="1"/>
  <c r="N10" i="1"/>
  <c r="M10" i="1"/>
  <c r="L10" i="1"/>
  <c r="T9" i="1"/>
  <c r="S9" i="1"/>
  <c r="R9" i="1"/>
  <c r="Q9" i="1"/>
  <c r="P9" i="1"/>
  <c r="O9" i="1"/>
  <c r="N9" i="1"/>
  <c r="M9" i="1"/>
  <c r="L9" i="1"/>
  <c r="T8" i="1"/>
  <c r="S8" i="1"/>
  <c r="R8" i="1"/>
  <c r="Q8" i="1"/>
  <c r="P8" i="1"/>
  <c r="O8" i="1"/>
  <c r="N8" i="1"/>
  <c r="M8" i="1"/>
  <c r="L8" i="1"/>
  <c r="T7" i="1"/>
  <c r="S7" i="1"/>
  <c r="R7" i="1"/>
  <c r="Q7" i="1"/>
  <c r="P7" i="1"/>
  <c r="O7" i="1"/>
  <c r="N7" i="1"/>
  <c r="M7" i="1"/>
  <c r="L7" i="1"/>
  <c r="T6" i="1"/>
  <c r="S6" i="1"/>
  <c r="R6" i="1"/>
  <c r="Q6" i="1"/>
  <c r="P6" i="1"/>
  <c r="O6" i="1"/>
  <c r="N6" i="1"/>
  <c r="M6" i="1"/>
  <c r="L6" i="1"/>
  <c r="T5" i="1"/>
  <c r="S5" i="1"/>
  <c r="R5" i="1"/>
  <c r="Q5" i="1"/>
  <c r="P5" i="1"/>
  <c r="O5" i="1"/>
  <c r="N5" i="1"/>
  <c r="M5" i="1"/>
  <c r="L5" i="1"/>
  <c r="T4" i="1"/>
  <c r="S4" i="1"/>
  <c r="R4" i="1"/>
  <c r="Q4" i="1"/>
  <c r="P4" i="1"/>
  <c r="O4" i="1"/>
  <c r="N4" i="1"/>
  <c r="M4" i="1"/>
  <c r="L4" i="1"/>
  <c r="L33" i="1" l="1"/>
  <c r="R33" i="1"/>
  <c r="O33" i="1"/>
  <c r="M33" i="1"/>
  <c r="S33" i="1"/>
  <c r="P33" i="1"/>
  <c r="N33" i="1"/>
  <c r="T33" i="1"/>
  <c r="Q33" i="1"/>
  <c r="L32" i="1"/>
  <c r="O32" i="1"/>
  <c r="R32" i="1"/>
  <c r="M32" i="1"/>
  <c r="P32" i="1"/>
  <c r="S32" i="1"/>
  <c r="N32" i="1"/>
  <c r="Q32" i="1"/>
  <c r="T32" i="1"/>
</calcChain>
</file>

<file path=xl/sharedStrings.xml><?xml version="1.0" encoding="utf-8"?>
<sst xmlns="http://schemas.openxmlformats.org/spreadsheetml/2006/main" count="89" uniqueCount="36">
  <si>
    <t>Region and Countries</t>
  </si>
  <si>
    <t>1992-2002</t>
  </si>
  <si>
    <t>2002-2012</t>
  </si>
  <si>
    <t>1992-2012</t>
  </si>
  <si>
    <t>Male</t>
  </si>
  <si>
    <t>Female</t>
  </si>
  <si>
    <t>Total</t>
  </si>
  <si>
    <t>GCC countries</t>
  </si>
  <si>
    <t>Bahrain</t>
  </si>
  <si>
    <t>Kuwait</t>
  </si>
  <si>
    <t>Oman</t>
  </si>
  <si>
    <t>Qatar</t>
  </si>
  <si>
    <t>Saudi Arabia</t>
  </si>
  <si>
    <t>UAE</t>
  </si>
  <si>
    <t>West Asian Countries</t>
  </si>
  <si>
    <t>Iraq</t>
  </si>
  <si>
    <t>Jordan</t>
  </si>
  <si>
    <t>Lebanon</t>
  </si>
  <si>
    <t>Syria</t>
  </si>
  <si>
    <t>Yemen</t>
  </si>
  <si>
    <t>Maghreb Countries</t>
  </si>
  <si>
    <t>Algeria</t>
  </si>
  <si>
    <t>Libya</t>
  </si>
  <si>
    <t>Tunisia</t>
  </si>
  <si>
    <t>Mauritania</t>
  </si>
  <si>
    <t>Morocco</t>
  </si>
  <si>
    <t>North East African Countries</t>
  </si>
  <si>
    <t>&lt;/body&gt;</t>
  </si>
  <si>
    <t>Comoros</t>
  </si>
  <si>
    <t>Djibouti</t>
  </si>
  <si>
    <t>Egypt</t>
  </si>
  <si>
    <t>Somalia</t>
  </si>
  <si>
    <t>Sudan</t>
  </si>
  <si>
    <t>--</t>
  </si>
  <si>
    <t>-</t>
  </si>
  <si>
    <t>Total Arabia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</si>
</sst>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FFFFFF"/>
      </top>
      <bottom style="medium">
        <color rgb="FFCCCCCC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1" fillId="2" borderId="9" xfId="0" applyNumberFormat="1" applyFont="1" applyFill="1" applyBorder="1" applyAlignment="1">
      <alignment horizontal="left" vertical="top" indent="1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7" xfId="0" applyFont="1" applyBorder="1"/>
    <xf numFmtId="0" fontId="2" fillId="0" borderId="0" xfId="0" applyFont="1"/>
    <xf numFmtId="0" fontId="1" fillId="2" borderId="8" xfId="0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top" wrapText="1"/>
    </xf>
    <xf numFmtId="0" fontId="1" fillId="0" borderId="5" xfId="0" applyFont="1" applyBorder="1"/>
    <xf numFmtId="0" fontId="1" fillId="2" borderId="6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2" fillId="0" borderId="6" xfId="0" applyFont="1" applyBorder="1"/>
    <xf numFmtId="0" fontId="2" fillId="0" borderId="6" xfId="0" applyFont="1" applyBorder="1" applyAlignment="1">
      <alignment wrapText="1"/>
    </xf>
    <xf numFmtId="3" fontId="1" fillId="2" borderId="8" xfId="0" applyNumberFormat="1" applyFont="1" applyFill="1" applyBorder="1" applyAlignment="1">
      <alignment horizontal="center" vertical="top"/>
    </xf>
    <xf numFmtId="3" fontId="1" fillId="0" borderId="8" xfId="0" applyNumberFormat="1" applyFont="1" applyBorder="1"/>
    <xf numFmtId="3" fontId="1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A19" workbookViewId="0">
      <selection sqref="A1:T33"/>
    </sheetView>
  </sheetViews>
  <sheetFormatPr defaultRowHeight="15" x14ac:dyDescent="0.25"/>
  <cols>
    <col min="2" max="4" width="9.5703125" bestFit="1" customWidth="1"/>
    <col min="5" max="6" width="9.85546875" bestFit="1" customWidth="1"/>
    <col min="7" max="10" width="9.5703125" bestFit="1" customWidth="1"/>
    <col min="12" max="20" width="9.28515625" bestFit="1" customWidth="1"/>
  </cols>
  <sheetData>
    <row r="1" spans="1:20" ht="15.75" thickBot="1" x14ac:dyDescent="0.3">
      <c r="A1" s="2" t="s">
        <v>0</v>
      </c>
      <c r="B1" s="3">
        <v>1992</v>
      </c>
      <c r="C1" s="4"/>
      <c r="D1" s="5"/>
      <c r="E1" s="3">
        <v>2002</v>
      </c>
      <c r="F1" s="4"/>
      <c r="G1" s="5"/>
      <c r="H1" s="6">
        <v>2012</v>
      </c>
      <c r="I1" s="7"/>
      <c r="J1" s="8"/>
      <c r="K1" s="2" t="s">
        <v>0</v>
      </c>
      <c r="L1" s="3" t="s">
        <v>1</v>
      </c>
      <c r="M1" s="4"/>
      <c r="N1" s="5"/>
      <c r="O1" s="3" t="s">
        <v>2</v>
      </c>
      <c r="P1" s="4"/>
      <c r="Q1" s="5"/>
      <c r="R1" s="6" t="s">
        <v>3</v>
      </c>
      <c r="S1" s="7"/>
      <c r="T1" s="8"/>
    </row>
    <row r="2" spans="1:20" ht="15.75" thickBot="1" x14ac:dyDescent="0.3">
      <c r="A2" s="9"/>
      <c r="B2" s="10" t="s">
        <v>4</v>
      </c>
      <c r="C2" s="10" t="s">
        <v>5</v>
      </c>
      <c r="D2" s="10" t="s">
        <v>6</v>
      </c>
      <c r="E2" s="10" t="s">
        <v>4</v>
      </c>
      <c r="F2" s="10" t="s">
        <v>5</v>
      </c>
      <c r="G2" s="10" t="s">
        <v>6</v>
      </c>
      <c r="H2" s="11" t="s">
        <v>4</v>
      </c>
      <c r="I2" s="11" t="s">
        <v>5</v>
      </c>
      <c r="J2" s="11" t="s">
        <v>6</v>
      </c>
      <c r="K2" s="9"/>
      <c r="L2" s="10" t="s">
        <v>4</v>
      </c>
      <c r="M2" s="10" t="s">
        <v>5</v>
      </c>
      <c r="N2" s="10" t="s">
        <v>6</v>
      </c>
      <c r="O2" s="10" t="s">
        <v>4</v>
      </c>
      <c r="P2" s="10" t="s">
        <v>5</v>
      </c>
      <c r="Q2" s="10" t="s">
        <v>6</v>
      </c>
      <c r="R2" s="11" t="s">
        <v>4</v>
      </c>
      <c r="S2" s="11" t="s">
        <v>5</v>
      </c>
      <c r="T2" s="11" t="s">
        <v>6</v>
      </c>
    </row>
    <row r="3" spans="1:20" x14ac:dyDescent="0.25">
      <c r="A3" s="12" t="s">
        <v>7</v>
      </c>
      <c r="B3" s="13"/>
      <c r="C3" s="13"/>
      <c r="D3" s="14"/>
      <c r="E3" s="14"/>
      <c r="F3" s="14"/>
      <c r="G3" s="15"/>
      <c r="H3" s="16"/>
      <c r="I3" s="16"/>
      <c r="J3" s="16"/>
      <c r="K3" s="12" t="s">
        <v>7</v>
      </c>
      <c r="L3" s="14"/>
      <c r="M3" s="14"/>
      <c r="N3" s="14"/>
      <c r="O3" s="14"/>
      <c r="P3" s="14"/>
      <c r="Q3" s="15"/>
      <c r="R3" s="16"/>
      <c r="S3" s="16"/>
      <c r="T3" s="16"/>
    </row>
    <row r="4" spans="1:20" x14ac:dyDescent="0.25">
      <c r="A4" s="12" t="s">
        <v>8</v>
      </c>
      <c r="B4" s="14">
        <v>308668</v>
      </c>
      <c r="C4" s="14">
        <v>229352</v>
      </c>
      <c r="D4" s="14">
        <v>538020</v>
      </c>
      <c r="E4" s="14">
        <v>410991</v>
      </c>
      <c r="F4" s="14">
        <v>303840</v>
      </c>
      <c r="G4" s="15">
        <v>714831</v>
      </c>
      <c r="H4" s="16">
        <v>756746</v>
      </c>
      <c r="I4" s="16">
        <v>491602</v>
      </c>
      <c r="J4" s="16">
        <v>1248348</v>
      </c>
      <c r="K4" s="12" t="s">
        <v>8</v>
      </c>
      <c r="L4" s="14">
        <f t="shared" ref="L4:M33" si="0">+E4-B4</f>
        <v>102323</v>
      </c>
      <c r="M4" s="14">
        <f t="shared" si="0"/>
        <v>74488</v>
      </c>
      <c r="N4" s="14">
        <f>+G4-D4</f>
        <v>176811</v>
      </c>
      <c r="O4" s="14">
        <f>+H4-E4</f>
        <v>345755</v>
      </c>
      <c r="P4" s="14">
        <f>+I4-F4</f>
        <v>187762</v>
      </c>
      <c r="Q4" s="14">
        <f>+J4-G4</f>
        <v>533517</v>
      </c>
      <c r="R4" s="16">
        <f>+H4-B4</f>
        <v>448078</v>
      </c>
      <c r="S4" s="16">
        <f>+I4-C4</f>
        <v>262250</v>
      </c>
      <c r="T4" s="16">
        <f>+J4-D4</f>
        <v>710328</v>
      </c>
    </row>
    <row r="5" spans="1:20" x14ac:dyDescent="0.25">
      <c r="A5" s="12" t="s">
        <v>9</v>
      </c>
      <c r="B5" s="14">
        <v>788581</v>
      </c>
      <c r="C5" s="14">
        <v>614140</v>
      </c>
      <c r="D5" s="14">
        <v>1402721</v>
      </c>
      <c r="E5" s="14">
        <v>1231230</v>
      </c>
      <c r="F5" s="14">
        <v>852075</v>
      </c>
      <c r="G5" s="15">
        <v>2083305</v>
      </c>
      <c r="H5" s="16">
        <v>1555502</v>
      </c>
      <c r="I5" s="16">
        <v>1090812</v>
      </c>
      <c r="J5" s="16">
        <v>2646314</v>
      </c>
      <c r="K5" s="12" t="s">
        <v>9</v>
      </c>
      <c r="L5" s="14">
        <f>+E5-B5</f>
        <v>442649</v>
      </c>
      <c r="M5" s="14">
        <f>+F5-C5</f>
        <v>237935</v>
      </c>
      <c r="N5" s="14">
        <f t="shared" ref="N5:Q33" si="1">+G5-D5</f>
        <v>680584</v>
      </c>
      <c r="O5" s="14">
        <f t="shared" si="1"/>
        <v>324272</v>
      </c>
      <c r="P5" s="14">
        <f t="shared" si="1"/>
        <v>238737</v>
      </c>
      <c r="Q5" s="14">
        <f t="shared" si="1"/>
        <v>563009</v>
      </c>
      <c r="R5" s="16">
        <f>+H5-B5</f>
        <v>766921</v>
      </c>
      <c r="S5" s="16">
        <f>+I5-C5</f>
        <v>476672</v>
      </c>
      <c r="T5" s="16">
        <f t="shared" ref="S5:T17" si="2">+J5-D5</f>
        <v>1243593</v>
      </c>
    </row>
    <row r="6" spans="1:20" x14ac:dyDescent="0.25">
      <c r="A6" s="12" t="s">
        <v>10</v>
      </c>
      <c r="B6" s="14">
        <v>1177938</v>
      </c>
      <c r="C6" s="14">
        <v>836628</v>
      </c>
      <c r="D6" s="14">
        <v>2014566</v>
      </c>
      <c r="E6" s="14">
        <v>1433251</v>
      </c>
      <c r="F6" s="14">
        <v>1107827</v>
      </c>
      <c r="G6" s="15">
        <v>2541078</v>
      </c>
      <c r="H6" s="16">
        <v>1695541</v>
      </c>
      <c r="I6" s="16">
        <v>1394609</v>
      </c>
      <c r="J6" s="17">
        <v>3090150</v>
      </c>
      <c r="K6" s="12" t="s">
        <v>10</v>
      </c>
      <c r="L6" s="14">
        <f t="shared" si="0"/>
        <v>255313</v>
      </c>
      <c r="M6" s="14">
        <f t="shared" si="0"/>
        <v>271199</v>
      </c>
      <c r="N6" s="14">
        <f t="shared" si="1"/>
        <v>526512</v>
      </c>
      <c r="O6" s="14">
        <f t="shared" si="1"/>
        <v>262290</v>
      </c>
      <c r="P6" s="14">
        <f t="shared" si="1"/>
        <v>286782</v>
      </c>
      <c r="Q6" s="14">
        <f t="shared" si="1"/>
        <v>549072</v>
      </c>
      <c r="R6" s="16">
        <f>+H6-B6</f>
        <v>517603</v>
      </c>
      <c r="S6" s="16">
        <f>+I6-C6</f>
        <v>557981</v>
      </c>
      <c r="T6" s="16">
        <f t="shared" si="2"/>
        <v>1075584</v>
      </c>
    </row>
    <row r="7" spans="1:20" x14ac:dyDescent="0.25">
      <c r="A7" s="12" t="s">
        <v>11</v>
      </c>
      <c r="B7" s="14">
        <v>305635</v>
      </c>
      <c r="C7" s="14">
        <v>157876</v>
      </c>
      <c r="D7" s="14">
        <v>463511</v>
      </c>
      <c r="E7" s="14">
        <v>465535</v>
      </c>
      <c r="F7" s="14">
        <v>237852</v>
      </c>
      <c r="G7" s="15">
        <v>703387</v>
      </c>
      <c r="H7" s="16">
        <v>1496609</v>
      </c>
      <c r="I7" s="16">
        <v>454982</v>
      </c>
      <c r="J7" s="16">
        <v>1951591</v>
      </c>
      <c r="K7" s="12" t="s">
        <v>11</v>
      </c>
      <c r="L7" s="14">
        <f t="shared" si="0"/>
        <v>159900</v>
      </c>
      <c r="M7" s="14">
        <f t="shared" si="0"/>
        <v>79976</v>
      </c>
      <c r="N7" s="14">
        <f t="shared" si="1"/>
        <v>239876</v>
      </c>
      <c r="O7" s="14">
        <f t="shared" si="1"/>
        <v>1031074</v>
      </c>
      <c r="P7" s="14">
        <f t="shared" si="1"/>
        <v>217130</v>
      </c>
      <c r="Q7" s="14">
        <f t="shared" si="1"/>
        <v>1248204</v>
      </c>
      <c r="R7" s="16">
        <f t="shared" ref="R7:T33" si="3">+H7-B7</f>
        <v>1190974</v>
      </c>
      <c r="S7" s="16">
        <f t="shared" si="2"/>
        <v>297106</v>
      </c>
      <c r="T7" s="16">
        <f t="shared" si="2"/>
        <v>1488080</v>
      </c>
    </row>
    <row r="8" spans="1:20" x14ac:dyDescent="0.25">
      <c r="A8" s="12" t="s">
        <v>12</v>
      </c>
      <c r="B8" s="14">
        <v>9543505</v>
      </c>
      <c r="C8" s="14">
        <v>7517245</v>
      </c>
      <c r="D8" s="14">
        <v>17060750</v>
      </c>
      <c r="E8" s="14">
        <v>12469458</v>
      </c>
      <c r="F8" s="14">
        <v>9804581</v>
      </c>
      <c r="G8" s="15">
        <v>22274039</v>
      </c>
      <c r="H8" s="16">
        <v>14516106</v>
      </c>
      <c r="I8" s="16">
        <v>12018398</v>
      </c>
      <c r="J8" s="16">
        <v>26534504</v>
      </c>
      <c r="K8" s="12" t="s">
        <v>12</v>
      </c>
      <c r="L8" s="14">
        <f t="shared" si="0"/>
        <v>2925953</v>
      </c>
      <c r="M8" s="14">
        <f t="shared" si="0"/>
        <v>2287336</v>
      </c>
      <c r="N8" s="14">
        <f t="shared" si="1"/>
        <v>5213289</v>
      </c>
      <c r="O8" s="14">
        <f t="shared" si="1"/>
        <v>2046648</v>
      </c>
      <c r="P8" s="14">
        <f t="shared" si="1"/>
        <v>2213817</v>
      </c>
      <c r="Q8" s="14">
        <f t="shared" si="1"/>
        <v>4260465</v>
      </c>
      <c r="R8" s="16">
        <f t="shared" si="3"/>
        <v>4972601</v>
      </c>
      <c r="S8" s="16">
        <f t="shared" si="2"/>
        <v>4501153</v>
      </c>
      <c r="T8" s="16">
        <f t="shared" si="2"/>
        <v>9473754</v>
      </c>
    </row>
    <row r="9" spans="1:20" x14ac:dyDescent="0.25">
      <c r="A9" s="12" t="s">
        <v>13</v>
      </c>
      <c r="B9" s="14">
        <v>1367343</v>
      </c>
      <c r="C9" s="14">
        <v>688946</v>
      </c>
      <c r="D9" s="14">
        <v>2056289</v>
      </c>
      <c r="E9" s="14">
        <v>2428671</v>
      </c>
      <c r="F9" s="14">
        <v>1129427</v>
      </c>
      <c r="G9" s="15">
        <v>3558098</v>
      </c>
      <c r="H9" s="16">
        <v>3650063</v>
      </c>
      <c r="I9" s="16">
        <v>1664254</v>
      </c>
      <c r="J9" s="16">
        <v>5314317</v>
      </c>
      <c r="K9" s="12" t="s">
        <v>13</v>
      </c>
      <c r="L9" s="14">
        <f t="shared" si="0"/>
        <v>1061328</v>
      </c>
      <c r="M9" s="14">
        <f t="shared" si="0"/>
        <v>440481</v>
      </c>
      <c r="N9" s="14">
        <f t="shared" si="1"/>
        <v>1501809</v>
      </c>
      <c r="O9" s="14">
        <f t="shared" si="1"/>
        <v>1221392</v>
      </c>
      <c r="P9" s="14">
        <f t="shared" si="1"/>
        <v>534827</v>
      </c>
      <c r="Q9" s="14">
        <f t="shared" si="1"/>
        <v>1756219</v>
      </c>
      <c r="R9" s="16">
        <f t="shared" si="3"/>
        <v>2282720</v>
      </c>
      <c r="S9" s="16">
        <f t="shared" si="2"/>
        <v>975308</v>
      </c>
      <c r="T9" s="16">
        <f t="shared" si="2"/>
        <v>3258028</v>
      </c>
    </row>
    <row r="10" spans="1:20" ht="15.75" thickBot="1" x14ac:dyDescent="0.3">
      <c r="A10" s="18" t="s">
        <v>6</v>
      </c>
      <c r="B10" s="19">
        <v>13491670</v>
      </c>
      <c r="C10" s="19">
        <v>10044187</v>
      </c>
      <c r="D10" s="19">
        <v>23535857</v>
      </c>
      <c r="E10" s="19">
        <v>18439136</v>
      </c>
      <c r="F10" s="19">
        <v>13435602</v>
      </c>
      <c r="G10" s="20">
        <v>31874738</v>
      </c>
      <c r="H10" s="21">
        <v>23670567</v>
      </c>
      <c r="I10" s="21">
        <v>17114657</v>
      </c>
      <c r="J10" s="21">
        <v>40785224</v>
      </c>
      <c r="K10" s="18" t="s">
        <v>6</v>
      </c>
      <c r="L10" s="14">
        <f t="shared" si="0"/>
        <v>4947466</v>
      </c>
      <c r="M10" s="14">
        <f t="shared" si="0"/>
        <v>3391415</v>
      </c>
      <c r="N10" s="14">
        <f t="shared" si="1"/>
        <v>8338881</v>
      </c>
      <c r="O10" s="14">
        <f t="shared" si="1"/>
        <v>5231431</v>
      </c>
      <c r="P10" s="14">
        <f t="shared" si="1"/>
        <v>3679055</v>
      </c>
      <c r="Q10" s="14">
        <f t="shared" si="1"/>
        <v>8910486</v>
      </c>
      <c r="R10" s="16">
        <f t="shared" si="3"/>
        <v>10178897</v>
      </c>
      <c r="S10" s="16">
        <f t="shared" si="2"/>
        <v>7070470</v>
      </c>
      <c r="T10" s="16">
        <f t="shared" si="2"/>
        <v>17249367</v>
      </c>
    </row>
    <row r="11" spans="1:20" x14ac:dyDescent="0.25">
      <c r="A11" s="12" t="s">
        <v>14</v>
      </c>
      <c r="B11" s="14"/>
      <c r="C11" s="14"/>
      <c r="D11" s="14"/>
      <c r="E11" s="14"/>
      <c r="F11" s="14"/>
      <c r="G11" s="15"/>
      <c r="H11" s="16"/>
      <c r="I11" s="16"/>
      <c r="J11" s="16"/>
      <c r="K11" s="12" t="s">
        <v>14</v>
      </c>
      <c r="L11" s="14"/>
      <c r="M11" s="14"/>
      <c r="N11" s="14"/>
      <c r="O11" s="14"/>
      <c r="P11" s="14"/>
      <c r="Q11" s="14"/>
      <c r="R11" s="16"/>
      <c r="S11" s="16"/>
      <c r="T11" s="16"/>
    </row>
    <row r="12" spans="1:20" x14ac:dyDescent="0.25">
      <c r="A12" s="12" t="s">
        <v>15</v>
      </c>
      <c r="B12" s="22">
        <v>9017978</v>
      </c>
      <c r="C12" s="22">
        <v>8850297</v>
      </c>
      <c r="D12" s="22">
        <v>17868275</v>
      </c>
      <c r="E12" s="23">
        <v>12144718</v>
      </c>
      <c r="F12" s="23">
        <v>11859329</v>
      </c>
      <c r="G12" s="23">
        <v>24004047</v>
      </c>
      <c r="H12" s="24">
        <v>15765254</v>
      </c>
      <c r="I12" s="24">
        <v>15363971</v>
      </c>
      <c r="J12" s="24">
        <v>31129225</v>
      </c>
      <c r="K12" s="12" t="s">
        <v>15</v>
      </c>
      <c r="L12" s="14">
        <f t="shared" si="0"/>
        <v>3126740</v>
      </c>
      <c r="M12" s="14">
        <f t="shared" si="0"/>
        <v>3009032</v>
      </c>
      <c r="N12" s="14">
        <f t="shared" si="1"/>
        <v>6135772</v>
      </c>
      <c r="O12" s="14">
        <f t="shared" si="1"/>
        <v>3620536</v>
      </c>
      <c r="P12" s="14">
        <f t="shared" si="1"/>
        <v>3504642</v>
      </c>
      <c r="Q12" s="14">
        <f t="shared" si="1"/>
        <v>7125178</v>
      </c>
      <c r="R12" s="16">
        <f t="shared" si="3"/>
        <v>6747276</v>
      </c>
      <c r="S12" s="16">
        <f t="shared" si="2"/>
        <v>6513674</v>
      </c>
      <c r="T12" s="16">
        <f t="shared" si="2"/>
        <v>13260950</v>
      </c>
    </row>
    <row r="13" spans="1:20" x14ac:dyDescent="0.25">
      <c r="A13" s="12" t="s">
        <v>16</v>
      </c>
      <c r="B13" s="22">
        <v>2024400</v>
      </c>
      <c r="C13" s="22">
        <v>1846510</v>
      </c>
      <c r="D13" s="22">
        <v>3870910</v>
      </c>
      <c r="E13" s="23">
        <v>2522880</v>
      </c>
      <c r="F13" s="23">
        <v>2379175</v>
      </c>
      <c r="G13" s="23">
        <v>4902055</v>
      </c>
      <c r="H13" s="24">
        <v>3307872</v>
      </c>
      <c r="I13" s="24">
        <v>3201015</v>
      </c>
      <c r="J13" s="24">
        <v>6508887</v>
      </c>
      <c r="K13" s="12" t="s">
        <v>16</v>
      </c>
      <c r="L13" s="14">
        <f t="shared" si="0"/>
        <v>498480</v>
      </c>
      <c r="M13" s="14">
        <f t="shared" si="0"/>
        <v>532665</v>
      </c>
      <c r="N13" s="14">
        <f t="shared" si="1"/>
        <v>1031145</v>
      </c>
      <c r="O13" s="14">
        <f t="shared" si="1"/>
        <v>784992</v>
      </c>
      <c r="P13" s="14">
        <f t="shared" si="1"/>
        <v>821840</v>
      </c>
      <c r="Q13" s="14">
        <f t="shared" si="1"/>
        <v>1606832</v>
      </c>
      <c r="R13" s="16">
        <f t="shared" si="3"/>
        <v>1283472</v>
      </c>
      <c r="S13" s="16">
        <f t="shared" si="2"/>
        <v>1354505</v>
      </c>
      <c r="T13" s="16">
        <f t="shared" si="2"/>
        <v>2637977</v>
      </c>
    </row>
    <row r="14" spans="1:20" x14ac:dyDescent="0.25">
      <c r="A14" s="12" t="s">
        <v>17</v>
      </c>
      <c r="B14" s="22">
        <v>1757868</v>
      </c>
      <c r="C14" s="22">
        <v>1790164</v>
      </c>
      <c r="D14" s="22">
        <v>3548032</v>
      </c>
      <c r="E14" s="23">
        <v>1885265</v>
      </c>
      <c r="F14" s="23">
        <v>1950198</v>
      </c>
      <c r="G14" s="23">
        <v>3835463</v>
      </c>
      <c r="H14" s="24">
        <v>2028869</v>
      </c>
      <c r="I14" s="24">
        <v>2111420</v>
      </c>
      <c r="J14" s="24">
        <v>4140289</v>
      </c>
      <c r="K14" s="12" t="s">
        <v>17</v>
      </c>
      <c r="L14" s="14">
        <f t="shared" si="0"/>
        <v>127397</v>
      </c>
      <c r="M14" s="14">
        <f t="shared" si="0"/>
        <v>160034</v>
      </c>
      <c r="N14" s="14">
        <f t="shared" si="1"/>
        <v>287431</v>
      </c>
      <c r="O14" s="14">
        <f t="shared" si="1"/>
        <v>143604</v>
      </c>
      <c r="P14" s="14">
        <f t="shared" si="1"/>
        <v>161222</v>
      </c>
      <c r="Q14" s="14">
        <f t="shared" si="1"/>
        <v>304826</v>
      </c>
      <c r="R14" s="16">
        <f t="shared" si="3"/>
        <v>271001</v>
      </c>
      <c r="S14" s="16">
        <f t="shared" si="2"/>
        <v>321256</v>
      </c>
      <c r="T14" s="16">
        <f t="shared" si="2"/>
        <v>592257</v>
      </c>
    </row>
    <row r="15" spans="1:20" x14ac:dyDescent="0.25">
      <c r="A15" s="12" t="s">
        <v>18</v>
      </c>
      <c r="B15" s="22">
        <v>6800185</v>
      </c>
      <c r="C15" s="22">
        <v>6511462</v>
      </c>
      <c r="D15" s="22">
        <v>13311647</v>
      </c>
      <c r="E15" s="23">
        <v>8805385</v>
      </c>
      <c r="F15" s="23">
        <v>8494433</v>
      </c>
      <c r="G15" s="23">
        <v>17299818</v>
      </c>
      <c r="H15" s="24">
        <v>11444059</v>
      </c>
      <c r="I15" s="24">
        <v>11086687</v>
      </c>
      <c r="J15" s="24">
        <v>22530746</v>
      </c>
      <c r="K15" s="12" t="s">
        <v>18</v>
      </c>
      <c r="L15" s="14">
        <f t="shared" si="0"/>
        <v>2005200</v>
      </c>
      <c r="M15" s="14">
        <f t="shared" si="0"/>
        <v>1982971</v>
      </c>
      <c r="N15" s="14">
        <f t="shared" si="1"/>
        <v>3988171</v>
      </c>
      <c r="O15" s="14">
        <f t="shared" si="1"/>
        <v>2638674</v>
      </c>
      <c r="P15" s="14">
        <f t="shared" si="1"/>
        <v>2592254</v>
      </c>
      <c r="Q15" s="14">
        <f t="shared" si="1"/>
        <v>5230928</v>
      </c>
      <c r="R15" s="16">
        <f t="shared" si="3"/>
        <v>4643874</v>
      </c>
      <c r="S15" s="16">
        <f t="shared" si="2"/>
        <v>4575225</v>
      </c>
      <c r="T15" s="16">
        <f t="shared" si="2"/>
        <v>9219099</v>
      </c>
    </row>
    <row r="16" spans="1:20" x14ac:dyDescent="0.25">
      <c r="A16" s="12" t="s">
        <v>19</v>
      </c>
      <c r="B16" s="22">
        <v>7367146</v>
      </c>
      <c r="C16" s="22">
        <v>7027604</v>
      </c>
      <c r="D16" s="22">
        <v>14394750</v>
      </c>
      <c r="E16" s="23">
        <v>9447134</v>
      </c>
      <c r="F16" s="23">
        <v>9099069</v>
      </c>
      <c r="G16" s="23">
        <v>18546203</v>
      </c>
      <c r="H16" s="24">
        <v>12570205</v>
      </c>
      <c r="I16" s="24">
        <v>12201604</v>
      </c>
      <c r="J16" s="24">
        <v>24771809</v>
      </c>
      <c r="K16" s="12" t="s">
        <v>19</v>
      </c>
      <c r="L16" s="14">
        <f t="shared" si="0"/>
        <v>2079988</v>
      </c>
      <c r="M16" s="14">
        <f t="shared" si="0"/>
        <v>2071465</v>
      </c>
      <c r="N16" s="14">
        <f t="shared" si="1"/>
        <v>4151453</v>
      </c>
      <c r="O16" s="14">
        <f t="shared" si="1"/>
        <v>3123071</v>
      </c>
      <c r="P16" s="14">
        <f t="shared" si="1"/>
        <v>3102535</v>
      </c>
      <c r="Q16" s="14">
        <f t="shared" si="1"/>
        <v>6225606</v>
      </c>
      <c r="R16" s="16">
        <f t="shared" si="3"/>
        <v>5203059</v>
      </c>
      <c r="S16" s="16">
        <f t="shared" si="2"/>
        <v>5174000</v>
      </c>
      <c r="T16" s="16">
        <f t="shared" si="2"/>
        <v>10377059</v>
      </c>
    </row>
    <row r="17" spans="1:20" ht="15.75" thickBot="1" x14ac:dyDescent="0.3">
      <c r="A17" s="18" t="s">
        <v>6</v>
      </c>
      <c r="B17" s="22">
        <v>26967577</v>
      </c>
      <c r="C17" s="22">
        <v>26026037</v>
      </c>
      <c r="D17" s="22">
        <v>52993614</v>
      </c>
      <c r="E17" s="23">
        <v>34805382</v>
      </c>
      <c r="F17" s="23">
        <v>33782204</v>
      </c>
      <c r="G17" s="23">
        <v>68587586</v>
      </c>
      <c r="H17" s="24">
        <v>45116259</v>
      </c>
      <c r="I17" s="24">
        <v>43964697</v>
      </c>
      <c r="J17" s="24">
        <v>89080956</v>
      </c>
      <c r="K17" s="18" t="s">
        <v>6</v>
      </c>
      <c r="L17" s="14">
        <f t="shared" si="0"/>
        <v>7837805</v>
      </c>
      <c r="M17" s="14">
        <f t="shared" si="0"/>
        <v>7756167</v>
      </c>
      <c r="N17" s="14">
        <f t="shared" si="1"/>
        <v>15593972</v>
      </c>
      <c r="O17" s="14">
        <f t="shared" si="1"/>
        <v>10310877</v>
      </c>
      <c r="P17" s="14">
        <f t="shared" si="1"/>
        <v>10182493</v>
      </c>
      <c r="Q17" s="14">
        <f t="shared" si="1"/>
        <v>20493370</v>
      </c>
      <c r="R17" s="16">
        <f t="shared" si="3"/>
        <v>18148682</v>
      </c>
      <c r="S17" s="16">
        <f t="shared" si="2"/>
        <v>17938660</v>
      </c>
      <c r="T17" s="16">
        <f t="shared" si="2"/>
        <v>36087342</v>
      </c>
    </row>
    <row r="18" spans="1:20" ht="15.75" thickBot="1" x14ac:dyDescent="0.3">
      <c r="A18" s="13"/>
      <c r="B18" s="25"/>
      <c r="C18" s="25"/>
      <c r="D18" s="25"/>
      <c r="E18" s="25"/>
      <c r="F18" s="25"/>
      <c r="G18" s="25"/>
      <c r="H18" s="26"/>
      <c r="I18" s="26"/>
      <c r="J18" s="26"/>
      <c r="K18" s="13"/>
      <c r="L18" s="14"/>
      <c r="M18" s="14"/>
      <c r="N18" s="14"/>
      <c r="O18" s="14"/>
      <c r="P18" s="14"/>
      <c r="Q18" s="14"/>
      <c r="R18" s="16"/>
      <c r="S18" s="16"/>
      <c r="T18" s="16"/>
    </row>
    <row r="19" spans="1:20" x14ac:dyDescent="0.25">
      <c r="A19" s="12" t="s">
        <v>20</v>
      </c>
      <c r="B19" s="22"/>
      <c r="C19" s="22"/>
      <c r="D19" s="22"/>
      <c r="E19" s="13"/>
      <c r="F19" s="13"/>
      <c r="G19" s="13"/>
      <c r="H19" s="24"/>
      <c r="I19" s="24"/>
      <c r="J19" s="24"/>
      <c r="K19" s="12" t="s">
        <v>20</v>
      </c>
      <c r="L19" s="14"/>
      <c r="M19" s="14"/>
      <c r="N19" s="14"/>
      <c r="O19" s="14"/>
      <c r="P19" s="14"/>
      <c r="Q19" s="14"/>
      <c r="R19" s="16"/>
      <c r="S19" s="16"/>
      <c r="T19" s="16"/>
    </row>
    <row r="20" spans="1:20" x14ac:dyDescent="0.25">
      <c r="A20" s="12" t="s">
        <v>21</v>
      </c>
      <c r="B20" s="22">
        <v>13371113</v>
      </c>
      <c r="C20" s="22">
        <v>13122516</v>
      </c>
      <c r="D20" s="22">
        <v>26493629</v>
      </c>
      <c r="E20" s="22">
        <v>15933892</v>
      </c>
      <c r="F20" s="22">
        <v>15589819</v>
      </c>
      <c r="G20" s="22">
        <v>31523711</v>
      </c>
      <c r="H20" s="24">
        <v>17824975</v>
      </c>
      <c r="I20" s="24">
        <v>17581328</v>
      </c>
      <c r="J20" s="24">
        <v>35406303</v>
      </c>
      <c r="K20" s="12" t="s">
        <v>21</v>
      </c>
      <c r="L20" s="14">
        <f t="shared" si="0"/>
        <v>2562779</v>
      </c>
      <c r="M20" s="14">
        <f t="shared" si="0"/>
        <v>2467303</v>
      </c>
      <c r="N20" s="14">
        <f t="shared" si="1"/>
        <v>5030082</v>
      </c>
      <c r="O20" s="14">
        <f t="shared" si="1"/>
        <v>1891083</v>
      </c>
      <c r="P20" s="14">
        <f t="shared" si="1"/>
        <v>1991509</v>
      </c>
      <c r="Q20" s="14">
        <f t="shared" si="1"/>
        <v>3882592</v>
      </c>
      <c r="R20" s="16">
        <f t="shared" si="3"/>
        <v>4453862</v>
      </c>
      <c r="S20" s="16">
        <f t="shared" si="3"/>
        <v>4458812</v>
      </c>
      <c r="T20" s="16">
        <f t="shared" si="3"/>
        <v>8912674</v>
      </c>
    </row>
    <row r="21" spans="1:20" x14ac:dyDescent="0.25">
      <c r="A21" s="12" t="s">
        <v>22</v>
      </c>
      <c r="B21" s="22">
        <v>2253767</v>
      </c>
      <c r="C21" s="22">
        <v>2056743</v>
      </c>
      <c r="D21" s="22">
        <v>4310510</v>
      </c>
      <c r="E21" s="22">
        <v>2713508</v>
      </c>
      <c r="F21" s="22">
        <v>2531616</v>
      </c>
      <c r="G21" s="22">
        <v>5245124</v>
      </c>
      <c r="H21" s="24">
        <v>3443450</v>
      </c>
      <c r="I21" s="24">
        <v>3290170</v>
      </c>
      <c r="J21" s="24">
        <v>6733620</v>
      </c>
      <c r="K21" s="12" t="s">
        <v>22</v>
      </c>
      <c r="L21" s="14">
        <f t="shared" si="0"/>
        <v>459741</v>
      </c>
      <c r="M21" s="14">
        <f t="shared" si="0"/>
        <v>474873</v>
      </c>
      <c r="N21" s="14">
        <f t="shared" si="1"/>
        <v>934614</v>
      </c>
      <c r="O21" s="14">
        <f t="shared" si="1"/>
        <v>729942</v>
      </c>
      <c r="P21" s="14">
        <f t="shared" si="1"/>
        <v>758554</v>
      </c>
      <c r="Q21" s="14">
        <f t="shared" si="1"/>
        <v>1488496</v>
      </c>
      <c r="R21" s="16">
        <f t="shared" si="3"/>
        <v>1189683</v>
      </c>
      <c r="S21" s="16">
        <f t="shared" si="3"/>
        <v>1233427</v>
      </c>
      <c r="T21" s="16">
        <f t="shared" si="3"/>
        <v>2423110</v>
      </c>
    </row>
    <row r="22" spans="1:20" x14ac:dyDescent="0.25">
      <c r="A22" s="12" t="s">
        <v>23</v>
      </c>
      <c r="B22" s="22">
        <v>4295262</v>
      </c>
      <c r="C22" s="22">
        <v>4219214</v>
      </c>
      <c r="D22" s="22">
        <v>8514476</v>
      </c>
      <c r="E22" s="22">
        <v>4872526</v>
      </c>
      <c r="F22" s="22">
        <v>4837695</v>
      </c>
      <c r="G22" s="22">
        <v>9710221</v>
      </c>
      <c r="H22" s="24">
        <v>5349943</v>
      </c>
      <c r="I22" s="24">
        <v>5382957</v>
      </c>
      <c r="J22" s="24">
        <v>10732900</v>
      </c>
      <c r="K22" s="12" t="s">
        <v>23</v>
      </c>
      <c r="L22" s="14">
        <f t="shared" si="0"/>
        <v>577264</v>
      </c>
      <c r="M22" s="14">
        <f t="shared" si="0"/>
        <v>618481</v>
      </c>
      <c r="N22" s="14">
        <f t="shared" si="1"/>
        <v>1195745</v>
      </c>
      <c r="O22" s="14">
        <f t="shared" si="1"/>
        <v>477417</v>
      </c>
      <c r="P22" s="14">
        <f t="shared" si="1"/>
        <v>545262</v>
      </c>
      <c r="Q22" s="14">
        <f t="shared" si="1"/>
        <v>1022679</v>
      </c>
      <c r="R22" s="16">
        <f t="shared" si="3"/>
        <v>1054681</v>
      </c>
      <c r="S22" s="16">
        <f t="shared" si="3"/>
        <v>1163743</v>
      </c>
      <c r="T22" s="16">
        <f t="shared" si="3"/>
        <v>2218424</v>
      </c>
    </row>
    <row r="23" spans="1:20" x14ac:dyDescent="0.25">
      <c r="A23" s="12" t="s">
        <v>24</v>
      </c>
      <c r="B23" s="22">
        <v>987237</v>
      </c>
      <c r="C23" s="22">
        <v>1055579</v>
      </c>
      <c r="D23" s="22">
        <v>2042816</v>
      </c>
      <c r="E23" s="22">
        <v>1268114</v>
      </c>
      <c r="F23" s="22">
        <v>1363731</v>
      </c>
      <c r="G23" s="22">
        <v>2631845</v>
      </c>
      <c r="H23" s="24">
        <v>1617576</v>
      </c>
      <c r="I23" s="24">
        <v>1741609</v>
      </c>
      <c r="J23" s="24">
        <v>3359185</v>
      </c>
      <c r="K23" s="12" t="s">
        <v>24</v>
      </c>
      <c r="L23" s="14">
        <f t="shared" si="0"/>
        <v>280877</v>
      </c>
      <c r="M23" s="14">
        <f t="shared" si="0"/>
        <v>308152</v>
      </c>
      <c r="N23" s="14">
        <f t="shared" si="1"/>
        <v>589029</v>
      </c>
      <c r="O23" s="14">
        <f t="shared" si="1"/>
        <v>349462</v>
      </c>
      <c r="P23" s="14">
        <f t="shared" si="1"/>
        <v>377878</v>
      </c>
      <c r="Q23" s="14">
        <f t="shared" si="1"/>
        <v>727340</v>
      </c>
      <c r="R23" s="16">
        <f t="shared" si="3"/>
        <v>630339</v>
      </c>
      <c r="S23" s="16">
        <f t="shared" si="3"/>
        <v>686030</v>
      </c>
      <c r="T23" s="16">
        <f t="shared" si="3"/>
        <v>1316369</v>
      </c>
    </row>
    <row r="24" spans="1:20" x14ac:dyDescent="0.25">
      <c r="A24" s="12" t="s">
        <v>25</v>
      </c>
      <c r="B24" s="22">
        <v>12375903</v>
      </c>
      <c r="C24" s="22">
        <v>12485175</v>
      </c>
      <c r="D24" s="22">
        <v>24861078</v>
      </c>
      <c r="E24" s="22">
        <v>14259385</v>
      </c>
      <c r="F24" s="22">
        <v>14579510</v>
      </c>
      <c r="G24" s="22">
        <v>28838895</v>
      </c>
      <c r="H24" s="24">
        <v>15893168</v>
      </c>
      <c r="I24" s="24">
        <v>16416071</v>
      </c>
      <c r="J24" s="24">
        <v>32309239</v>
      </c>
      <c r="K24" s="12" t="s">
        <v>25</v>
      </c>
      <c r="L24" s="14">
        <f t="shared" si="0"/>
        <v>1883482</v>
      </c>
      <c r="M24" s="14">
        <f t="shared" si="0"/>
        <v>2094335</v>
      </c>
      <c r="N24" s="14">
        <f t="shared" si="1"/>
        <v>3977817</v>
      </c>
      <c r="O24" s="14">
        <f t="shared" si="1"/>
        <v>1633783</v>
      </c>
      <c r="P24" s="14">
        <f t="shared" si="1"/>
        <v>1836561</v>
      </c>
      <c r="Q24" s="14">
        <f t="shared" si="1"/>
        <v>3470344</v>
      </c>
      <c r="R24" s="16">
        <f t="shared" si="3"/>
        <v>3517265</v>
      </c>
      <c r="S24" s="16">
        <f t="shared" si="3"/>
        <v>3930896</v>
      </c>
      <c r="T24" s="16">
        <f t="shared" si="3"/>
        <v>7448161</v>
      </c>
    </row>
    <row r="25" spans="1:20" ht="15.75" thickBot="1" x14ac:dyDescent="0.3">
      <c r="A25" s="18" t="s">
        <v>6</v>
      </c>
      <c r="B25" s="10">
        <v>33283282</v>
      </c>
      <c r="C25" s="10">
        <v>32939227</v>
      </c>
      <c r="D25" s="10">
        <v>66222509</v>
      </c>
      <c r="E25" s="22">
        <v>39047425</v>
      </c>
      <c r="F25" s="22">
        <v>38902371</v>
      </c>
      <c r="G25" s="22">
        <v>77949796</v>
      </c>
      <c r="H25" s="11">
        <v>44129112</v>
      </c>
      <c r="I25" s="11">
        <v>44412135</v>
      </c>
      <c r="J25" s="11">
        <v>88541247</v>
      </c>
      <c r="K25" s="18" t="s">
        <v>6</v>
      </c>
      <c r="L25" s="14">
        <f t="shared" si="0"/>
        <v>5764143</v>
      </c>
      <c r="M25" s="14">
        <f t="shared" si="0"/>
        <v>5963144</v>
      </c>
      <c r="N25" s="14">
        <f t="shared" si="1"/>
        <v>11727287</v>
      </c>
      <c r="O25" s="14">
        <f t="shared" si="1"/>
        <v>5081687</v>
      </c>
      <c r="P25" s="14">
        <f t="shared" si="1"/>
        <v>5509764</v>
      </c>
      <c r="Q25" s="14">
        <f t="shared" si="1"/>
        <v>10591451</v>
      </c>
      <c r="R25" s="16">
        <f t="shared" si="3"/>
        <v>10845830</v>
      </c>
      <c r="S25" s="16">
        <f t="shared" si="3"/>
        <v>11472908</v>
      </c>
      <c r="T25" s="16">
        <f t="shared" si="3"/>
        <v>22318738</v>
      </c>
    </row>
    <row r="26" spans="1:20" ht="15.75" thickBot="1" x14ac:dyDescent="0.3">
      <c r="A26" s="12" t="s">
        <v>26</v>
      </c>
      <c r="B26" s="13" t="s">
        <v>27</v>
      </c>
      <c r="C26" s="13"/>
      <c r="D26" s="13"/>
      <c r="E26" s="13" t="s">
        <v>27</v>
      </c>
      <c r="F26" s="13"/>
      <c r="G26" s="13"/>
      <c r="H26" s="13" t="s">
        <v>27</v>
      </c>
      <c r="I26" s="13"/>
      <c r="J26" s="13"/>
      <c r="K26" s="12" t="s">
        <v>26</v>
      </c>
      <c r="L26" s="14"/>
      <c r="M26" s="14"/>
      <c r="N26" s="14"/>
      <c r="O26" s="14"/>
      <c r="P26" s="14"/>
      <c r="Q26" s="14"/>
      <c r="R26" s="16"/>
      <c r="S26" s="16"/>
      <c r="T26" s="16"/>
    </row>
    <row r="27" spans="1:20" ht="15.75" thickBot="1" x14ac:dyDescent="0.3">
      <c r="A27" s="12" t="s">
        <v>28</v>
      </c>
      <c r="B27" s="1">
        <v>221092</v>
      </c>
      <c r="C27" s="1">
        <v>229635</v>
      </c>
      <c r="D27" s="1">
        <v>450727</v>
      </c>
      <c r="E27" s="1">
        <v>279876</v>
      </c>
      <c r="F27" s="1">
        <v>294594</v>
      </c>
      <c r="G27" s="1">
        <v>574470</v>
      </c>
      <c r="H27" s="1">
        <v>357635</v>
      </c>
      <c r="I27" s="1">
        <v>379649</v>
      </c>
      <c r="J27" s="1">
        <v>737284</v>
      </c>
      <c r="K27" s="13"/>
      <c r="L27" s="27">
        <f>+E27-B27</f>
        <v>58784</v>
      </c>
      <c r="M27" s="14">
        <f t="shared" ref="M27:Q27" si="4">+F27-C27</f>
        <v>64959</v>
      </c>
      <c r="N27" s="14">
        <f t="shared" si="4"/>
        <v>123743</v>
      </c>
      <c r="O27" s="14">
        <f t="shared" si="4"/>
        <v>77759</v>
      </c>
      <c r="P27" s="14">
        <f t="shared" si="4"/>
        <v>85055</v>
      </c>
      <c r="Q27" s="14">
        <f t="shared" si="4"/>
        <v>162814</v>
      </c>
      <c r="R27" s="16">
        <f t="shared" ref="R27:T27" si="5">+H27-B27</f>
        <v>136543</v>
      </c>
      <c r="S27" s="16">
        <f t="shared" si="5"/>
        <v>150014</v>
      </c>
      <c r="T27" s="16">
        <f t="shared" si="5"/>
        <v>286557</v>
      </c>
    </row>
    <row r="28" spans="1:20" x14ac:dyDescent="0.25">
      <c r="A28" s="12" t="s">
        <v>29</v>
      </c>
      <c r="B28" s="22">
        <v>267246</v>
      </c>
      <c r="C28" s="22">
        <v>279839</v>
      </c>
      <c r="D28" s="22">
        <v>547085</v>
      </c>
      <c r="E28" s="22">
        <v>335890</v>
      </c>
      <c r="F28" s="28">
        <v>380461</v>
      </c>
      <c r="G28" s="22">
        <v>716351</v>
      </c>
      <c r="H28" s="24">
        <v>357490</v>
      </c>
      <c r="I28" s="24">
        <v>416899</v>
      </c>
      <c r="J28" s="24">
        <v>774389</v>
      </c>
      <c r="K28" s="12" t="s">
        <v>29</v>
      </c>
      <c r="L28" s="14">
        <f t="shared" si="0"/>
        <v>68644</v>
      </c>
      <c r="M28" s="14">
        <f t="shared" si="0"/>
        <v>100622</v>
      </c>
      <c r="N28" s="14">
        <f t="shared" si="1"/>
        <v>169266</v>
      </c>
      <c r="O28" s="14">
        <f t="shared" si="1"/>
        <v>21600</v>
      </c>
      <c r="P28" s="14">
        <f t="shared" si="1"/>
        <v>36438</v>
      </c>
      <c r="Q28" s="14">
        <f t="shared" si="1"/>
        <v>58038</v>
      </c>
      <c r="R28" s="16">
        <f t="shared" si="3"/>
        <v>90244</v>
      </c>
      <c r="S28" s="16">
        <f t="shared" si="3"/>
        <v>137060</v>
      </c>
      <c r="T28" s="16">
        <f t="shared" si="3"/>
        <v>227304</v>
      </c>
    </row>
    <row r="29" spans="1:20" x14ac:dyDescent="0.25">
      <c r="A29" s="12" t="s">
        <v>30</v>
      </c>
      <c r="B29" s="22">
        <v>30589035</v>
      </c>
      <c r="C29" s="22">
        <v>29168788</v>
      </c>
      <c r="D29" s="22">
        <v>59757823</v>
      </c>
      <c r="E29" s="22">
        <v>34643841</v>
      </c>
      <c r="F29" s="22">
        <v>33379283</v>
      </c>
      <c r="G29" s="22">
        <v>68023124</v>
      </c>
      <c r="H29" s="24">
        <v>42378261</v>
      </c>
      <c r="I29" s="24">
        <v>41309903</v>
      </c>
      <c r="J29" s="24">
        <v>83688164</v>
      </c>
      <c r="K29" s="12" t="s">
        <v>30</v>
      </c>
      <c r="L29" s="14">
        <f t="shared" si="0"/>
        <v>4054806</v>
      </c>
      <c r="M29" s="14">
        <f t="shared" si="0"/>
        <v>4210495</v>
      </c>
      <c r="N29" s="14">
        <f t="shared" si="1"/>
        <v>8265301</v>
      </c>
      <c r="O29" s="14">
        <f t="shared" si="1"/>
        <v>7734420</v>
      </c>
      <c r="P29" s="14">
        <f t="shared" si="1"/>
        <v>7930620</v>
      </c>
      <c r="Q29" s="14">
        <f t="shared" si="1"/>
        <v>15665040</v>
      </c>
      <c r="R29" s="16">
        <f t="shared" si="3"/>
        <v>11789226</v>
      </c>
      <c r="S29" s="16">
        <f t="shared" si="3"/>
        <v>12141115</v>
      </c>
      <c r="T29" s="16">
        <f t="shared" si="3"/>
        <v>23930341</v>
      </c>
    </row>
    <row r="30" spans="1:20" x14ac:dyDescent="0.25">
      <c r="A30" s="12" t="s">
        <v>31</v>
      </c>
      <c r="B30" s="22">
        <v>3097960</v>
      </c>
      <c r="C30" s="22">
        <v>3018253</v>
      </c>
      <c r="D30" s="22">
        <v>6116213</v>
      </c>
      <c r="E30" s="22">
        <v>4008398</v>
      </c>
      <c r="F30" s="22">
        <v>4008359</v>
      </c>
      <c r="G30" s="22">
        <v>8016757</v>
      </c>
      <c r="H30" s="24">
        <v>5063001</v>
      </c>
      <c r="I30" s="24">
        <v>5022637</v>
      </c>
      <c r="J30" s="24">
        <v>10085638</v>
      </c>
      <c r="K30" s="12" t="s">
        <v>31</v>
      </c>
      <c r="L30" s="14">
        <f t="shared" si="0"/>
        <v>910438</v>
      </c>
      <c r="M30" s="14">
        <f t="shared" si="0"/>
        <v>990106</v>
      </c>
      <c r="N30" s="14">
        <f t="shared" si="1"/>
        <v>1900544</v>
      </c>
      <c r="O30" s="14">
        <f t="shared" si="1"/>
        <v>1054603</v>
      </c>
      <c r="P30" s="14">
        <f t="shared" si="1"/>
        <v>1014278</v>
      </c>
      <c r="Q30" s="14">
        <f t="shared" si="1"/>
        <v>2068881</v>
      </c>
      <c r="R30" s="16">
        <f t="shared" si="3"/>
        <v>1965041</v>
      </c>
      <c r="S30" s="16">
        <f t="shared" si="3"/>
        <v>2004384</v>
      </c>
      <c r="T30" s="16">
        <f t="shared" si="3"/>
        <v>3969425</v>
      </c>
    </row>
    <row r="31" spans="1:20" x14ac:dyDescent="0.25">
      <c r="A31" s="12" t="s">
        <v>32</v>
      </c>
      <c r="B31" s="22" t="s">
        <v>33</v>
      </c>
      <c r="C31" s="22" t="s">
        <v>33</v>
      </c>
      <c r="D31" s="22"/>
      <c r="E31" s="22" t="s">
        <v>34</v>
      </c>
      <c r="F31" s="22" t="s">
        <v>34</v>
      </c>
      <c r="G31" s="22"/>
      <c r="H31" s="24"/>
      <c r="I31" s="24"/>
      <c r="J31" s="24"/>
      <c r="K31" s="12" t="s">
        <v>32</v>
      </c>
      <c r="L31" s="14" t="e">
        <f t="shared" si="0"/>
        <v>#VALUE!</v>
      </c>
      <c r="M31" s="14" t="e">
        <f t="shared" si="0"/>
        <v>#VALUE!</v>
      </c>
      <c r="N31" s="14">
        <f t="shared" si="1"/>
        <v>0</v>
      </c>
      <c r="O31" s="14" t="e">
        <f t="shared" si="1"/>
        <v>#VALUE!</v>
      </c>
      <c r="P31" s="14" t="e">
        <f t="shared" si="1"/>
        <v>#VALUE!</v>
      </c>
      <c r="Q31" s="14">
        <f t="shared" si="1"/>
        <v>0</v>
      </c>
      <c r="R31" s="16" t="e">
        <f t="shared" si="3"/>
        <v>#VALUE!</v>
      </c>
      <c r="S31" s="16" t="e">
        <f t="shared" si="3"/>
        <v>#VALUE!</v>
      </c>
      <c r="T31" s="16">
        <f t="shared" si="3"/>
        <v>0</v>
      </c>
    </row>
    <row r="32" spans="1:20" ht="15.75" thickBot="1" x14ac:dyDescent="0.3">
      <c r="A32" s="18" t="s">
        <v>6</v>
      </c>
      <c r="B32" s="28">
        <f t="shared" ref="B32:C32" si="6">SUM(B27:B31)</f>
        <v>34175333</v>
      </c>
      <c r="C32" s="28">
        <f t="shared" si="6"/>
        <v>32696515</v>
      </c>
      <c r="D32" s="28">
        <f>SUM(D27:D31)</f>
        <v>66871848</v>
      </c>
      <c r="E32" s="28">
        <f t="shared" ref="E32:F32" si="7">SUM(E27:E31)</f>
        <v>39268005</v>
      </c>
      <c r="F32" s="28">
        <f t="shared" si="7"/>
        <v>38062697</v>
      </c>
      <c r="G32" s="28">
        <f>SUM(G27:G31)</f>
        <v>77330702</v>
      </c>
      <c r="H32" s="28">
        <f t="shared" ref="H32:J32" si="8">SUM(H27:H31)</f>
        <v>48156387</v>
      </c>
      <c r="I32" s="28">
        <f t="shared" si="8"/>
        <v>47129088</v>
      </c>
      <c r="J32" s="28">
        <f t="shared" si="8"/>
        <v>95285475</v>
      </c>
      <c r="K32" s="18" t="s">
        <v>6</v>
      </c>
      <c r="L32" s="14">
        <f t="shared" si="0"/>
        <v>5092672</v>
      </c>
      <c r="M32" s="14">
        <f t="shared" si="0"/>
        <v>5366182</v>
      </c>
      <c r="N32" s="14">
        <f t="shared" si="1"/>
        <v>10458854</v>
      </c>
      <c r="O32" s="14">
        <f t="shared" si="1"/>
        <v>8888382</v>
      </c>
      <c r="P32" s="14">
        <f t="shared" si="1"/>
        <v>9066391</v>
      </c>
      <c r="Q32" s="14">
        <f t="shared" si="1"/>
        <v>17954773</v>
      </c>
      <c r="R32" s="16">
        <f t="shared" si="3"/>
        <v>13981054</v>
      </c>
      <c r="S32" s="16">
        <f t="shared" si="3"/>
        <v>14432573</v>
      </c>
      <c r="T32" s="16">
        <f t="shared" si="3"/>
        <v>28413627</v>
      </c>
    </row>
    <row r="33" spans="1:20" ht="15.75" thickBot="1" x14ac:dyDescent="0.3">
      <c r="A33" s="18" t="s">
        <v>35</v>
      </c>
      <c r="B33" s="29">
        <f>+B32+B25+B17+B10</f>
        <v>107917862</v>
      </c>
      <c r="C33" s="29">
        <f t="shared" ref="C33:F33" si="9">+C32+C25+C17+C10</f>
        <v>101705966</v>
      </c>
      <c r="D33" s="29">
        <f t="shared" si="9"/>
        <v>209623828</v>
      </c>
      <c r="E33" s="29">
        <f t="shared" si="9"/>
        <v>131559948</v>
      </c>
      <c r="F33" s="29">
        <f t="shared" si="9"/>
        <v>124182874</v>
      </c>
      <c r="G33" s="29">
        <f>+G32+G25+G17+G10</f>
        <v>255742822</v>
      </c>
      <c r="H33" s="29">
        <f t="shared" ref="H33:J33" si="10">+H32+H25+H17+H10</f>
        <v>161072325</v>
      </c>
      <c r="I33" s="29">
        <f t="shared" si="10"/>
        <v>152620577</v>
      </c>
      <c r="J33" s="29">
        <f t="shared" si="10"/>
        <v>313692902</v>
      </c>
      <c r="K33" s="18" t="s">
        <v>35</v>
      </c>
      <c r="L33" s="14">
        <f t="shared" si="0"/>
        <v>23642086</v>
      </c>
      <c r="M33" s="14">
        <f t="shared" si="0"/>
        <v>22476908</v>
      </c>
      <c r="N33" s="14">
        <f t="shared" si="1"/>
        <v>46118994</v>
      </c>
      <c r="O33" s="14">
        <f t="shared" si="1"/>
        <v>29512377</v>
      </c>
      <c r="P33" s="14">
        <f t="shared" si="1"/>
        <v>28437703</v>
      </c>
      <c r="Q33" s="14">
        <f t="shared" si="1"/>
        <v>57950080</v>
      </c>
      <c r="R33" s="16">
        <f t="shared" si="3"/>
        <v>53154463</v>
      </c>
      <c r="S33" s="16">
        <f t="shared" si="3"/>
        <v>50914611</v>
      </c>
      <c r="T33" s="16">
        <f t="shared" si="3"/>
        <v>104069074</v>
      </c>
    </row>
  </sheetData>
  <mergeCells count="8">
    <mergeCell ref="O1:Q1"/>
    <mergeCell ref="R1:T1"/>
    <mergeCell ref="A1:A2"/>
    <mergeCell ref="B1:D1"/>
    <mergeCell ref="E1:G1"/>
    <mergeCell ref="H1:J1"/>
    <mergeCell ref="K1:K2"/>
    <mergeCell ref="L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Ksu-network</dc:creator>
  <cp:lastModifiedBy>Ksu-network</cp:lastModifiedBy>
  <dcterms:created xsi:type="dcterms:W3CDTF">2015-03-29T07:48:41Z</dcterms:created>
  <dcterms:modified xsi:type="dcterms:W3CDTF">2015-03-29T07:53:45Z</dcterms:modified>
</cp:coreProperties>
</file>