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2540" yWindow="4020" windowWidth="24880" windowHeight="16840" tabRatio="500"/>
  </bookViews>
  <sheets>
    <sheet name="sum_stat_btype.tx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1" i="1" l="1"/>
  <c r="B21" i="1"/>
  <c r="R23" i="1"/>
  <c r="Q21" i="1"/>
  <c r="Q23" i="1"/>
  <c r="P21" i="1"/>
  <c r="P23" i="1"/>
  <c r="O21" i="1"/>
  <c r="O23" i="1"/>
  <c r="N21" i="1"/>
  <c r="N23" i="1"/>
  <c r="M21" i="1"/>
  <c r="M23" i="1"/>
  <c r="L21" i="1"/>
  <c r="L23" i="1"/>
  <c r="K21" i="1"/>
  <c r="K23" i="1"/>
  <c r="J21" i="1"/>
  <c r="J23" i="1"/>
  <c r="I21" i="1"/>
  <c r="I23" i="1"/>
  <c r="H21" i="1"/>
  <c r="H23" i="1"/>
  <c r="G21" i="1"/>
  <c r="G23" i="1"/>
  <c r="F21" i="1"/>
  <c r="F23" i="1"/>
  <c r="E21" i="1"/>
  <c r="E23" i="1"/>
  <c r="D21" i="1"/>
  <c r="D23" i="1"/>
  <c r="B23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C21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22" i="1"/>
  <c r="B20" i="1"/>
  <c r="B19" i="1"/>
</calcChain>
</file>

<file path=xl/sharedStrings.xml><?xml version="1.0" encoding="utf-8"?>
<sst xmlns="http://schemas.openxmlformats.org/spreadsheetml/2006/main" count="40" uniqueCount="23">
  <si>
    <t>Nbanks</t>
  </si>
  <si>
    <t>Nfirms</t>
  </si>
  <si>
    <t>Agriculture</t>
  </si>
  <si>
    <t>city banks</t>
  </si>
  <si>
    <t>foreign banks</t>
  </si>
  <si>
    <t>life insurance</t>
  </si>
  <si>
    <t>local banks</t>
  </si>
  <si>
    <t>long term banks</t>
  </si>
  <si>
    <t>non-life insurance</t>
  </si>
  <si>
    <t>other government</t>
  </si>
  <si>
    <t>others</t>
  </si>
  <si>
    <t>providers in folks</t>
  </si>
  <si>
    <t>public library</t>
  </si>
  <si>
    <t>second to silver</t>
  </si>
  <si>
    <t>Shinkin Bank</t>
  </si>
  <si>
    <t>trust banks</t>
  </si>
  <si>
    <t>Year</t>
  </si>
  <si>
    <t>Min</t>
  </si>
  <si>
    <t>Max</t>
  </si>
  <si>
    <t>Average</t>
  </si>
  <si>
    <t>Std</t>
  </si>
  <si>
    <t>Perc of Average</t>
  </si>
  <si>
    <t>Japan Policy Invest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</si>
</sst>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0" fillId="0" borderId="0" xfId="0" applyAlignment="1">
      <alignment wrapText="1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25"/>
  <sheetViews>
    <sheetView tabSelected="1" workbookViewId="0">
      <selection activeCell="A2" sqref="A2:R17"/>
    </sheetView>
  </sheetViews>
  <sheetFormatPr baseColWidth="10" defaultRowHeight="15" x14ac:dyDescent="0"/>
  <sheetData>
    <row r="1" spans="1:18" ht="45">
      <c r="A1" s="1" t="s">
        <v>16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22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</row>
    <row r="2" spans="1:18">
      <c r="A2">
        <v>1996</v>
      </c>
      <c r="B2">
        <v>224</v>
      </c>
      <c r="C2">
        <v>1843</v>
      </c>
      <c r="D2">
        <v>4</v>
      </c>
      <c r="E2">
        <v>12</v>
      </c>
      <c r="F2">
        <v>1</v>
      </c>
      <c r="G2">
        <v>2</v>
      </c>
      <c r="H2">
        <v>21</v>
      </c>
      <c r="I2">
        <v>65</v>
      </c>
      <c r="J2">
        <v>4</v>
      </c>
      <c r="K2">
        <v>22</v>
      </c>
      <c r="L2">
        <v>1</v>
      </c>
      <c r="M2">
        <v>4</v>
      </c>
      <c r="N2">
        <v>3</v>
      </c>
      <c r="O2">
        <v>3</v>
      </c>
      <c r="P2">
        <v>65</v>
      </c>
      <c r="Q2">
        <v>4</v>
      </c>
      <c r="R2">
        <v>13</v>
      </c>
    </row>
    <row r="3" spans="1:18">
      <c r="A3">
        <v>1997</v>
      </c>
      <c r="B3">
        <v>223</v>
      </c>
      <c r="C3">
        <v>1866</v>
      </c>
      <c r="D3">
        <v>4</v>
      </c>
      <c r="E3">
        <v>12</v>
      </c>
      <c r="F3">
        <v>1</v>
      </c>
      <c r="G3">
        <v>2</v>
      </c>
      <c r="H3">
        <v>21</v>
      </c>
      <c r="I3">
        <v>65</v>
      </c>
      <c r="J3">
        <v>4</v>
      </c>
      <c r="K3">
        <v>20</v>
      </c>
      <c r="L3">
        <v>1</v>
      </c>
      <c r="M3">
        <v>4</v>
      </c>
      <c r="N3">
        <v>3</v>
      </c>
      <c r="O3">
        <v>3</v>
      </c>
      <c r="P3">
        <v>65</v>
      </c>
      <c r="Q3">
        <v>4</v>
      </c>
      <c r="R3">
        <v>14</v>
      </c>
    </row>
    <row r="4" spans="1:18">
      <c r="A4">
        <v>1998</v>
      </c>
      <c r="B4">
        <v>221</v>
      </c>
      <c r="C4">
        <v>1861</v>
      </c>
      <c r="D4">
        <v>4</v>
      </c>
      <c r="E4">
        <v>11</v>
      </c>
      <c r="F4">
        <v>1</v>
      </c>
      <c r="G4">
        <v>2</v>
      </c>
      <c r="H4">
        <v>20</v>
      </c>
      <c r="I4">
        <v>65</v>
      </c>
      <c r="J4">
        <v>4</v>
      </c>
      <c r="K4">
        <v>21</v>
      </c>
      <c r="L4">
        <v>1</v>
      </c>
      <c r="M4">
        <v>4</v>
      </c>
      <c r="N4">
        <v>3</v>
      </c>
      <c r="O4">
        <v>3</v>
      </c>
      <c r="P4">
        <v>65</v>
      </c>
      <c r="Q4">
        <v>3</v>
      </c>
      <c r="R4">
        <v>14</v>
      </c>
    </row>
    <row r="5" spans="1:18">
      <c r="A5">
        <v>1999</v>
      </c>
      <c r="B5">
        <v>217</v>
      </c>
      <c r="C5">
        <v>1888</v>
      </c>
      <c r="D5">
        <v>4</v>
      </c>
      <c r="E5">
        <v>10</v>
      </c>
      <c r="F5">
        <v>1</v>
      </c>
      <c r="G5">
        <v>2</v>
      </c>
      <c r="H5">
        <v>20</v>
      </c>
      <c r="I5">
        <v>65</v>
      </c>
      <c r="J5">
        <v>4</v>
      </c>
      <c r="K5">
        <v>20</v>
      </c>
      <c r="L5">
        <v>1</v>
      </c>
      <c r="M5">
        <v>4</v>
      </c>
      <c r="N5">
        <v>3</v>
      </c>
      <c r="O5">
        <v>3</v>
      </c>
      <c r="P5">
        <v>62</v>
      </c>
      <c r="Q5">
        <v>3</v>
      </c>
      <c r="R5">
        <v>15</v>
      </c>
    </row>
    <row r="6" spans="1:18">
      <c r="A6">
        <v>2000</v>
      </c>
      <c r="B6">
        <v>219</v>
      </c>
      <c r="C6">
        <v>1869</v>
      </c>
      <c r="D6">
        <v>4</v>
      </c>
      <c r="E6">
        <v>10</v>
      </c>
      <c r="F6">
        <v>1</v>
      </c>
      <c r="G6">
        <v>2</v>
      </c>
      <c r="H6">
        <v>23</v>
      </c>
      <c r="I6">
        <v>65</v>
      </c>
      <c r="J6">
        <v>4</v>
      </c>
      <c r="K6">
        <v>21</v>
      </c>
      <c r="L6">
        <v>1</v>
      </c>
      <c r="M6">
        <v>4</v>
      </c>
      <c r="N6">
        <v>3</v>
      </c>
      <c r="O6">
        <v>2</v>
      </c>
      <c r="P6">
        <v>60</v>
      </c>
      <c r="Q6">
        <v>3</v>
      </c>
      <c r="R6">
        <v>16</v>
      </c>
    </row>
    <row r="7" spans="1:18">
      <c r="A7">
        <v>2001</v>
      </c>
      <c r="B7">
        <v>207</v>
      </c>
      <c r="C7">
        <v>1836</v>
      </c>
      <c r="D7">
        <v>4</v>
      </c>
      <c r="E7">
        <v>10</v>
      </c>
      <c r="F7">
        <v>1</v>
      </c>
      <c r="G7">
        <v>2</v>
      </c>
      <c r="H7">
        <v>21</v>
      </c>
      <c r="I7">
        <v>65</v>
      </c>
      <c r="J7">
        <v>4</v>
      </c>
      <c r="K7">
        <v>21</v>
      </c>
      <c r="L7">
        <v>1</v>
      </c>
      <c r="M7">
        <v>2</v>
      </c>
      <c r="N7">
        <v>3</v>
      </c>
      <c r="O7">
        <v>2</v>
      </c>
      <c r="P7">
        <v>56</v>
      </c>
      <c r="Q7">
        <v>3</v>
      </c>
      <c r="R7">
        <v>12</v>
      </c>
    </row>
    <row r="8" spans="1:18">
      <c r="A8">
        <v>2002</v>
      </c>
      <c r="B8">
        <v>202</v>
      </c>
      <c r="C8">
        <v>1818</v>
      </c>
      <c r="D8">
        <v>5</v>
      </c>
      <c r="E8">
        <v>10</v>
      </c>
      <c r="F8">
        <v>1</v>
      </c>
      <c r="G8">
        <v>2</v>
      </c>
      <c r="H8">
        <v>21</v>
      </c>
      <c r="I8">
        <v>65</v>
      </c>
      <c r="J8">
        <v>3</v>
      </c>
      <c r="K8">
        <v>18</v>
      </c>
      <c r="L8">
        <v>1</v>
      </c>
      <c r="M8">
        <v>2</v>
      </c>
      <c r="N8">
        <v>3</v>
      </c>
      <c r="O8">
        <v>2</v>
      </c>
      <c r="P8">
        <v>55</v>
      </c>
      <c r="Q8">
        <v>3</v>
      </c>
      <c r="R8">
        <v>11</v>
      </c>
    </row>
    <row r="9" spans="1:18">
      <c r="A9">
        <v>2003</v>
      </c>
      <c r="B9">
        <v>195</v>
      </c>
      <c r="C9">
        <v>1775</v>
      </c>
      <c r="D9">
        <v>5</v>
      </c>
      <c r="E9">
        <v>9</v>
      </c>
      <c r="F9">
        <v>1</v>
      </c>
      <c r="G9">
        <v>2</v>
      </c>
      <c r="H9">
        <v>20</v>
      </c>
      <c r="I9">
        <v>65</v>
      </c>
      <c r="J9">
        <v>2</v>
      </c>
      <c r="K9">
        <v>15</v>
      </c>
      <c r="L9">
        <v>1</v>
      </c>
      <c r="M9">
        <v>2</v>
      </c>
      <c r="N9">
        <v>3</v>
      </c>
      <c r="O9">
        <v>2</v>
      </c>
      <c r="P9">
        <v>53</v>
      </c>
      <c r="Q9">
        <v>4</v>
      </c>
      <c r="R9">
        <v>11</v>
      </c>
    </row>
    <row r="10" spans="1:18">
      <c r="A10">
        <v>2004</v>
      </c>
      <c r="B10">
        <v>193</v>
      </c>
      <c r="C10">
        <v>1754</v>
      </c>
      <c r="D10">
        <v>5</v>
      </c>
      <c r="E10">
        <v>8</v>
      </c>
      <c r="F10">
        <v>1</v>
      </c>
      <c r="G10">
        <v>2</v>
      </c>
      <c r="H10">
        <v>20</v>
      </c>
      <c r="I10">
        <v>65</v>
      </c>
      <c r="J10">
        <v>2</v>
      </c>
      <c r="K10">
        <v>16</v>
      </c>
      <c r="L10">
        <v>1</v>
      </c>
      <c r="M10">
        <v>2</v>
      </c>
      <c r="N10">
        <v>3</v>
      </c>
      <c r="O10">
        <v>2</v>
      </c>
      <c r="P10">
        <v>52</v>
      </c>
      <c r="Q10">
        <v>4</v>
      </c>
      <c r="R10">
        <v>10</v>
      </c>
    </row>
    <row r="11" spans="1:18">
      <c r="A11">
        <v>2005</v>
      </c>
      <c r="B11">
        <v>185</v>
      </c>
      <c r="C11">
        <v>1769</v>
      </c>
      <c r="D11">
        <v>5</v>
      </c>
      <c r="E11">
        <v>7</v>
      </c>
      <c r="F11">
        <v>1</v>
      </c>
      <c r="G11">
        <v>2</v>
      </c>
      <c r="H11">
        <v>17</v>
      </c>
      <c r="I11">
        <v>65</v>
      </c>
      <c r="J11">
        <v>2</v>
      </c>
      <c r="K11">
        <v>15</v>
      </c>
      <c r="L11">
        <v>1</v>
      </c>
      <c r="M11">
        <v>2</v>
      </c>
      <c r="N11">
        <v>3</v>
      </c>
      <c r="O11">
        <v>2</v>
      </c>
      <c r="P11">
        <v>51</v>
      </c>
      <c r="Q11">
        <v>4</v>
      </c>
      <c r="R11">
        <v>8</v>
      </c>
    </row>
    <row r="12" spans="1:18">
      <c r="A12">
        <v>2006</v>
      </c>
      <c r="B12">
        <v>180</v>
      </c>
      <c r="C12">
        <v>1786</v>
      </c>
      <c r="D12">
        <v>5</v>
      </c>
      <c r="E12">
        <v>7</v>
      </c>
      <c r="F12">
        <v>1</v>
      </c>
      <c r="G12">
        <v>2</v>
      </c>
      <c r="H12">
        <v>17</v>
      </c>
      <c r="I12">
        <v>65</v>
      </c>
      <c r="J12">
        <v>2</v>
      </c>
      <c r="K12">
        <v>14</v>
      </c>
      <c r="L12">
        <v>1</v>
      </c>
      <c r="M12">
        <v>2</v>
      </c>
      <c r="N12">
        <v>3</v>
      </c>
      <c r="O12">
        <v>1</v>
      </c>
      <c r="P12">
        <v>47</v>
      </c>
      <c r="Q12">
        <v>4</v>
      </c>
      <c r="R12">
        <v>9</v>
      </c>
    </row>
    <row r="13" spans="1:18">
      <c r="A13">
        <v>2007</v>
      </c>
      <c r="B13">
        <v>178</v>
      </c>
      <c r="C13">
        <v>1768</v>
      </c>
      <c r="D13">
        <v>5</v>
      </c>
      <c r="E13">
        <v>7</v>
      </c>
      <c r="F13">
        <v>1</v>
      </c>
      <c r="G13">
        <v>2</v>
      </c>
      <c r="H13">
        <v>17</v>
      </c>
      <c r="I13">
        <v>65</v>
      </c>
      <c r="J13">
        <v>2</v>
      </c>
      <c r="K13">
        <v>12</v>
      </c>
      <c r="L13">
        <v>1</v>
      </c>
      <c r="M13">
        <v>2</v>
      </c>
      <c r="N13">
        <v>3</v>
      </c>
      <c r="O13">
        <v>2</v>
      </c>
      <c r="P13">
        <v>46</v>
      </c>
      <c r="Q13">
        <v>4</v>
      </c>
      <c r="R13">
        <v>9</v>
      </c>
    </row>
    <row r="14" spans="1:18">
      <c r="A14">
        <v>2008</v>
      </c>
      <c r="B14">
        <v>176</v>
      </c>
      <c r="C14">
        <v>1727</v>
      </c>
      <c r="D14">
        <v>5</v>
      </c>
      <c r="E14">
        <v>7</v>
      </c>
      <c r="F14">
        <v>1</v>
      </c>
      <c r="G14">
        <v>2</v>
      </c>
      <c r="H14">
        <v>17</v>
      </c>
      <c r="I14">
        <v>65</v>
      </c>
      <c r="J14">
        <v>2</v>
      </c>
      <c r="K14">
        <v>12</v>
      </c>
      <c r="L14">
        <v>1</v>
      </c>
      <c r="M14">
        <v>2</v>
      </c>
      <c r="N14">
        <v>3</v>
      </c>
      <c r="O14">
        <v>2</v>
      </c>
      <c r="P14">
        <v>44</v>
      </c>
      <c r="Q14">
        <v>4</v>
      </c>
      <c r="R14">
        <v>9</v>
      </c>
    </row>
    <row r="15" spans="1:18">
      <c r="A15">
        <v>2009</v>
      </c>
      <c r="B15">
        <v>173</v>
      </c>
      <c r="C15">
        <v>1705</v>
      </c>
      <c r="D15">
        <v>5</v>
      </c>
      <c r="E15">
        <v>7</v>
      </c>
      <c r="F15">
        <v>1</v>
      </c>
      <c r="G15">
        <v>2</v>
      </c>
      <c r="H15">
        <v>18</v>
      </c>
      <c r="I15">
        <v>64</v>
      </c>
      <c r="J15">
        <v>2</v>
      </c>
      <c r="K15">
        <v>12</v>
      </c>
      <c r="L15">
        <v>1</v>
      </c>
      <c r="M15">
        <v>2</v>
      </c>
      <c r="N15">
        <v>3</v>
      </c>
      <c r="O15">
        <v>2</v>
      </c>
      <c r="P15">
        <v>40</v>
      </c>
      <c r="Q15">
        <v>4</v>
      </c>
      <c r="R15">
        <v>10</v>
      </c>
    </row>
    <row r="16" spans="1:18">
      <c r="A16">
        <v>2010</v>
      </c>
      <c r="B16">
        <v>172</v>
      </c>
      <c r="C16">
        <v>1649</v>
      </c>
      <c r="D16">
        <v>5</v>
      </c>
      <c r="E16">
        <v>7</v>
      </c>
      <c r="F16">
        <v>1</v>
      </c>
      <c r="G16">
        <v>1</v>
      </c>
      <c r="H16">
        <v>17</v>
      </c>
      <c r="I16">
        <v>65</v>
      </c>
      <c r="J16">
        <v>2</v>
      </c>
      <c r="K16">
        <v>10</v>
      </c>
      <c r="L16">
        <v>1</v>
      </c>
      <c r="M16">
        <v>2</v>
      </c>
      <c r="N16">
        <v>3</v>
      </c>
      <c r="O16">
        <v>2</v>
      </c>
      <c r="P16">
        <v>42</v>
      </c>
      <c r="Q16">
        <v>4</v>
      </c>
      <c r="R16">
        <v>10</v>
      </c>
    </row>
    <row r="17" spans="1:18">
      <c r="A17">
        <v>2011</v>
      </c>
      <c r="B17">
        <v>164</v>
      </c>
      <c r="C17">
        <v>1635</v>
      </c>
      <c r="D17">
        <v>5</v>
      </c>
      <c r="E17">
        <v>6</v>
      </c>
      <c r="F17">
        <v>1</v>
      </c>
      <c r="G17">
        <v>1</v>
      </c>
      <c r="H17">
        <v>15</v>
      </c>
      <c r="I17">
        <v>63</v>
      </c>
      <c r="J17">
        <v>2</v>
      </c>
      <c r="K17">
        <v>8</v>
      </c>
      <c r="L17">
        <v>1</v>
      </c>
      <c r="M17">
        <v>2</v>
      </c>
      <c r="N17">
        <v>3</v>
      </c>
      <c r="O17">
        <v>2</v>
      </c>
      <c r="P17">
        <v>42</v>
      </c>
      <c r="Q17">
        <v>4</v>
      </c>
      <c r="R17">
        <v>9</v>
      </c>
    </row>
    <row r="19" spans="1:18">
      <c r="A19" t="s">
        <v>17</v>
      </c>
      <c r="B19">
        <f t="shared" ref="B19:R19" si="0">MIN(B2:B17)</f>
        <v>164</v>
      </c>
      <c r="C19">
        <f t="shared" si="0"/>
        <v>1635</v>
      </c>
      <c r="D19">
        <f t="shared" si="0"/>
        <v>4</v>
      </c>
      <c r="E19">
        <f t="shared" si="0"/>
        <v>6</v>
      </c>
      <c r="F19">
        <f t="shared" si="0"/>
        <v>1</v>
      </c>
      <c r="G19">
        <f t="shared" si="0"/>
        <v>1</v>
      </c>
      <c r="H19">
        <f t="shared" si="0"/>
        <v>15</v>
      </c>
      <c r="I19">
        <f t="shared" si="0"/>
        <v>63</v>
      </c>
      <c r="J19">
        <f t="shared" si="0"/>
        <v>2</v>
      </c>
      <c r="K19">
        <f t="shared" si="0"/>
        <v>8</v>
      </c>
      <c r="L19">
        <f t="shared" si="0"/>
        <v>1</v>
      </c>
      <c r="M19">
        <f t="shared" si="0"/>
        <v>2</v>
      </c>
      <c r="N19">
        <f t="shared" si="0"/>
        <v>3</v>
      </c>
      <c r="O19">
        <f t="shared" si="0"/>
        <v>1</v>
      </c>
      <c r="P19">
        <f t="shared" si="0"/>
        <v>40</v>
      </c>
      <c r="Q19">
        <f t="shared" si="0"/>
        <v>3</v>
      </c>
      <c r="R19">
        <f t="shared" si="0"/>
        <v>8</v>
      </c>
    </row>
    <row r="20" spans="1:18">
      <c r="A20" t="s">
        <v>18</v>
      </c>
      <c r="B20">
        <f t="shared" ref="B20:R20" si="1">MAX(B2:B17)</f>
        <v>224</v>
      </c>
      <c r="C20">
        <f t="shared" si="1"/>
        <v>1888</v>
      </c>
      <c r="D20">
        <f t="shared" si="1"/>
        <v>5</v>
      </c>
      <c r="E20">
        <f t="shared" si="1"/>
        <v>12</v>
      </c>
      <c r="F20">
        <f t="shared" si="1"/>
        <v>1</v>
      </c>
      <c r="G20">
        <f t="shared" si="1"/>
        <v>2</v>
      </c>
      <c r="H20">
        <f t="shared" si="1"/>
        <v>23</v>
      </c>
      <c r="I20">
        <f t="shared" si="1"/>
        <v>65</v>
      </c>
      <c r="J20">
        <f t="shared" si="1"/>
        <v>4</v>
      </c>
      <c r="K20">
        <f t="shared" si="1"/>
        <v>22</v>
      </c>
      <c r="L20">
        <f t="shared" si="1"/>
        <v>1</v>
      </c>
      <c r="M20">
        <f t="shared" si="1"/>
        <v>4</v>
      </c>
      <c r="N20">
        <f t="shared" si="1"/>
        <v>3</v>
      </c>
      <c r="O20">
        <f t="shared" si="1"/>
        <v>3</v>
      </c>
      <c r="P20">
        <f t="shared" si="1"/>
        <v>65</v>
      </c>
      <c r="Q20">
        <f t="shared" si="1"/>
        <v>4</v>
      </c>
      <c r="R20">
        <f t="shared" si="1"/>
        <v>16</v>
      </c>
    </row>
    <row r="21" spans="1:18">
      <c r="A21" t="s">
        <v>19</v>
      </c>
      <c r="B21">
        <f t="shared" ref="B21:R21" si="2">AVERAGE(B2:B17)</f>
        <v>195.5625</v>
      </c>
      <c r="C21">
        <f t="shared" si="2"/>
        <v>1784.3125</v>
      </c>
      <c r="D21">
        <f t="shared" si="2"/>
        <v>4.625</v>
      </c>
      <c r="E21">
        <f t="shared" si="2"/>
        <v>8.75</v>
      </c>
      <c r="F21">
        <f t="shared" si="2"/>
        <v>1</v>
      </c>
      <c r="G21">
        <f t="shared" si="2"/>
        <v>1.875</v>
      </c>
      <c r="H21">
        <f t="shared" si="2"/>
        <v>19.0625</v>
      </c>
      <c r="I21">
        <f t="shared" si="2"/>
        <v>64.8125</v>
      </c>
      <c r="J21">
        <f t="shared" si="2"/>
        <v>2.8125</v>
      </c>
      <c r="K21">
        <f t="shared" si="2"/>
        <v>16.0625</v>
      </c>
      <c r="L21">
        <f t="shared" si="2"/>
        <v>1</v>
      </c>
      <c r="M21">
        <f t="shared" si="2"/>
        <v>2.625</v>
      </c>
      <c r="N21">
        <f t="shared" si="2"/>
        <v>3</v>
      </c>
      <c r="O21">
        <f t="shared" si="2"/>
        <v>2.1875</v>
      </c>
      <c r="P21">
        <f t="shared" si="2"/>
        <v>52.8125</v>
      </c>
      <c r="Q21">
        <f t="shared" si="2"/>
        <v>3.6875</v>
      </c>
      <c r="R21">
        <f t="shared" si="2"/>
        <v>11.25</v>
      </c>
    </row>
    <row r="22" spans="1:18">
      <c r="A22" t="s">
        <v>20</v>
      </c>
      <c r="B22">
        <f t="shared" ref="B22:R22" si="3">STDEV(B2:B17)</f>
        <v>20.819762246481105</v>
      </c>
      <c r="C22">
        <f t="shared" si="3"/>
        <v>77.20770147249992</v>
      </c>
      <c r="D22">
        <f t="shared" si="3"/>
        <v>0.5</v>
      </c>
      <c r="E22">
        <f t="shared" si="3"/>
        <v>1.9832633040858021</v>
      </c>
      <c r="F22">
        <f t="shared" si="3"/>
        <v>0</v>
      </c>
      <c r="G22">
        <f t="shared" si="3"/>
        <v>0.34156502553198659</v>
      </c>
      <c r="H22">
        <f t="shared" si="3"/>
        <v>2.2051077071199945</v>
      </c>
      <c r="I22">
        <f t="shared" si="3"/>
        <v>0.54390562906935735</v>
      </c>
      <c r="J22">
        <f t="shared" si="3"/>
        <v>0.98107084351742924</v>
      </c>
      <c r="K22">
        <f t="shared" si="3"/>
        <v>4.4791182167922292</v>
      </c>
      <c r="L22">
        <f t="shared" si="3"/>
        <v>0</v>
      </c>
      <c r="M22">
        <f t="shared" si="3"/>
        <v>0.9574271077563381</v>
      </c>
      <c r="N22">
        <f t="shared" si="3"/>
        <v>0</v>
      </c>
      <c r="O22">
        <f t="shared" si="3"/>
        <v>0.54390562906935735</v>
      </c>
      <c r="P22">
        <f t="shared" si="3"/>
        <v>8.7804233003502361</v>
      </c>
      <c r="Q22">
        <f t="shared" si="3"/>
        <v>0.47871355387816905</v>
      </c>
      <c r="R22">
        <f t="shared" si="3"/>
        <v>2.4630604269214889</v>
      </c>
    </row>
    <row r="23" spans="1:18">
      <c r="A23" t="s">
        <v>21</v>
      </c>
      <c r="B23">
        <f>100*B21/$B$21</f>
        <v>100</v>
      </c>
      <c r="D23">
        <f t="shared" ref="D23:R23" si="4">100*D21/$B$21</f>
        <v>2.3649728347714927</v>
      </c>
      <c r="E23">
        <f t="shared" si="4"/>
        <v>4.4742729306487696</v>
      </c>
      <c r="F23">
        <f t="shared" si="4"/>
        <v>0.51134547778843076</v>
      </c>
      <c r="G23">
        <f t="shared" si="4"/>
        <v>0.95877277085330781</v>
      </c>
      <c r="H23">
        <f t="shared" si="4"/>
        <v>9.747523170341962</v>
      </c>
      <c r="I23">
        <f t="shared" si="4"/>
        <v>33.141578779162671</v>
      </c>
      <c r="J23">
        <f t="shared" si="4"/>
        <v>1.4381591562799616</v>
      </c>
      <c r="K23">
        <f t="shared" si="4"/>
        <v>8.2134867369766695</v>
      </c>
      <c r="L23">
        <f t="shared" si="4"/>
        <v>0.51134547778843076</v>
      </c>
      <c r="M23">
        <f t="shared" si="4"/>
        <v>1.3422818791946309</v>
      </c>
      <c r="N23">
        <f t="shared" si="4"/>
        <v>1.5340364333652925</v>
      </c>
      <c r="O23">
        <f t="shared" si="4"/>
        <v>1.1185682326621924</v>
      </c>
      <c r="P23">
        <f t="shared" si="4"/>
        <v>27.005433045701501</v>
      </c>
      <c r="Q23">
        <f t="shared" si="4"/>
        <v>1.8855864493448387</v>
      </c>
      <c r="R23">
        <f t="shared" si="4"/>
        <v>5.7526366251198464</v>
      </c>
    </row>
    <row r="25" spans="1:18" ht="45">
      <c r="B25" s="1" t="s">
        <v>0</v>
      </c>
      <c r="C25" s="1" t="s">
        <v>1</v>
      </c>
      <c r="D25" s="1" t="s">
        <v>2</v>
      </c>
      <c r="E25" s="1" t="s">
        <v>3</v>
      </c>
      <c r="F25" s="1" t="s">
        <v>4</v>
      </c>
      <c r="G25" s="1" t="s">
        <v>22</v>
      </c>
      <c r="H25" s="1" t="s">
        <v>5</v>
      </c>
      <c r="I25" s="1" t="s">
        <v>6</v>
      </c>
      <c r="J25" s="1" t="s">
        <v>7</v>
      </c>
      <c r="K25" s="1" t="s">
        <v>8</v>
      </c>
      <c r="L25" s="1" t="s">
        <v>9</v>
      </c>
      <c r="M25" s="1" t="s">
        <v>10</v>
      </c>
      <c r="N25" s="1" t="s">
        <v>11</v>
      </c>
      <c r="O25" s="1" t="s">
        <v>12</v>
      </c>
      <c r="P25" s="1" t="s">
        <v>13</v>
      </c>
      <c r="Q25" s="1" t="s">
        <v>14</v>
      </c>
      <c r="R25" s="1" t="s">
        <v>15</v>
      </c>
    </row>
  </sheetData>
  <phoneticPr fontId="3" type="noConversion"/>
  <pageMargins left="0.75000000000000011" right="0.75000000000000011" top="1" bottom="1" header="0.5" footer="0.5"/>
  <pageSetup paperSize="9" scale="6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sum_stat_btype.txt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 M</dc:creator>
  <cp:lastModifiedBy>RN M</cp:lastModifiedBy>
  <cp:lastPrinted>2015-01-17T09:23:31Z</cp:lastPrinted>
  <dcterms:created xsi:type="dcterms:W3CDTF">2015-01-17T09:19:49Z</dcterms:created>
  <dcterms:modified xsi:type="dcterms:W3CDTF">2015-01-26T09:06:48Z</dcterms:modified>
</cp:coreProperties>
</file>