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G10" i="1"/>
  <c r="G7" i="1"/>
  <c r="D18" i="1"/>
  <c r="D17" i="1"/>
  <c r="D16" i="1"/>
  <c r="D15" i="1"/>
  <c r="D14" i="1"/>
  <c r="D13" i="1"/>
  <c r="E16" i="1" l="1"/>
  <c r="E13" i="1"/>
  <c r="D12" i="1" l="1"/>
  <c r="D11" i="1"/>
  <c r="D10" i="1"/>
  <c r="D9" i="1"/>
  <c r="D8" i="1"/>
  <c r="D7" i="1"/>
  <c r="D6" i="1"/>
  <c r="D5" i="1"/>
  <c r="D4" i="1"/>
  <c r="E4" i="1" l="1"/>
  <c r="E10" i="1"/>
  <c r="E7" i="1"/>
</calcChain>
</file>

<file path=xl/sharedStrings.xml><?xml version="1.0" encoding="utf-8"?>
<sst xmlns="http://schemas.openxmlformats.org/spreadsheetml/2006/main" count="77" uniqueCount="58">
  <si>
    <t>GAPDH</t>
  </si>
  <si>
    <t>B/C</t>
  </si>
  <si>
    <t>AVG</t>
  </si>
  <si>
    <t>C</t>
  </si>
  <si>
    <t>LI</t>
  </si>
  <si>
    <t>LI+B</t>
  </si>
  <si>
    <t>CGP+LI</t>
  </si>
  <si>
    <t>CGP+LI+B</t>
  </si>
  <si>
    <t>SEM</t>
  </si>
  <si>
    <t>ANOVA: Results</t>
  </si>
  <si>
    <t xml:space="preserve"> Source of     Sum of       d.f.    Mean         F</t>
  </si>
  <si>
    <t xml:space="preserve"> Variation     Squares              Squares</t>
  </si>
  <si>
    <t xml:space="preserve">  between     0.3686          4    9.2159E-02    20.26    </t>
  </si>
  <si>
    <t xml:space="preserve">  error       4.5481E-02     10    4.5481E-03</t>
  </si>
  <si>
    <t xml:space="preserve">  total       0.4141         14</t>
  </si>
  <si>
    <t>The probability of this result, assuming the null hypothesis, is less than .0001</t>
  </si>
  <si>
    <t>Group A: Number of items= 3</t>
  </si>
  <si>
    <t>0.498 0.503 0.755</t>
  </si>
  <si>
    <t>Mean = 0.58527</t>
  </si>
  <si>
    <t>95% confidence interval for Mean: 0.4985 thru 0.6720</t>
  </si>
  <si>
    <t>Standard Deviation = 0.147</t>
  </si>
  <si>
    <t>High = 0.7550 Low = 0.4978</t>
  </si>
  <si>
    <t>Median = 0.5030</t>
  </si>
  <si>
    <t>Average Absolute Deviation from Median = 8.574E-02</t>
  </si>
  <si>
    <t>Group B: Number of items= 3</t>
  </si>
  <si>
    <t>0.211 0.218 0.235</t>
  </si>
  <si>
    <t>Mean = 0.22123</t>
  </si>
  <si>
    <t>95% confidence interval for Mean: 0.1345 thru 0.3080</t>
  </si>
  <si>
    <t>Standard Deviation = 1.210E-02</t>
  </si>
  <si>
    <t>High = 0.2347 Low = 0.2113</t>
  </si>
  <si>
    <t>Median = 0.2176</t>
  </si>
  <si>
    <t>Average Absolute Deviation from Median = 7.793E-03</t>
  </si>
  <si>
    <t>Group C: Number of items= 3</t>
  </si>
  <si>
    <t>0.375 0.386 0.413</t>
  </si>
  <si>
    <t>Mean = 0.39149</t>
  </si>
  <si>
    <t>95% confidence interval for Mean: 0.3047 thru 0.4782</t>
  </si>
  <si>
    <t>Standard Deviation = 1.962E-02</t>
  </si>
  <si>
    <t>High = 0.4132 Low = 0.3751</t>
  </si>
  <si>
    <t>Median = 0.3861</t>
  </si>
  <si>
    <t>Average Absolute Deviation from Median = 1.270E-02</t>
  </si>
  <si>
    <t>Group D: Number of items= 3</t>
  </si>
  <si>
    <t>0.166 0.169 0.197</t>
  </si>
  <si>
    <t>Mean = 0.17731</t>
  </si>
  <si>
    <t>95% confidence interval for Mean: 9.0551E-02 thru 0.2641</t>
  </si>
  <si>
    <t>Standard Deviation = 1.732E-02</t>
  </si>
  <si>
    <t>High = 0.1972 Low = 0.1660</t>
  </si>
  <si>
    <t>Median = 0.1687</t>
  </si>
  <si>
    <t>Average Absolute Deviation from Median = 1.043E-02</t>
  </si>
  <si>
    <t>Group E: Number of items= 3</t>
  </si>
  <si>
    <t>0.176 0.179 0.207</t>
  </si>
  <si>
    <t>Mean = 0.18749</t>
  </si>
  <si>
    <t>95% confidence interval for Mean: 0.1007 thru 0.2742</t>
  </si>
  <si>
    <t>Standard Deviation = 1.720E-02</t>
  </si>
  <si>
    <t>High = 0.2073 Low = 0.1760</t>
  </si>
  <si>
    <t>Median = 0.1792</t>
  </si>
  <si>
    <r>
      <t>GABA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R2</t>
    </r>
  </si>
  <si>
    <t>Control</t>
  </si>
  <si>
    <t>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</si>
</sst>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Sheet1!$K$4:$K$6</c:f>
                <c:numCache>
                  <c:formatCode>General</c:formatCode>
                  <c:ptCount val="3"/>
                  <c:pt idx="0">
                    <c:v>8.5000000000000006E-2</c:v>
                  </c:pt>
                  <c:pt idx="1">
                    <c:v>7.0000000000000001E-3</c:v>
                  </c:pt>
                  <c:pt idx="2">
                    <c:v>1.0999999999999999E-2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Sheet1!$I$4:$I$6</c:f>
              <c:strCache>
                <c:ptCount val="3"/>
                <c:pt idx="0">
                  <c:v>Control</c:v>
                </c:pt>
                <c:pt idx="1">
                  <c:v>LI</c:v>
                </c:pt>
                <c:pt idx="2">
                  <c:v>LI+B</c:v>
                </c:pt>
              </c:strCache>
            </c:strRef>
          </c:cat>
          <c:val>
            <c:numRef>
              <c:f>Sheet1!$J$4:$J$6</c:f>
              <c:numCache>
                <c:formatCode>General</c:formatCode>
                <c:ptCount val="3"/>
                <c:pt idx="0">
                  <c:v>0.57999999999999996</c:v>
                </c:pt>
                <c:pt idx="1">
                  <c:v>0.22</c:v>
                </c:pt>
                <c:pt idx="2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72608"/>
        <c:axId val="188099968"/>
      </c:barChart>
      <c:catAx>
        <c:axId val="19117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8099968"/>
        <c:crosses val="autoZero"/>
        <c:auto val="1"/>
        <c:lblAlgn val="ctr"/>
        <c:lblOffset val="100"/>
        <c:noMultiLvlLbl val="0"/>
      </c:catAx>
      <c:valAx>
        <c:axId val="18809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117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405949256338E-2"/>
          <c:y val="6.5289442986293383E-2"/>
          <c:w val="0.890442038495188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Sheet1!$K$12:$K$16</c:f>
                <c:numCache>
                  <c:formatCode>General</c:formatCode>
                  <c:ptCount val="5"/>
                  <c:pt idx="0">
                    <c:v>8.5000000000000006E-2</c:v>
                  </c:pt>
                  <c:pt idx="1">
                    <c:v>7.0000000000000001E-3</c:v>
                  </c:pt>
                  <c:pt idx="2">
                    <c:v>1.0999999999999999E-2</c:v>
                  </c:pt>
                  <c:pt idx="3">
                    <c:v>0.01</c:v>
                  </c:pt>
                  <c:pt idx="4">
                    <c:v>9.9000000000000008E-3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Sheet1!$I$12:$I$16</c:f>
              <c:strCache>
                <c:ptCount val="5"/>
                <c:pt idx="0">
                  <c:v>Control</c:v>
                </c:pt>
                <c:pt idx="1">
                  <c:v>LI</c:v>
                </c:pt>
                <c:pt idx="2">
                  <c:v>LI+B</c:v>
                </c:pt>
                <c:pt idx="3">
                  <c:v>CGP+LI</c:v>
                </c:pt>
                <c:pt idx="4">
                  <c:v>CGP+LI+B</c:v>
                </c:pt>
              </c:strCache>
            </c:strRef>
          </c:cat>
          <c:val>
            <c:numRef>
              <c:f>Sheet1!$J$12:$J$16</c:f>
              <c:numCache>
                <c:formatCode>General</c:formatCode>
                <c:ptCount val="5"/>
                <c:pt idx="0">
                  <c:v>0.57999999999999996</c:v>
                </c:pt>
                <c:pt idx="1">
                  <c:v>0.22</c:v>
                </c:pt>
                <c:pt idx="2">
                  <c:v>0.39</c:v>
                </c:pt>
                <c:pt idx="3">
                  <c:v>0.17730000000000001</c:v>
                </c:pt>
                <c:pt idx="4">
                  <c:v>0.187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74144"/>
        <c:axId val="189425344"/>
      </c:barChart>
      <c:catAx>
        <c:axId val="19117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425344"/>
        <c:crosses val="autoZero"/>
        <c:auto val="1"/>
        <c:lblAlgn val="ctr"/>
        <c:lblOffset val="100"/>
        <c:noMultiLvlLbl val="0"/>
      </c:catAx>
      <c:valAx>
        <c:axId val="18942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117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324971</xdr:colOff>
      <xdr:row>0</xdr:row>
      <xdr:rowOff>124384</xdr:rowOff>
    </xdr:from>
    <xdr:to>
      <xdr:col>19</xdr:col>
      <xdr:colOff>56030</xdr:colOff>
      <xdr:row>14</xdr:row>
      <xdr:rowOff>32496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369794</xdr:colOff>
      <xdr:row>15</xdr:row>
      <xdr:rowOff>101972</xdr:rowOff>
    </xdr:from>
    <xdr:to>
      <xdr:col>19</xdr:col>
      <xdr:colOff>100853</xdr:colOff>
      <xdr:row>29</xdr:row>
      <xdr:rowOff>32495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7"/>
  <sheetViews>
    <sheetView tabSelected="1" zoomScale="85" zoomScaleNormal="85" workbookViewId="0">
      <selection activeCell="F8" sqref="F8"/>
    </sheetView>
  </sheetViews>
  <sheetFormatPr defaultRowHeight="15" x14ac:dyDescent="0.25"/>
  <sheetData>
    <row r="3" spans="1:18" ht="18.75" x14ac:dyDescent="0.35">
      <c r="A3" s="5"/>
      <c r="B3" s="6" t="s">
        <v>55</v>
      </c>
      <c r="C3" s="6" t="s">
        <v>0</v>
      </c>
      <c r="D3" s="6" t="s">
        <v>1</v>
      </c>
      <c r="E3" s="6" t="s">
        <v>2</v>
      </c>
      <c r="F3" s="6" t="s">
        <v>8</v>
      </c>
      <c r="G3" s="8" t="s">
        <v>57</v>
      </c>
      <c r="K3" t="s">
        <v>8</v>
      </c>
    </row>
    <row r="4" spans="1:18" ht="15.75" x14ac:dyDescent="0.25">
      <c r="A4" s="5" t="s">
        <v>3</v>
      </c>
      <c r="B4" s="5">
        <v>25318.080000000002</v>
      </c>
      <c r="C4" s="5">
        <v>50862.894</v>
      </c>
      <c r="D4" s="5">
        <f>B4/C4</f>
        <v>0.49777112564613413</v>
      </c>
      <c r="E4" s="5">
        <f>AVERAGE(D4:D6)</f>
        <v>0.58526712844666962</v>
      </c>
      <c r="F4" s="5">
        <v>8.5000000000000006E-2</v>
      </c>
      <c r="I4" s="7" t="s">
        <v>56</v>
      </c>
      <c r="J4">
        <v>0.57999999999999996</v>
      </c>
      <c r="K4" s="5">
        <v>8.5000000000000006E-2</v>
      </c>
    </row>
    <row r="5" spans="1:18" ht="15.75" x14ac:dyDescent="0.25">
      <c r="A5" s="5" t="s">
        <v>3</v>
      </c>
      <c r="B5" s="5">
        <v>24999</v>
      </c>
      <c r="C5" s="5">
        <v>49696.722999999998</v>
      </c>
      <c r="D5" s="5">
        <f t="shared" ref="D5:D12" si="0">B5/C5</f>
        <v>0.50303115559551081</v>
      </c>
      <c r="E5" s="5"/>
      <c r="F5" s="5"/>
      <c r="I5" s="7" t="s">
        <v>4</v>
      </c>
      <c r="J5">
        <v>0.22</v>
      </c>
      <c r="K5" s="5">
        <v>7.0000000000000001E-3</v>
      </c>
    </row>
    <row r="6" spans="1:18" ht="15.75" x14ac:dyDescent="0.25">
      <c r="A6" s="5" t="s">
        <v>3</v>
      </c>
      <c r="B6" s="5">
        <v>25138.5</v>
      </c>
      <c r="C6" s="5">
        <v>33296.065999999999</v>
      </c>
      <c r="D6" s="5">
        <f t="shared" si="0"/>
        <v>0.75499910409836413</v>
      </c>
      <c r="E6" s="5"/>
      <c r="F6" s="5"/>
      <c r="I6" s="7" t="s">
        <v>5</v>
      </c>
      <c r="J6">
        <v>0.39</v>
      </c>
      <c r="K6" s="5">
        <v>1.0999999999999999E-2</v>
      </c>
    </row>
    <row r="7" spans="1:18" ht="15.75" x14ac:dyDescent="0.25">
      <c r="A7" s="5" t="s">
        <v>4</v>
      </c>
      <c r="B7" s="5">
        <v>11799.71</v>
      </c>
      <c r="C7" s="5">
        <v>55834.794000000002</v>
      </c>
      <c r="D7" s="5">
        <f t="shared" si="0"/>
        <v>0.21133256084010982</v>
      </c>
      <c r="E7" s="5">
        <f>AVERAGE(D7:D9)</f>
        <v>0.22122909767564805</v>
      </c>
      <c r="F7" s="5">
        <v>7.0000000000000001E-3</v>
      </c>
      <c r="G7">
        <f>TTEST(D4:D6,D7:D9,2,2)</f>
        <v>1.2904565839847903E-2</v>
      </c>
      <c r="I7" s="7"/>
      <c r="M7" s="1"/>
      <c r="P7" s="1"/>
      <c r="R7" s="1"/>
    </row>
    <row r="8" spans="1:18" ht="15.75" x14ac:dyDescent="0.25">
      <c r="A8" s="5" t="s">
        <v>4</v>
      </c>
      <c r="B8" s="5">
        <v>12283.71</v>
      </c>
      <c r="C8" s="5">
        <v>52335.207999999999</v>
      </c>
      <c r="D8" s="5">
        <f t="shared" si="0"/>
        <v>0.23471216546994519</v>
      </c>
      <c r="E8" s="5"/>
      <c r="F8" s="5"/>
      <c r="I8" s="7"/>
      <c r="M8" s="1"/>
      <c r="P8" s="1"/>
      <c r="R8" s="1"/>
    </row>
    <row r="9" spans="1:18" ht="15.75" x14ac:dyDescent="0.25">
      <c r="A9" s="5" t="s">
        <v>4</v>
      </c>
      <c r="B9" s="5">
        <v>11599.5</v>
      </c>
      <c r="C9" s="5">
        <v>53296.1</v>
      </c>
      <c r="D9" s="5">
        <f t="shared" si="0"/>
        <v>0.21764256671688922</v>
      </c>
      <c r="E9" s="5"/>
      <c r="F9" s="5"/>
      <c r="I9" s="7"/>
      <c r="L9" s="1"/>
      <c r="M9" s="1"/>
      <c r="P9" s="1"/>
      <c r="R9" s="1"/>
    </row>
    <row r="10" spans="1:18" ht="15.75" x14ac:dyDescent="0.25">
      <c r="A10" s="5" t="s">
        <v>5</v>
      </c>
      <c r="B10" s="5">
        <v>17496</v>
      </c>
      <c r="C10" s="5">
        <v>45313.279000000002</v>
      </c>
      <c r="D10" s="5">
        <f t="shared" si="0"/>
        <v>0.38611198275896119</v>
      </c>
      <c r="E10" s="5">
        <f>AVERAGE(D10:D12)</f>
        <v>0.39149380233704872</v>
      </c>
      <c r="F10" s="5">
        <v>1.0999999999999999E-2</v>
      </c>
      <c r="G10">
        <f>TTEST(D7:D9,D10:D12,2,2)</f>
        <v>2.1496210389548756E-4</v>
      </c>
      <c r="I10" s="7"/>
      <c r="L10" s="1"/>
      <c r="M10" s="1"/>
      <c r="P10" s="1"/>
      <c r="R10" s="1"/>
    </row>
    <row r="11" spans="1:18" ht="15.75" x14ac:dyDescent="0.25">
      <c r="A11" s="5" t="s">
        <v>5</v>
      </c>
      <c r="B11" s="5">
        <v>18169.71</v>
      </c>
      <c r="C11" s="5">
        <v>43968.843999999997</v>
      </c>
      <c r="D11" s="5">
        <f t="shared" si="0"/>
        <v>0.41324056643381391</v>
      </c>
      <c r="E11" s="5"/>
      <c r="F11" s="5"/>
      <c r="I11" s="7"/>
      <c r="L11" s="1"/>
      <c r="M11" s="1"/>
      <c r="P11" s="1"/>
      <c r="R11" s="1"/>
    </row>
    <row r="12" spans="1:18" ht="15.75" x14ac:dyDescent="0.25">
      <c r="A12" s="5" t="s">
        <v>5</v>
      </c>
      <c r="B12" s="5">
        <v>17059.54</v>
      </c>
      <c r="C12" s="5">
        <v>45476.480000000003</v>
      </c>
      <c r="D12" s="5">
        <f t="shared" si="0"/>
        <v>0.37512885781837119</v>
      </c>
      <c r="E12" s="5"/>
      <c r="F12" s="5"/>
      <c r="I12" s="7" t="s">
        <v>56</v>
      </c>
      <c r="J12">
        <v>0.57999999999999996</v>
      </c>
      <c r="K12" s="5">
        <v>8.5000000000000006E-2</v>
      </c>
      <c r="L12" s="1"/>
      <c r="M12" s="1"/>
      <c r="P12" s="1"/>
      <c r="R12" s="1"/>
    </row>
    <row r="13" spans="1:18" ht="15.75" x14ac:dyDescent="0.25">
      <c r="A13" s="5" t="s">
        <v>6</v>
      </c>
      <c r="B13" s="5">
        <v>5812.2460000000001</v>
      </c>
      <c r="C13" s="5">
        <v>35024</v>
      </c>
      <c r="D13" s="5">
        <f t="shared" ref="D13:D18" si="1">B13/C13</f>
        <v>0.1659503768844221</v>
      </c>
      <c r="E13" s="5">
        <f>AVERAGE(D13:D15)</f>
        <v>0.17730597359827896</v>
      </c>
      <c r="F13" s="5">
        <v>0.01</v>
      </c>
      <c r="I13" s="7" t="s">
        <v>4</v>
      </c>
      <c r="J13">
        <v>0.22</v>
      </c>
      <c r="K13" s="5">
        <v>7.0000000000000001E-3</v>
      </c>
      <c r="L13" s="1"/>
    </row>
    <row r="14" spans="1:18" ht="15.75" x14ac:dyDescent="0.25">
      <c r="A14" s="5" t="s">
        <v>6</v>
      </c>
      <c r="B14" s="5">
        <v>6752.3</v>
      </c>
      <c r="C14" s="5">
        <v>34232.730000000003</v>
      </c>
      <c r="D14" s="5">
        <f t="shared" si="1"/>
        <v>0.19724690376724263</v>
      </c>
      <c r="E14" s="5"/>
      <c r="F14" s="5"/>
      <c r="I14" s="7" t="s">
        <v>5</v>
      </c>
      <c r="J14">
        <v>0.39</v>
      </c>
      <c r="K14" s="5">
        <v>1.0999999999999999E-2</v>
      </c>
    </row>
    <row r="15" spans="1:18" ht="15.75" x14ac:dyDescent="0.25">
      <c r="A15" s="5" t="s">
        <v>6</v>
      </c>
      <c r="B15" s="5">
        <v>6501.25</v>
      </c>
      <c r="C15" s="5">
        <v>38532.629999999997</v>
      </c>
      <c r="D15" s="5">
        <f t="shared" si="1"/>
        <v>0.16872064014317217</v>
      </c>
      <c r="E15" s="5"/>
      <c r="F15" s="5"/>
      <c r="I15" s="7" t="s">
        <v>6</v>
      </c>
      <c r="J15">
        <v>0.17730000000000001</v>
      </c>
      <c r="K15" s="5">
        <v>0.01</v>
      </c>
    </row>
    <row r="16" spans="1:18" ht="15.75" x14ac:dyDescent="0.25">
      <c r="A16" s="5" t="s">
        <v>7</v>
      </c>
      <c r="B16" s="5">
        <v>6355.3680000000004</v>
      </c>
      <c r="C16" s="5">
        <v>35456.093000000001</v>
      </c>
      <c r="D16" s="5">
        <f t="shared" si="1"/>
        <v>0.17924614536632674</v>
      </c>
      <c r="E16" s="5">
        <f>AVERAGE(D16:D18)</f>
        <v>0.18748585613082816</v>
      </c>
      <c r="F16" s="5">
        <v>9.9000000000000008E-3</v>
      </c>
      <c r="G16">
        <f>TTEST(D10:D12,D16:D18,2,2)</f>
        <v>1.7197673257468229E-4</v>
      </c>
      <c r="I16" s="7" t="s">
        <v>7</v>
      </c>
      <c r="J16">
        <v>0.187</v>
      </c>
      <c r="K16" s="5">
        <v>9.9000000000000008E-3</v>
      </c>
    </row>
    <row r="17" spans="1:8" ht="15.75" x14ac:dyDescent="0.25">
      <c r="A17" s="5" t="s">
        <v>7</v>
      </c>
      <c r="B17" s="5">
        <v>5842.0320000000002</v>
      </c>
      <c r="C17" s="5">
        <v>33201.1</v>
      </c>
      <c r="D17" s="5">
        <f t="shared" si="1"/>
        <v>0.17595898931059514</v>
      </c>
      <c r="E17" s="5"/>
      <c r="F17" s="5"/>
      <c r="G17" s="7"/>
    </row>
    <row r="18" spans="1:8" ht="15.75" x14ac:dyDescent="0.25">
      <c r="A18" s="5" t="s">
        <v>7</v>
      </c>
      <c r="B18" s="5">
        <v>7505.05</v>
      </c>
      <c r="C18" s="5">
        <v>36212.120000000003</v>
      </c>
      <c r="D18" s="5">
        <f t="shared" si="1"/>
        <v>0.20725243371556262</v>
      </c>
      <c r="E18" s="5"/>
      <c r="F18" s="5"/>
      <c r="G18" s="7"/>
    </row>
    <row r="19" spans="1:8" ht="15.75" x14ac:dyDescent="0.25">
      <c r="A19" s="5"/>
      <c r="B19" s="5"/>
      <c r="C19" s="5"/>
      <c r="D19" s="5"/>
      <c r="E19" s="5"/>
      <c r="F19" s="5"/>
      <c r="G19" s="7"/>
    </row>
    <row r="21" spans="1:8" ht="15.75" x14ac:dyDescent="0.25">
      <c r="A21" s="2" t="s">
        <v>9</v>
      </c>
      <c r="B21" s="3"/>
      <c r="C21" s="3"/>
      <c r="D21" s="3"/>
      <c r="E21" s="3"/>
      <c r="F21" s="3"/>
      <c r="G21" s="3"/>
      <c r="H21" s="3"/>
    </row>
    <row r="22" spans="1:8" ht="15.75" x14ac:dyDescent="0.25">
      <c r="A22" s="4" t="s">
        <v>10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4" t="s">
        <v>11</v>
      </c>
      <c r="B23" s="3"/>
      <c r="C23" s="3"/>
      <c r="D23" s="3"/>
      <c r="E23" s="3"/>
      <c r="F23" s="3"/>
      <c r="G23" s="3"/>
      <c r="H23" s="3"/>
    </row>
    <row r="24" spans="1:8" ht="15.75" x14ac:dyDescent="0.25">
      <c r="A24" s="4"/>
      <c r="B24" s="3"/>
      <c r="C24" s="3"/>
      <c r="D24" s="3"/>
      <c r="E24" s="3"/>
      <c r="F24" s="3"/>
      <c r="G24" s="3"/>
      <c r="H24" s="3"/>
    </row>
    <row r="25" spans="1:8" ht="15.75" x14ac:dyDescent="0.25">
      <c r="A25" s="4" t="s">
        <v>12</v>
      </c>
      <c r="B25" s="3"/>
      <c r="C25" s="3"/>
      <c r="D25" s="3"/>
      <c r="E25" s="3"/>
      <c r="F25" s="3"/>
      <c r="G25" s="3"/>
      <c r="H25" s="3"/>
    </row>
    <row r="26" spans="1:8" ht="15.75" x14ac:dyDescent="0.25">
      <c r="A26" s="4" t="s">
        <v>13</v>
      </c>
      <c r="B26" s="3"/>
      <c r="C26" s="3"/>
      <c r="D26" s="3"/>
      <c r="E26" s="3"/>
      <c r="F26" s="3"/>
      <c r="G26" s="3"/>
      <c r="H26" s="3"/>
    </row>
    <row r="27" spans="1:8" ht="15.75" x14ac:dyDescent="0.25">
      <c r="A27" s="4" t="s">
        <v>14</v>
      </c>
      <c r="B27" s="3"/>
      <c r="C27" s="3"/>
      <c r="D27" s="3"/>
      <c r="E27" s="3"/>
      <c r="F27" s="3"/>
      <c r="G27" s="3"/>
      <c r="H27" s="3"/>
    </row>
    <row r="28" spans="1:8" ht="15.75" x14ac:dyDescent="0.25">
      <c r="A28" s="3"/>
      <c r="B28" s="3"/>
      <c r="C28" s="3"/>
      <c r="D28" s="3"/>
      <c r="E28" s="3"/>
      <c r="F28" s="3"/>
      <c r="G28" s="3"/>
      <c r="H28" s="3"/>
    </row>
    <row r="29" spans="1:8" ht="15.75" x14ac:dyDescent="0.25">
      <c r="A29" s="3" t="s">
        <v>15</v>
      </c>
      <c r="B29" s="3"/>
      <c r="C29" s="3"/>
      <c r="D29" s="3"/>
      <c r="E29" s="3"/>
      <c r="F29" s="3"/>
      <c r="G29" s="3"/>
      <c r="H29" s="3"/>
    </row>
    <row r="30" spans="1:8" ht="15.75" x14ac:dyDescent="0.25">
      <c r="A30" s="3" t="s">
        <v>16</v>
      </c>
      <c r="B30" s="3"/>
      <c r="C30" s="3"/>
      <c r="D30" s="3"/>
      <c r="E30" s="3"/>
      <c r="F30" s="3"/>
      <c r="G30" s="3"/>
      <c r="H30" s="3"/>
    </row>
    <row r="31" spans="1:8" ht="15.75" x14ac:dyDescent="0.25">
      <c r="A31" s="3" t="s">
        <v>17</v>
      </c>
      <c r="B31" s="3"/>
      <c r="C31" s="3"/>
      <c r="D31" s="3"/>
      <c r="E31" s="3"/>
      <c r="F31" s="3"/>
      <c r="G31" s="3"/>
      <c r="H31" s="3"/>
    </row>
    <row r="32" spans="1:8" ht="15.75" x14ac:dyDescent="0.25">
      <c r="A32" s="3"/>
      <c r="B32" s="3"/>
      <c r="C32" s="3"/>
      <c r="D32" s="3"/>
      <c r="E32" s="3"/>
      <c r="F32" s="3"/>
      <c r="G32" s="3"/>
      <c r="H32" s="3"/>
    </row>
    <row r="33" spans="1:8" ht="15.75" x14ac:dyDescent="0.25">
      <c r="A33" s="3" t="s">
        <v>18</v>
      </c>
      <c r="B33" s="3"/>
      <c r="C33" s="3"/>
      <c r="D33" s="3"/>
      <c r="E33" s="3"/>
      <c r="F33" s="3"/>
      <c r="G33" s="3"/>
      <c r="H33" s="3"/>
    </row>
    <row r="34" spans="1:8" ht="15.75" x14ac:dyDescent="0.25">
      <c r="A34" s="3" t="s">
        <v>19</v>
      </c>
      <c r="B34" s="3"/>
      <c r="C34" s="3"/>
      <c r="D34" s="3"/>
      <c r="E34" s="3"/>
      <c r="F34" s="3"/>
      <c r="G34" s="3"/>
      <c r="H34" s="3"/>
    </row>
    <row r="35" spans="1:8" ht="15.75" x14ac:dyDescent="0.25">
      <c r="A35" s="3" t="s">
        <v>20</v>
      </c>
      <c r="B35" s="3"/>
      <c r="C35" s="3"/>
      <c r="D35" s="3"/>
      <c r="E35" s="3"/>
      <c r="F35" s="3"/>
      <c r="G35" s="3"/>
      <c r="H35" s="3"/>
    </row>
    <row r="36" spans="1:8" ht="15.75" x14ac:dyDescent="0.25">
      <c r="A36" s="3" t="s">
        <v>21</v>
      </c>
      <c r="B36" s="3"/>
      <c r="C36" s="3"/>
      <c r="D36" s="3"/>
      <c r="E36" s="3"/>
      <c r="F36" s="3"/>
      <c r="G36" s="3"/>
      <c r="H36" s="3"/>
    </row>
    <row r="37" spans="1:8" ht="15.75" x14ac:dyDescent="0.25">
      <c r="A37" s="3" t="s">
        <v>22</v>
      </c>
      <c r="B37" s="3"/>
      <c r="C37" s="3"/>
      <c r="D37" s="3"/>
      <c r="E37" s="3"/>
      <c r="F37" s="3"/>
      <c r="G37" s="3"/>
      <c r="H37" s="3"/>
    </row>
    <row r="38" spans="1:8" ht="15.75" x14ac:dyDescent="0.25">
      <c r="A38" s="3" t="s">
        <v>23</v>
      </c>
      <c r="B38" s="3"/>
      <c r="C38" s="3"/>
      <c r="D38" s="3"/>
      <c r="E38" s="3"/>
      <c r="F38" s="3"/>
      <c r="G38" s="3"/>
      <c r="H38" s="3"/>
    </row>
    <row r="39" spans="1:8" ht="15.75" x14ac:dyDescent="0.25">
      <c r="A39" s="3"/>
      <c r="B39" s="3"/>
      <c r="C39" s="3"/>
      <c r="D39" s="3"/>
      <c r="E39" s="3"/>
      <c r="F39" s="3"/>
      <c r="G39" s="3"/>
      <c r="H39" s="3"/>
    </row>
    <row r="40" spans="1:8" ht="15.75" x14ac:dyDescent="0.25">
      <c r="A40" s="3"/>
      <c r="B40" s="3"/>
      <c r="C40" s="3"/>
      <c r="D40" s="3"/>
      <c r="E40" s="3"/>
      <c r="F40" s="3"/>
      <c r="G40" s="3"/>
      <c r="H40" s="3"/>
    </row>
    <row r="41" spans="1:8" ht="15.75" x14ac:dyDescent="0.25">
      <c r="A41" s="3"/>
      <c r="B41" s="3"/>
      <c r="C41" s="3"/>
      <c r="D41" s="3"/>
      <c r="E41" s="3"/>
      <c r="F41" s="3"/>
      <c r="G41" s="3"/>
      <c r="H41" s="3"/>
    </row>
    <row r="42" spans="1:8" ht="15.75" x14ac:dyDescent="0.25">
      <c r="A42" s="3" t="s">
        <v>24</v>
      </c>
      <c r="B42" s="3"/>
      <c r="C42" s="3"/>
      <c r="D42" s="3"/>
      <c r="E42" s="3"/>
      <c r="F42" s="3"/>
      <c r="G42" s="3"/>
      <c r="H42" s="3"/>
    </row>
    <row r="43" spans="1:8" ht="15.75" x14ac:dyDescent="0.25">
      <c r="A43" s="3" t="s">
        <v>25</v>
      </c>
      <c r="B43" s="3"/>
      <c r="C43" s="3"/>
      <c r="D43" s="3"/>
      <c r="E43" s="3"/>
      <c r="F43" s="3"/>
      <c r="G43" s="3"/>
      <c r="H43" s="3"/>
    </row>
    <row r="44" spans="1:8" ht="15.75" x14ac:dyDescent="0.25">
      <c r="A44" s="3"/>
      <c r="B44" s="3"/>
      <c r="C44" s="3"/>
      <c r="D44" s="3"/>
      <c r="E44" s="3"/>
      <c r="F44" s="3"/>
      <c r="G44" s="3"/>
      <c r="H44" s="3"/>
    </row>
    <row r="45" spans="1:8" ht="15.75" x14ac:dyDescent="0.25">
      <c r="A45" s="3" t="s">
        <v>26</v>
      </c>
      <c r="B45" s="3"/>
      <c r="C45" s="3"/>
      <c r="D45" s="3"/>
      <c r="E45" s="3"/>
      <c r="F45" s="3"/>
      <c r="G45" s="3"/>
      <c r="H45" s="3"/>
    </row>
    <row r="46" spans="1:8" ht="15.75" x14ac:dyDescent="0.25">
      <c r="A46" s="3" t="s">
        <v>27</v>
      </c>
      <c r="B46" s="3"/>
      <c r="C46" s="3"/>
      <c r="D46" s="3"/>
      <c r="E46" s="3"/>
      <c r="F46" s="3"/>
      <c r="G46" s="3"/>
      <c r="H46" s="3"/>
    </row>
    <row r="47" spans="1:8" ht="15.75" x14ac:dyDescent="0.25">
      <c r="A47" s="3" t="s">
        <v>28</v>
      </c>
      <c r="B47" s="3"/>
      <c r="C47" s="3"/>
      <c r="D47" s="3"/>
      <c r="E47" s="3"/>
      <c r="F47" s="3"/>
      <c r="G47" s="3"/>
      <c r="H47" s="3"/>
    </row>
    <row r="48" spans="1:8" ht="15.75" x14ac:dyDescent="0.25">
      <c r="A48" s="3" t="s">
        <v>29</v>
      </c>
      <c r="B48" s="3"/>
      <c r="C48" s="3"/>
      <c r="D48" s="3"/>
      <c r="E48" s="3"/>
      <c r="F48" s="3"/>
      <c r="G48" s="3"/>
      <c r="H48" s="3"/>
    </row>
    <row r="49" spans="1:8" ht="15.75" x14ac:dyDescent="0.25">
      <c r="A49" s="3" t="s">
        <v>30</v>
      </c>
      <c r="B49" s="3"/>
      <c r="C49" s="3"/>
      <c r="D49" s="3"/>
      <c r="E49" s="3"/>
      <c r="F49" s="3"/>
      <c r="G49" s="3"/>
      <c r="H49" s="3"/>
    </row>
    <row r="50" spans="1:8" ht="15.75" x14ac:dyDescent="0.25">
      <c r="A50" s="3" t="s">
        <v>31</v>
      </c>
      <c r="B50" s="3"/>
      <c r="C50" s="3"/>
      <c r="D50" s="3"/>
      <c r="E50" s="3"/>
      <c r="F50" s="3"/>
      <c r="G50" s="3"/>
      <c r="H50" s="3"/>
    </row>
    <row r="51" spans="1:8" ht="15.75" x14ac:dyDescent="0.25">
      <c r="A51" s="3"/>
      <c r="B51" s="3"/>
      <c r="C51" s="3"/>
      <c r="D51" s="3"/>
      <c r="E51" s="3"/>
      <c r="F51" s="3"/>
      <c r="G51" s="3"/>
      <c r="H51" s="3"/>
    </row>
    <row r="52" spans="1:8" ht="15.75" x14ac:dyDescent="0.25">
      <c r="A52" s="3" t="s">
        <v>32</v>
      </c>
      <c r="B52" s="3"/>
      <c r="C52" s="3"/>
      <c r="D52" s="3"/>
      <c r="E52" s="3"/>
      <c r="F52" s="3"/>
      <c r="G52" s="3"/>
      <c r="H52" s="3"/>
    </row>
    <row r="53" spans="1:8" ht="15.75" x14ac:dyDescent="0.25">
      <c r="A53" s="3" t="s">
        <v>33</v>
      </c>
      <c r="B53" s="3"/>
      <c r="C53" s="3"/>
      <c r="D53" s="3"/>
      <c r="E53" s="3"/>
      <c r="F53" s="3"/>
      <c r="G53" s="3"/>
      <c r="H53" s="3"/>
    </row>
    <row r="54" spans="1:8" ht="15.75" x14ac:dyDescent="0.25">
      <c r="A54" s="3"/>
      <c r="B54" s="3"/>
      <c r="C54" s="3"/>
      <c r="D54" s="3"/>
      <c r="E54" s="3"/>
      <c r="F54" s="3"/>
      <c r="G54" s="3"/>
      <c r="H54" s="3"/>
    </row>
    <row r="55" spans="1:8" ht="15.75" x14ac:dyDescent="0.25">
      <c r="A55" s="3" t="s">
        <v>34</v>
      </c>
      <c r="B55" s="3"/>
      <c r="C55" s="3"/>
      <c r="D55" s="3"/>
      <c r="E55" s="3"/>
      <c r="F55" s="3"/>
      <c r="G55" s="3"/>
      <c r="H55" s="3"/>
    </row>
    <row r="56" spans="1:8" ht="15.75" x14ac:dyDescent="0.25">
      <c r="A56" s="3" t="s">
        <v>35</v>
      </c>
      <c r="B56" s="3"/>
      <c r="C56" s="3"/>
      <c r="D56" s="3"/>
      <c r="E56" s="3"/>
      <c r="F56" s="3"/>
      <c r="G56" s="3"/>
      <c r="H56" s="3"/>
    </row>
    <row r="57" spans="1:8" ht="15.75" x14ac:dyDescent="0.25">
      <c r="A57" s="3" t="s">
        <v>36</v>
      </c>
      <c r="B57" s="3"/>
      <c r="C57" s="3"/>
      <c r="D57" s="3"/>
      <c r="E57" s="3"/>
      <c r="F57" s="3"/>
      <c r="G57" s="3"/>
      <c r="H57" s="3"/>
    </row>
    <row r="58" spans="1:8" ht="15.75" x14ac:dyDescent="0.25">
      <c r="A58" s="3" t="s">
        <v>37</v>
      </c>
      <c r="B58" s="3"/>
      <c r="C58" s="3"/>
      <c r="D58" s="3"/>
      <c r="E58" s="3"/>
      <c r="F58" s="3"/>
      <c r="G58" s="3"/>
      <c r="H58" s="3"/>
    </row>
    <row r="59" spans="1:8" ht="15.75" x14ac:dyDescent="0.25">
      <c r="A59" s="3" t="s">
        <v>38</v>
      </c>
      <c r="B59" s="3"/>
      <c r="C59" s="3"/>
      <c r="D59" s="3"/>
      <c r="E59" s="3"/>
      <c r="F59" s="3"/>
      <c r="G59" s="3"/>
      <c r="H59" s="3"/>
    </row>
    <row r="60" spans="1:8" ht="15.75" x14ac:dyDescent="0.25">
      <c r="A60" s="3" t="s">
        <v>39</v>
      </c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 t="s">
        <v>40</v>
      </c>
      <c r="B62" s="3"/>
      <c r="C62" s="3"/>
      <c r="D62" s="3"/>
      <c r="E62" s="3"/>
      <c r="F62" s="3"/>
      <c r="G62" s="3"/>
      <c r="H62" s="3"/>
    </row>
    <row r="63" spans="1:8" ht="15.75" x14ac:dyDescent="0.25">
      <c r="A63" s="3" t="s">
        <v>41</v>
      </c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 t="s">
        <v>42</v>
      </c>
      <c r="B65" s="3"/>
      <c r="C65" s="3"/>
      <c r="D65" s="3"/>
      <c r="E65" s="3"/>
      <c r="F65" s="3"/>
      <c r="G65" s="3"/>
      <c r="H65" s="3"/>
    </row>
    <row r="66" spans="1:8" ht="15.75" x14ac:dyDescent="0.25">
      <c r="A66" s="3" t="s">
        <v>43</v>
      </c>
      <c r="B66" s="3"/>
      <c r="C66" s="3"/>
      <c r="D66" s="3"/>
      <c r="E66" s="3"/>
      <c r="F66" s="3"/>
      <c r="G66" s="3"/>
      <c r="H66" s="3"/>
    </row>
    <row r="67" spans="1:8" ht="15.75" x14ac:dyDescent="0.25">
      <c r="A67" s="3" t="s">
        <v>44</v>
      </c>
      <c r="B67" s="3"/>
      <c r="C67" s="3"/>
      <c r="D67" s="3"/>
      <c r="E67" s="3"/>
      <c r="F67" s="3"/>
      <c r="G67" s="3"/>
      <c r="H67" s="3"/>
    </row>
    <row r="68" spans="1:8" ht="15.75" x14ac:dyDescent="0.25">
      <c r="A68" s="3" t="s">
        <v>45</v>
      </c>
      <c r="B68" s="3"/>
      <c r="C68" s="3"/>
      <c r="D68" s="3"/>
      <c r="E68" s="3"/>
      <c r="F68" s="3"/>
      <c r="G68" s="3"/>
      <c r="H68" s="3"/>
    </row>
    <row r="69" spans="1:8" ht="15.75" x14ac:dyDescent="0.25">
      <c r="A69" s="3" t="s">
        <v>46</v>
      </c>
      <c r="B69" s="3"/>
      <c r="C69" s="3"/>
      <c r="D69" s="3"/>
      <c r="E69" s="3"/>
      <c r="F69" s="3"/>
      <c r="G69" s="3"/>
      <c r="H69" s="3"/>
    </row>
    <row r="70" spans="1:8" ht="15.75" x14ac:dyDescent="0.25">
      <c r="A70" s="3" t="s">
        <v>47</v>
      </c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 t="s">
        <v>48</v>
      </c>
      <c r="B72" s="3"/>
      <c r="C72" s="3"/>
      <c r="D72" s="3"/>
      <c r="E72" s="3"/>
      <c r="F72" s="3"/>
      <c r="G72" s="3"/>
      <c r="H72" s="3"/>
    </row>
    <row r="73" spans="1:8" ht="15.75" x14ac:dyDescent="0.25">
      <c r="A73" s="3" t="s">
        <v>49</v>
      </c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 t="s">
        <v>50</v>
      </c>
      <c r="B75" s="3"/>
      <c r="C75" s="3"/>
      <c r="D75" s="3"/>
      <c r="E75" s="3"/>
      <c r="F75" s="3"/>
      <c r="G75" s="3"/>
      <c r="H75" s="3"/>
    </row>
    <row r="76" spans="1:8" ht="15.75" x14ac:dyDescent="0.25">
      <c r="A76" s="3" t="s">
        <v>51</v>
      </c>
      <c r="B76" s="3"/>
      <c r="C76" s="3"/>
      <c r="D76" s="3"/>
      <c r="E76" s="3"/>
      <c r="F76" s="3"/>
      <c r="G76" s="3"/>
      <c r="H76" s="3"/>
    </row>
    <row r="77" spans="1:8" ht="15.75" x14ac:dyDescent="0.25">
      <c r="A77" s="3" t="s">
        <v>52</v>
      </c>
      <c r="B77" s="3"/>
      <c r="C77" s="3"/>
      <c r="D77" s="3"/>
      <c r="E77" s="3"/>
      <c r="F77" s="3"/>
      <c r="G77" s="3"/>
      <c r="H77" s="3"/>
    </row>
    <row r="78" spans="1:8" ht="15.75" x14ac:dyDescent="0.25">
      <c r="A78" s="3" t="s">
        <v>53</v>
      </c>
      <c r="B78" s="3"/>
      <c r="C78" s="3"/>
      <c r="D78" s="3"/>
      <c r="E78" s="3"/>
      <c r="F78" s="3"/>
      <c r="G78" s="3"/>
      <c r="H78" s="3"/>
    </row>
    <row r="79" spans="1:8" ht="15.75" x14ac:dyDescent="0.25">
      <c r="A79" s="3" t="s">
        <v>54</v>
      </c>
      <c r="B79" s="3"/>
      <c r="C79" s="3"/>
      <c r="D79" s="3"/>
      <c r="E79" s="3"/>
      <c r="F79" s="3"/>
      <c r="G79" s="3"/>
      <c r="H79" s="3"/>
    </row>
    <row r="80" spans="1:8" ht="15.75" x14ac:dyDescent="0.25">
      <c r="A80" s="3" t="s">
        <v>47</v>
      </c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G114" s="3"/>
      <c r="H114" s="3"/>
    </row>
    <row r="115" spans="1:8" ht="15.75" x14ac:dyDescent="0.25">
      <c r="G115" s="3"/>
      <c r="H115" s="3"/>
    </row>
    <row r="116" spans="1:8" ht="15.75" x14ac:dyDescent="0.25">
      <c r="H116" s="3"/>
    </row>
    <row r="117" spans="1:8" ht="15.75" x14ac:dyDescent="0.25">
      <c r="H117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Rane,Madhavi Jagdish</dc:creator>
  <cp:lastModifiedBy>Rane,Madhavi Jagdish</cp:lastModifiedBy>
  <dcterms:created xsi:type="dcterms:W3CDTF">2015-01-15T22:11:25Z</dcterms:created>
  <dcterms:modified xsi:type="dcterms:W3CDTF">2015-02-10T18:31:41Z</dcterms:modified>
</cp:coreProperties>
</file>