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 tabRatio="211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31" i="1" l="1"/>
  <c r="J31" i="1" s="1"/>
  <c r="B43" i="1"/>
  <c r="C43" i="1" s="1"/>
  <c r="E43" i="1"/>
  <c r="B56" i="1"/>
  <c r="C56" i="1" s="1"/>
  <c r="B68" i="1"/>
  <c r="D68" i="1" s="1"/>
  <c r="G68" i="1"/>
  <c r="N68" i="1"/>
  <c r="B109" i="1"/>
  <c r="C109" i="1" s="1"/>
  <c r="H43" i="1"/>
  <c r="D43" i="1"/>
  <c r="K43" i="1"/>
  <c r="N109" i="1"/>
  <c r="G43" i="1" l="1"/>
  <c r="L43" i="1"/>
  <c r="M68" i="1"/>
  <c r="L56" i="1"/>
  <c r="C68" i="1"/>
  <c r="M43" i="1"/>
  <c r="I56" i="1"/>
  <c r="F56" i="1"/>
  <c r="L109" i="1"/>
  <c r="K56" i="1"/>
  <c r="I68" i="1"/>
  <c r="N56" i="1"/>
  <c r="D56" i="1"/>
  <c r="I43" i="1"/>
  <c r="K68" i="1"/>
  <c r="F68" i="1"/>
  <c r="J68" i="1"/>
  <c r="E68" i="1"/>
  <c r="G31" i="1"/>
  <c r="F31" i="1"/>
  <c r="G109" i="1"/>
  <c r="D109" i="1"/>
  <c r="J109" i="1"/>
  <c r="L68" i="1"/>
  <c r="H68" i="1"/>
  <c r="I109" i="1"/>
  <c r="H31" i="1"/>
  <c r="I31" i="1"/>
  <c r="N31" i="1"/>
  <c r="K109" i="1"/>
  <c r="L31" i="1"/>
  <c r="H109" i="1"/>
  <c r="M31" i="1"/>
  <c r="G56" i="1"/>
  <c r="M109" i="1"/>
  <c r="F109" i="1"/>
  <c r="J56" i="1"/>
  <c r="E56" i="1"/>
  <c r="N43" i="1"/>
  <c r="F43" i="1"/>
  <c r="C31" i="1"/>
  <c r="K31" i="1"/>
  <c r="D31" i="1"/>
  <c r="E31" i="1"/>
  <c r="E109" i="1"/>
  <c r="M56" i="1"/>
  <c r="H56" i="1"/>
  <c r="J43" i="1"/>
</calcChain>
</file>

<file path=xl/sharedStrings.xml><?xml version="1.0" encoding="utf-8"?>
<sst xmlns="http://schemas.openxmlformats.org/spreadsheetml/2006/main" count="123" uniqueCount="75">
  <si>
    <t>1406f/23Sr</t>
  </si>
  <si>
    <t>ITSF/ITSReub</t>
  </si>
  <si>
    <t>S-D-Bact-1522-b-S-20/L-D-Bact-132-a-A-18</t>
  </si>
  <si>
    <t>0 mismatch</t>
  </si>
  <si>
    <t>1 mismatches</t>
  </si>
  <si>
    <t>2 mismatches</t>
  </si>
  <si>
    <t>3 mismatches</t>
  </si>
  <si>
    <t>Acanthocephala</t>
  </si>
  <si>
    <t>Annelida</t>
  </si>
  <si>
    <t>Arthropoda</t>
  </si>
  <si>
    <t>Brachiopoda</t>
  </si>
  <si>
    <t>Bryozoa</t>
  </si>
  <si>
    <t>Chaetognatha</t>
  </si>
  <si>
    <t>Chordata</t>
  </si>
  <si>
    <t>Cnidaria</t>
  </si>
  <si>
    <t>Ctenophora</t>
  </si>
  <si>
    <t>Echinodermata</t>
  </si>
  <si>
    <t>Entoprocta</t>
  </si>
  <si>
    <t>Hemichordata</t>
  </si>
  <si>
    <t>Mollusca</t>
  </si>
  <si>
    <t>Nematoda</t>
  </si>
  <si>
    <t>Nemertea</t>
  </si>
  <si>
    <t>Onychophora</t>
  </si>
  <si>
    <t>Placozoa</t>
  </si>
  <si>
    <t>Platyhelminthes</t>
  </si>
  <si>
    <t>Porifera</t>
  </si>
  <si>
    <t>Priapulida</t>
  </si>
  <si>
    <t>Rotifera</t>
  </si>
  <si>
    <t>Tardigrada</t>
  </si>
  <si>
    <t>Xenacoelomorpha</t>
  </si>
  <si>
    <t>Xenoturbellida</t>
  </si>
  <si>
    <r>
      <t>Total</t>
    </r>
    <r>
      <rPr>
        <sz val="12"/>
        <color indexed="8"/>
        <rFont val="Arial"/>
        <family val="2"/>
        <charset val="1"/>
      </rPr>
      <t xml:space="preserve"> (% of total species)</t>
    </r>
  </si>
  <si>
    <t>ncbi-chloro (chloroplast database), 498 sequences</t>
  </si>
  <si>
    <t>Apicomplexa</t>
  </si>
  <si>
    <t>Bacillariophyta</t>
  </si>
  <si>
    <t>Chlorophyta</t>
  </si>
  <si>
    <t>Chromerida</t>
  </si>
  <si>
    <t>Euglenida</t>
  </si>
  <si>
    <t>Eustigmatophyceae</t>
  </si>
  <si>
    <t>None*</t>
  </si>
  <si>
    <t>Phaeophyceae</t>
  </si>
  <si>
    <t>Streptophyta</t>
  </si>
  <si>
    <t>Xanthophyceae</t>
  </si>
  <si>
    <t>embl-fun (fungal database), 1287591 sequences</t>
  </si>
  <si>
    <t>Ascomycota</t>
  </si>
  <si>
    <t>Basidiomycota</t>
  </si>
  <si>
    <t>Blastocladiomycota</t>
  </si>
  <si>
    <t>Chytridiomycota</t>
  </si>
  <si>
    <t>Cryptomycota</t>
  </si>
  <si>
    <t>Entomophthoromycota</t>
  </si>
  <si>
    <t>Glomeromycota</t>
  </si>
  <si>
    <t>Microsporidia</t>
  </si>
  <si>
    <t>Monoblepharidomycota</t>
  </si>
  <si>
    <t>Neocallimastigomycota</t>
  </si>
  <si>
    <t>embl-pln (plant database), 18132367 sequences</t>
  </si>
  <si>
    <t>Aurearenophyceae</t>
  </si>
  <si>
    <t>Bolidophyceae</t>
  </si>
  <si>
    <t>Pinguiophyceae</t>
  </si>
  <si>
    <t>embl-inv (invertebrate database), 3913563 sequences</t>
  </si>
  <si>
    <t>Cycliophora</t>
  </si>
  <si>
    <t>Gastrotricha</t>
  </si>
  <si>
    <t>Gnathostomulida</t>
  </si>
  <si>
    <t>Haplosporidia</t>
  </si>
  <si>
    <t>Kinorhyncha</t>
  </si>
  <si>
    <t>Loricifera</t>
  </si>
  <si>
    <t>Myzostomida</t>
  </si>
  <si>
    <t>Nematomorpha</t>
  </si>
  <si>
    <t>Orthonectida</t>
  </si>
  <si>
    <t>Picozoa</t>
  </si>
  <si>
    <t>Rhombozoa</t>
  </si>
  <si>
    <t>ncbi-mito (mitochondrial database from Metazoa), 3943 sequences</t>
  </si>
  <si>
    <t>* species without higher taxon annotation</t>
  </si>
  <si>
    <t>No. of species</t>
  </si>
  <si>
    <t>The in-cell bar illustrates the relative contribution of the taxonomic groups in the used database.</t>
  </si>
  <si>
    <t>Table S4. Non-target species amplifiable by the different primer sets. Table shows the potential ability of primer sets to amplify  mitochondrial, chloroplast, fungal, plant and invertebrate sequences.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</si>
</sst>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2"/>
      <name val="Arial"/>
      <family val="2"/>
      <charset val="1"/>
    </font>
    <font>
      <b/>
      <sz val="12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b/>
      <sz val="12"/>
      <name val="Arial"/>
      <family val="2"/>
      <charset val="1"/>
    </font>
    <font>
      <sz val="12"/>
      <color rgb="FFC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 applyAlignment="1"/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topLeftCell="A82" zoomScale="75" zoomScaleNormal="75" workbookViewId="0">
      <selection activeCell="D109" sqref="D109"/>
    </sheetView>
  </sheetViews>
  <sheetFormatPr defaultColWidth="11.5703125" defaultRowHeight="15" x14ac:dyDescent="0.2"/>
  <cols>
    <col min="1" max="1" width="27.85546875" style="1" customWidth="1"/>
    <col min="2" max="2" width="20.28515625" style="1" customWidth="1"/>
    <col min="3" max="3" width="13.140625" style="1" customWidth="1"/>
    <col min="4" max="6" width="15.42578125" style="1" customWidth="1"/>
    <col min="7" max="7" width="13.140625" style="1" customWidth="1"/>
    <col min="8" max="10" width="15.42578125" style="1" customWidth="1"/>
    <col min="11" max="11" width="13.140625" style="1" customWidth="1"/>
    <col min="12" max="12" width="15.42578125" style="1" customWidth="1"/>
    <col min="13" max="13" width="16.5703125" style="1" customWidth="1"/>
    <col min="14" max="14" width="15.42578125" style="1" customWidth="1"/>
    <col min="15" max="16384" width="11.5703125" style="1"/>
  </cols>
  <sheetData>
    <row r="1" spans="1:15" ht="15.75" x14ac:dyDescent="0.25">
      <c r="A1" s="27" t="s">
        <v>74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.75" x14ac:dyDescent="0.25">
      <c r="A2" s="23" t="s">
        <v>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2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28"/>
      <c r="B4" s="30" t="s">
        <v>72</v>
      </c>
      <c r="C4" s="32" t="s">
        <v>0</v>
      </c>
      <c r="D4" s="32"/>
      <c r="E4" s="32"/>
      <c r="F4" s="32"/>
      <c r="G4" s="32" t="s">
        <v>1</v>
      </c>
      <c r="H4" s="32"/>
      <c r="I4" s="32"/>
      <c r="J4" s="32"/>
      <c r="K4" s="32" t="s">
        <v>2</v>
      </c>
      <c r="L4" s="32"/>
      <c r="M4" s="32"/>
      <c r="N4" s="33"/>
      <c r="O4" s="3"/>
    </row>
    <row r="5" spans="1:15" x14ac:dyDescent="0.2">
      <c r="A5" s="29"/>
      <c r="B5" s="31"/>
      <c r="C5" s="19" t="s">
        <v>3</v>
      </c>
      <c r="D5" s="19" t="s">
        <v>4</v>
      </c>
      <c r="E5" s="19" t="s">
        <v>5</v>
      </c>
      <c r="F5" s="19" t="s">
        <v>6</v>
      </c>
      <c r="G5" s="19" t="s">
        <v>3</v>
      </c>
      <c r="H5" s="19" t="s">
        <v>4</v>
      </c>
      <c r="I5" s="19" t="s">
        <v>5</v>
      </c>
      <c r="J5" s="19" t="s">
        <v>6</v>
      </c>
      <c r="K5" s="19" t="s">
        <v>3</v>
      </c>
      <c r="L5" s="19" t="s">
        <v>4</v>
      </c>
      <c r="M5" s="19" t="s">
        <v>5</v>
      </c>
      <c r="N5" s="20" t="s">
        <v>6</v>
      </c>
      <c r="O5" s="3"/>
    </row>
    <row r="6" spans="1:15" ht="16.5" customHeight="1" x14ac:dyDescent="0.25">
      <c r="A6" s="34" t="s">
        <v>70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"/>
    </row>
    <row r="7" spans="1:15" x14ac:dyDescent="0.2">
      <c r="A7" s="16" t="s">
        <v>7</v>
      </c>
      <c r="B7" s="25">
        <v>6</v>
      </c>
      <c r="C7" s="4">
        <v>0</v>
      </c>
      <c r="D7" s="5">
        <v>0</v>
      </c>
      <c r="E7" s="5">
        <v>0</v>
      </c>
      <c r="F7" s="6">
        <v>0</v>
      </c>
      <c r="G7" s="4">
        <v>0</v>
      </c>
      <c r="H7" s="5">
        <v>0</v>
      </c>
      <c r="I7" s="5">
        <v>0</v>
      </c>
      <c r="J7" s="6">
        <v>0</v>
      </c>
      <c r="K7" s="4">
        <v>0</v>
      </c>
      <c r="L7" s="5">
        <v>0</v>
      </c>
      <c r="M7" s="5">
        <v>0</v>
      </c>
      <c r="N7" s="6">
        <v>0</v>
      </c>
      <c r="O7" s="3"/>
    </row>
    <row r="8" spans="1:15" x14ac:dyDescent="0.2">
      <c r="A8" s="17" t="s">
        <v>8</v>
      </c>
      <c r="B8" s="24">
        <v>15</v>
      </c>
      <c r="C8" s="7">
        <v>0</v>
      </c>
      <c r="D8" s="8">
        <v>0</v>
      </c>
      <c r="E8" s="8">
        <v>0</v>
      </c>
      <c r="F8" s="9">
        <v>0</v>
      </c>
      <c r="G8" s="7">
        <v>0</v>
      </c>
      <c r="H8" s="8">
        <v>0</v>
      </c>
      <c r="I8" s="8">
        <v>0</v>
      </c>
      <c r="J8" s="9">
        <v>0</v>
      </c>
      <c r="K8" s="7">
        <v>0</v>
      </c>
      <c r="L8" s="8">
        <v>0</v>
      </c>
      <c r="M8" s="8">
        <v>0</v>
      </c>
      <c r="N8" s="9">
        <v>0</v>
      </c>
      <c r="O8" s="3"/>
    </row>
    <row r="9" spans="1:15" x14ac:dyDescent="0.2">
      <c r="A9" s="17" t="s">
        <v>9</v>
      </c>
      <c r="B9" s="24">
        <v>695</v>
      </c>
      <c r="C9" s="7">
        <v>0</v>
      </c>
      <c r="D9" s="8">
        <v>0</v>
      </c>
      <c r="E9" s="8">
        <v>0</v>
      </c>
      <c r="F9" s="9">
        <v>0</v>
      </c>
      <c r="G9" s="7">
        <v>0</v>
      </c>
      <c r="H9" s="8">
        <v>0</v>
      </c>
      <c r="I9" s="8">
        <v>0</v>
      </c>
      <c r="J9" s="9">
        <v>0</v>
      </c>
      <c r="K9" s="7">
        <v>0</v>
      </c>
      <c r="L9" s="8">
        <v>0</v>
      </c>
      <c r="M9" s="8">
        <v>0</v>
      </c>
      <c r="N9" s="9">
        <v>0</v>
      </c>
      <c r="O9" s="3"/>
    </row>
    <row r="10" spans="1:15" x14ac:dyDescent="0.2">
      <c r="A10" s="17" t="s">
        <v>10</v>
      </c>
      <c r="B10" s="24">
        <v>4</v>
      </c>
      <c r="C10" s="7">
        <v>0</v>
      </c>
      <c r="D10" s="8">
        <v>0</v>
      </c>
      <c r="E10" s="8">
        <v>0</v>
      </c>
      <c r="F10" s="9">
        <v>0</v>
      </c>
      <c r="G10" s="7">
        <v>0</v>
      </c>
      <c r="H10" s="8">
        <v>0</v>
      </c>
      <c r="I10" s="8">
        <v>0</v>
      </c>
      <c r="J10" s="9">
        <v>0</v>
      </c>
      <c r="K10" s="7">
        <v>0</v>
      </c>
      <c r="L10" s="8">
        <v>0</v>
      </c>
      <c r="M10" s="8">
        <v>0</v>
      </c>
      <c r="N10" s="9">
        <v>0</v>
      </c>
      <c r="O10" s="3"/>
    </row>
    <row r="11" spans="1:15" x14ac:dyDescent="0.2">
      <c r="A11" s="17" t="s">
        <v>11</v>
      </c>
      <c r="B11" s="24">
        <v>7</v>
      </c>
      <c r="C11" s="7">
        <v>0</v>
      </c>
      <c r="D11" s="8">
        <v>0</v>
      </c>
      <c r="E11" s="8">
        <v>0</v>
      </c>
      <c r="F11" s="9">
        <v>0</v>
      </c>
      <c r="G11" s="7">
        <v>0</v>
      </c>
      <c r="H11" s="8">
        <v>0</v>
      </c>
      <c r="I11" s="8">
        <v>0</v>
      </c>
      <c r="J11" s="9">
        <v>0</v>
      </c>
      <c r="K11" s="7">
        <v>0</v>
      </c>
      <c r="L11" s="8">
        <v>0</v>
      </c>
      <c r="M11" s="8">
        <v>0</v>
      </c>
      <c r="N11" s="9">
        <v>0</v>
      </c>
      <c r="O11" s="3"/>
    </row>
    <row r="12" spans="1:15" x14ac:dyDescent="0.2">
      <c r="A12" s="17" t="s">
        <v>12</v>
      </c>
      <c r="B12" s="24">
        <v>5</v>
      </c>
      <c r="C12" s="7">
        <v>0</v>
      </c>
      <c r="D12" s="8">
        <v>0</v>
      </c>
      <c r="E12" s="8">
        <v>0</v>
      </c>
      <c r="F12" s="9">
        <v>0</v>
      </c>
      <c r="G12" s="7">
        <v>0</v>
      </c>
      <c r="H12" s="8">
        <v>0</v>
      </c>
      <c r="I12" s="8">
        <v>0</v>
      </c>
      <c r="J12" s="9">
        <v>0</v>
      </c>
      <c r="K12" s="7">
        <v>0</v>
      </c>
      <c r="L12" s="8">
        <v>0</v>
      </c>
      <c r="M12" s="8">
        <v>0</v>
      </c>
      <c r="N12" s="9">
        <v>0</v>
      </c>
      <c r="O12" s="3"/>
    </row>
    <row r="13" spans="1:15" x14ac:dyDescent="0.2">
      <c r="A13" s="17" t="s">
        <v>13</v>
      </c>
      <c r="B13" s="24">
        <v>2611</v>
      </c>
      <c r="C13" s="7">
        <v>0</v>
      </c>
      <c r="D13" s="8">
        <v>0</v>
      </c>
      <c r="E13" s="8">
        <v>3</v>
      </c>
      <c r="F13" s="9">
        <v>13</v>
      </c>
      <c r="G13" s="7">
        <v>0</v>
      </c>
      <c r="H13" s="8">
        <v>0</v>
      </c>
      <c r="I13" s="8">
        <v>0</v>
      </c>
      <c r="J13" s="9">
        <v>0</v>
      </c>
      <c r="K13" s="7">
        <v>0</v>
      </c>
      <c r="L13" s="8">
        <v>0</v>
      </c>
      <c r="M13" s="8">
        <v>0</v>
      </c>
      <c r="N13" s="9">
        <v>0</v>
      </c>
      <c r="O13" s="3"/>
    </row>
    <row r="14" spans="1:15" x14ac:dyDescent="0.2">
      <c r="A14" s="17" t="s">
        <v>14</v>
      </c>
      <c r="B14" s="24">
        <v>83</v>
      </c>
      <c r="C14" s="7">
        <v>0</v>
      </c>
      <c r="D14" s="8">
        <v>0</v>
      </c>
      <c r="E14" s="8">
        <v>0</v>
      </c>
      <c r="F14" s="9">
        <v>0</v>
      </c>
      <c r="G14" s="7">
        <v>0</v>
      </c>
      <c r="H14" s="8">
        <v>0</v>
      </c>
      <c r="I14" s="8">
        <v>0</v>
      </c>
      <c r="J14" s="9">
        <v>0</v>
      </c>
      <c r="K14" s="7">
        <v>0</v>
      </c>
      <c r="L14" s="8">
        <v>0</v>
      </c>
      <c r="M14" s="8">
        <v>0</v>
      </c>
      <c r="N14" s="9">
        <v>0</v>
      </c>
      <c r="O14" s="3"/>
    </row>
    <row r="15" spans="1:15" x14ac:dyDescent="0.2">
      <c r="A15" s="17" t="s">
        <v>15</v>
      </c>
      <c r="B15" s="24">
        <v>2</v>
      </c>
      <c r="C15" s="7">
        <v>0</v>
      </c>
      <c r="D15" s="8">
        <v>0</v>
      </c>
      <c r="E15" s="8">
        <v>0</v>
      </c>
      <c r="F15" s="9">
        <v>0</v>
      </c>
      <c r="G15" s="7">
        <v>0</v>
      </c>
      <c r="H15" s="8">
        <v>0</v>
      </c>
      <c r="I15" s="8">
        <v>0</v>
      </c>
      <c r="J15" s="9">
        <v>0</v>
      </c>
      <c r="K15" s="7">
        <v>0</v>
      </c>
      <c r="L15" s="8">
        <v>0</v>
      </c>
      <c r="M15" s="8">
        <v>0</v>
      </c>
      <c r="N15" s="9">
        <v>0</v>
      </c>
      <c r="O15" s="3"/>
    </row>
    <row r="16" spans="1:15" x14ac:dyDescent="0.2">
      <c r="A16" s="17" t="s">
        <v>16</v>
      </c>
      <c r="B16" s="24">
        <v>32</v>
      </c>
      <c r="C16" s="7">
        <v>0</v>
      </c>
      <c r="D16" s="8">
        <v>0</v>
      </c>
      <c r="E16" s="8">
        <v>0</v>
      </c>
      <c r="F16" s="9">
        <v>0</v>
      </c>
      <c r="G16" s="7">
        <v>0</v>
      </c>
      <c r="H16" s="8">
        <v>0</v>
      </c>
      <c r="I16" s="8">
        <v>0</v>
      </c>
      <c r="J16" s="9">
        <v>0</v>
      </c>
      <c r="K16" s="7">
        <v>0</v>
      </c>
      <c r="L16" s="8">
        <v>0</v>
      </c>
      <c r="M16" s="8">
        <v>0</v>
      </c>
      <c r="N16" s="9">
        <v>0</v>
      </c>
      <c r="O16" s="3"/>
    </row>
    <row r="17" spans="1:15" x14ac:dyDescent="0.2">
      <c r="A17" s="17" t="s">
        <v>17</v>
      </c>
      <c r="B17" s="24">
        <v>2</v>
      </c>
      <c r="C17" s="7">
        <v>0</v>
      </c>
      <c r="D17" s="8">
        <v>0</v>
      </c>
      <c r="E17" s="8">
        <v>0</v>
      </c>
      <c r="F17" s="9">
        <v>0</v>
      </c>
      <c r="G17" s="7">
        <v>0</v>
      </c>
      <c r="H17" s="8">
        <v>0</v>
      </c>
      <c r="I17" s="8">
        <v>0</v>
      </c>
      <c r="J17" s="9">
        <v>0</v>
      </c>
      <c r="K17" s="7">
        <v>0</v>
      </c>
      <c r="L17" s="8">
        <v>0</v>
      </c>
      <c r="M17" s="8">
        <v>0</v>
      </c>
      <c r="N17" s="9">
        <v>0</v>
      </c>
      <c r="O17" s="3"/>
    </row>
    <row r="18" spans="1:15" x14ac:dyDescent="0.2">
      <c r="A18" s="17" t="s">
        <v>18</v>
      </c>
      <c r="B18" s="24">
        <v>4</v>
      </c>
      <c r="C18" s="7">
        <v>0</v>
      </c>
      <c r="D18" s="8">
        <v>0</v>
      </c>
      <c r="E18" s="8">
        <v>0</v>
      </c>
      <c r="F18" s="9">
        <v>0</v>
      </c>
      <c r="G18" s="7">
        <v>0</v>
      </c>
      <c r="H18" s="8">
        <v>0</v>
      </c>
      <c r="I18" s="8">
        <v>0</v>
      </c>
      <c r="J18" s="9">
        <v>0</v>
      </c>
      <c r="K18" s="7">
        <v>0</v>
      </c>
      <c r="L18" s="8">
        <v>0</v>
      </c>
      <c r="M18" s="8">
        <v>0</v>
      </c>
      <c r="N18" s="9">
        <v>0</v>
      </c>
      <c r="O18" s="3"/>
    </row>
    <row r="19" spans="1:15" x14ac:dyDescent="0.2">
      <c r="A19" s="17" t="s">
        <v>19</v>
      </c>
      <c r="B19" s="24">
        <v>169</v>
      </c>
      <c r="C19" s="7">
        <v>0</v>
      </c>
      <c r="D19" s="8">
        <v>0</v>
      </c>
      <c r="E19" s="8">
        <v>0</v>
      </c>
      <c r="F19" s="9">
        <v>0</v>
      </c>
      <c r="G19" s="7">
        <v>0</v>
      </c>
      <c r="H19" s="8">
        <v>0</v>
      </c>
      <c r="I19" s="8">
        <v>0</v>
      </c>
      <c r="J19" s="9">
        <v>0</v>
      </c>
      <c r="K19" s="7">
        <v>0</v>
      </c>
      <c r="L19" s="8">
        <v>0</v>
      </c>
      <c r="M19" s="8">
        <v>0</v>
      </c>
      <c r="N19" s="9">
        <v>0</v>
      </c>
      <c r="O19" s="3"/>
    </row>
    <row r="20" spans="1:15" x14ac:dyDescent="0.2">
      <c r="A20" s="17" t="s">
        <v>20</v>
      </c>
      <c r="B20" s="24">
        <v>80</v>
      </c>
      <c r="C20" s="7">
        <v>0</v>
      </c>
      <c r="D20" s="8">
        <v>0</v>
      </c>
      <c r="E20" s="8">
        <v>0</v>
      </c>
      <c r="F20" s="9">
        <v>0</v>
      </c>
      <c r="G20" s="7">
        <v>0</v>
      </c>
      <c r="H20" s="8">
        <v>0</v>
      </c>
      <c r="I20" s="8">
        <v>0</v>
      </c>
      <c r="J20" s="9">
        <v>0</v>
      </c>
      <c r="K20" s="7">
        <v>0</v>
      </c>
      <c r="L20" s="8">
        <v>0</v>
      </c>
      <c r="M20" s="8">
        <v>0</v>
      </c>
      <c r="N20" s="9">
        <v>0</v>
      </c>
      <c r="O20" s="3"/>
    </row>
    <row r="21" spans="1:15" x14ac:dyDescent="0.2">
      <c r="A21" s="17" t="s">
        <v>21</v>
      </c>
      <c r="B21" s="24">
        <v>9</v>
      </c>
      <c r="C21" s="7">
        <v>0</v>
      </c>
      <c r="D21" s="8">
        <v>0</v>
      </c>
      <c r="E21" s="8">
        <v>0</v>
      </c>
      <c r="F21" s="9">
        <v>0</v>
      </c>
      <c r="G21" s="7">
        <v>0</v>
      </c>
      <c r="H21" s="8">
        <v>0</v>
      </c>
      <c r="I21" s="8">
        <v>0</v>
      </c>
      <c r="J21" s="9">
        <v>0</v>
      </c>
      <c r="K21" s="7">
        <v>0</v>
      </c>
      <c r="L21" s="8">
        <v>0</v>
      </c>
      <c r="M21" s="8">
        <v>0</v>
      </c>
      <c r="N21" s="9">
        <v>0</v>
      </c>
      <c r="O21" s="3"/>
    </row>
    <row r="22" spans="1:15" x14ac:dyDescent="0.2">
      <c r="A22" s="17" t="s">
        <v>22</v>
      </c>
      <c r="B22" s="24">
        <v>4</v>
      </c>
      <c r="C22" s="7">
        <v>0</v>
      </c>
      <c r="D22" s="8">
        <v>0</v>
      </c>
      <c r="E22" s="8">
        <v>0</v>
      </c>
      <c r="F22" s="9">
        <v>0</v>
      </c>
      <c r="G22" s="7">
        <v>0</v>
      </c>
      <c r="H22" s="8">
        <v>0</v>
      </c>
      <c r="I22" s="8">
        <v>0</v>
      </c>
      <c r="J22" s="9">
        <v>0</v>
      </c>
      <c r="K22" s="7">
        <v>0</v>
      </c>
      <c r="L22" s="8">
        <v>0</v>
      </c>
      <c r="M22" s="8">
        <v>0</v>
      </c>
      <c r="N22" s="9">
        <v>0</v>
      </c>
      <c r="O22" s="3"/>
    </row>
    <row r="23" spans="1:15" x14ac:dyDescent="0.2">
      <c r="A23" s="17" t="s">
        <v>23</v>
      </c>
      <c r="B23" s="24">
        <v>5</v>
      </c>
      <c r="C23" s="7">
        <v>0</v>
      </c>
      <c r="D23" s="8">
        <v>0</v>
      </c>
      <c r="E23" s="8">
        <v>0</v>
      </c>
      <c r="F23" s="9">
        <v>0</v>
      </c>
      <c r="G23" s="7">
        <v>0</v>
      </c>
      <c r="H23" s="8">
        <v>0</v>
      </c>
      <c r="I23" s="8">
        <v>0</v>
      </c>
      <c r="J23" s="9">
        <v>0</v>
      </c>
      <c r="K23" s="7">
        <v>0</v>
      </c>
      <c r="L23" s="8">
        <v>0</v>
      </c>
      <c r="M23" s="8">
        <v>0</v>
      </c>
      <c r="N23" s="9">
        <v>0</v>
      </c>
      <c r="O23" s="3"/>
    </row>
    <row r="24" spans="1:15" x14ac:dyDescent="0.2">
      <c r="A24" s="17" t="s">
        <v>24</v>
      </c>
      <c r="B24" s="24">
        <v>57</v>
      </c>
      <c r="C24" s="7">
        <v>0</v>
      </c>
      <c r="D24" s="8">
        <v>0</v>
      </c>
      <c r="E24" s="8">
        <v>0</v>
      </c>
      <c r="F24" s="9">
        <v>0</v>
      </c>
      <c r="G24" s="7">
        <v>0</v>
      </c>
      <c r="H24" s="8">
        <v>0</v>
      </c>
      <c r="I24" s="8">
        <v>0</v>
      </c>
      <c r="J24" s="9">
        <v>0</v>
      </c>
      <c r="K24" s="7">
        <v>0</v>
      </c>
      <c r="L24" s="8">
        <v>0</v>
      </c>
      <c r="M24" s="8">
        <v>0</v>
      </c>
      <c r="N24" s="9">
        <v>0</v>
      </c>
      <c r="O24" s="3"/>
    </row>
    <row r="25" spans="1:15" x14ac:dyDescent="0.2">
      <c r="A25" s="17" t="s">
        <v>25</v>
      </c>
      <c r="B25" s="24">
        <v>49</v>
      </c>
      <c r="C25" s="7">
        <v>0</v>
      </c>
      <c r="D25" s="8">
        <v>0</v>
      </c>
      <c r="E25" s="8">
        <v>0</v>
      </c>
      <c r="F25" s="9">
        <v>0</v>
      </c>
      <c r="G25" s="7">
        <v>0</v>
      </c>
      <c r="H25" s="8">
        <v>0</v>
      </c>
      <c r="I25" s="8">
        <v>0</v>
      </c>
      <c r="J25" s="9">
        <v>0</v>
      </c>
      <c r="K25" s="7">
        <v>0</v>
      </c>
      <c r="L25" s="8">
        <v>0</v>
      </c>
      <c r="M25" s="8">
        <v>0</v>
      </c>
      <c r="N25" s="9">
        <v>0</v>
      </c>
      <c r="O25" s="3"/>
    </row>
    <row r="26" spans="1:15" x14ac:dyDescent="0.2">
      <c r="A26" s="17" t="s">
        <v>26</v>
      </c>
      <c r="B26" s="24">
        <v>2</v>
      </c>
      <c r="C26" s="7">
        <v>0</v>
      </c>
      <c r="D26" s="8">
        <v>0</v>
      </c>
      <c r="E26" s="8">
        <v>0</v>
      </c>
      <c r="F26" s="9">
        <v>0</v>
      </c>
      <c r="G26" s="7">
        <v>0</v>
      </c>
      <c r="H26" s="8">
        <v>0</v>
      </c>
      <c r="I26" s="8">
        <v>0</v>
      </c>
      <c r="J26" s="9">
        <v>0</v>
      </c>
      <c r="K26" s="7">
        <v>0</v>
      </c>
      <c r="L26" s="8">
        <v>0</v>
      </c>
      <c r="M26" s="8">
        <v>0</v>
      </c>
      <c r="N26" s="9">
        <v>0</v>
      </c>
      <c r="O26" s="3"/>
    </row>
    <row r="27" spans="1:15" x14ac:dyDescent="0.2">
      <c r="A27" s="17" t="s">
        <v>27</v>
      </c>
      <c r="B27" s="24">
        <v>3</v>
      </c>
      <c r="C27" s="7">
        <v>0</v>
      </c>
      <c r="D27" s="8">
        <v>0</v>
      </c>
      <c r="E27" s="8">
        <v>0</v>
      </c>
      <c r="F27" s="9">
        <v>0</v>
      </c>
      <c r="G27" s="7">
        <v>0</v>
      </c>
      <c r="H27" s="8">
        <v>0</v>
      </c>
      <c r="I27" s="8">
        <v>0</v>
      </c>
      <c r="J27" s="9">
        <v>0</v>
      </c>
      <c r="K27" s="7">
        <v>0</v>
      </c>
      <c r="L27" s="8">
        <v>0</v>
      </c>
      <c r="M27" s="8">
        <v>0</v>
      </c>
      <c r="N27" s="9">
        <v>0</v>
      </c>
      <c r="O27" s="3"/>
    </row>
    <row r="28" spans="1:15" x14ac:dyDescent="0.2">
      <c r="A28" s="17" t="s">
        <v>28</v>
      </c>
      <c r="B28" s="24">
        <v>2</v>
      </c>
      <c r="C28" s="7">
        <v>0</v>
      </c>
      <c r="D28" s="8">
        <v>0</v>
      </c>
      <c r="E28" s="8">
        <v>0</v>
      </c>
      <c r="F28" s="9">
        <v>0</v>
      </c>
      <c r="G28" s="7">
        <v>0</v>
      </c>
      <c r="H28" s="8">
        <v>0</v>
      </c>
      <c r="I28" s="8">
        <v>0</v>
      </c>
      <c r="J28" s="9">
        <v>0</v>
      </c>
      <c r="K28" s="7">
        <v>0</v>
      </c>
      <c r="L28" s="8">
        <v>0</v>
      </c>
      <c r="M28" s="8">
        <v>0</v>
      </c>
      <c r="N28" s="9">
        <v>0</v>
      </c>
      <c r="O28" s="3"/>
    </row>
    <row r="29" spans="1:15" x14ac:dyDescent="0.2">
      <c r="A29" s="17" t="s">
        <v>29</v>
      </c>
      <c r="B29" s="24">
        <v>1</v>
      </c>
      <c r="C29" s="7">
        <v>0</v>
      </c>
      <c r="D29" s="8">
        <v>0</v>
      </c>
      <c r="E29" s="8">
        <v>0</v>
      </c>
      <c r="F29" s="9">
        <v>0</v>
      </c>
      <c r="G29" s="7">
        <v>0</v>
      </c>
      <c r="H29" s="8">
        <v>0</v>
      </c>
      <c r="I29" s="8">
        <v>0</v>
      </c>
      <c r="J29" s="9">
        <v>0</v>
      </c>
      <c r="K29" s="7">
        <v>0</v>
      </c>
      <c r="L29" s="8">
        <v>0</v>
      </c>
      <c r="M29" s="8">
        <v>0</v>
      </c>
      <c r="N29" s="9">
        <v>0</v>
      </c>
      <c r="O29" s="3"/>
    </row>
    <row r="30" spans="1:15" x14ac:dyDescent="0.2">
      <c r="A30" s="18" t="s">
        <v>30</v>
      </c>
      <c r="B30" s="26">
        <v>1</v>
      </c>
      <c r="C30" s="10">
        <v>0</v>
      </c>
      <c r="D30" s="11">
        <v>0</v>
      </c>
      <c r="E30" s="11">
        <v>0</v>
      </c>
      <c r="F30" s="12">
        <v>0</v>
      </c>
      <c r="G30" s="10">
        <v>0</v>
      </c>
      <c r="H30" s="11">
        <v>0</v>
      </c>
      <c r="I30" s="11">
        <v>0</v>
      </c>
      <c r="J30" s="12">
        <v>0</v>
      </c>
      <c r="K30" s="10">
        <v>0</v>
      </c>
      <c r="L30" s="11">
        <v>0</v>
      </c>
      <c r="M30" s="11">
        <v>0</v>
      </c>
      <c r="N30" s="12">
        <v>0</v>
      </c>
      <c r="O30" s="3"/>
    </row>
    <row r="31" spans="1:15" ht="15.75" x14ac:dyDescent="0.25">
      <c r="A31" s="13" t="s">
        <v>31</v>
      </c>
      <c r="B31" s="22">
        <f>SUM(B7:B30)</f>
        <v>3848</v>
      </c>
      <c r="C31" s="21">
        <f t="shared" ref="C31:N31" si="0">SUM(C7:C30)/$B31*100</f>
        <v>0</v>
      </c>
      <c r="D31" s="14">
        <f t="shared" si="0"/>
        <v>0</v>
      </c>
      <c r="E31" s="14">
        <f t="shared" si="0"/>
        <v>7.7962577962577967E-2</v>
      </c>
      <c r="F31" s="15">
        <f t="shared" si="0"/>
        <v>0.33783783783783783</v>
      </c>
      <c r="G31" s="21">
        <f t="shared" si="0"/>
        <v>0</v>
      </c>
      <c r="H31" s="14">
        <f t="shared" si="0"/>
        <v>0</v>
      </c>
      <c r="I31" s="14">
        <f t="shared" si="0"/>
        <v>0</v>
      </c>
      <c r="J31" s="15">
        <f t="shared" si="0"/>
        <v>0</v>
      </c>
      <c r="K31" s="21">
        <f t="shared" si="0"/>
        <v>0</v>
      </c>
      <c r="L31" s="14">
        <f t="shared" si="0"/>
        <v>0</v>
      </c>
      <c r="M31" s="14">
        <f t="shared" si="0"/>
        <v>0</v>
      </c>
      <c r="N31" s="15">
        <f t="shared" si="0"/>
        <v>0</v>
      </c>
      <c r="O31" s="3"/>
    </row>
    <row r="32" spans="1:15" ht="15.75" x14ac:dyDescent="0.25">
      <c r="A32" s="37" t="s">
        <v>32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3"/>
    </row>
    <row r="33" spans="1:15" x14ac:dyDescent="0.2">
      <c r="A33" s="16" t="s">
        <v>33</v>
      </c>
      <c r="B33" s="25">
        <v>7</v>
      </c>
      <c r="C33" s="4">
        <v>0</v>
      </c>
      <c r="D33" s="5">
        <v>0</v>
      </c>
      <c r="E33" s="5">
        <v>0</v>
      </c>
      <c r="F33" s="6">
        <v>0</v>
      </c>
      <c r="G33" s="4">
        <v>0</v>
      </c>
      <c r="H33" s="5">
        <v>0</v>
      </c>
      <c r="I33" s="5">
        <v>0</v>
      </c>
      <c r="J33" s="6">
        <v>0</v>
      </c>
      <c r="K33" s="4">
        <v>0</v>
      </c>
      <c r="L33" s="5">
        <v>0</v>
      </c>
      <c r="M33" s="5">
        <v>0</v>
      </c>
      <c r="N33" s="6">
        <v>0</v>
      </c>
      <c r="O33" s="3"/>
    </row>
    <row r="34" spans="1:15" x14ac:dyDescent="0.2">
      <c r="A34" s="17" t="s">
        <v>34</v>
      </c>
      <c r="B34" s="24">
        <v>6</v>
      </c>
      <c r="C34" s="7">
        <v>0</v>
      </c>
      <c r="D34" s="8">
        <v>0</v>
      </c>
      <c r="E34" s="8">
        <v>1</v>
      </c>
      <c r="F34" s="9">
        <v>5</v>
      </c>
      <c r="G34" s="7">
        <v>0</v>
      </c>
      <c r="H34" s="8">
        <v>0</v>
      </c>
      <c r="I34" s="8">
        <v>0</v>
      </c>
      <c r="J34" s="9">
        <v>0</v>
      </c>
      <c r="K34" s="7">
        <v>0</v>
      </c>
      <c r="L34" s="8">
        <v>0</v>
      </c>
      <c r="M34" s="8">
        <v>0</v>
      </c>
      <c r="N34" s="9">
        <v>0</v>
      </c>
      <c r="O34" s="3"/>
    </row>
    <row r="35" spans="1:15" x14ac:dyDescent="0.2">
      <c r="A35" s="17" t="s">
        <v>35</v>
      </c>
      <c r="B35" s="24">
        <v>27</v>
      </c>
      <c r="C35" s="7">
        <v>2</v>
      </c>
      <c r="D35" s="8">
        <v>5</v>
      </c>
      <c r="E35" s="8">
        <v>19</v>
      </c>
      <c r="F35" s="9">
        <v>19</v>
      </c>
      <c r="G35" s="7">
        <v>0</v>
      </c>
      <c r="H35" s="8">
        <v>0</v>
      </c>
      <c r="I35" s="8">
        <v>6</v>
      </c>
      <c r="J35" s="9">
        <v>10</v>
      </c>
      <c r="K35" s="7">
        <v>0</v>
      </c>
      <c r="L35" s="8">
        <v>0</v>
      </c>
      <c r="M35" s="8">
        <v>0</v>
      </c>
      <c r="N35" s="9">
        <v>1</v>
      </c>
      <c r="O35" s="3"/>
    </row>
    <row r="36" spans="1:15" x14ac:dyDescent="0.2">
      <c r="A36" s="17" t="s">
        <v>36</v>
      </c>
      <c r="B36" s="24">
        <v>2</v>
      </c>
      <c r="C36" s="7">
        <v>1</v>
      </c>
      <c r="D36" s="8">
        <v>1</v>
      </c>
      <c r="E36" s="8">
        <v>1</v>
      </c>
      <c r="F36" s="9">
        <v>1</v>
      </c>
      <c r="G36" s="7">
        <v>0</v>
      </c>
      <c r="H36" s="8">
        <v>0</v>
      </c>
      <c r="I36" s="8">
        <v>1</v>
      </c>
      <c r="J36" s="9">
        <v>1</v>
      </c>
      <c r="K36" s="7">
        <v>0</v>
      </c>
      <c r="L36" s="8">
        <v>0</v>
      </c>
      <c r="M36" s="8">
        <v>0</v>
      </c>
      <c r="N36" s="9">
        <v>0</v>
      </c>
      <c r="O36" s="3"/>
    </row>
    <row r="37" spans="1:15" x14ac:dyDescent="0.2">
      <c r="A37" s="17" t="s">
        <v>37</v>
      </c>
      <c r="B37" s="24">
        <v>5</v>
      </c>
      <c r="C37" s="7">
        <v>0</v>
      </c>
      <c r="D37" s="8">
        <v>2</v>
      </c>
      <c r="E37" s="8">
        <v>3</v>
      </c>
      <c r="F37" s="9">
        <v>4</v>
      </c>
      <c r="G37" s="7">
        <v>0</v>
      </c>
      <c r="H37" s="8">
        <v>0</v>
      </c>
      <c r="I37" s="8">
        <v>0</v>
      </c>
      <c r="J37" s="9">
        <v>0</v>
      </c>
      <c r="K37" s="7">
        <v>0</v>
      </c>
      <c r="L37" s="8">
        <v>0</v>
      </c>
      <c r="M37" s="8">
        <v>0</v>
      </c>
      <c r="N37" s="9">
        <v>0</v>
      </c>
      <c r="O37" s="3"/>
    </row>
    <row r="38" spans="1:15" x14ac:dyDescent="0.2">
      <c r="A38" s="17" t="s">
        <v>38</v>
      </c>
      <c r="B38" s="24">
        <v>6</v>
      </c>
      <c r="C38" s="7">
        <v>0</v>
      </c>
      <c r="D38" s="8">
        <v>0</v>
      </c>
      <c r="E38" s="8">
        <v>6</v>
      </c>
      <c r="F38" s="9">
        <v>6</v>
      </c>
      <c r="G38" s="7">
        <v>0</v>
      </c>
      <c r="H38" s="8">
        <v>0</v>
      </c>
      <c r="I38" s="8">
        <v>0</v>
      </c>
      <c r="J38" s="9">
        <v>0</v>
      </c>
      <c r="K38" s="7">
        <v>0</v>
      </c>
      <c r="L38" s="8">
        <v>0</v>
      </c>
      <c r="M38" s="8">
        <v>0</v>
      </c>
      <c r="N38" s="9">
        <v>0</v>
      </c>
      <c r="O38" s="3"/>
    </row>
    <row r="39" spans="1:15" x14ac:dyDescent="0.2">
      <c r="A39" s="17" t="s">
        <v>39</v>
      </c>
      <c r="B39" s="24">
        <v>25</v>
      </c>
      <c r="C39" s="7">
        <v>1</v>
      </c>
      <c r="D39" s="8">
        <v>1</v>
      </c>
      <c r="E39" s="8">
        <v>15</v>
      </c>
      <c r="F39" s="9">
        <v>18</v>
      </c>
      <c r="G39" s="7">
        <v>0</v>
      </c>
      <c r="H39" s="8">
        <v>3</v>
      </c>
      <c r="I39" s="8">
        <v>9</v>
      </c>
      <c r="J39" s="9">
        <v>11</v>
      </c>
      <c r="K39" s="7">
        <v>0</v>
      </c>
      <c r="L39" s="8">
        <v>0</v>
      </c>
      <c r="M39" s="8">
        <v>0</v>
      </c>
      <c r="N39" s="9">
        <v>0</v>
      </c>
      <c r="O39" s="3"/>
    </row>
    <row r="40" spans="1:15" x14ac:dyDescent="0.2">
      <c r="A40" s="17" t="s">
        <v>40</v>
      </c>
      <c r="B40" s="24">
        <v>3</v>
      </c>
      <c r="C40" s="7">
        <v>0</v>
      </c>
      <c r="D40" s="8">
        <v>0</v>
      </c>
      <c r="E40" s="8">
        <v>0</v>
      </c>
      <c r="F40" s="9">
        <v>3</v>
      </c>
      <c r="G40" s="7">
        <v>0</v>
      </c>
      <c r="H40" s="8">
        <v>0</v>
      </c>
      <c r="I40" s="8">
        <v>0</v>
      </c>
      <c r="J40" s="9">
        <v>0</v>
      </c>
      <c r="K40" s="7">
        <v>0</v>
      </c>
      <c r="L40" s="8">
        <v>0</v>
      </c>
      <c r="M40" s="8">
        <v>0</v>
      </c>
      <c r="N40" s="9">
        <v>0</v>
      </c>
      <c r="O40" s="3"/>
    </row>
    <row r="41" spans="1:15" x14ac:dyDescent="0.2">
      <c r="A41" s="17" t="s">
        <v>41</v>
      </c>
      <c r="B41" s="24">
        <v>406</v>
      </c>
      <c r="C41" s="7">
        <v>0</v>
      </c>
      <c r="D41" s="8">
        <v>0</v>
      </c>
      <c r="E41" s="8">
        <v>11</v>
      </c>
      <c r="F41" s="9">
        <v>12</v>
      </c>
      <c r="G41" s="7">
        <v>0</v>
      </c>
      <c r="H41" s="8">
        <v>0</v>
      </c>
      <c r="I41" s="8">
        <v>14</v>
      </c>
      <c r="J41" s="9">
        <v>15</v>
      </c>
      <c r="K41" s="7">
        <v>0</v>
      </c>
      <c r="L41" s="8">
        <v>0</v>
      </c>
      <c r="M41" s="8">
        <v>0</v>
      </c>
      <c r="N41" s="9">
        <v>0</v>
      </c>
      <c r="O41" s="3"/>
    </row>
    <row r="42" spans="1:15" x14ac:dyDescent="0.2">
      <c r="A42" s="18" t="s">
        <v>42</v>
      </c>
      <c r="B42" s="26">
        <v>1</v>
      </c>
      <c r="C42" s="10">
        <v>0</v>
      </c>
      <c r="D42" s="11">
        <v>0</v>
      </c>
      <c r="E42" s="11">
        <v>1</v>
      </c>
      <c r="F42" s="12">
        <v>1</v>
      </c>
      <c r="G42" s="10">
        <v>0</v>
      </c>
      <c r="H42" s="11">
        <v>0</v>
      </c>
      <c r="I42" s="11">
        <v>0</v>
      </c>
      <c r="J42" s="12">
        <v>0</v>
      </c>
      <c r="K42" s="10">
        <v>0</v>
      </c>
      <c r="L42" s="11">
        <v>0</v>
      </c>
      <c r="M42" s="11">
        <v>0</v>
      </c>
      <c r="N42" s="12">
        <v>0</v>
      </c>
      <c r="O42" s="3"/>
    </row>
    <row r="43" spans="1:15" ht="15.75" x14ac:dyDescent="0.25">
      <c r="A43" s="13" t="s">
        <v>31</v>
      </c>
      <c r="B43" s="22">
        <f>SUM(B33:B42)</f>
        <v>488</v>
      </c>
      <c r="C43" s="21">
        <f t="shared" ref="C43:N43" si="1">SUM(C33:C42)/$B43*100</f>
        <v>0.81967213114754101</v>
      </c>
      <c r="D43" s="14">
        <f t="shared" si="1"/>
        <v>1.8442622950819672</v>
      </c>
      <c r="E43" s="14">
        <f t="shared" si="1"/>
        <v>11.68032786885246</v>
      </c>
      <c r="F43" s="15">
        <f t="shared" si="1"/>
        <v>14.139344262295081</v>
      </c>
      <c r="G43" s="21">
        <f t="shared" si="1"/>
        <v>0</v>
      </c>
      <c r="H43" s="14">
        <f t="shared" si="1"/>
        <v>0.61475409836065575</v>
      </c>
      <c r="I43" s="14">
        <f t="shared" si="1"/>
        <v>6.1475409836065573</v>
      </c>
      <c r="J43" s="15">
        <f t="shared" si="1"/>
        <v>7.581967213114754</v>
      </c>
      <c r="K43" s="21">
        <f t="shared" si="1"/>
        <v>0</v>
      </c>
      <c r="L43" s="14">
        <f t="shared" si="1"/>
        <v>0</v>
      </c>
      <c r="M43" s="14">
        <f t="shared" si="1"/>
        <v>0</v>
      </c>
      <c r="N43" s="15">
        <f t="shared" si="1"/>
        <v>0.20491803278688525</v>
      </c>
      <c r="O43" s="3"/>
    </row>
    <row r="44" spans="1:15" ht="15.75" x14ac:dyDescent="0.25">
      <c r="A44" s="34" t="s">
        <v>43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"/>
    </row>
    <row r="45" spans="1:15" x14ac:dyDescent="0.2">
      <c r="A45" s="16" t="s">
        <v>44</v>
      </c>
      <c r="B45" s="25">
        <v>50855</v>
      </c>
      <c r="C45" s="4">
        <v>0</v>
      </c>
      <c r="D45" s="5">
        <v>0</v>
      </c>
      <c r="E45" s="5">
        <v>1</v>
      </c>
      <c r="F45" s="6">
        <v>18</v>
      </c>
      <c r="G45" s="4">
        <v>0</v>
      </c>
      <c r="H45" s="5">
        <v>0</v>
      </c>
      <c r="I45" s="5">
        <v>1</v>
      </c>
      <c r="J45" s="6">
        <v>7</v>
      </c>
      <c r="K45" s="4">
        <v>0</v>
      </c>
      <c r="L45" s="5">
        <v>0</v>
      </c>
      <c r="M45" s="5">
        <v>0</v>
      </c>
      <c r="N45" s="6">
        <v>0</v>
      </c>
      <c r="O45" s="3"/>
    </row>
    <row r="46" spans="1:15" x14ac:dyDescent="0.2">
      <c r="A46" s="17" t="s">
        <v>45</v>
      </c>
      <c r="B46" s="24">
        <v>23108</v>
      </c>
      <c r="C46" s="7">
        <v>0</v>
      </c>
      <c r="D46" s="8">
        <v>0</v>
      </c>
      <c r="E46" s="8">
        <v>0</v>
      </c>
      <c r="F46" s="9">
        <v>2</v>
      </c>
      <c r="G46" s="7">
        <v>0</v>
      </c>
      <c r="H46" s="8">
        <v>0</v>
      </c>
      <c r="I46" s="8">
        <v>0</v>
      </c>
      <c r="J46" s="9">
        <v>11</v>
      </c>
      <c r="K46" s="7">
        <v>0</v>
      </c>
      <c r="L46" s="8">
        <v>0</v>
      </c>
      <c r="M46" s="8">
        <v>0</v>
      </c>
      <c r="N46" s="9">
        <v>0</v>
      </c>
      <c r="O46" s="3"/>
    </row>
    <row r="47" spans="1:15" x14ac:dyDescent="0.2">
      <c r="A47" s="17" t="s">
        <v>46</v>
      </c>
      <c r="B47" s="24">
        <v>43</v>
      </c>
      <c r="C47" s="7">
        <v>0</v>
      </c>
      <c r="D47" s="8">
        <v>0</v>
      </c>
      <c r="E47" s="8">
        <v>0</v>
      </c>
      <c r="F47" s="9">
        <v>0</v>
      </c>
      <c r="G47" s="7">
        <v>0</v>
      </c>
      <c r="H47" s="8">
        <v>0</v>
      </c>
      <c r="I47" s="8">
        <v>0</v>
      </c>
      <c r="J47" s="9">
        <v>0</v>
      </c>
      <c r="K47" s="7">
        <v>0</v>
      </c>
      <c r="L47" s="8">
        <v>0</v>
      </c>
      <c r="M47" s="8">
        <v>0</v>
      </c>
      <c r="N47" s="9">
        <v>0</v>
      </c>
      <c r="O47" s="3"/>
    </row>
    <row r="48" spans="1:15" x14ac:dyDescent="0.2">
      <c r="A48" s="17" t="s">
        <v>47</v>
      </c>
      <c r="B48" s="24">
        <v>409</v>
      </c>
      <c r="C48" s="7">
        <v>0</v>
      </c>
      <c r="D48" s="8">
        <v>0</v>
      </c>
      <c r="E48" s="8">
        <v>0</v>
      </c>
      <c r="F48" s="9">
        <v>0</v>
      </c>
      <c r="G48" s="7">
        <v>0</v>
      </c>
      <c r="H48" s="8">
        <v>0</v>
      </c>
      <c r="I48" s="8">
        <v>0</v>
      </c>
      <c r="J48" s="9">
        <v>0</v>
      </c>
      <c r="K48" s="7">
        <v>0</v>
      </c>
      <c r="L48" s="8">
        <v>0</v>
      </c>
      <c r="M48" s="8">
        <v>0</v>
      </c>
      <c r="N48" s="9">
        <v>0</v>
      </c>
      <c r="O48" s="3"/>
    </row>
    <row r="49" spans="1:15" x14ac:dyDescent="0.2">
      <c r="A49" s="17" t="s">
        <v>48</v>
      </c>
      <c r="B49" s="24">
        <v>3</v>
      </c>
      <c r="C49" s="7">
        <v>0</v>
      </c>
      <c r="D49" s="8">
        <v>0</v>
      </c>
      <c r="E49" s="8">
        <v>0</v>
      </c>
      <c r="F49" s="9">
        <v>0</v>
      </c>
      <c r="G49" s="7">
        <v>0</v>
      </c>
      <c r="H49" s="8">
        <v>0</v>
      </c>
      <c r="I49" s="8">
        <v>0</v>
      </c>
      <c r="J49" s="9">
        <v>0</v>
      </c>
      <c r="K49" s="7">
        <v>0</v>
      </c>
      <c r="L49" s="8">
        <v>0</v>
      </c>
      <c r="M49" s="8">
        <v>0</v>
      </c>
      <c r="N49" s="9">
        <v>0</v>
      </c>
      <c r="O49" s="3"/>
    </row>
    <row r="50" spans="1:15" x14ac:dyDescent="0.2">
      <c r="A50" s="17" t="s">
        <v>49</v>
      </c>
      <c r="B50" s="24">
        <v>102</v>
      </c>
      <c r="C50" s="7">
        <v>0</v>
      </c>
      <c r="D50" s="8">
        <v>0</v>
      </c>
      <c r="E50" s="8">
        <v>0</v>
      </c>
      <c r="F50" s="9">
        <v>0</v>
      </c>
      <c r="G50" s="7">
        <v>0</v>
      </c>
      <c r="H50" s="8">
        <v>0</v>
      </c>
      <c r="I50" s="8">
        <v>0</v>
      </c>
      <c r="J50" s="9">
        <v>0</v>
      </c>
      <c r="K50" s="7">
        <v>0</v>
      </c>
      <c r="L50" s="8">
        <v>0</v>
      </c>
      <c r="M50" s="8">
        <v>0</v>
      </c>
      <c r="N50" s="9">
        <v>0</v>
      </c>
      <c r="O50" s="3"/>
    </row>
    <row r="51" spans="1:15" x14ac:dyDescent="0.2">
      <c r="A51" s="17" t="s">
        <v>50</v>
      </c>
      <c r="B51" s="24">
        <v>1100</v>
      </c>
      <c r="C51" s="7">
        <v>0</v>
      </c>
      <c r="D51" s="8">
        <v>0</v>
      </c>
      <c r="E51" s="8">
        <v>0</v>
      </c>
      <c r="F51" s="9">
        <v>0</v>
      </c>
      <c r="G51" s="7">
        <v>0</v>
      </c>
      <c r="H51" s="8">
        <v>0</v>
      </c>
      <c r="I51" s="8">
        <v>0</v>
      </c>
      <c r="J51" s="9">
        <v>0</v>
      </c>
      <c r="K51" s="7">
        <v>0</v>
      </c>
      <c r="L51" s="8">
        <v>0</v>
      </c>
      <c r="M51" s="8">
        <v>0</v>
      </c>
      <c r="N51" s="9">
        <v>0</v>
      </c>
      <c r="O51" s="3"/>
    </row>
    <row r="52" spans="1:15" x14ac:dyDescent="0.2">
      <c r="A52" s="17" t="s">
        <v>51</v>
      </c>
      <c r="B52" s="24">
        <v>818</v>
      </c>
      <c r="C52" s="7">
        <v>0</v>
      </c>
      <c r="D52" s="8">
        <v>0</v>
      </c>
      <c r="E52" s="8">
        <v>1</v>
      </c>
      <c r="F52" s="9">
        <v>3</v>
      </c>
      <c r="G52" s="7">
        <v>0</v>
      </c>
      <c r="H52" s="8">
        <v>0</v>
      </c>
      <c r="I52" s="8">
        <v>0</v>
      </c>
      <c r="J52" s="9">
        <v>0</v>
      </c>
      <c r="K52" s="7">
        <v>0</v>
      </c>
      <c r="L52" s="8">
        <v>0</v>
      </c>
      <c r="M52" s="8">
        <v>0</v>
      </c>
      <c r="N52" s="9">
        <v>0</v>
      </c>
      <c r="O52" s="3"/>
    </row>
    <row r="53" spans="1:15" x14ac:dyDescent="0.2">
      <c r="A53" s="17" t="s">
        <v>52</v>
      </c>
      <c r="B53" s="24">
        <v>30</v>
      </c>
      <c r="C53" s="7">
        <v>0</v>
      </c>
      <c r="D53" s="8">
        <v>0</v>
      </c>
      <c r="E53" s="8">
        <v>0</v>
      </c>
      <c r="F53" s="9">
        <v>0</v>
      </c>
      <c r="G53" s="7">
        <v>0</v>
      </c>
      <c r="H53" s="8">
        <v>0</v>
      </c>
      <c r="I53" s="8">
        <v>0</v>
      </c>
      <c r="J53" s="9">
        <v>0</v>
      </c>
      <c r="K53" s="7">
        <v>0</v>
      </c>
      <c r="L53" s="8">
        <v>0</v>
      </c>
      <c r="M53" s="8">
        <v>0</v>
      </c>
      <c r="N53" s="9">
        <v>0</v>
      </c>
      <c r="O53" s="3"/>
    </row>
    <row r="54" spans="1:15" x14ac:dyDescent="0.2">
      <c r="A54" s="17" t="s">
        <v>53</v>
      </c>
      <c r="B54" s="24">
        <v>305</v>
      </c>
      <c r="C54" s="7">
        <v>0</v>
      </c>
      <c r="D54" s="8">
        <v>0</v>
      </c>
      <c r="E54" s="8">
        <v>0</v>
      </c>
      <c r="F54" s="9">
        <v>0</v>
      </c>
      <c r="G54" s="7">
        <v>0</v>
      </c>
      <c r="H54" s="8">
        <v>0</v>
      </c>
      <c r="I54" s="8">
        <v>0</v>
      </c>
      <c r="J54" s="9">
        <v>0</v>
      </c>
      <c r="K54" s="7">
        <v>0</v>
      </c>
      <c r="L54" s="8">
        <v>0</v>
      </c>
      <c r="M54" s="8">
        <v>0</v>
      </c>
      <c r="N54" s="9">
        <v>0</v>
      </c>
      <c r="O54" s="3"/>
    </row>
    <row r="55" spans="1:15" x14ac:dyDescent="0.2">
      <c r="A55" s="18" t="s">
        <v>39</v>
      </c>
      <c r="B55" s="26">
        <v>9442</v>
      </c>
      <c r="C55" s="10">
        <v>0</v>
      </c>
      <c r="D55" s="11">
        <v>0</v>
      </c>
      <c r="E55" s="11">
        <v>0</v>
      </c>
      <c r="F55" s="12">
        <v>0</v>
      </c>
      <c r="G55" s="10">
        <v>0</v>
      </c>
      <c r="H55" s="11">
        <v>0</v>
      </c>
      <c r="I55" s="11">
        <v>0</v>
      </c>
      <c r="J55" s="12">
        <v>9</v>
      </c>
      <c r="K55" s="10">
        <v>0</v>
      </c>
      <c r="L55" s="11">
        <v>0</v>
      </c>
      <c r="M55" s="11">
        <v>0</v>
      </c>
      <c r="N55" s="12">
        <v>0</v>
      </c>
      <c r="O55" s="3"/>
    </row>
    <row r="56" spans="1:15" ht="15.75" x14ac:dyDescent="0.25">
      <c r="A56" s="13" t="s">
        <v>31</v>
      </c>
      <c r="B56" s="22">
        <f>SUM(B45:B55)</f>
        <v>86215</v>
      </c>
      <c r="C56" s="21">
        <f t="shared" ref="C56:N56" si="2">SUM(C45:C55)/$B56*100</f>
        <v>0</v>
      </c>
      <c r="D56" s="14">
        <f t="shared" si="2"/>
        <v>0</v>
      </c>
      <c r="E56" s="14">
        <f t="shared" si="2"/>
        <v>2.3197819404975929E-3</v>
      </c>
      <c r="F56" s="15">
        <f t="shared" si="2"/>
        <v>2.667749231572232E-2</v>
      </c>
      <c r="G56" s="21">
        <f t="shared" si="2"/>
        <v>0</v>
      </c>
      <c r="H56" s="14">
        <f t="shared" si="2"/>
        <v>0</v>
      </c>
      <c r="I56" s="14">
        <f t="shared" si="2"/>
        <v>1.1598909702487965E-3</v>
      </c>
      <c r="J56" s="15">
        <f t="shared" si="2"/>
        <v>3.1317056196717506E-2</v>
      </c>
      <c r="K56" s="21">
        <f t="shared" si="2"/>
        <v>0</v>
      </c>
      <c r="L56" s="14">
        <f t="shared" si="2"/>
        <v>0</v>
      </c>
      <c r="M56" s="14">
        <f t="shared" si="2"/>
        <v>0</v>
      </c>
      <c r="N56" s="15">
        <f t="shared" si="2"/>
        <v>0</v>
      </c>
      <c r="O56" s="3"/>
    </row>
    <row r="57" spans="1:15" ht="15.75" x14ac:dyDescent="0.25">
      <c r="A57" s="34" t="s">
        <v>54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6"/>
      <c r="O57" s="3"/>
    </row>
    <row r="58" spans="1:15" x14ac:dyDescent="0.2">
      <c r="A58" s="16" t="s">
        <v>55</v>
      </c>
      <c r="B58" s="25">
        <v>2</v>
      </c>
      <c r="C58" s="4">
        <v>0</v>
      </c>
      <c r="D58" s="5">
        <v>0</v>
      </c>
      <c r="E58" s="5">
        <v>0</v>
      </c>
      <c r="F58" s="6">
        <v>0</v>
      </c>
      <c r="G58" s="4">
        <v>0</v>
      </c>
      <c r="H58" s="5">
        <v>0</v>
      </c>
      <c r="I58" s="5">
        <v>0</v>
      </c>
      <c r="J58" s="6">
        <v>0</v>
      </c>
      <c r="K58" s="4">
        <v>0</v>
      </c>
      <c r="L58" s="5">
        <v>0</v>
      </c>
      <c r="M58" s="5">
        <v>0</v>
      </c>
      <c r="N58" s="6">
        <v>0</v>
      </c>
      <c r="O58" s="3"/>
    </row>
    <row r="59" spans="1:15" x14ac:dyDescent="0.2">
      <c r="A59" s="17" t="s">
        <v>34</v>
      </c>
      <c r="B59" s="24">
        <v>1334</v>
      </c>
      <c r="C59" s="7">
        <v>0</v>
      </c>
      <c r="D59" s="8">
        <v>0</v>
      </c>
      <c r="E59" s="8">
        <v>1</v>
      </c>
      <c r="F59" s="9">
        <v>5</v>
      </c>
      <c r="G59" s="7">
        <v>0</v>
      </c>
      <c r="H59" s="8">
        <v>0</v>
      </c>
      <c r="I59" s="8">
        <v>2</v>
      </c>
      <c r="J59" s="9">
        <v>24</v>
      </c>
      <c r="K59" s="7">
        <v>0</v>
      </c>
      <c r="L59" s="8">
        <v>0</v>
      </c>
      <c r="M59" s="8">
        <v>0</v>
      </c>
      <c r="N59" s="9">
        <v>0</v>
      </c>
      <c r="O59" s="3"/>
    </row>
    <row r="60" spans="1:15" x14ac:dyDescent="0.2">
      <c r="A60" s="17" t="s">
        <v>56</v>
      </c>
      <c r="B60" s="24">
        <v>7</v>
      </c>
      <c r="C60" s="7">
        <v>0</v>
      </c>
      <c r="D60" s="8">
        <v>0</v>
      </c>
      <c r="E60" s="8">
        <v>0</v>
      </c>
      <c r="F60" s="9">
        <v>0</v>
      </c>
      <c r="G60" s="7">
        <v>0</v>
      </c>
      <c r="H60" s="8">
        <v>0</v>
      </c>
      <c r="I60" s="8">
        <v>0</v>
      </c>
      <c r="J60" s="9">
        <v>0</v>
      </c>
      <c r="K60" s="7">
        <v>0</v>
      </c>
      <c r="L60" s="8">
        <v>0</v>
      </c>
      <c r="M60" s="8">
        <v>0</v>
      </c>
      <c r="N60" s="9">
        <v>0</v>
      </c>
      <c r="O60" s="3"/>
    </row>
    <row r="61" spans="1:15" x14ac:dyDescent="0.2">
      <c r="A61" s="17" t="s">
        <v>35</v>
      </c>
      <c r="B61" s="24">
        <v>4945</v>
      </c>
      <c r="C61" s="7">
        <v>7</v>
      </c>
      <c r="D61" s="8">
        <v>16</v>
      </c>
      <c r="E61" s="8">
        <v>52</v>
      </c>
      <c r="F61" s="9">
        <v>62</v>
      </c>
      <c r="G61" s="7">
        <v>0</v>
      </c>
      <c r="H61" s="8">
        <v>0</v>
      </c>
      <c r="I61" s="8">
        <v>21</v>
      </c>
      <c r="J61" s="9">
        <v>37</v>
      </c>
      <c r="K61" s="7">
        <v>0</v>
      </c>
      <c r="L61" s="8">
        <v>0</v>
      </c>
      <c r="M61" s="8">
        <v>0</v>
      </c>
      <c r="N61" s="9">
        <v>4</v>
      </c>
      <c r="O61" s="3"/>
    </row>
    <row r="62" spans="1:15" x14ac:dyDescent="0.2">
      <c r="A62" s="17" t="s">
        <v>38</v>
      </c>
      <c r="B62" s="24">
        <v>135</v>
      </c>
      <c r="C62" s="7">
        <v>0</v>
      </c>
      <c r="D62" s="8">
        <v>0</v>
      </c>
      <c r="E62" s="8">
        <v>6</v>
      </c>
      <c r="F62" s="9">
        <v>6</v>
      </c>
      <c r="G62" s="7">
        <v>0</v>
      </c>
      <c r="H62" s="8">
        <v>0</v>
      </c>
      <c r="I62" s="8">
        <v>0</v>
      </c>
      <c r="J62" s="9">
        <v>0</v>
      </c>
      <c r="K62" s="7">
        <v>0</v>
      </c>
      <c r="L62" s="8">
        <v>0</v>
      </c>
      <c r="M62" s="8">
        <v>0</v>
      </c>
      <c r="N62" s="9">
        <v>0</v>
      </c>
      <c r="O62" s="3"/>
    </row>
    <row r="63" spans="1:15" x14ac:dyDescent="0.2">
      <c r="A63" s="17" t="s">
        <v>39</v>
      </c>
      <c r="B63" s="24">
        <v>10511</v>
      </c>
      <c r="C63" s="7">
        <v>1</v>
      </c>
      <c r="D63" s="8">
        <v>1</v>
      </c>
      <c r="E63" s="8">
        <v>27</v>
      </c>
      <c r="F63" s="9">
        <v>41</v>
      </c>
      <c r="G63" s="7">
        <v>0</v>
      </c>
      <c r="H63" s="8">
        <v>4</v>
      </c>
      <c r="I63" s="8">
        <v>90</v>
      </c>
      <c r="J63" s="9">
        <v>116</v>
      </c>
      <c r="K63" s="7">
        <v>0</v>
      </c>
      <c r="L63" s="8">
        <v>0</v>
      </c>
      <c r="M63" s="8">
        <v>0</v>
      </c>
      <c r="N63" s="9">
        <v>0</v>
      </c>
      <c r="O63" s="3"/>
    </row>
    <row r="64" spans="1:15" x14ac:dyDescent="0.2">
      <c r="A64" s="17" t="s">
        <v>40</v>
      </c>
      <c r="B64" s="24">
        <v>1076</v>
      </c>
      <c r="C64" s="7">
        <v>0</v>
      </c>
      <c r="D64" s="8">
        <v>0</v>
      </c>
      <c r="E64" s="8">
        <v>0</v>
      </c>
      <c r="F64" s="9">
        <v>4</v>
      </c>
      <c r="G64" s="7">
        <v>0</v>
      </c>
      <c r="H64" s="8">
        <v>0</v>
      </c>
      <c r="I64" s="8">
        <v>0</v>
      </c>
      <c r="J64" s="9">
        <v>12</v>
      </c>
      <c r="K64" s="7">
        <v>0</v>
      </c>
      <c r="L64" s="8">
        <v>0</v>
      </c>
      <c r="M64" s="8">
        <v>0</v>
      </c>
      <c r="N64" s="9">
        <v>0</v>
      </c>
      <c r="O64" s="3"/>
    </row>
    <row r="65" spans="1:15" x14ac:dyDescent="0.2">
      <c r="A65" s="17" t="s">
        <v>57</v>
      </c>
      <c r="B65" s="24">
        <v>7</v>
      </c>
      <c r="C65" s="7">
        <v>0</v>
      </c>
      <c r="D65" s="8">
        <v>0</v>
      </c>
      <c r="E65" s="8">
        <v>0</v>
      </c>
      <c r="F65" s="9">
        <v>0</v>
      </c>
      <c r="G65" s="7">
        <v>0</v>
      </c>
      <c r="H65" s="8">
        <v>0</v>
      </c>
      <c r="I65" s="8">
        <v>0</v>
      </c>
      <c r="J65" s="9">
        <v>0</v>
      </c>
      <c r="K65" s="7">
        <v>0</v>
      </c>
      <c r="L65" s="8">
        <v>0</v>
      </c>
      <c r="M65" s="8">
        <v>0</v>
      </c>
      <c r="N65" s="9">
        <v>0</v>
      </c>
      <c r="O65" s="3"/>
    </row>
    <row r="66" spans="1:15" x14ac:dyDescent="0.2">
      <c r="A66" s="17" t="s">
        <v>41</v>
      </c>
      <c r="B66" s="24">
        <v>115186</v>
      </c>
      <c r="C66" s="7">
        <v>1</v>
      </c>
      <c r="D66" s="8">
        <v>2</v>
      </c>
      <c r="E66" s="8">
        <v>13</v>
      </c>
      <c r="F66" s="9">
        <v>55</v>
      </c>
      <c r="G66" s="7">
        <v>3</v>
      </c>
      <c r="H66" s="8">
        <v>8</v>
      </c>
      <c r="I66" s="8">
        <v>53</v>
      </c>
      <c r="J66" s="9">
        <v>172</v>
      </c>
      <c r="K66" s="7">
        <v>0</v>
      </c>
      <c r="L66" s="8">
        <v>0</v>
      </c>
      <c r="M66" s="8">
        <v>4</v>
      </c>
      <c r="N66" s="9">
        <v>5</v>
      </c>
      <c r="O66" s="3"/>
    </row>
    <row r="67" spans="1:15" x14ac:dyDescent="0.2">
      <c r="A67" s="18" t="s">
        <v>42</v>
      </c>
      <c r="B67" s="26">
        <v>148</v>
      </c>
      <c r="C67" s="10">
        <v>0</v>
      </c>
      <c r="D67" s="11">
        <v>0</v>
      </c>
      <c r="E67" s="11">
        <v>1</v>
      </c>
      <c r="F67" s="12">
        <v>1</v>
      </c>
      <c r="G67" s="10">
        <v>0</v>
      </c>
      <c r="H67" s="11">
        <v>0</v>
      </c>
      <c r="I67" s="11">
        <v>1</v>
      </c>
      <c r="J67" s="12">
        <v>1</v>
      </c>
      <c r="K67" s="10">
        <v>0</v>
      </c>
      <c r="L67" s="11">
        <v>0</v>
      </c>
      <c r="M67" s="11">
        <v>0</v>
      </c>
      <c r="N67" s="12">
        <v>0</v>
      </c>
      <c r="O67" s="3"/>
    </row>
    <row r="68" spans="1:15" ht="15.75" x14ac:dyDescent="0.25">
      <c r="A68" s="13" t="s">
        <v>31</v>
      </c>
      <c r="B68" s="22">
        <f>SUM(B58:B67)</f>
        <v>133351</v>
      </c>
      <c r="C68" s="21">
        <f t="shared" ref="C68:N68" si="3">SUM(C58:C67)/$B68*100</f>
        <v>6.7491057434889874E-3</v>
      </c>
      <c r="D68" s="14">
        <f t="shared" si="3"/>
        <v>1.4248112125143418E-2</v>
      </c>
      <c r="E68" s="14">
        <f t="shared" si="3"/>
        <v>7.4990063816544314E-2</v>
      </c>
      <c r="F68" s="15">
        <f t="shared" si="3"/>
        <v>0.1304827110407871</v>
      </c>
      <c r="G68" s="21">
        <f t="shared" si="3"/>
        <v>2.2497019144963291E-3</v>
      </c>
      <c r="H68" s="14">
        <f t="shared" si="3"/>
        <v>8.9988076579853166E-3</v>
      </c>
      <c r="I68" s="14">
        <f t="shared" si="3"/>
        <v>0.125233406573629</v>
      </c>
      <c r="J68" s="15">
        <f t="shared" si="3"/>
        <v>0.27146403101589039</v>
      </c>
      <c r="K68" s="21">
        <f t="shared" si="3"/>
        <v>0</v>
      </c>
      <c r="L68" s="14">
        <f t="shared" si="3"/>
        <v>0</v>
      </c>
      <c r="M68" s="14">
        <f t="shared" si="3"/>
        <v>2.9996025526617723E-3</v>
      </c>
      <c r="N68" s="15">
        <f t="shared" si="3"/>
        <v>6.7491057434889874E-3</v>
      </c>
      <c r="O68" s="3"/>
    </row>
    <row r="69" spans="1:15" ht="15.75" x14ac:dyDescent="0.25">
      <c r="A69" s="34" t="s">
        <v>58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6"/>
      <c r="O69" s="3"/>
    </row>
    <row r="70" spans="1:15" x14ac:dyDescent="0.2">
      <c r="A70" s="16" t="s">
        <v>7</v>
      </c>
      <c r="B70" s="25">
        <v>130</v>
      </c>
      <c r="C70" s="4">
        <v>0</v>
      </c>
      <c r="D70" s="5">
        <v>0</v>
      </c>
      <c r="E70" s="5">
        <v>0</v>
      </c>
      <c r="F70" s="6">
        <v>0</v>
      </c>
      <c r="G70" s="4">
        <v>0</v>
      </c>
      <c r="H70" s="5">
        <v>0</v>
      </c>
      <c r="I70" s="5">
        <v>0</v>
      </c>
      <c r="J70" s="6">
        <v>0</v>
      </c>
      <c r="K70" s="4">
        <v>0</v>
      </c>
      <c r="L70" s="5">
        <v>0</v>
      </c>
      <c r="M70" s="5">
        <v>0</v>
      </c>
      <c r="N70" s="6">
        <v>0</v>
      </c>
      <c r="O70" s="3"/>
    </row>
    <row r="71" spans="1:15" x14ac:dyDescent="0.2">
      <c r="A71" s="17" t="s">
        <v>8</v>
      </c>
      <c r="B71" s="24">
        <v>3675</v>
      </c>
      <c r="C71" s="7">
        <v>0</v>
      </c>
      <c r="D71" s="8">
        <v>0</v>
      </c>
      <c r="E71" s="8">
        <v>0</v>
      </c>
      <c r="F71" s="9">
        <v>0</v>
      </c>
      <c r="G71" s="7">
        <v>0</v>
      </c>
      <c r="H71" s="8">
        <v>0</v>
      </c>
      <c r="I71" s="8">
        <v>3</v>
      </c>
      <c r="J71" s="9">
        <v>69</v>
      </c>
      <c r="K71" s="7">
        <v>0</v>
      </c>
      <c r="L71" s="8">
        <v>0</v>
      </c>
      <c r="M71" s="8">
        <v>0</v>
      </c>
      <c r="N71" s="9">
        <v>0</v>
      </c>
      <c r="O71" s="3"/>
    </row>
    <row r="72" spans="1:15" x14ac:dyDescent="0.2">
      <c r="A72" s="17" t="s">
        <v>33</v>
      </c>
      <c r="B72" s="24">
        <v>4536</v>
      </c>
      <c r="C72" s="7">
        <v>0</v>
      </c>
      <c r="D72" s="8">
        <v>0</v>
      </c>
      <c r="E72" s="8">
        <v>0</v>
      </c>
      <c r="F72" s="9">
        <v>2</v>
      </c>
      <c r="G72" s="7">
        <v>0</v>
      </c>
      <c r="H72" s="8">
        <v>0</v>
      </c>
      <c r="I72" s="8">
        <v>14</v>
      </c>
      <c r="J72" s="9">
        <v>16</v>
      </c>
      <c r="K72" s="7">
        <v>0</v>
      </c>
      <c r="L72" s="8">
        <v>0</v>
      </c>
      <c r="M72" s="8">
        <v>0</v>
      </c>
      <c r="N72" s="9">
        <v>0</v>
      </c>
      <c r="O72" s="3"/>
    </row>
    <row r="73" spans="1:15" x14ac:dyDescent="0.2">
      <c r="A73" s="17" t="s">
        <v>9</v>
      </c>
      <c r="B73" s="24">
        <v>132792</v>
      </c>
      <c r="C73" s="7">
        <v>0</v>
      </c>
      <c r="D73" s="8">
        <v>0</v>
      </c>
      <c r="E73" s="8">
        <v>0</v>
      </c>
      <c r="F73" s="9">
        <v>12</v>
      </c>
      <c r="G73" s="7">
        <v>0</v>
      </c>
      <c r="H73" s="8">
        <v>0</v>
      </c>
      <c r="I73" s="8">
        <v>289</v>
      </c>
      <c r="J73" s="9">
        <v>690</v>
      </c>
      <c r="K73" s="7">
        <v>0</v>
      </c>
      <c r="L73" s="8">
        <v>0</v>
      </c>
      <c r="M73" s="8">
        <v>0</v>
      </c>
      <c r="N73" s="9">
        <v>0</v>
      </c>
      <c r="O73" s="3"/>
    </row>
    <row r="74" spans="1:15" x14ac:dyDescent="0.2">
      <c r="A74" s="17" t="s">
        <v>10</v>
      </c>
      <c r="B74" s="24">
        <v>213</v>
      </c>
      <c r="C74" s="7">
        <v>0</v>
      </c>
      <c r="D74" s="8">
        <v>0</v>
      </c>
      <c r="E74" s="8">
        <v>0</v>
      </c>
      <c r="F74" s="9">
        <v>0</v>
      </c>
      <c r="G74" s="7">
        <v>0</v>
      </c>
      <c r="H74" s="8">
        <v>0</v>
      </c>
      <c r="I74" s="8">
        <v>0</v>
      </c>
      <c r="J74" s="9">
        <v>1</v>
      </c>
      <c r="K74" s="7">
        <v>0</v>
      </c>
      <c r="L74" s="8">
        <v>0</v>
      </c>
      <c r="M74" s="8">
        <v>0</v>
      </c>
      <c r="N74" s="9">
        <v>0</v>
      </c>
      <c r="O74" s="3"/>
    </row>
    <row r="75" spans="1:15" x14ac:dyDescent="0.2">
      <c r="A75" s="17" t="s">
        <v>11</v>
      </c>
      <c r="B75" s="24">
        <v>351</v>
      </c>
      <c r="C75" s="7">
        <v>0</v>
      </c>
      <c r="D75" s="8">
        <v>0</v>
      </c>
      <c r="E75" s="8">
        <v>0</v>
      </c>
      <c r="F75" s="9">
        <v>1</v>
      </c>
      <c r="G75" s="7">
        <v>0</v>
      </c>
      <c r="H75" s="8">
        <v>0</v>
      </c>
      <c r="I75" s="8">
        <v>0</v>
      </c>
      <c r="J75" s="9">
        <v>13</v>
      </c>
      <c r="K75" s="7">
        <v>0</v>
      </c>
      <c r="L75" s="8">
        <v>0</v>
      </c>
      <c r="M75" s="8">
        <v>0</v>
      </c>
      <c r="N75" s="9">
        <v>0</v>
      </c>
      <c r="O75" s="3"/>
    </row>
    <row r="76" spans="1:15" x14ac:dyDescent="0.2">
      <c r="A76" s="17" t="s">
        <v>12</v>
      </c>
      <c r="B76" s="24">
        <v>52</v>
      </c>
      <c r="C76" s="7">
        <v>0</v>
      </c>
      <c r="D76" s="8">
        <v>0</v>
      </c>
      <c r="E76" s="8">
        <v>0</v>
      </c>
      <c r="F76" s="9">
        <v>0</v>
      </c>
      <c r="G76" s="7">
        <v>0</v>
      </c>
      <c r="H76" s="8">
        <v>0</v>
      </c>
      <c r="I76" s="8">
        <v>1</v>
      </c>
      <c r="J76" s="9">
        <v>1</v>
      </c>
      <c r="K76" s="7">
        <v>0</v>
      </c>
      <c r="L76" s="8">
        <v>0</v>
      </c>
      <c r="M76" s="8">
        <v>0</v>
      </c>
      <c r="N76" s="9">
        <v>0</v>
      </c>
      <c r="O76" s="3"/>
    </row>
    <row r="77" spans="1:15" x14ac:dyDescent="0.2">
      <c r="A77" s="17" t="s">
        <v>13</v>
      </c>
      <c r="B77" s="24">
        <v>350</v>
      </c>
      <c r="C77" s="7">
        <v>0</v>
      </c>
      <c r="D77" s="8">
        <v>0</v>
      </c>
      <c r="E77" s="8">
        <v>0</v>
      </c>
      <c r="F77" s="9">
        <v>0</v>
      </c>
      <c r="G77" s="7">
        <v>0</v>
      </c>
      <c r="H77" s="8">
        <v>0</v>
      </c>
      <c r="I77" s="8">
        <v>0</v>
      </c>
      <c r="J77" s="9">
        <v>8</v>
      </c>
      <c r="K77" s="7">
        <v>0</v>
      </c>
      <c r="L77" s="8">
        <v>0</v>
      </c>
      <c r="M77" s="8">
        <v>0</v>
      </c>
      <c r="N77" s="9">
        <v>0</v>
      </c>
      <c r="O77" s="3"/>
    </row>
    <row r="78" spans="1:15" x14ac:dyDescent="0.2">
      <c r="A78" s="17" t="s">
        <v>36</v>
      </c>
      <c r="B78" s="24">
        <v>2</v>
      </c>
      <c r="C78" s="7">
        <v>1</v>
      </c>
      <c r="D78" s="8">
        <v>1</v>
      </c>
      <c r="E78" s="8">
        <v>1</v>
      </c>
      <c r="F78" s="9">
        <v>1</v>
      </c>
      <c r="G78" s="7">
        <v>0</v>
      </c>
      <c r="H78" s="8">
        <v>0</v>
      </c>
      <c r="I78" s="8">
        <v>1</v>
      </c>
      <c r="J78" s="9">
        <v>1</v>
      </c>
      <c r="K78" s="7">
        <v>0</v>
      </c>
      <c r="L78" s="8">
        <v>0</v>
      </c>
      <c r="M78" s="8">
        <v>0</v>
      </c>
      <c r="N78" s="9">
        <v>0</v>
      </c>
      <c r="O78" s="3"/>
    </row>
    <row r="79" spans="1:15" x14ac:dyDescent="0.2">
      <c r="A79" s="17" t="s">
        <v>14</v>
      </c>
      <c r="B79" s="24">
        <v>4670</v>
      </c>
      <c r="C79" s="7">
        <v>0</v>
      </c>
      <c r="D79" s="8">
        <v>0</v>
      </c>
      <c r="E79" s="8">
        <v>0</v>
      </c>
      <c r="F79" s="9">
        <v>0</v>
      </c>
      <c r="G79" s="7">
        <v>0</v>
      </c>
      <c r="H79" s="8">
        <v>0</v>
      </c>
      <c r="I79" s="8">
        <v>354</v>
      </c>
      <c r="J79" s="9">
        <v>390</v>
      </c>
      <c r="K79" s="7">
        <v>0</v>
      </c>
      <c r="L79" s="8">
        <v>0</v>
      </c>
      <c r="M79" s="8">
        <v>0</v>
      </c>
      <c r="N79" s="9">
        <v>0</v>
      </c>
      <c r="O79" s="3"/>
    </row>
    <row r="80" spans="1:15" x14ac:dyDescent="0.2">
      <c r="A80" s="17" t="s">
        <v>15</v>
      </c>
      <c r="B80" s="24">
        <v>53</v>
      </c>
      <c r="C80" s="7">
        <v>0</v>
      </c>
      <c r="D80" s="8">
        <v>0</v>
      </c>
      <c r="E80" s="8">
        <v>0</v>
      </c>
      <c r="F80" s="9">
        <v>0</v>
      </c>
      <c r="G80" s="7">
        <v>0</v>
      </c>
      <c r="H80" s="8">
        <v>0</v>
      </c>
      <c r="I80" s="8">
        <v>25</v>
      </c>
      <c r="J80" s="9">
        <v>25</v>
      </c>
      <c r="K80" s="7">
        <v>0</v>
      </c>
      <c r="L80" s="8">
        <v>0</v>
      </c>
      <c r="M80" s="8">
        <v>0</v>
      </c>
      <c r="N80" s="9">
        <v>0</v>
      </c>
      <c r="O80" s="3"/>
    </row>
    <row r="81" spans="1:15" x14ac:dyDescent="0.2">
      <c r="A81" s="17" t="s">
        <v>59</v>
      </c>
      <c r="B81" s="24">
        <v>7</v>
      </c>
      <c r="C81" s="7">
        <v>0</v>
      </c>
      <c r="D81" s="8">
        <v>0</v>
      </c>
      <c r="E81" s="8">
        <v>0</v>
      </c>
      <c r="F81" s="9">
        <v>0</v>
      </c>
      <c r="G81" s="7">
        <v>0</v>
      </c>
      <c r="H81" s="8">
        <v>0</v>
      </c>
      <c r="I81" s="8">
        <v>0</v>
      </c>
      <c r="J81" s="9">
        <v>0</v>
      </c>
      <c r="K81" s="7">
        <v>0</v>
      </c>
      <c r="L81" s="8">
        <v>0</v>
      </c>
      <c r="M81" s="8">
        <v>0</v>
      </c>
      <c r="N81" s="9">
        <v>0</v>
      </c>
      <c r="O81" s="3"/>
    </row>
    <row r="82" spans="1:15" x14ac:dyDescent="0.2">
      <c r="A82" s="17" t="s">
        <v>16</v>
      </c>
      <c r="B82" s="24">
        <v>1339</v>
      </c>
      <c r="C82" s="7">
        <v>0</v>
      </c>
      <c r="D82" s="8">
        <v>0</v>
      </c>
      <c r="E82" s="8">
        <v>1</v>
      </c>
      <c r="F82" s="9">
        <v>1</v>
      </c>
      <c r="G82" s="7">
        <v>0</v>
      </c>
      <c r="H82" s="8">
        <v>1</v>
      </c>
      <c r="I82" s="8">
        <v>1</v>
      </c>
      <c r="J82" s="9">
        <v>4</v>
      </c>
      <c r="K82" s="7">
        <v>0</v>
      </c>
      <c r="L82" s="8">
        <v>0</v>
      </c>
      <c r="M82" s="8">
        <v>0</v>
      </c>
      <c r="N82" s="9">
        <v>0</v>
      </c>
      <c r="O82" s="3"/>
    </row>
    <row r="83" spans="1:15" x14ac:dyDescent="0.2">
      <c r="A83" s="17" t="s">
        <v>17</v>
      </c>
      <c r="B83" s="24">
        <v>24</v>
      </c>
      <c r="C83" s="7">
        <v>0</v>
      </c>
      <c r="D83" s="8">
        <v>0</v>
      </c>
      <c r="E83" s="8">
        <v>0</v>
      </c>
      <c r="F83" s="9">
        <v>0</v>
      </c>
      <c r="G83" s="7">
        <v>0</v>
      </c>
      <c r="H83" s="8">
        <v>0</v>
      </c>
      <c r="I83" s="8">
        <v>0</v>
      </c>
      <c r="J83" s="9">
        <v>0</v>
      </c>
      <c r="K83" s="7">
        <v>0</v>
      </c>
      <c r="L83" s="8">
        <v>0</v>
      </c>
      <c r="M83" s="8">
        <v>0</v>
      </c>
      <c r="N83" s="9">
        <v>0</v>
      </c>
      <c r="O83" s="3"/>
    </row>
    <row r="84" spans="1:15" x14ac:dyDescent="0.2">
      <c r="A84" s="17" t="s">
        <v>37</v>
      </c>
      <c r="B84" s="24">
        <v>265</v>
      </c>
      <c r="C84" s="7">
        <v>0</v>
      </c>
      <c r="D84" s="8">
        <v>2</v>
      </c>
      <c r="E84" s="8">
        <v>3</v>
      </c>
      <c r="F84" s="9">
        <v>6</v>
      </c>
      <c r="G84" s="7">
        <v>0</v>
      </c>
      <c r="H84" s="8">
        <v>0</v>
      </c>
      <c r="I84" s="8">
        <v>0</v>
      </c>
      <c r="J84" s="9">
        <v>0</v>
      </c>
      <c r="K84" s="7">
        <v>0</v>
      </c>
      <c r="L84" s="8">
        <v>0</v>
      </c>
      <c r="M84" s="8">
        <v>0</v>
      </c>
      <c r="N84" s="9">
        <v>0</v>
      </c>
      <c r="O84" s="3"/>
    </row>
    <row r="85" spans="1:15" x14ac:dyDescent="0.2">
      <c r="A85" s="17" t="s">
        <v>60</v>
      </c>
      <c r="B85" s="24">
        <v>175</v>
      </c>
      <c r="C85" s="7">
        <v>0</v>
      </c>
      <c r="D85" s="8">
        <v>0</v>
      </c>
      <c r="E85" s="8">
        <v>0</v>
      </c>
      <c r="F85" s="9">
        <v>0</v>
      </c>
      <c r="G85" s="7">
        <v>0</v>
      </c>
      <c r="H85" s="8">
        <v>0</v>
      </c>
      <c r="I85" s="8">
        <v>0</v>
      </c>
      <c r="J85" s="9">
        <v>0</v>
      </c>
      <c r="K85" s="7">
        <v>0</v>
      </c>
      <c r="L85" s="8">
        <v>0</v>
      </c>
      <c r="M85" s="8">
        <v>0</v>
      </c>
      <c r="N85" s="9">
        <v>0</v>
      </c>
      <c r="O85" s="3"/>
    </row>
    <row r="86" spans="1:15" x14ac:dyDescent="0.2">
      <c r="A86" s="17" t="s">
        <v>61</v>
      </c>
      <c r="B86" s="24">
        <v>26</v>
      </c>
      <c r="C86" s="7">
        <v>0</v>
      </c>
      <c r="D86" s="8">
        <v>0</v>
      </c>
      <c r="E86" s="8">
        <v>0</v>
      </c>
      <c r="F86" s="9">
        <v>0</v>
      </c>
      <c r="G86" s="7">
        <v>0</v>
      </c>
      <c r="H86" s="8">
        <v>0</v>
      </c>
      <c r="I86" s="8">
        <v>0</v>
      </c>
      <c r="J86" s="9">
        <v>0</v>
      </c>
      <c r="K86" s="7">
        <v>0</v>
      </c>
      <c r="L86" s="8">
        <v>0</v>
      </c>
      <c r="M86" s="8">
        <v>0</v>
      </c>
      <c r="N86" s="9">
        <v>0</v>
      </c>
      <c r="O86" s="3"/>
    </row>
    <row r="87" spans="1:15" x14ac:dyDescent="0.2">
      <c r="A87" s="17" t="s">
        <v>62</v>
      </c>
      <c r="B87" s="24">
        <v>49</v>
      </c>
      <c r="C87" s="7">
        <v>0</v>
      </c>
      <c r="D87" s="8">
        <v>0</v>
      </c>
      <c r="E87" s="8">
        <v>0</v>
      </c>
      <c r="F87" s="9">
        <v>0</v>
      </c>
      <c r="G87" s="7">
        <v>0</v>
      </c>
      <c r="H87" s="8">
        <v>0</v>
      </c>
      <c r="I87" s="8">
        <v>0</v>
      </c>
      <c r="J87" s="9">
        <v>0</v>
      </c>
      <c r="K87" s="7">
        <v>0</v>
      </c>
      <c r="L87" s="8">
        <v>0</v>
      </c>
      <c r="M87" s="8">
        <v>0</v>
      </c>
      <c r="N87" s="9">
        <v>0</v>
      </c>
      <c r="O87" s="3"/>
    </row>
    <row r="88" spans="1:15" x14ac:dyDescent="0.2">
      <c r="A88" s="17" t="s">
        <v>18</v>
      </c>
      <c r="B88" s="24">
        <v>48</v>
      </c>
      <c r="C88" s="7">
        <v>0</v>
      </c>
      <c r="D88" s="8">
        <v>0</v>
      </c>
      <c r="E88" s="8">
        <v>0</v>
      </c>
      <c r="F88" s="9">
        <v>0</v>
      </c>
      <c r="G88" s="7">
        <v>0</v>
      </c>
      <c r="H88" s="8">
        <v>0</v>
      </c>
      <c r="I88" s="8">
        <v>0</v>
      </c>
      <c r="J88" s="9">
        <v>0</v>
      </c>
      <c r="K88" s="7">
        <v>0</v>
      </c>
      <c r="L88" s="8">
        <v>0</v>
      </c>
      <c r="M88" s="8">
        <v>0</v>
      </c>
      <c r="N88" s="9">
        <v>0</v>
      </c>
      <c r="O88" s="3"/>
    </row>
    <row r="89" spans="1:15" x14ac:dyDescent="0.2">
      <c r="A89" s="17" t="s">
        <v>63</v>
      </c>
      <c r="B89" s="24">
        <v>49</v>
      </c>
      <c r="C89" s="7">
        <v>0</v>
      </c>
      <c r="D89" s="8">
        <v>0</v>
      </c>
      <c r="E89" s="8">
        <v>0</v>
      </c>
      <c r="F89" s="9">
        <v>0</v>
      </c>
      <c r="G89" s="7">
        <v>0</v>
      </c>
      <c r="H89" s="8">
        <v>0</v>
      </c>
      <c r="I89" s="8">
        <v>0</v>
      </c>
      <c r="J89" s="9">
        <v>0</v>
      </c>
      <c r="K89" s="7">
        <v>0</v>
      </c>
      <c r="L89" s="8">
        <v>0</v>
      </c>
      <c r="M89" s="8">
        <v>0</v>
      </c>
      <c r="N89" s="9">
        <v>0</v>
      </c>
      <c r="O89" s="3"/>
    </row>
    <row r="90" spans="1:15" x14ac:dyDescent="0.2">
      <c r="A90" s="17" t="s">
        <v>64</v>
      </c>
      <c r="B90" s="24">
        <v>2</v>
      </c>
      <c r="C90" s="7">
        <v>0</v>
      </c>
      <c r="D90" s="8">
        <v>0</v>
      </c>
      <c r="E90" s="8">
        <v>0</v>
      </c>
      <c r="F90" s="9">
        <v>0</v>
      </c>
      <c r="G90" s="7">
        <v>0</v>
      </c>
      <c r="H90" s="8">
        <v>0</v>
      </c>
      <c r="I90" s="8">
        <v>0</v>
      </c>
      <c r="J90" s="9">
        <v>0</v>
      </c>
      <c r="K90" s="7">
        <v>0</v>
      </c>
      <c r="L90" s="8">
        <v>0</v>
      </c>
      <c r="M90" s="8">
        <v>0</v>
      </c>
      <c r="N90" s="9">
        <v>0</v>
      </c>
      <c r="O90" s="3"/>
    </row>
    <row r="91" spans="1:15" x14ac:dyDescent="0.2">
      <c r="A91" s="17" t="s">
        <v>19</v>
      </c>
      <c r="B91" s="24">
        <v>13006</v>
      </c>
      <c r="C91" s="7">
        <v>0</v>
      </c>
      <c r="D91" s="8">
        <v>0</v>
      </c>
      <c r="E91" s="8">
        <v>0</v>
      </c>
      <c r="F91" s="9">
        <v>0</v>
      </c>
      <c r="G91" s="7">
        <v>0</v>
      </c>
      <c r="H91" s="8">
        <v>0</v>
      </c>
      <c r="I91" s="8">
        <v>7</v>
      </c>
      <c r="J91" s="9">
        <v>209</v>
      </c>
      <c r="K91" s="7">
        <v>0</v>
      </c>
      <c r="L91" s="8">
        <v>0</v>
      </c>
      <c r="M91" s="8">
        <v>0</v>
      </c>
      <c r="N91" s="9">
        <v>0</v>
      </c>
      <c r="O91" s="3"/>
    </row>
    <row r="92" spans="1:15" x14ac:dyDescent="0.2">
      <c r="A92" s="17" t="s">
        <v>65</v>
      </c>
      <c r="B92" s="24">
        <v>46</v>
      </c>
      <c r="C92" s="7">
        <v>0</v>
      </c>
      <c r="D92" s="8">
        <v>0</v>
      </c>
      <c r="E92" s="8">
        <v>0</v>
      </c>
      <c r="F92" s="9">
        <v>0</v>
      </c>
      <c r="G92" s="7">
        <v>0</v>
      </c>
      <c r="H92" s="8">
        <v>0</v>
      </c>
      <c r="I92" s="8">
        <v>0</v>
      </c>
      <c r="J92" s="9">
        <v>0</v>
      </c>
      <c r="K92" s="7">
        <v>0</v>
      </c>
      <c r="L92" s="8">
        <v>0</v>
      </c>
      <c r="M92" s="8">
        <v>0</v>
      </c>
      <c r="N92" s="9">
        <v>0</v>
      </c>
      <c r="O92" s="3"/>
    </row>
    <row r="93" spans="1:15" x14ac:dyDescent="0.2">
      <c r="A93" s="17" t="s">
        <v>20</v>
      </c>
      <c r="B93" s="24">
        <v>5337</v>
      </c>
      <c r="C93" s="7">
        <v>0</v>
      </c>
      <c r="D93" s="8">
        <v>0</v>
      </c>
      <c r="E93" s="8">
        <v>0</v>
      </c>
      <c r="F93" s="9">
        <v>5</v>
      </c>
      <c r="G93" s="7">
        <v>0</v>
      </c>
      <c r="H93" s="8">
        <v>0</v>
      </c>
      <c r="I93" s="8">
        <v>33</v>
      </c>
      <c r="J93" s="9">
        <v>258</v>
      </c>
      <c r="K93" s="7">
        <v>0</v>
      </c>
      <c r="L93" s="8">
        <v>0</v>
      </c>
      <c r="M93" s="8">
        <v>0</v>
      </c>
      <c r="N93" s="9">
        <v>0</v>
      </c>
      <c r="O93" s="3"/>
    </row>
    <row r="94" spans="1:15" x14ac:dyDescent="0.2">
      <c r="A94" s="17" t="s">
        <v>66</v>
      </c>
      <c r="B94" s="24">
        <v>42</v>
      </c>
      <c r="C94" s="7">
        <v>0</v>
      </c>
      <c r="D94" s="8">
        <v>0</v>
      </c>
      <c r="E94" s="8">
        <v>0</v>
      </c>
      <c r="F94" s="9">
        <v>0</v>
      </c>
      <c r="G94" s="7">
        <v>0</v>
      </c>
      <c r="H94" s="8">
        <v>0</v>
      </c>
      <c r="I94" s="8">
        <v>0</v>
      </c>
      <c r="J94" s="9">
        <v>0</v>
      </c>
      <c r="K94" s="7">
        <v>0</v>
      </c>
      <c r="L94" s="8">
        <v>0</v>
      </c>
      <c r="M94" s="8">
        <v>0</v>
      </c>
      <c r="N94" s="9">
        <v>0</v>
      </c>
      <c r="O94" s="3"/>
    </row>
    <row r="95" spans="1:15" x14ac:dyDescent="0.2">
      <c r="A95" s="17" t="s">
        <v>21</v>
      </c>
      <c r="B95" s="24">
        <v>333</v>
      </c>
      <c r="C95" s="7">
        <v>0</v>
      </c>
      <c r="D95" s="8">
        <v>0</v>
      </c>
      <c r="E95" s="8">
        <v>0</v>
      </c>
      <c r="F95" s="9">
        <v>0</v>
      </c>
      <c r="G95" s="7">
        <v>0</v>
      </c>
      <c r="H95" s="8">
        <v>0</v>
      </c>
      <c r="I95" s="8">
        <v>0</v>
      </c>
      <c r="J95" s="9">
        <v>0</v>
      </c>
      <c r="K95" s="7">
        <v>0</v>
      </c>
      <c r="L95" s="8">
        <v>0</v>
      </c>
      <c r="M95" s="8">
        <v>0</v>
      </c>
      <c r="N95" s="9">
        <v>0</v>
      </c>
      <c r="O95" s="3"/>
    </row>
    <row r="96" spans="1:15" x14ac:dyDescent="0.2">
      <c r="A96" s="17" t="s">
        <v>39</v>
      </c>
      <c r="B96" s="24">
        <v>6874</v>
      </c>
      <c r="C96" s="7">
        <v>0</v>
      </c>
      <c r="D96" s="8">
        <v>0</v>
      </c>
      <c r="E96" s="8">
        <v>2</v>
      </c>
      <c r="F96" s="9">
        <v>12</v>
      </c>
      <c r="G96" s="7">
        <v>0</v>
      </c>
      <c r="H96" s="8">
        <v>1</v>
      </c>
      <c r="I96" s="8">
        <v>15</v>
      </c>
      <c r="J96" s="9">
        <v>38</v>
      </c>
      <c r="K96" s="7">
        <v>0</v>
      </c>
      <c r="L96" s="8">
        <v>0</v>
      </c>
      <c r="M96" s="8">
        <v>0</v>
      </c>
      <c r="N96" s="9">
        <v>0</v>
      </c>
      <c r="O96" s="3"/>
    </row>
    <row r="97" spans="1:15" x14ac:dyDescent="0.2">
      <c r="A97" s="17" t="s">
        <v>22</v>
      </c>
      <c r="B97" s="24">
        <v>128</v>
      </c>
      <c r="C97" s="7">
        <v>0</v>
      </c>
      <c r="D97" s="8">
        <v>0</v>
      </c>
      <c r="E97" s="8">
        <v>0</v>
      </c>
      <c r="F97" s="9">
        <v>0</v>
      </c>
      <c r="G97" s="7">
        <v>0</v>
      </c>
      <c r="H97" s="8">
        <v>0</v>
      </c>
      <c r="I97" s="8">
        <v>0</v>
      </c>
      <c r="J97" s="9">
        <v>0</v>
      </c>
      <c r="K97" s="7">
        <v>0</v>
      </c>
      <c r="L97" s="8">
        <v>0</v>
      </c>
      <c r="M97" s="8">
        <v>0</v>
      </c>
      <c r="N97" s="9">
        <v>0</v>
      </c>
      <c r="O97" s="3"/>
    </row>
    <row r="98" spans="1:15" x14ac:dyDescent="0.2">
      <c r="A98" s="17" t="s">
        <v>67</v>
      </c>
      <c r="B98" s="24">
        <v>1</v>
      </c>
      <c r="C98" s="7">
        <v>0</v>
      </c>
      <c r="D98" s="8">
        <v>0</v>
      </c>
      <c r="E98" s="8">
        <v>0</v>
      </c>
      <c r="F98" s="9">
        <v>0</v>
      </c>
      <c r="G98" s="7">
        <v>0</v>
      </c>
      <c r="H98" s="8">
        <v>0</v>
      </c>
      <c r="I98" s="8">
        <v>0</v>
      </c>
      <c r="J98" s="9">
        <v>0</v>
      </c>
      <c r="K98" s="7">
        <v>0</v>
      </c>
      <c r="L98" s="8">
        <v>0</v>
      </c>
      <c r="M98" s="8">
        <v>0</v>
      </c>
      <c r="N98" s="9">
        <v>0</v>
      </c>
      <c r="O98" s="3"/>
    </row>
    <row r="99" spans="1:15" x14ac:dyDescent="0.2">
      <c r="A99" s="17" t="s">
        <v>68</v>
      </c>
      <c r="B99" s="24">
        <v>5</v>
      </c>
      <c r="C99" s="7">
        <v>0</v>
      </c>
      <c r="D99" s="8">
        <v>0</v>
      </c>
      <c r="E99" s="8">
        <v>0</v>
      </c>
      <c r="F99" s="9">
        <v>0</v>
      </c>
      <c r="G99" s="7">
        <v>0</v>
      </c>
      <c r="H99" s="8">
        <v>0</v>
      </c>
      <c r="I99" s="8">
        <v>0</v>
      </c>
      <c r="J99" s="9">
        <v>0</v>
      </c>
      <c r="K99" s="7">
        <v>0</v>
      </c>
      <c r="L99" s="8">
        <v>0</v>
      </c>
      <c r="M99" s="8">
        <v>0</v>
      </c>
      <c r="N99" s="9">
        <v>0</v>
      </c>
      <c r="O99" s="3"/>
    </row>
    <row r="100" spans="1:15" x14ac:dyDescent="0.2">
      <c r="A100" s="17" t="s">
        <v>23</v>
      </c>
      <c r="B100" s="24">
        <v>95</v>
      </c>
      <c r="C100" s="7">
        <v>0</v>
      </c>
      <c r="D100" s="8">
        <v>0</v>
      </c>
      <c r="E100" s="8">
        <v>0</v>
      </c>
      <c r="F100" s="9">
        <v>0</v>
      </c>
      <c r="G100" s="7">
        <v>0</v>
      </c>
      <c r="H100" s="8">
        <v>0</v>
      </c>
      <c r="I100" s="8">
        <v>0</v>
      </c>
      <c r="J100" s="9">
        <v>0</v>
      </c>
      <c r="K100" s="7">
        <v>0</v>
      </c>
      <c r="L100" s="8">
        <v>0</v>
      </c>
      <c r="M100" s="8">
        <v>0</v>
      </c>
      <c r="N100" s="9">
        <v>0</v>
      </c>
      <c r="O100" s="3"/>
    </row>
    <row r="101" spans="1:15" x14ac:dyDescent="0.2">
      <c r="A101" s="17" t="s">
        <v>24</v>
      </c>
      <c r="B101" s="24">
        <v>4313</v>
      </c>
      <c r="C101" s="7">
        <v>0</v>
      </c>
      <c r="D101" s="8">
        <v>0</v>
      </c>
      <c r="E101" s="8">
        <v>0</v>
      </c>
      <c r="F101" s="9">
        <v>1</v>
      </c>
      <c r="G101" s="7">
        <v>0</v>
      </c>
      <c r="H101" s="8">
        <v>0</v>
      </c>
      <c r="I101" s="8">
        <v>4</v>
      </c>
      <c r="J101" s="9">
        <v>275</v>
      </c>
      <c r="K101" s="7">
        <v>0</v>
      </c>
      <c r="L101" s="8">
        <v>0</v>
      </c>
      <c r="M101" s="8">
        <v>0</v>
      </c>
      <c r="N101" s="9">
        <v>0</v>
      </c>
      <c r="O101" s="3"/>
    </row>
    <row r="102" spans="1:15" x14ac:dyDescent="0.2">
      <c r="A102" s="17" t="s">
        <v>25</v>
      </c>
      <c r="B102" s="24">
        <v>1943</v>
      </c>
      <c r="C102" s="7">
        <v>0</v>
      </c>
      <c r="D102" s="8">
        <v>0</v>
      </c>
      <c r="E102" s="8">
        <v>0</v>
      </c>
      <c r="F102" s="9">
        <v>0</v>
      </c>
      <c r="G102" s="7">
        <v>0</v>
      </c>
      <c r="H102" s="8">
        <v>0</v>
      </c>
      <c r="I102" s="8">
        <v>31</v>
      </c>
      <c r="J102" s="9">
        <v>153</v>
      </c>
      <c r="K102" s="7">
        <v>0</v>
      </c>
      <c r="L102" s="8">
        <v>0</v>
      </c>
      <c r="M102" s="8">
        <v>0</v>
      </c>
      <c r="N102" s="9">
        <v>0</v>
      </c>
      <c r="O102" s="3"/>
    </row>
    <row r="103" spans="1:15" x14ac:dyDescent="0.2">
      <c r="A103" s="17" t="s">
        <v>26</v>
      </c>
      <c r="B103" s="24">
        <v>8</v>
      </c>
      <c r="C103" s="7">
        <v>0</v>
      </c>
      <c r="D103" s="8">
        <v>0</v>
      </c>
      <c r="E103" s="8">
        <v>0</v>
      </c>
      <c r="F103" s="9">
        <v>0</v>
      </c>
      <c r="G103" s="7">
        <v>0</v>
      </c>
      <c r="H103" s="8">
        <v>0</v>
      </c>
      <c r="I103" s="8">
        <v>0</v>
      </c>
      <c r="J103" s="9">
        <v>0</v>
      </c>
      <c r="K103" s="7">
        <v>0</v>
      </c>
      <c r="L103" s="8">
        <v>0</v>
      </c>
      <c r="M103" s="8">
        <v>0</v>
      </c>
      <c r="N103" s="9">
        <v>0</v>
      </c>
      <c r="O103" s="3"/>
    </row>
    <row r="104" spans="1:15" x14ac:dyDescent="0.2">
      <c r="A104" s="17" t="s">
        <v>69</v>
      </c>
      <c r="B104" s="24">
        <v>10</v>
      </c>
      <c r="C104" s="7">
        <v>0</v>
      </c>
      <c r="D104" s="8">
        <v>0</v>
      </c>
      <c r="E104" s="8">
        <v>0</v>
      </c>
      <c r="F104" s="9">
        <v>0</v>
      </c>
      <c r="G104" s="7">
        <v>0</v>
      </c>
      <c r="H104" s="8">
        <v>0</v>
      </c>
      <c r="I104" s="8">
        <v>0</v>
      </c>
      <c r="J104" s="9">
        <v>0</v>
      </c>
      <c r="K104" s="7">
        <v>0</v>
      </c>
      <c r="L104" s="8">
        <v>0</v>
      </c>
      <c r="M104" s="8">
        <v>0</v>
      </c>
      <c r="N104" s="9">
        <v>0</v>
      </c>
      <c r="O104" s="3"/>
    </row>
    <row r="105" spans="1:15" x14ac:dyDescent="0.2">
      <c r="A105" s="17" t="s">
        <v>27</v>
      </c>
      <c r="B105" s="24">
        <v>350</v>
      </c>
      <c r="C105" s="7">
        <v>0</v>
      </c>
      <c r="D105" s="8">
        <v>0</v>
      </c>
      <c r="E105" s="8">
        <v>0</v>
      </c>
      <c r="F105" s="9">
        <v>0</v>
      </c>
      <c r="G105" s="7">
        <v>0</v>
      </c>
      <c r="H105" s="8">
        <v>0</v>
      </c>
      <c r="I105" s="8">
        <v>11</v>
      </c>
      <c r="J105" s="9">
        <v>12</v>
      </c>
      <c r="K105" s="7">
        <v>0</v>
      </c>
      <c r="L105" s="8">
        <v>0</v>
      </c>
      <c r="M105" s="8">
        <v>0</v>
      </c>
      <c r="N105" s="9">
        <v>0</v>
      </c>
      <c r="O105" s="3"/>
    </row>
    <row r="106" spans="1:15" x14ac:dyDescent="0.2">
      <c r="A106" s="17" t="s">
        <v>28</v>
      </c>
      <c r="B106" s="24">
        <v>419</v>
      </c>
      <c r="C106" s="7">
        <v>0</v>
      </c>
      <c r="D106" s="8">
        <v>0</v>
      </c>
      <c r="E106" s="8">
        <v>0</v>
      </c>
      <c r="F106" s="9">
        <v>0</v>
      </c>
      <c r="G106" s="7">
        <v>0</v>
      </c>
      <c r="H106" s="8">
        <v>0</v>
      </c>
      <c r="I106" s="8">
        <v>0</v>
      </c>
      <c r="J106" s="9">
        <v>0</v>
      </c>
      <c r="K106" s="7">
        <v>0</v>
      </c>
      <c r="L106" s="8">
        <v>0</v>
      </c>
      <c r="M106" s="8">
        <v>0</v>
      </c>
      <c r="N106" s="9">
        <v>0</v>
      </c>
      <c r="O106" s="3"/>
    </row>
    <row r="107" spans="1:15" x14ac:dyDescent="0.2">
      <c r="A107" s="17" t="s">
        <v>29</v>
      </c>
      <c r="B107" s="24">
        <v>185</v>
      </c>
      <c r="C107" s="7">
        <v>0</v>
      </c>
      <c r="D107" s="8">
        <v>0</v>
      </c>
      <c r="E107" s="8">
        <v>0</v>
      </c>
      <c r="F107" s="9">
        <v>0</v>
      </c>
      <c r="G107" s="7">
        <v>0</v>
      </c>
      <c r="H107" s="8">
        <v>0</v>
      </c>
      <c r="I107" s="8">
        <v>0</v>
      </c>
      <c r="J107" s="9">
        <v>0</v>
      </c>
      <c r="K107" s="7">
        <v>0</v>
      </c>
      <c r="L107" s="8">
        <v>0</v>
      </c>
      <c r="M107" s="8">
        <v>0</v>
      </c>
      <c r="N107" s="9">
        <v>0</v>
      </c>
    </row>
    <row r="108" spans="1:15" x14ac:dyDescent="0.2">
      <c r="A108" s="18" t="s">
        <v>30</v>
      </c>
      <c r="B108" s="26">
        <v>2</v>
      </c>
      <c r="C108" s="10">
        <v>0</v>
      </c>
      <c r="D108" s="11">
        <v>0</v>
      </c>
      <c r="E108" s="11">
        <v>0</v>
      </c>
      <c r="F108" s="12">
        <v>0</v>
      </c>
      <c r="G108" s="10">
        <v>0</v>
      </c>
      <c r="H108" s="11">
        <v>0</v>
      </c>
      <c r="I108" s="11">
        <v>0</v>
      </c>
      <c r="J108" s="12">
        <v>0</v>
      </c>
      <c r="K108" s="10">
        <v>0</v>
      </c>
      <c r="L108" s="11">
        <v>0</v>
      </c>
      <c r="M108" s="11">
        <v>0</v>
      </c>
      <c r="N108" s="12">
        <v>0</v>
      </c>
    </row>
    <row r="109" spans="1:15" ht="15.75" x14ac:dyDescent="0.25">
      <c r="A109" s="13" t="s">
        <v>31</v>
      </c>
      <c r="B109" s="22">
        <f>SUM(B70:B108)</f>
        <v>181905</v>
      </c>
      <c r="C109" s="21">
        <f t="shared" ref="C109:N109" si="4">SUM(C70:C108)/$B109*100</f>
        <v>5.4973750034358591E-4</v>
      </c>
      <c r="D109" s="14">
        <f t="shared" si="4"/>
        <v>1.6492125010307576E-3</v>
      </c>
      <c r="E109" s="14">
        <f t="shared" si="4"/>
        <v>3.8481625024051015E-3</v>
      </c>
      <c r="F109" s="15">
        <f t="shared" si="4"/>
        <v>2.2539237514087023E-2</v>
      </c>
      <c r="G109" s="21">
        <f t="shared" si="4"/>
        <v>0</v>
      </c>
      <c r="H109" s="14">
        <f t="shared" si="4"/>
        <v>1.0994750006871718E-3</v>
      </c>
      <c r="I109" s="14">
        <f t="shared" si="4"/>
        <v>0.43374288777108927</v>
      </c>
      <c r="J109" s="15">
        <f t="shared" si="4"/>
        <v>1.1890822132431764</v>
      </c>
      <c r="K109" s="21">
        <f t="shared" si="4"/>
        <v>0</v>
      </c>
      <c r="L109" s="14">
        <f t="shared" si="4"/>
        <v>0</v>
      </c>
      <c r="M109" s="14">
        <f t="shared" si="4"/>
        <v>0</v>
      </c>
      <c r="N109" s="15">
        <f t="shared" si="4"/>
        <v>0</v>
      </c>
    </row>
    <row r="111" spans="1:15" x14ac:dyDescent="0.2">
      <c r="A111" s="1" t="s">
        <v>71</v>
      </c>
    </row>
  </sheetData>
  <sheetProtection password="CF2D" sheet="1" objects="1" scenarios="1"/>
  <mergeCells count="11">
    <mergeCell ref="A6:N6"/>
    <mergeCell ref="A32:N32"/>
    <mergeCell ref="A44:N44"/>
    <mergeCell ref="A57:N57"/>
    <mergeCell ref="A69:N69"/>
    <mergeCell ref="A1:O1"/>
    <mergeCell ref="A4:A5"/>
    <mergeCell ref="B4:B5"/>
    <mergeCell ref="C4:F4"/>
    <mergeCell ref="G4:J4"/>
    <mergeCell ref="K4:N4"/>
  </mergeCells>
  <conditionalFormatting sqref="C7:N30 C33:N42 C45:N55 C58:N67 C70:N108">
    <cfRule type="cellIs" dxfId="0" priority="11" stopIfTrue="1" operator="greaterThan">
      <formula>0</formula>
    </cfRule>
  </conditionalFormatting>
  <conditionalFormatting sqref="C31:N31">
    <cfRule type="colorScale" priority="10">
      <colorScale>
        <cfvo type="num" val="0"/>
        <cfvo type="num" val="1"/>
        <color theme="0"/>
        <color rgb="FF0070C0"/>
      </colorScale>
    </cfRule>
  </conditionalFormatting>
  <conditionalFormatting sqref="C43:N43">
    <cfRule type="colorScale" priority="9">
      <colorScale>
        <cfvo type="num" val="0"/>
        <cfvo type="num" val="20"/>
        <color theme="0"/>
        <color rgb="FF0070C0"/>
      </colorScale>
    </cfRule>
  </conditionalFormatting>
  <conditionalFormatting sqref="C56:N56">
    <cfRule type="colorScale" priority="8">
      <colorScale>
        <cfvo type="num" val="0"/>
        <cfvo type="num" val="1"/>
        <color theme="0"/>
        <color rgb="FF0070C0"/>
      </colorScale>
    </cfRule>
  </conditionalFormatting>
  <conditionalFormatting sqref="C68:N68">
    <cfRule type="colorScale" priority="7">
      <colorScale>
        <cfvo type="num" val="0"/>
        <cfvo type="num" val="1"/>
        <color theme="0"/>
        <color rgb="FF0070C0"/>
      </colorScale>
    </cfRule>
  </conditionalFormatting>
  <conditionalFormatting sqref="C109:N109">
    <cfRule type="colorScale" priority="6">
      <colorScale>
        <cfvo type="num" val="0"/>
        <cfvo type="num" val="5"/>
        <color theme="0"/>
        <color rgb="FF0070C0"/>
      </colorScale>
    </cfRule>
  </conditionalFormatting>
  <conditionalFormatting sqref="B7:B30">
    <cfRule type="dataBar" priority="5">
      <dataBar>
        <cfvo type="min"/>
        <cfvo type="max"/>
        <color theme="6" tint="-0.249977111117893"/>
      </dataBar>
      <extLst>
        <ext xmlns:x14="http://schemas.microsoft.com/office/spreadsheetml/2009/9/main" uri="{B025F937-C7B1-47D3-B67F-A62EFF666E3E}">
          <x14:id>{F1CA3D41-73C7-4428-B77B-3F8452F9B02A}</x14:id>
        </ext>
      </extLst>
    </cfRule>
  </conditionalFormatting>
  <conditionalFormatting sqref="B33:B42">
    <cfRule type="dataBar" priority="4">
      <dataBar>
        <cfvo type="min"/>
        <cfvo type="max"/>
        <color theme="6" tint="-0.249977111117893"/>
      </dataBar>
      <extLst>
        <ext xmlns:x14="http://schemas.microsoft.com/office/spreadsheetml/2009/9/main" uri="{B025F937-C7B1-47D3-B67F-A62EFF666E3E}">
          <x14:id>{050FEEB6-2402-4116-8EBF-C1764D7A4D70}</x14:id>
        </ext>
      </extLst>
    </cfRule>
  </conditionalFormatting>
  <conditionalFormatting sqref="B45:B55">
    <cfRule type="dataBar" priority="3">
      <dataBar>
        <cfvo type="min"/>
        <cfvo type="max"/>
        <color theme="6" tint="-0.249977111117893"/>
      </dataBar>
      <extLst>
        <ext xmlns:x14="http://schemas.microsoft.com/office/spreadsheetml/2009/9/main" uri="{B025F937-C7B1-47D3-B67F-A62EFF666E3E}">
          <x14:id>{1CD82E62-C48B-4D4D-8A2D-C19D41E7BEC2}</x14:id>
        </ext>
      </extLst>
    </cfRule>
  </conditionalFormatting>
  <conditionalFormatting sqref="B70:B108">
    <cfRule type="dataBar" priority="2">
      <dataBar>
        <cfvo type="min"/>
        <cfvo type="max"/>
        <color theme="6" tint="-0.249977111117893"/>
      </dataBar>
      <extLst>
        <ext xmlns:x14="http://schemas.microsoft.com/office/spreadsheetml/2009/9/main" uri="{B025F937-C7B1-47D3-B67F-A62EFF666E3E}">
          <x14:id>{F78DB59A-7C84-4BE9-8695-B6662C5426A3}</x14:id>
        </ext>
      </extLst>
    </cfRule>
  </conditionalFormatting>
  <conditionalFormatting sqref="B58:B67">
    <cfRule type="dataBar" priority="1">
      <dataBar>
        <cfvo type="min"/>
        <cfvo type="max"/>
        <color theme="6" tint="-0.249977111117893"/>
      </dataBar>
      <extLst>
        <ext xmlns:x14="http://schemas.microsoft.com/office/spreadsheetml/2009/9/main" uri="{B025F937-C7B1-47D3-B67F-A62EFF666E3E}">
          <x14:id>{70664ADF-CF39-41DD-9975-0172AB4A992F}</x14:id>
        </ext>
      </extLst>
    </cfRule>
  </conditionalFormatting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CA3D41-73C7-4428-B77B-3F8452F9B0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B7:B30</xm:sqref>
        </x14:conditionalFormatting>
        <x14:conditionalFormatting xmlns:xm="http://schemas.microsoft.com/office/excel/2006/main">
          <x14:cfRule type="dataBar" id="{050FEEB6-2402-4116-8EBF-C1764D7A4D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B33:B42</xm:sqref>
        </x14:conditionalFormatting>
        <x14:conditionalFormatting xmlns:xm="http://schemas.microsoft.com/office/excel/2006/main">
          <x14:cfRule type="dataBar" id="{1CD82E62-C48B-4D4D-8A2D-C19D41E7BE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B45:B55</xm:sqref>
        </x14:conditionalFormatting>
        <x14:conditionalFormatting xmlns:xm="http://schemas.microsoft.com/office/excel/2006/main">
          <x14:cfRule type="dataBar" id="{F78DB59A-7C84-4BE9-8695-B6662C5426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B70:B108</xm:sqref>
        </x14:conditionalFormatting>
        <x14:conditionalFormatting xmlns:xm="http://schemas.microsoft.com/office/excel/2006/main">
          <x14:cfRule type="dataBar" id="{70664ADF-CF39-41DD-9975-0172AB4A99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B58:B67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Krüger dkrueger</dc:creator>
  <cp:lastModifiedBy>Witoon Purahong purahong</cp:lastModifiedBy>
  <dcterms:created xsi:type="dcterms:W3CDTF">2014-12-12T14:19:01Z</dcterms:created>
  <dcterms:modified xsi:type="dcterms:W3CDTF">2015-01-27T14:24:26Z</dcterms:modified>
</cp:coreProperties>
</file>