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Table S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<sst xmlns="http://schemas.openxmlformats.org/spreadsheetml/2006/main" count="3953" uniqueCount="3269">
  <si>
    <t xml:space="preserve">Data from: Lommel LV, Thorrez L, Lemaire K, Schuit F , Literature coverage information derived from Pubmed
</t>
  </si>
  <si>
    <t>Citation: Using ribosomal protein genes as reference: a tale of caution. PLoS One 2008 Mar 26;3(3):e1854. PMID: 18365009</t>
  </si>
  <si>
    <t>Annotation:  Annotation file from Affymetrix and Genenetwork.org. Also, RNAseq data from Williams Lab has been used in some cases.</t>
  </si>
  <si>
    <t>Processed By: Ashutosh K Pandey</t>
  </si>
  <si>
    <r>
      <t>Link:</t>
    </r>
    <r>
      <rPr>
        <b/>
        <sz val="16"/>
        <color indexed="40"/>
        <rFont val="Calibri"/>
        <family val="2"/>
      </rPr>
      <t xml:space="preserve"> http://www.ncbi.nlm.nih.gov/projects/geo/query/acc.cgi?acc=GSE9954</t>
    </r>
  </si>
  <si>
    <t>Acronym: ISE  = Intense and selective expression</t>
  </si>
  <si>
    <t>Index</t>
  </si>
  <si>
    <t>Probe ID</t>
  </si>
  <si>
    <t>Mouse GeneID</t>
  </si>
  <si>
    <t xml:space="preserve"> Gene Symbol</t>
  </si>
  <si>
    <t>Gene Description</t>
  </si>
  <si>
    <t>N of tissues with expression similar to brain</t>
  </si>
  <si>
    <t>log(Ratio of Brain/Avg. of 22 other non-Brain tissues)</t>
  </si>
  <si>
    <t>GeneID (Human)</t>
  </si>
  <si>
    <t xml:space="preserve"> Gene Symbol (Human)</t>
  </si>
  <si>
    <t>MGI and Ensembl GeneIDs</t>
  </si>
  <si>
    <t>Chromosome (Mouse)</t>
  </si>
  <si>
    <t>Gene-type</t>
  </si>
  <si>
    <t>Gene2Pubmed(Mouse)</t>
  </si>
  <si>
    <t>Gene2Pubmed(Human)</t>
  </si>
  <si>
    <t>Gene2Pubmed(Rat)</t>
  </si>
  <si>
    <t>Gene2Pubmed(Mouse,Human,Rat)</t>
  </si>
  <si>
    <t>Pubmed ( Without Ambiguity)</t>
  </si>
  <si>
    <t>Neuroscience specific literature from Pubmed</t>
  </si>
  <si>
    <t>Platform specific relative ISE score</t>
  </si>
  <si>
    <t>ISE Rank</t>
  </si>
  <si>
    <t>Literature Rank</t>
  </si>
  <si>
    <t>Ignorome Score</t>
  </si>
  <si>
    <t>Rank ( Decreasing order of  Neuroscience Literature coverage)</t>
  </si>
  <si>
    <t>ILMN_1227221</t>
  </si>
  <si>
    <t>Gpr158</t>
  </si>
  <si>
    <t>G protein-coupled receptor 158</t>
  </si>
  <si>
    <t>GPR158</t>
  </si>
  <si>
    <t>MGI:2441697|Ensembl:ENSMUSG00000045967|Vega:OTTMUSG00000011438</t>
  </si>
  <si>
    <t>protein-coding</t>
  </si>
  <si>
    <t>ILMN_2649172</t>
  </si>
  <si>
    <t>Zcchc18</t>
  </si>
  <si>
    <t>zinc finger, CCHC domain containing 18</t>
  </si>
  <si>
    <t>ZCCHC18</t>
  </si>
  <si>
    <t>MGI:1914245|Ensembl:ENSMUSG00000031428|Vega:OTTMUSG00000018826</t>
  </si>
  <si>
    <t>X</t>
  </si>
  <si>
    <t>ILMN_2741629</t>
  </si>
  <si>
    <t>Tmem130</t>
  </si>
  <si>
    <t>transmembrane protein 130</t>
  </si>
  <si>
    <t>TMEM130</t>
  </si>
  <si>
    <t>MGI:3607706|Ensembl:ENSMUSG00000043388|Vega:OTTMUSG00000025590</t>
  </si>
  <si>
    <t>ILMN_1220054</t>
  </si>
  <si>
    <t>Diras1</t>
  </si>
  <si>
    <t>DIRAS family, GTP-binding RAS-like 1</t>
  </si>
  <si>
    <t>DIRAS1</t>
  </si>
  <si>
    <t>MGI:2183442|Ensembl:ENSMUSG00000043670|Vega:OTTMUSG00000030296</t>
  </si>
  <si>
    <t>ILMN_2677569</t>
  </si>
  <si>
    <t>Fam155a</t>
  </si>
  <si>
    <t>family with sequence similarity 155, member A</t>
  </si>
  <si>
    <t>FAM155A</t>
  </si>
  <si>
    <t>MGI:2142765|Ensembl:ENSMUSG00000079157</t>
  </si>
  <si>
    <t>ILMN_2734090</t>
  </si>
  <si>
    <t>Vstm2l</t>
  </si>
  <si>
    <t>V-set and transmembrane domain containing 2-like</t>
  </si>
  <si>
    <t>VSTM2L</t>
  </si>
  <si>
    <t>MGI:2685537|Ensembl:ENSMUSG00000037843|Vega:OTTMUSG00000015887</t>
  </si>
  <si>
    <t>ILMN_2875404</t>
  </si>
  <si>
    <t>Nrip3</t>
  </si>
  <si>
    <t>nuclear receptor interacting protein 3</t>
  </si>
  <si>
    <t>NRIP3</t>
  </si>
  <si>
    <t>MGI:1925843|Ensembl:ENSMUSG00000034825|Vega:OTTMUSG00000027286</t>
  </si>
  <si>
    <t>ILMN_1238627</t>
  </si>
  <si>
    <t>Snhg11</t>
  </si>
  <si>
    <t>small nucleolar RNA host gene 11</t>
  </si>
  <si>
    <t>SNHG11</t>
  </si>
  <si>
    <t>MGI:2441845|Ensembl:ENSMUSG00000044349|Vega:OTTMUSG00000015934</t>
  </si>
  <si>
    <t>ILMN_1236932</t>
  </si>
  <si>
    <t>Ralyl</t>
  </si>
  <si>
    <t>RALY RNA binding protein-like</t>
  </si>
  <si>
    <t>RALYL</t>
  </si>
  <si>
    <t>MGI:1924147|Ensembl:ENSMUSG00000039717</t>
  </si>
  <si>
    <t>ILMN_2636325</t>
  </si>
  <si>
    <t>2900011O08Rik</t>
  </si>
  <si>
    <t>RIKEN cDNA 2900011O08 gene</t>
  </si>
  <si>
    <t>C16orf45</t>
  </si>
  <si>
    <t>MGI:1914504|Ensembl:ENSMUSG00000044117|Vega:OTTMUSG00000026346</t>
  </si>
  <si>
    <t>ILMN_1232850</t>
  </si>
  <si>
    <t>Cpne6</t>
  </si>
  <si>
    <t>copine VI</t>
  </si>
  <si>
    <t>CPNE6</t>
  </si>
  <si>
    <t>MGI:1334445|Ensembl:ENSMUSG00000022212|Vega:OTTMUSG00000035549</t>
  </si>
  <si>
    <t>ILMN_1221546</t>
  </si>
  <si>
    <t>Trim9</t>
  </si>
  <si>
    <t>tripartite motif-containing 9</t>
  </si>
  <si>
    <t>TRIM9</t>
  </si>
  <si>
    <t>MGI:2137354|Ensembl:ENSMUSG00000021071</t>
  </si>
  <si>
    <t>1428184_at</t>
  </si>
  <si>
    <t>3110035E14Rik</t>
  </si>
  <si>
    <t>RIKEN cDNA 3110035E14 gene</t>
  </si>
  <si>
    <t>C8orf46</t>
  </si>
  <si>
    <t>MGI:1924232|Ensembl:ENSMUSG00000067879|Vega:OTTMUSG00000022603</t>
  </si>
  <si>
    <t>ILMN_1228515</t>
  </si>
  <si>
    <t>Fbxo41</t>
  </si>
  <si>
    <t>F-box protein 41</t>
  </si>
  <si>
    <t>FBXO41</t>
  </si>
  <si>
    <t>MGI:1261912|Ensembl:ENSMUSG00000047013|Vega:OTTMUSG00000029064</t>
  </si>
  <si>
    <t>1417799_at</t>
  </si>
  <si>
    <t>Atp6v1g2</t>
  </si>
  <si>
    <t>ATPase, H+ transporting, lysosomal V1 subunit G2</t>
  </si>
  <si>
    <t>ATP6V1G2</t>
  </si>
  <si>
    <t>MGI:1913487|Ensembl:ENSMUSG00000024403|Vega:OTTMUSG00000031451</t>
  </si>
  <si>
    <t>ILMN_1256063</t>
  </si>
  <si>
    <t>Lonrf2</t>
  </si>
  <si>
    <t>LON peptidase N-terminal domain and ring finger 2</t>
  </si>
  <si>
    <t>LONRF2</t>
  </si>
  <si>
    <t>MGI:1920209|Ensembl:ENSMUSG00000048814|Vega:OTTMUSG00000026560</t>
  </si>
  <si>
    <t>1434969_at</t>
  </si>
  <si>
    <t>Celf5</t>
  </si>
  <si>
    <t>CUGBP, Elav-like family member 5</t>
  </si>
  <si>
    <t>CELF5</t>
  </si>
  <si>
    <t>MGI:2442333|Ensembl:ENSMUSG00000034818|Vega:OTTMUSG00000030422</t>
  </si>
  <si>
    <t>1433583_at</t>
  </si>
  <si>
    <t>Zfp365</t>
  </si>
  <si>
    <t>zinc finger protein 365</t>
  </si>
  <si>
    <t>ZNF365</t>
  </si>
  <si>
    <t>MGI:2143676|Ensembl:ENSMUSG00000037855|Vega:OTTMUSG00000027948</t>
  </si>
  <si>
    <t>ILMN_2916437</t>
  </si>
  <si>
    <t>Rell2</t>
  </si>
  <si>
    <t>RELT-like 2</t>
  </si>
  <si>
    <t>RELL2</t>
  </si>
  <si>
    <t>MGI:1918044|Ensembl:ENSMUSG00000044024|Vega:OTTMUSG00000036303</t>
  </si>
  <si>
    <t>1437640_at</t>
  </si>
  <si>
    <t>MGI:2442704|Ensembl:ENSMUSG00000045589|Vega:OTTMUSG00000007318</t>
  </si>
  <si>
    <t>1418588_at</t>
  </si>
  <si>
    <t>Nrsn1</t>
  </si>
  <si>
    <t>neurensin 1</t>
  </si>
  <si>
    <t>NRSN1</t>
  </si>
  <si>
    <t>MGI:894662|Ensembl:ENSMUSG00000048978|Vega:OTTMUSG00000000740</t>
  </si>
  <si>
    <t>ILMN_2765454</t>
  </si>
  <si>
    <t>Svop</t>
  </si>
  <si>
    <t>SV2 related protein</t>
  </si>
  <si>
    <t>SVOP</t>
  </si>
  <si>
    <t>MGI:1915916|Ensembl:ENSMUSG00000042078|Vega:OTTMUSG00000030561</t>
  </si>
  <si>
    <t>ILMN_2480669</t>
  </si>
  <si>
    <t>Aak1</t>
  </si>
  <si>
    <t>AP2 associated kinase 1</t>
  </si>
  <si>
    <t>AAK1</t>
  </si>
  <si>
    <t>MGI:1098687|Ensembl:ENSMUSG00000057230|Vega:OTTMUSG00000024486</t>
  </si>
  <si>
    <t>1434202_a_at</t>
  </si>
  <si>
    <t>Fam107a</t>
  </si>
  <si>
    <t>family with sequence similarity 107, member A</t>
  </si>
  <si>
    <t>FAM107A</t>
  </si>
  <si>
    <t>MGI:3041256|Ensembl:ENSMUSG00000021750|Vega:OTTMUSG00000027765</t>
  </si>
  <si>
    <t>1452065_at</t>
  </si>
  <si>
    <t>Vstm2a</t>
  </si>
  <si>
    <t>V-set and transmembrane domain containing 2A</t>
  </si>
  <si>
    <t>VSTM2A</t>
  </si>
  <si>
    <t>MGI:2384826|Ensembl:ENSMUSG00000048834|Vega:OTTMUSG00000005182</t>
  </si>
  <si>
    <t>ILMN_2932508</t>
  </si>
  <si>
    <t>Cntnap4</t>
  </si>
  <si>
    <t>contactin associated protein-like 4</t>
  </si>
  <si>
    <t>CNTNAP4</t>
  </si>
  <si>
    <t>MGI:2183572|Ensembl:ENSMUSG00000031772|Vega:OTTMUSG00000030975</t>
  </si>
  <si>
    <t>ILMN_1249022</t>
  </si>
  <si>
    <t>Caln1</t>
  </si>
  <si>
    <t>calneuron 1</t>
  </si>
  <si>
    <t>CALN1</t>
  </si>
  <si>
    <t>MGI:2155987|Ensembl:ENSMUSG00000060371|Vega:OTTMUSG00000023954</t>
  </si>
  <si>
    <t>1428525_at</t>
  </si>
  <si>
    <t>Pnmal1</t>
  </si>
  <si>
    <t>PNMA-like 1</t>
  </si>
  <si>
    <t>PNMAL1</t>
  </si>
  <si>
    <t>MGI:1918941|Ensembl:ENSMUSG00000041141</t>
  </si>
  <si>
    <t>ILMN_1252636</t>
  </si>
  <si>
    <t>Mmd2</t>
  </si>
  <si>
    <t>monocyte to macrophage differentiation-associated 2</t>
  </si>
  <si>
    <t>MMD2</t>
  </si>
  <si>
    <t>MGI:1922354|Ensembl:ENSMUSG00000039533</t>
  </si>
  <si>
    <t>ILMN_2740306</t>
  </si>
  <si>
    <t>Iqsec3</t>
  </si>
  <si>
    <t>IQ motif and Sec7 domain 3</t>
  </si>
  <si>
    <t>IQSEC3</t>
  </si>
  <si>
    <t>MGI:2677208|Ensembl:ENSMUSG00000040797|Vega:OTTMUSG00000023463</t>
  </si>
  <si>
    <t>1460570_at</t>
  </si>
  <si>
    <t>Pgbd5</t>
  </si>
  <si>
    <t>piggyBac transposable element derived 5</t>
  </si>
  <si>
    <t>PGBD5</t>
  </si>
  <si>
    <t>MGI:2429955|Ensembl:ENSMUSG00000050751|Vega:OTTMUSG00000027609</t>
  </si>
  <si>
    <t>1423853_at</t>
  </si>
  <si>
    <t>6330527O06Rik</t>
  </si>
  <si>
    <t>RIKEN cDNA 6330527O06 gene</t>
  </si>
  <si>
    <t>LAMP5</t>
  </si>
  <si>
    <t>MGI:1923411|Ensembl:ENSMUSG00000027270|Vega:OTTMUSG00000015982</t>
  </si>
  <si>
    <t>ILMN_2644068</t>
  </si>
  <si>
    <t>Serp2</t>
  </si>
  <si>
    <t>stress-associated endoplasmic reticulum protein family member 2</t>
  </si>
  <si>
    <t>SERP2</t>
  </si>
  <si>
    <t>MGI:1919911|Ensembl:ENSMUSG00000052584</t>
  </si>
  <si>
    <t>1434052_at</t>
  </si>
  <si>
    <t>AI593442</t>
  </si>
  <si>
    <t>expressed sequence AI593442</t>
  </si>
  <si>
    <t>C11orf87</t>
  </si>
  <si>
    <t>MGI:2143099|Ensembl:ENSMUSG00000078307</t>
  </si>
  <si>
    <t>ILMN_2697205</t>
  </si>
  <si>
    <t>Astn1</t>
  </si>
  <si>
    <t>astrotactin 1</t>
  </si>
  <si>
    <t>ASTN1</t>
  </si>
  <si>
    <t>MGI:1098567|Ensembl:ENSMUSG00000026587</t>
  </si>
  <si>
    <t>ILMN_2926480</t>
  </si>
  <si>
    <t>Diras2</t>
  </si>
  <si>
    <t>DIRAS family, GTP-binding RAS-like 2</t>
  </si>
  <si>
    <t>DIRAS2</t>
  </si>
  <si>
    <t>MGI:1915453|Ensembl:ENSMUSG00000047842</t>
  </si>
  <si>
    <t>1451620_at</t>
  </si>
  <si>
    <t>C1ql3</t>
  </si>
  <si>
    <t>C1q-like 3</t>
  </si>
  <si>
    <t>C1QL3</t>
  </si>
  <si>
    <t>MGI:2387350|Ensembl:ENSMUSG00000049630|Vega:OTTMUSG00000011228</t>
  </si>
  <si>
    <t>ILMN_2933805</t>
  </si>
  <si>
    <t>Slc39a12</t>
  </si>
  <si>
    <t>solute carrier family 39 (zinc transporter), member 12</t>
  </si>
  <si>
    <t>SLC39A12</t>
  </si>
  <si>
    <t>MGI:2139274|Ensembl:ENSMUSG00000036949|Vega:OTTMUSG00000011408</t>
  </si>
  <si>
    <t>ILMN_2748897</t>
  </si>
  <si>
    <t>Ly6h</t>
  </si>
  <si>
    <t>lymphocyte antigen 6 complex, locus H</t>
  </si>
  <si>
    <t>LY6H</t>
  </si>
  <si>
    <t>MGI:1346030|Ensembl:ENSMUSG00000022577|Vega:OTTMUSG00000033674</t>
  </si>
  <si>
    <t>ILMN_2757844</t>
  </si>
  <si>
    <t>Kndc1</t>
  </si>
  <si>
    <t>kinase non-catalytic C-lobe domain (KIND) containing 1</t>
  </si>
  <si>
    <t>KNDC1</t>
  </si>
  <si>
    <t>MGI:1923734|Ensembl:ENSMUSG00000066129</t>
  </si>
  <si>
    <t>ILMN_2655862</t>
  </si>
  <si>
    <t>Syngr3</t>
  </si>
  <si>
    <t>synaptogyrin 3</t>
  </si>
  <si>
    <t>SYNGR3</t>
  </si>
  <si>
    <t>MGI:1341881|Ensembl:ENSMUSG00000007021|Vega:OTTMUSG00000028128</t>
  </si>
  <si>
    <t>ILMN_1237237</t>
  </si>
  <si>
    <t>Ttc9b</t>
  </si>
  <si>
    <t>tetratricopeptide repeat domain 9B</t>
  </si>
  <si>
    <t>TTC9B</t>
  </si>
  <si>
    <t>MGI:1920282|Ensembl:ENSMUSG00000007944|Vega:OTTMUSG00000023957</t>
  </si>
  <si>
    <t>ILMN_3153010</t>
  </si>
  <si>
    <t>Slitrk5</t>
  </si>
  <si>
    <t>SLIT and NTRK-like family, member 5</t>
  </si>
  <si>
    <t>SLITRK5</t>
  </si>
  <si>
    <t>MGI:2679448|Ensembl:ENSMUSG00000033214</t>
  </si>
  <si>
    <t>ILMN_2608073</t>
  </si>
  <si>
    <t>Nap1l5</t>
  </si>
  <si>
    <t>nucleosome assembly protein 1-like 5</t>
  </si>
  <si>
    <t>NAP1L5</t>
  </si>
  <si>
    <t>MGI:1923555|Ensembl:ENSMUSG00000055430</t>
  </si>
  <si>
    <t>ILMN_2812599</t>
  </si>
  <si>
    <t>Nrsn2</t>
  </si>
  <si>
    <t>neurensin 2</t>
  </si>
  <si>
    <t>NRSN2</t>
  </si>
  <si>
    <t>MGI:2684969|Ensembl:ENSMUSG00000059361|Vega:OTTMUSG00000015839</t>
  </si>
  <si>
    <t>1434083_a_at</t>
  </si>
  <si>
    <t>Elmod1</t>
  </si>
  <si>
    <t>ELMO domain containing 1</t>
  </si>
  <si>
    <t>ELMOD1</t>
  </si>
  <si>
    <t>MGI:3583900|Ensembl:ENSMUSG00000041986</t>
  </si>
  <si>
    <t>1429013_at</t>
  </si>
  <si>
    <t>Mtap7d2</t>
  </si>
  <si>
    <t>MAP7 domain containing 2</t>
  </si>
  <si>
    <t>MAP7D2</t>
  </si>
  <si>
    <t>MGI:1917474|Ensembl:ENSMUSG00000041020|Vega:OTTMUSG00000019440</t>
  </si>
  <si>
    <t>1439048_at</t>
  </si>
  <si>
    <t>Cadm2</t>
  </si>
  <si>
    <t>cell adhesion molecule 2</t>
  </si>
  <si>
    <t>CADM2</t>
  </si>
  <si>
    <t>MGI:2442722|Ensembl:ENSMUSG00000064115|Vega:OTTMUSG00000017090</t>
  </si>
  <si>
    <t>1456387_at</t>
  </si>
  <si>
    <t>Nol4</t>
  </si>
  <si>
    <t>nucleolar protein 4</t>
  </si>
  <si>
    <t>NOL4</t>
  </si>
  <si>
    <t>MGI:2441684|Ensembl:ENSMUSG00000041923|Vega:OTTMUSG00000035216</t>
  </si>
  <si>
    <t>ILMN_2630772</t>
  </si>
  <si>
    <t>Tceal5</t>
  </si>
  <si>
    <t>transcription elongation factor A (SII)-like 5</t>
  </si>
  <si>
    <t>TCEAL5</t>
  </si>
  <si>
    <t>MGI:3036236|Ensembl:ENSMUSG00000054034|Vega:OTTMUSG00000018780</t>
  </si>
  <si>
    <t>1439971_at</t>
  </si>
  <si>
    <t>6330439K17Rik</t>
  </si>
  <si>
    <t>RIKEN cDNA 6330439K17 gene</t>
  </si>
  <si>
    <t>DZANK1</t>
  </si>
  <si>
    <t>MGI:2139080|Ensembl:ENSMUSG00000037259|Vega:OTTMUSG00000004235</t>
  </si>
  <si>
    <t>ILMN_2710484</t>
  </si>
  <si>
    <t>Rufy3</t>
  </si>
  <si>
    <t>RUN and FYVE domain containing 3</t>
  </si>
  <si>
    <t>RUFY3</t>
  </si>
  <si>
    <t>MGI:106484|Ensembl:ENSMUSG00000029291</t>
  </si>
  <si>
    <t>1452240_at</t>
  </si>
  <si>
    <t>Celf4</t>
  </si>
  <si>
    <t>CUGBP, Elav-like family member 4</t>
  </si>
  <si>
    <t>CELF4</t>
  </si>
  <si>
    <t>MGI:1932407|Ensembl:ENSMUSG00000024268</t>
  </si>
  <si>
    <t>ILMN_3162247</t>
  </si>
  <si>
    <t>Asphd2</t>
  </si>
  <si>
    <t>aspartate beta-hydroxylase domain containing 2</t>
  </si>
  <si>
    <t>ASPHD2</t>
  </si>
  <si>
    <t>MGI:1920148|Ensembl:ENSMUSG00000029348</t>
  </si>
  <si>
    <t>1433987_at</t>
  </si>
  <si>
    <t>Hpcal4</t>
  </si>
  <si>
    <t>hippocalcin-like 4</t>
  </si>
  <si>
    <t>HPCAL4</t>
  </si>
  <si>
    <t>MGI:2157521|Ensembl:ENSMUSG00000046093|Vega:OTTMUSG00000008935</t>
  </si>
  <si>
    <t>ILMN_2615412</t>
  </si>
  <si>
    <t>Gng13</t>
  </si>
  <si>
    <t>guanine nucleotide binding protein (G protein), gamma 13</t>
  </si>
  <si>
    <t>GNG13</t>
  </si>
  <si>
    <t>MGI:1925616|Ensembl:ENSMUSG00000025739|Vega:OTTMUSG00000035881</t>
  </si>
  <si>
    <t>ILMN_2488599</t>
  </si>
  <si>
    <t>Rims3</t>
  </si>
  <si>
    <t>regulating synaptic membrane exocytosis 3</t>
  </si>
  <si>
    <t>RIMS3</t>
  </si>
  <si>
    <t>MGI:2443331|Ensembl:ENSMUSG00000032890|Vega:OTTMUSG00000008857</t>
  </si>
  <si>
    <t>ILMN_1258935</t>
  </si>
  <si>
    <t>Sult4a1</t>
  </si>
  <si>
    <t>sulfotransferase family 4A, member 1</t>
  </si>
  <si>
    <t>SULT4A1</t>
  </si>
  <si>
    <t>MGI:1888971|Ensembl:ENSMUSG00000018865</t>
  </si>
  <si>
    <t>ILMN_1231274</t>
  </si>
  <si>
    <t>Cmtm5</t>
  </si>
  <si>
    <t>CKLF-like MARVEL transmembrane domain containing 5</t>
  </si>
  <si>
    <t>CMTM5</t>
  </si>
  <si>
    <t>MGI:2447164|Ensembl:ENSMUSG00000040759</t>
  </si>
  <si>
    <t>1438671_at</t>
  </si>
  <si>
    <t>Ppp2r2c</t>
  </si>
  <si>
    <t>protein phosphatase 2 (formerly 2A), regulatory subunit B (PR 52), gamma isoform</t>
  </si>
  <si>
    <t>PPP2R2C</t>
  </si>
  <si>
    <t>MGI:2442660|Ensembl:ENSMUSG00000029120|Vega:OTTMUSG00000022772</t>
  </si>
  <si>
    <t>ILMN_1218245</t>
  </si>
  <si>
    <t>Bai3</t>
  </si>
  <si>
    <t>brain-specific angiogenesis inhibitor 3</t>
  </si>
  <si>
    <t>BAI3</t>
  </si>
  <si>
    <t>MGI:2441837|Ensembl:ENSMUSG00000033569|Vega:OTTMUSG00000025352</t>
  </si>
  <si>
    <t>1454965_at</t>
  </si>
  <si>
    <t>Fam171b</t>
  </si>
  <si>
    <t>family with sequence similarity 171, member B</t>
  </si>
  <si>
    <t>FAM171B</t>
  </si>
  <si>
    <t>MGI:2444579|Ensembl:ENSMUSG00000048388|Vega:OTTMUSG00000013394</t>
  </si>
  <si>
    <t>ILMN_2728682</t>
  </si>
  <si>
    <t>Prr18</t>
  </si>
  <si>
    <t>proline rich region 18</t>
  </si>
  <si>
    <t>PRR18</t>
  </si>
  <si>
    <t>MGI:2443403|Ensembl:ENSMUSG00000055945</t>
  </si>
  <si>
    <t>1418046_at</t>
  </si>
  <si>
    <t>Nap1l2</t>
  </si>
  <si>
    <t>nucleosome assembly protein 1-like 2</t>
  </si>
  <si>
    <t>NAP1L2</t>
  </si>
  <si>
    <t>MGI:106654|Ensembl:ENSMUSG00000082229|Vega:OTTMUSG00000018175</t>
  </si>
  <si>
    <t>1436268_at</t>
  </si>
  <si>
    <t>Ddn</t>
  </si>
  <si>
    <t>dendrin</t>
  </si>
  <si>
    <t>DDN</t>
  </si>
  <si>
    <t>MGI:108101|Ensembl:ENSMUSG00000059213</t>
  </si>
  <si>
    <t>1425213_at</t>
  </si>
  <si>
    <t>Fam81a</t>
  </si>
  <si>
    <t>family with sequence similarity 81, member A</t>
  </si>
  <si>
    <t>FAM81A</t>
  </si>
  <si>
    <t>MGI:1924136|Ensembl:ENSMUSG00000032224|Vega:OTTMUSG00000030841</t>
  </si>
  <si>
    <t>ILMN_2704027</t>
  </si>
  <si>
    <t>Slc25a18</t>
  </si>
  <si>
    <t>solute carrier family 25 (mitochondrial carrier), member 18</t>
  </si>
  <si>
    <t>SLC25A18</t>
  </si>
  <si>
    <t>MGI:1919053|Ensembl:ENSMUSG00000004902</t>
  </si>
  <si>
    <t>1434429_at</t>
  </si>
  <si>
    <t>Syt16</t>
  </si>
  <si>
    <t>synaptotagmin XVI</t>
  </si>
  <si>
    <t>SYT16</t>
  </si>
  <si>
    <t>MGI:2673872|Ensembl:ENSMUSG00000044912</t>
  </si>
  <si>
    <t>ILMN_1227376</t>
  </si>
  <si>
    <t>Unc80</t>
  </si>
  <si>
    <t>unc-80 homolog (C. elegans)</t>
  </si>
  <si>
    <t>UNC80</t>
  </si>
  <si>
    <t>MGI:2652882|Ensembl:ENSMUSG00000055567|Vega:OTTMUSG00000026091</t>
  </si>
  <si>
    <t>ILMN_2594139</t>
  </si>
  <si>
    <t>6330403K07Rik</t>
  </si>
  <si>
    <t>RIKEN cDNA 6330403K07 gene</t>
  </si>
  <si>
    <t>LOC728392</t>
  </si>
  <si>
    <t>MGI:1918001</t>
  </si>
  <si>
    <t>1439833_at</t>
  </si>
  <si>
    <t>Sept3</t>
  </si>
  <si>
    <t>septin 3</t>
  </si>
  <si>
    <t>SEPT3</t>
  </si>
  <si>
    <t>MGI:1345148|Ensembl:ENSMUSG00000022456</t>
  </si>
  <si>
    <t>ILMN_2764344</t>
  </si>
  <si>
    <t>Bend6</t>
  </si>
  <si>
    <t>BEN domain containing 6</t>
  </si>
  <si>
    <t>BEND6</t>
  </si>
  <si>
    <t>MGI:2444572|Ensembl:ENSMUSG00000042182|Vega:OTTMUSG00000021502</t>
  </si>
  <si>
    <t>ILMN_2513378</t>
  </si>
  <si>
    <t>Ppp3r2</t>
  </si>
  <si>
    <t>protein phosphatase 3, regulatory subunit B, alpha isoform (calcineurin B, type II)</t>
  </si>
  <si>
    <t>PPP3R2</t>
  </si>
  <si>
    <t>MGI:107171|Ensembl:ENSMUSG00000028310|Vega:OTTMUSG00000006951</t>
  </si>
  <si>
    <t>1440286_at</t>
  </si>
  <si>
    <t>Fbxl16</t>
  </si>
  <si>
    <t>F-box and leucine-rich repeat protein 16</t>
  </si>
  <si>
    <t>FBXL16</t>
  </si>
  <si>
    <t>MGI:2448488|Ensembl:ENSMUSG00000025738</t>
  </si>
  <si>
    <t>ILMN_2745930</t>
  </si>
  <si>
    <t>Tagln3</t>
  </si>
  <si>
    <t>transgelin 3</t>
  </si>
  <si>
    <t>TAGLN3</t>
  </si>
  <si>
    <t>MGI:1926784|Ensembl:ENSMUSG00000022658|Vega:OTTMUSG00000026844</t>
  </si>
  <si>
    <t>ILMN_2841307</t>
  </si>
  <si>
    <t>Sphkap</t>
  </si>
  <si>
    <t>SPHK1 interactor, AKAP domain containing</t>
  </si>
  <si>
    <t>SPHKAP</t>
  </si>
  <si>
    <t>MGI:1924879|Ensembl:ENSMUSG00000026163|Vega:OTTMUSG00000030288</t>
  </si>
  <si>
    <t>ILMN_2839027</t>
  </si>
  <si>
    <t>Tceal6</t>
  </si>
  <si>
    <t>transcription elongation factor A (SII)-like 6</t>
  </si>
  <si>
    <t>TCEAL3</t>
  </si>
  <si>
    <t>MGI:1923939|Ensembl:ENSMUSG00000031409|Vega:OTTMUSG00000018755</t>
  </si>
  <si>
    <t>ILMN_2429238</t>
  </si>
  <si>
    <t>Slitrk1</t>
  </si>
  <si>
    <t>SLIT and NTRK-like family, member 1</t>
  </si>
  <si>
    <t>SLITRK1</t>
  </si>
  <si>
    <t>MGI:2679446|Ensembl:ENSMUSG00000075478</t>
  </si>
  <si>
    <t>ILMN_1256309</t>
  </si>
  <si>
    <t>Luzp2</t>
  </si>
  <si>
    <t>leucine zipper protein 2</t>
  </si>
  <si>
    <t>LUZP2</t>
  </si>
  <si>
    <t>MGI:1889615|Ensembl:ENSMUSG00000063297</t>
  </si>
  <si>
    <t>ILMN_1237338</t>
  </si>
  <si>
    <t>Ddx25</t>
  </si>
  <si>
    <t>DEAD (Asp-Glu-Ala-Asp) box polypeptide 25</t>
  </si>
  <si>
    <t>DDX25</t>
  </si>
  <si>
    <t>MGI:1353582|Ensembl:ENSMUSG00000032101</t>
  </si>
  <si>
    <t>ILMN_1243949</t>
  </si>
  <si>
    <t>Dner</t>
  </si>
  <si>
    <t>delta/notch-like EGF-related receptor</t>
  </si>
  <si>
    <t>DNER</t>
  </si>
  <si>
    <t>MGI:2152889|Ensembl:ENSMUSG00000036766</t>
  </si>
  <si>
    <t>1435218_at</t>
  </si>
  <si>
    <t>Rasgef1a</t>
  </si>
  <si>
    <t>RasGEF domain family, member 1A</t>
  </si>
  <si>
    <t>RASGEF1A</t>
  </si>
  <si>
    <t>MGI:1917977|Ensembl:ENSMUSG00000030134</t>
  </si>
  <si>
    <t>1429685_at</t>
  </si>
  <si>
    <t>Gabrb2</t>
  </si>
  <si>
    <t>gamma-aminobutyric acid (GABA) A receptor, subunit beta 2</t>
  </si>
  <si>
    <t>GABRB2</t>
  </si>
  <si>
    <t>MGI:95620|Ensembl:ENSMUSG00000007653|Vega:OTTMUSG00000006331</t>
  </si>
  <si>
    <t>1440270_at</t>
  </si>
  <si>
    <t>Fgf12</t>
  </si>
  <si>
    <t>fibroblast growth factor 12</t>
  </si>
  <si>
    <t>FGF12</t>
  </si>
  <si>
    <t>MGI:109183|Ensembl:ENSMUSG00000022523</t>
  </si>
  <si>
    <t>1423173_at</t>
  </si>
  <si>
    <t>Napb</t>
  </si>
  <si>
    <t>N-ethylmaleimide sensitive fusion protein attachment protein beta</t>
  </si>
  <si>
    <t>NAPB</t>
  </si>
  <si>
    <t>MGI:104562|Ensembl:ENSMUSG00000027438|Vega:OTTMUSG00000015716</t>
  </si>
  <si>
    <t>1434325_x_at</t>
  </si>
  <si>
    <t>Prkar1b</t>
  </si>
  <si>
    <t>protein kinase, cAMP dependent regulatory, type I beta</t>
  </si>
  <si>
    <t>PRKAR1B</t>
  </si>
  <si>
    <t>MGI:97759|Ensembl:ENSMUSG00000025855|Vega:OTTMUSG00000025121</t>
  </si>
  <si>
    <t>ILMN_2977871</t>
  </si>
  <si>
    <t>Rab9b</t>
  </si>
  <si>
    <t>RAB9B, member RAS oncogene family</t>
  </si>
  <si>
    <t>RAB9B</t>
  </si>
  <si>
    <t>MGI:2442454|Ensembl:ENSMUSG00000043463|Vega:OTTMUSG00000018802</t>
  </si>
  <si>
    <t>ILMN_3136149</t>
  </si>
  <si>
    <t>Faim2</t>
  </si>
  <si>
    <t>Fas apoptotic inhibitory molecule 2</t>
  </si>
  <si>
    <t>FAIM2</t>
  </si>
  <si>
    <t>MGI:1919643|Ensembl:ENSMUSG00000023011</t>
  </si>
  <si>
    <t>1427247_at</t>
  </si>
  <si>
    <t>D3Bwg0562e</t>
  </si>
  <si>
    <t>DNA segment, Chr 3, Brigham &amp; Women's Genetics 0562 expressed</t>
  </si>
  <si>
    <t>LPPR4</t>
  </si>
  <si>
    <t>MGI:106530|Ensembl:ENSMUSG00000044667|Vega:OTTMUSG00000023917</t>
  </si>
  <si>
    <t>ILMN_2991930</t>
  </si>
  <si>
    <t>Spock3</t>
  </si>
  <si>
    <t>sparc/osteonectin, cwcv and kazal-like domains proteoglycan 3</t>
  </si>
  <si>
    <t>SPOCK3</t>
  </si>
  <si>
    <t>MGI:1920152|Ensembl:ENSMUSG00000054162|Vega:OTTMUSG00000031630</t>
  </si>
  <si>
    <t>ILMN_2421411</t>
  </si>
  <si>
    <t>Csmd2</t>
  </si>
  <si>
    <t>CUB and Sushi multiple domains 2</t>
  </si>
  <si>
    <t>CSMD2</t>
  </si>
  <si>
    <t>MGI:2386401</t>
  </si>
  <si>
    <t>1436188_a_at</t>
  </si>
  <si>
    <t>Ndrg4</t>
  </si>
  <si>
    <t>N-myc downstream regulated gene 4</t>
  </si>
  <si>
    <t>NDRG4</t>
  </si>
  <si>
    <t>MGI:2384590|Ensembl:ENSMUSG00000036564|Vega:OTTMUSG00000027408</t>
  </si>
  <si>
    <t>1416107_at</t>
  </si>
  <si>
    <t>Nsg2</t>
  </si>
  <si>
    <t>neuron specific gene family member 2</t>
  </si>
  <si>
    <t>HMP19</t>
  </si>
  <si>
    <t>MGI:1202070|Ensembl:ENSMUSG00000020297|Vega:OTTMUSG00000005366</t>
  </si>
  <si>
    <t>1437744_at</t>
  </si>
  <si>
    <t>Slitrk4</t>
  </si>
  <si>
    <t>SLIT and NTRK-like family, member 4</t>
  </si>
  <si>
    <t>SLITRK4</t>
  </si>
  <si>
    <t>MGI:2442509|Ensembl:ENSMUSG00000046699|Vega:OTTMUSG00000017598</t>
  </si>
  <si>
    <t>ILMN_1225704</t>
  </si>
  <si>
    <t>Stmn3</t>
  </si>
  <si>
    <t>stathmin-like 3</t>
  </si>
  <si>
    <t>STMN3</t>
  </si>
  <si>
    <t>MGI:1277137|Ensembl:ENSMUSG00000027581|Vega:OTTMUSG00000016652</t>
  </si>
  <si>
    <t>ILMN_2805839</t>
  </si>
  <si>
    <t>Sez6l</t>
  </si>
  <si>
    <t>seizure related 6 homolog like</t>
  </si>
  <si>
    <t>SEZ6L</t>
  </si>
  <si>
    <t>MGI:1935121|Ensembl:ENSMUSG00000058153</t>
  </si>
  <si>
    <t>ILMN_2824889</t>
  </si>
  <si>
    <t>Opalin</t>
  </si>
  <si>
    <t>oligodendrocytic myelin paranodal and inner loop protein</t>
  </si>
  <si>
    <t>OPALIN</t>
  </si>
  <si>
    <t>MGI:2657025|Ensembl:ENSMUSG00000050121</t>
  </si>
  <si>
    <t>ILMN_2730909</t>
  </si>
  <si>
    <t>Gprasp2</t>
  </si>
  <si>
    <t>G protein-coupled receptor associated sorting protein 2</t>
  </si>
  <si>
    <t>GPRASP2</t>
  </si>
  <si>
    <t>MGI:2442071|Ensembl:ENSMUSG00000072966|Vega:OTTMUSG00000018752</t>
  </si>
  <si>
    <t>1458662_at</t>
  </si>
  <si>
    <t>Daam1</t>
  </si>
  <si>
    <t>dishevelled associated activator of morphogenesis 1</t>
  </si>
  <si>
    <t>DAAM1</t>
  </si>
  <si>
    <t>MGI:1914596|Ensembl:ENSMUSG00000034574</t>
  </si>
  <si>
    <t>1417672_at</t>
  </si>
  <si>
    <t>Slc4a10</t>
  </si>
  <si>
    <t>solute carrier family 4, sodium bicarbonate cotransporter-like, member 10</t>
  </si>
  <si>
    <t>SLC4A10</t>
  </si>
  <si>
    <t>MGI:2150150|Ensembl:ENSMUSG00000026904|Vega:OTTMUSG00000012738</t>
  </si>
  <si>
    <t>ILMN_2869623</t>
  </si>
  <si>
    <t>Fam131b</t>
  </si>
  <si>
    <t>family with sequence similarity 131, member B</t>
  </si>
  <si>
    <t>FAM131B</t>
  </si>
  <si>
    <t>MGI:1923406|Ensembl:ENSMUSG00000029861|Vega:OTTMUSG00000033751</t>
  </si>
  <si>
    <t>ILMN_2658198</t>
  </si>
  <si>
    <t>Gpr123</t>
  </si>
  <si>
    <t>G protein-coupled receptor 123</t>
  </si>
  <si>
    <t>GPR123</t>
  </si>
  <si>
    <t>MGI:1277167|Ensembl:ENSMUSG00000025475|Vega:OTTMUSG00000023085</t>
  </si>
  <si>
    <t>1429938_at</t>
  </si>
  <si>
    <t>Gm5567</t>
  </si>
  <si>
    <t>predicted gene 5567</t>
  </si>
  <si>
    <t>LOC100507421</t>
  </si>
  <si>
    <t>MGI:3647581|Ensembl:ENSMUSG00000057716</t>
  </si>
  <si>
    <t>1435095_at</t>
  </si>
  <si>
    <t>Gabrb1</t>
  </si>
  <si>
    <t>gamma-aminobutyric acid (GABA) A receptor, subunit beta 1</t>
  </si>
  <si>
    <t>GABRB1</t>
  </si>
  <si>
    <t>MGI:95619|Ensembl:ENSMUSG00000029212|Vega:OTTMUSG00000024372</t>
  </si>
  <si>
    <t>1435083_at</t>
  </si>
  <si>
    <t>Ctxn1</t>
  </si>
  <si>
    <t>cortexin 1</t>
  </si>
  <si>
    <t>CTXN1</t>
  </si>
  <si>
    <t>MGI:88566|Ensembl:ENSMUSG00000048644</t>
  </si>
  <si>
    <t>1444020_at</t>
  </si>
  <si>
    <t>Hapln4</t>
  </si>
  <si>
    <t>hyaluronan and proteoglycan link protein 4</t>
  </si>
  <si>
    <t>HAPLN4</t>
  </si>
  <si>
    <t>MGI:2679531|Ensembl:ENSMUSG00000007594</t>
  </si>
  <si>
    <t>ILMN_1255211</t>
  </si>
  <si>
    <t>Cpne9</t>
  </si>
  <si>
    <t>copine family member IX</t>
  </si>
  <si>
    <t>CPNE9</t>
  </si>
  <si>
    <t>MGI:2443052|Ensembl:ENSMUSG00000030270|Vega:OTTMUSG00000022223</t>
  </si>
  <si>
    <t>1437201_at</t>
  </si>
  <si>
    <t>Lrrc4c</t>
  </si>
  <si>
    <t>leucine rich repeat containing 4C</t>
  </si>
  <si>
    <t>LRRC4C</t>
  </si>
  <si>
    <t>MGI:2442636|Ensembl:ENSMUSG00000050587|Vega:OTTMUSG00000014522</t>
  </si>
  <si>
    <t>ILMN_1231837</t>
  </si>
  <si>
    <t>Pcdh9</t>
  </si>
  <si>
    <t>protocadherin 9</t>
  </si>
  <si>
    <t>PCDH9</t>
  </si>
  <si>
    <t>MGI:1306801|Ensembl:ENSMUSG00000055421</t>
  </si>
  <si>
    <t>ILMN_3119914</t>
  </si>
  <si>
    <t>Trnp1</t>
  </si>
  <si>
    <t>TMF1-regulated nuclear protein 1</t>
  </si>
  <si>
    <t>TRNP1</t>
  </si>
  <si>
    <t>MGI:1916789|Ensembl:ENSMUSG00000056596|Vega:OTTMUSG00000011157</t>
  </si>
  <si>
    <t>ILMN_1237399</t>
  </si>
  <si>
    <t>Rit2</t>
  </si>
  <si>
    <t>Ras-like without CAAX 2</t>
  </si>
  <si>
    <t>RIT2</t>
  </si>
  <si>
    <t>MGI:108054|Ensembl:ENSMUSG00000057455|Vega:OTTMUSG00000033066</t>
  </si>
  <si>
    <t>1440371_at</t>
  </si>
  <si>
    <t>Cnksr2</t>
  </si>
  <si>
    <t>connector enhancer of kinase suppressor of Ras 2</t>
  </si>
  <si>
    <t>CNKSR2</t>
  </si>
  <si>
    <t>MGI:2661175|Ensembl:ENSMUSG00000025658|Vega:OTTMUSG00000019390</t>
  </si>
  <si>
    <t>1456478_at</t>
  </si>
  <si>
    <t>Pgm2l1</t>
  </si>
  <si>
    <t>phosphoglucomutase 2-like 1</t>
  </si>
  <si>
    <t>PGM2L1</t>
  </si>
  <si>
    <t>MGI:1918224|Ensembl:ENSMUSG00000030729|Vega:OTTMUSG00000032728</t>
  </si>
  <si>
    <t>ILMN_1229256</t>
  </si>
  <si>
    <t>Bzrap1</t>
  </si>
  <si>
    <t>benzodiazepine receptor associated protein 1</t>
  </si>
  <si>
    <t>BZRAP1</t>
  </si>
  <si>
    <t>MGI:2450877|Ensembl:ENSMUSG00000034156|Vega:OTTMUSG00000001438</t>
  </si>
  <si>
    <t>ILMN_2620545</t>
  </si>
  <si>
    <t>Gpr37l1</t>
  </si>
  <si>
    <t>G protein-coupled receptor 37-like 1</t>
  </si>
  <si>
    <t>GPR37L1</t>
  </si>
  <si>
    <t>MGI:1928503|Ensembl:ENSMUSG00000026424|Vega:OTTMUSG00000022102</t>
  </si>
  <si>
    <t>ILMN_1223724</t>
  </si>
  <si>
    <t>Chd5</t>
  </si>
  <si>
    <t>chromodomain helicase DNA binding protein 5</t>
  </si>
  <si>
    <t>CHD5</t>
  </si>
  <si>
    <t>MGI:3036258|Ensembl:ENSMUSG00000005045|Vega:OTTMUSG00000010576</t>
  </si>
  <si>
    <t>1429175_at</t>
  </si>
  <si>
    <t>Tmem178</t>
  </si>
  <si>
    <t>transmembrane protein 178</t>
  </si>
  <si>
    <t>TMEM178</t>
  </si>
  <si>
    <t>MGI:1915277|Ensembl:ENSMUSG00000024245</t>
  </si>
  <si>
    <t>ILMN_1231762</t>
  </si>
  <si>
    <t>Caskin1</t>
  </si>
  <si>
    <t>CASK interacting protein 1</t>
  </si>
  <si>
    <t>CASKIN1</t>
  </si>
  <si>
    <t>MGI:2442952|Ensembl:ENSMUSG00000033597</t>
  </si>
  <si>
    <t>1456741_s_at</t>
  </si>
  <si>
    <t>Gpm6a</t>
  </si>
  <si>
    <t>glycoprotein m6a</t>
  </si>
  <si>
    <t>GPM6A</t>
  </si>
  <si>
    <t>MGI:107671|Ensembl:ENSMUSG00000031517</t>
  </si>
  <si>
    <t>ILMN_2822825</t>
  </si>
  <si>
    <t>Fbxo2</t>
  </si>
  <si>
    <t>F-box protein 2</t>
  </si>
  <si>
    <t>FBXO2</t>
  </si>
  <si>
    <t>MGI:2446216|Ensembl:ENSMUSG00000041556|Vega:OTTMUSG00000010936</t>
  </si>
  <si>
    <t>1426562_a_at</t>
  </si>
  <si>
    <t>Olfm1</t>
  </si>
  <si>
    <t>olfactomedin 1</t>
  </si>
  <si>
    <t>OLFM1</t>
  </si>
  <si>
    <t>MGI:1860437|Ensembl:ENSMUSG00000026833|Vega:OTTMUSG00000011625</t>
  </si>
  <si>
    <t>ILMN_1241161</t>
  </si>
  <si>
    <t>Camk2n2</t>
  </si>
  <si>
    <t>calcium/calmodulin-dependent protein kinase II inhibitor 2</t>
  </si>
  <si>
    <t>CAMK2N2</t>
  </si>
  <si>
    <t>MGI:1920297|Ensembl:ENSMUSG00000051146|Vega:OTTMUSG00000028771</t>
  </si>
  <si>
    <t>ILMN_1221763</t>
  </si>
  <si>
    <t>Myt1l</t>
  </si>
  <si>
    <t>myelin transcription factor 1-like</t>
  </si>
  <si>
    <t>MYT1L</t>
  </si>
  <si>
    <t>MGI:1100511|Ensembl:ENSMUSG00000061911</t>
  </si>
  <si>
    <t>ILMN_1231724</t>
  </si>
  <si>
    <t>Resp18</t>
  </si>
  <si>
    <t>regulated endocrine-specific protein 18</t>
  </si>
  <si>
    <t>RESP18</t>
  </si>
  <si>
    <t>MGI:1098222|Ensembl:ENSMUSG00000033061|Vega:OTTMUSG00000024507</t>
  </si>
  <si>
    <t>1433788_at</t>
  </si>
  <si>
    <t>Nrxn3</t>
  </si>
  <si>
    <t>neurexin III</t>
  </si>
  <si>
    <t>NRXN3</t>
  </si>
  <si>
    <t>MGI:1096389|Ensembl:ENSMUSG00000066392|Vega:OTTMUSG00000035299</t>
  </si>
  <si>
    <t>ILMN_1233444</t>
  </si>
  <si>
    <t>A730017C20Rik</t>
  </si>
  <si>
    <t>RIKEN cDNA A730017C20 gene</t>
  </si>
  <si>
    <t>KIAA1024L</t>
  </si>
  <si>
    <t>MGI:2442934|Ensembl:ENSMUSG00000050875</t>
  </si>
  <si>
    <t>ILMN_2510474</t>
  </si>
  <si>
    <t>Tro</t>
  </si>
  <si>
    <t>trophinin</t>
  </si>
  <si>
    <t>TRO</t>
  </si>
  <si>
    <t>MGI:1928994|Ensembl:ENSMUSG00000025272|Vega:OTTMUSG00000019171</t>
  </si>
  <si>
    <t>ILMN_2451529</t>
  </si>
  <si>
    <t>Scn2b</t>
  </si>
  <si>
    <t>sodium channel, voltage-gated, type II, beta</t>
  </si>
  <si>
    <t>SCN2B</t>
  </si>
  <si>
    <t>MGI:106921|Ensembl:ENSMUSG00000070304</t>
  </si>
  <si>
    <t>ILMN_3015003</t>
  </si>
  <si>
    <t>Nrxn2</t>
  </si>
  <si>
    <t>neurexin II</t>
  </si>
  <si>
    <t>NRXN2</t>
  </si>
  <si>
    <t>MGI:1096362|Ensembl:ENSMUSG00000033768|Vega:OTTMUSG00000018624</t>
  </si>
  <si>
    <t>ILMN_1232107</t>
  </si>
  <si>
    <t>Bex2</t>
  </si>
  <si>
    <t>brain expressed X-linked 2</t>
  </si>
  <si>
    <t>BEX2</t>
  </si>
  <si>
    <t>MGI:1338017|Ensembl:ENSMUSG00000042750|Vega:OTTMUSG00000018777</t>
  </si>
  <si>
    <t>ILMN_2516974</t>
  </si>
  <si>
    <t>Slc24a2</t>
  </si>
  <si>
    <t>solute carrier family 24 (sodium/potassium/calcium exchanger), member 2</t>
  </si>
  <si>
    <t>SLC24A2</t>
  </si>
  <si>
    <t>MGI:1923626|Ensembl:ENSMUSG00000037996|Vega:OTTMUSG00000007637</t>
  </si>
  <si>
    <t>1434641_x_at</t>
  </si>
  <si>
    <t>Sez6l2</t>
  </si>
  <si>
    <t>seizure related 6 homolog like 2</t>
  </si>
  <si>
    <t>SEZ6L2</t>
  </si>
  <si>
    <t>MGI:2385295|Ensembl:ENSMUSG00000030683|Vega:OTTMUSG00000023164</t>
  </si>
  <si>
    <t>1457743_at</t>
  </si>
  <si>
    <t>Rgs7bp</t>
  </si>
  <si>
    <t>regulator of G-protein signalling 7 binding protein</t>
  </si>
  <si>
    <t>RGS7BP</t>
  </si>
  <si>
    <t>MGI:106334|Ensembl:ENSMUSG00000021719</t>
  </si>
  <si>
    <t>ILMN_2662264</t>
  </si>
  <si>
    <t>Bcas1</t>
  </si>
  <si>
    <t>breast carcinoma amplified sequence 1</t>
  </si>
  <si>
    <t>BCAS1</t>
  </si>
  <si>
    <t>MGI:1924210|Ensembl:ENSMUSG00000013523|Vega:OTTMUSG00000016099</t>
  </si>
  <si>
    <t>ILMN_2675677</t>
  </si>
  <si>
    <t>Pnma3</t>
  </si>
  <si>
    <t>paraneoplastic antigen MA3</t>
  </si>
  <si>
    <t>PNMA3</t>
  </si>
  <si>
    <t>MGI:2180565|Ensembl:ENSMUSG00000046287|Vega:OTTMUSG00000017702</t>
  </si>
  <si>
    <t>1436912_at</t>
  </si>
  <si>
    <t>Cacnb4</t>
  </si>
  <si>
    <t>calcium channel, voltage-dependent, beta 4 subunit</t>
  </si>
  <si>
    <t>CACNB4</t>
  </si>
  <si>
    <t>MGI:103301|Ensembl:ENSMUSG00000017412|Vega:OTTMUSG00000012607</t>
  </si>
  <si>
    <t>1434582_at</t>
  </si>
  <si>
    <t>Erc2</t>
  </si>
  <si>
    <t>ELKS/RAB6-interacting/CAST family member 2</t>
  </si>
  <si>
    <t>ERC2</t>
  </si>
  <si>
    <t>MGI:1098749|Ensembl:ENSMUSG00000040640</t>
  </si>
  <si>
    <t>1441369_at</t>
  </si>
  <si>
    <t>Kctd16</t>
  </si>
  <si>
    <t>potassium channel tetramerisation domain containing 16</t>
  </si>
  <si>
    <t>HGNC:29244|MIM:613423|Ensembl:ENSG00000183775|HPRD:17175|Vega:OTTHUMG00000163172</t>
  </si>
  <si>
    <t>ILMN_1230224</t>
  </si>
  <si>
    <t>Dnajc6</t>
  </si>
  <si>
    <t>DnaJ (Hsp40) homolog, subfamily C, member 6</t>
  </si>
  <si>
    <t>DNAJC6</t>
  </si>
  <si>
    <t>MGI:1919935|Ensembl:ENSMUSG00000028528|Vega:OTTMUSG00000008458</t>
  </si>
  <si>
    <t>ILMN_1233535</t>
  </si>
  <si>
    <t>6330407J23Rik</t>
  </si>
  <si>
    <t>RIKEN cDNA 6330407J23 gene</t>
  </si>
  <si>
    <t>C6orf174</t>
  </si>
  <si>
    <t>MGI:1914662|Ensembl:ENSMUSG00000038916</t>
  </si>
  <si>
    <t>1417318_at</t>
  </si>
  <si>
    <t>Dbc1</t>
  </si>
  <si>
    <t>deleted in bladder cancer 1 (human)</t>
  </si>
  <si>
    <t>DBC1</t>
  </si>
  <si>
    <t>MGI:1928478|Ensembl:ENSMUSG00000028351|Vega:OTTMUSG00000000310</t>
  </si>
  <si>
    <t>1439808_at</t>
  </si>
  <si>
    <t>Ipcef1</t>
  </si>
  <si>
    <t>interaction protein for cytohesin exchange factors 1</t>
  </si>
  <si>
    <t>IPCEF1</t>
  </si>
  <si>
    <t>MGI:2444159|Ensembl:ENSMUSG00000064065|Vega:OTTMUSG00000022995</t>
  </si>
  <si>
    <t>1434759_at</t>
  </si>
  <si>
    <t>Lrrtm3</t>
  </si>
  <si>
    <t>leucine rich repeat transmembrane neuronal 3</t>
  </si>
  <si>
    <t>LRRTM3</t>
  </si>
  <si>
    <t>MGI:2389177|Ensembl:ENSMUSG00000042846|Vega:OTTMUSG00000023795</t>
  </si>
  <si>
    <t>1455883_a_at</t>
  </si>
  <si>
    <t>Lrrtm1</t>
  </si>
  <si>
    <t>leucine rich repeat transmembrane neuronal 1</t>
  </si>
  <si>
    <t>LRRTM1</t>
  </si>
  <si>
    <t>MGI:2389173|Ensembl:ENSMUSG00000060780|Vega:OTTMUSG00000034534</t>
  </si>
  <si>
    <t>1421349_x_at</t>
  </si>
  <si>
    <t>Cend1</t>
  </si>
  <si>
    <t>cell cycle exit and neuronal differentiation 1</t>
  </si>
  <si>
    <t>CEND1</t>
  </si>
  <si>
    <t>MGI:1929898|Ensembl:ENSMUSG00000060240|Vega:OTTMUSG00000034077</t>
  </si>
  <si>
    <t>1435047_at</t>
  </si>
  <si>
    <t>Rab3c</t>
  </si>
  <si>
    <t>RAB3C, member RAS oncogene family</t>
  </si>
  <si>
    <t>RAB3C</t>
  </si>
  <si>
    <t>MGI:1914545|Ensembl:ENSMUSG00000021700</t>
  </si>
  <si>
    <t>ILMN_1254628</t>
  </si>
  <si>
    <t>Gpc5</t>
  </si>
  <si>
    <t>glypican 5</t>
  </si>
  <si>
    <t>GPC5</t>
  </si>
  <si>
    <t>MGI:1194894|Ensembl:ENSMUSG00000022112</t>
  </si>
  <si>
    <t>1437787_at</t>
  </si>
  <si>
    <t>Lrrtm2</t>
  </si>
  <si>
    <t>leucine rich repeat transmembrane neuronal 2</t>
  </si>
  <si>
    <t>LRRTM2</t>
  </si>
  <si>
    <t>MGI:2389174|Ensembl:ENSMUSG00000071862</t>
  </si>
  <si>
    <t>1435308_at</t>
  </si>
  <si>
    <t>Fut9</t>
  </si>
  <si>
    <t>fucosyltransferase 9</t>
  </si>
  <si>
    <t>FUT9</t>
  </si>
  <si>
    <t>MGI:1330859|Ensembl:ENSMUSG00000055373|Vega:OTTMUSG00000004810</t>
  </si>
  <si>
    <t>ILMN_1228470</t>
  </si>
  <si>
    <t>Pdxp</t>
  </si>
  <si>
    <t>pyridoxal (pyridoxine, vitamin B6) phosphatase</t>
  </si>
  <si>
    <t>PDXP</t>
  </si>
  <si>
    <t>MGI:1919282|Ensembl:ENSMUSG00000068221</t>
  </si>
  <si>
    <t>ILMN_2678366</t>
  </si>
  <si>
    <t>Psd2</t>
  </si>
  <si>
    <t>pleckstrin and Sec7 domain containing 2</t>
  </si>
  <si>
    <t>PSD2</t>
  </si>
  <si>
    <t>MGI:1921252|Ensembl:ENSMUSG00000024347</t>
  </si>
  <si>
    <t>1449563_at</t>
  </si>
  <si>
    <t>Cntn1</t>
  </si>
  <si>
    <t>contactin 1</t>
  </si>
  <si>
    <t>CNTN1</t>
  </si>
  <si>
    <t>MGI:105980|Ensembl:ENSMUSG00000055022|Vega:OTTMUSG00000014988</t>
  </si>
  <si>
    <t>ILMN_2644415</t>
  </si>
  <si>
    <t>Pacsin1</t>
  </si>
  <si>
    <t>protein kinase C and casein kinase substrate in neurons 1</t>
  </si>
  <si>
    <t>PACSIN1</t>
  </si>
  <si>
    <t>MGI:1345181|Ensembl:ENSMUSG00000040276|Vega:OTTMUSG00000021338</t>
  </si>
  <si>
    <t>ILMN_1214737</t>
  </si>
  <si>
    <t>Elavl3</t>
  </si>
  <si>
    <t>ELAV (embryonic lethal, abnormal vision, Drosophila)-like 3 (Hu antigen C)</t>
  </si>
  <si>
    <t>ELAVL3</t>
  </si>
  <si>
    <t>MGI:109157|Ensembl:ENSMUSG00000003410</t>
  </si>
  <si>
    <t>ILMN_3161718</t>
  </si>
  <si>
    <t>Mapk8ip2</t>
  </si>
  <si>
    <t>mitogen-activated protein kinase 8 interacting protein 2</t>
  </si>
  <si>
    <t>MAPK8IP2</t>
  </si>
  <si>
    <t>MGI:1926555|Ensembl:ENSMUSG00000022619|Vega:OTTMUSG00000032609</t>
  </si>
  <si>
    <t>1457092_at</t>
  </si>
  <si>
    <t>Fam19a1</t>
  </si>
  <si>
    <t>family with sequence similarity 19, member A1</t>
  </si>
  <si>
    <t>FAM19A1</t>
  </si>
  <si>
    <t>MGI:2443695|Ensembl:ENSMUSG00000059187|Vega:OTTMUSG00000029712</t>
  </si>
  <si>
    <t>1455225_at</t>
  </si>
  <si>
    <t>Syne1</t>
  </si>
  <si>
    <t>synaptic nuclear envelope 1</t>
  </si>
  <si>
    <t>SYNE1</t>
  </si>
  <si>
    <t>MGI:1927152|Ensembl:ENSMUSG00000019769</t>
  </si>
  <si>
    <t>1434526_at</t>
  </si>
  <si>
    <t>Ephx4</t>
  </si>
  <si>
    <t>epoxide hydrolase 4</t>
  </si>
  <si>
    <t>EPHX4</t>
  </si>
  <si>
    <t>MGI:2686228|Ensembl:ENSMUSG00000033805|Vega:OTTMUSG00000023959</t>
  </si>
  <si>
    <t>1456392_at</t>
  </si>
  <si>
    <t>Negr1</t>
  </si>
  <si>
    <t>neuronal growth regulator 1</t>
  </si>
  <si>
    <t>NEGR1</t>
  </si>
  <si>
    <t>MGI:2444846|Ensembl:ENSMUSG00000040037|Vega:OTTMUSG00000024007</t>
  </si>
  <si>
    <t>ILMN_1233402</t>
  </si>
  <si>
    <t>Syt11</t>
  </si>
  <si>
    <t>synaptotagmin XI</t>
  </si>
  <si>
    <t>SYT11</t>
  </si>
  <si>
    <t>MGI:1859547|Ensembl:ENSMUSG00000068923|Vega:OTTMUSG00000022625</t>
  </si>
  <si>
    <t>1425092_at</t>
  </si>
  <si>
    <t>Cdh10</t>
  </si>
  <si>
    <t>cadherin 10</t>
  </si>
  <si>
    <t>CDH10</t>
  </si>
  <si>
    <t>MGI:107436|Ensembl:ENSMUSG00000022321</t>
  </si>
  <si>
    <t>ILMN_1245118</t>
  </si>
  <si>
    <t>Otud7a</t>
  </si>
  <si>
    <t>OTU domain containing 7A</t>
  </si>
  <si>
    <t>OTUD7A</t>
  </si>
  <si>
    <t>MGI:2158505|Ensembl:ENSMUSG00000033510|Vega:OTTMUSG00000027290</t>
  </si>
  <si>
    <t>1423640_at</t>
  </si>
  <si>
    <t>Synpr</t>
  </si>
  <si>
    <t>synaptoporin</t>
  </si>
  <si>
    <t>SYNPR</t>
  </si>
  <si>
    <t>MGI:1919253|Ensembl:ENSMUSG00000056296|Vega:OTTMUSG00000027769</t>
  </si>
  <si>
    <t>ILMN_1260082</t>
  </si>
  <si>
    <t>Asphd1</t>
  </si>
  <si>
    <t>aspartate beta-hydroxylase domain containing 1</t>
  </si>
  <si>
    <t>ASPHD1</t>
  </si>
  <si>
    <t>MGI:2685014|Ensembl:ENSMUSG00000046378|Vega:OTTMUSG00000023163</t>
  </si>
  <si>
    <t>ILMN_2769234</t>
  </si>
  <si>
    <t>Ntsr2</t>
  </si>
  <si>
    <t>neurotensin receptor 2</t>
  </si>
  <si>
    <t>NTSR2</t>
  </si>
  <si>
    <t>MGI:108018|Ensembl:ENSMUSG00000020591</t>
  </si>
  <si>
    <t>1457423_at</t>
  </si>
  <si>
    <t>Nalcn</t>
  </si>
  <si>
    <t>sodium leak channel, non-selective</t>
  </si>
  <si>
    <t>NALCN</t>
  </si>
  <si>
    <t>MGI:2444306|Ensembl:ENSMUSG00000000197</t>
  </si>
  <si>
    <t>ILMN_1231336</t>
  </si>
  <si>
    <t>Itih3</t>
  </si>
  <si>
    <t>inter-alpha trypsin inhibitor, heavy chain 3</t>
  </si>
  <si>
    <t>ITIH3</t>
  </si>
  <si>
    <t>MGI:96620|Ensembl:ENSMUSG00000006522|Vega:OTTMUSG00000035523</t>
  </si>
  <si>
    <t>ILMN_1258636</t>
  </si>
  <si>
    <t>Cadps</t>
  </si>
  <si>
    <t>Ca2+-dependent secretion activator</t>
  </si>
  <si>
    <t>CADPS</t>
  </si>
  <si>
    <t>MGI:1350922|Ensembl:ENSMUSG00000054423</t>
  </si>
  <si>
    <t>ILMN_1216021</t>
  </si>
  <si>
    <t>Ttyh1</t>
  </si>
  <si>
    <t>tweety homolog 1 (Drosophila)</t>
  </si>
  <si>
    <t>TTYH1</t>
  </si>
  <si>
    <t>MGI:1889007|Ensembl:ENSMUSG00000030428|Vega:OTTMUSG00000021913</t>
  </si>
  <si>
    <t>1456283_at</t>
  </si>
  <si>
    <t>Neto1</t>
  </si>
  <si>
    <t>neuropilin (NRP) and tolloid (TLL)-like 1</t>
  </si>
  <si>
    <t>NETO1</t>
  </si>
  <si>
    <t>MGI:2180216|Ensembl:ENSMUSG00000050321</t>
  </si>
  <si>
    <t>1457446_at</t>
  </si>
  <si>
    <t>Opcml</t>
  </si>
  <si>
    <t>opioid binding protein/cell adhesion molecule-like</t>
  </si>
  <si>
    <t>OPCML</t>
  </si>
  <si>
    <t>MGI:97397|Ensembl:ENSMUSG00000062257|Vega:OTTMUSG00000024277</t>
  </si>
  <si>
    <t>ILMN_1221852</t>
  </si>
  <si>
    <t>Rnft2</t>
  </si>
  <si>
    <t>ring finger protein, transmembrane 2</t>
  </si>
  <si>
    <t>RNFT2</t>
  </si>
  <si>
    <t>MGI:2442859|Ensembl:ENSMUSG00000032850|Vega:OTTMUSG00000028972</t>
  </si>
  <si>
    <t>ILMN_2696182</t>
  </si>
  <si>
    <t>Actl6b</t>
  </si>
  <si>
    <t>actin-like 6B</t>
  </si>
  <si>
    <t>ACTL6B</t>
  </si>
  <si>
    <t>MGI:1933548|Ensembl:ENSMUSG00000029712|Vega:OTTMUSG00000021924</t>
  </si>
  <si>
    <t>1424547_at</t>
  </si>
  <si>
    <t>Car10</t>
  </si>
  <si>
    <t>carbonic anhydrase 10</t>
  </si>
  <si>
    <t>CA10</t>
  </si>
  <si>
    <t>MGI:1919855|Ensembl:ENSMUSG00000056158|Vega:OTTMUSG00000001341</t>
  </si>
  <si>
    <t>ILMN_1216675</t>
  </si>
  <si>
    <t>Add2</t>
  </si>
  <si>
    <t>adducin 2 (beta)</t>
  </si>
  <si>
    <t>ADD2</t>
  </si>
  <si>
    <t>MGI:87919|Ensembl:ENSMUSG00000030000</t>
  </si>
  <si>
    <t>ILMN_2746664</t>
  </si>
  <si>
    <t>Slc22a17</t>
  </si>
  <si>
    <t>solute carrier family 22 (organic cation transporter), member 17</t>
  </si>
  <si>
    <t>SLC22A17</t>
  </si>
  <si>
    <t>MGI:1926225|Ensembl:ENSMUSG00000022199</t>
  </si>
  <si>
    <t>1426283_at</t>
  </si>
  <si>
    <t>Ntm</t>
  </si>
  <si>
    <t>neurotrimin</t>
  </si>
  <si>
    <t>NTM</t>
  </si>
  <si>
    <t>MGI:2446259|Ensembl:ENSMUSG00000059974|Vega:OTTMUSG00000023155</t>
  </si>
  <si>
    <t>1438007_at</t>
  </si>
  <si>
    <t>Fam19a2</t>
  </si>
  <si>
    <t>family with sequence similarity 19, member A2</t>
  </si>
  <si>
    <t>FAM19A2</t>
  </si>
  <si>
    <t>MGI:2143691|Ensembl:ENSMUSG00000044071</t>
  </si>
  <si>
    <t>ILMN_2856986</t>
  </si>
  <si>
    <t>Scg3</t>
  </si>
  <si>
    <t>secretogranin III</t>
  </si>
  <si>
    <t>SCG3</t>
  </si>
  <si>
    <t>MGI:103032|Ensembl:ENSMUSG00000032181</t>
  </si>
  <si>
    <t>ILMN_2827217</t>
  </si>
  <si>
    <t>Clstn3</t>
  </si>
  <si>
    <t>calsyntenin 3</t>
  </si>
  <si>
    <t>CLSTN3</t>
  </si>
  <si>
    <t>MGI:2178323|Ensembl:ENSMUSG00000008153|Vega:OTTMUSG00000022801</t>
  </si>
  <si>
    <t>1435060_at</t>
  </si>
  <si>
    <t>Tmod2</t>
  </si>
  <si>
    <t>tropomodulin 2</t>
  </si>
  <si>
    <t>TMOD2</t>
  </si>
  <si>
    <t>MGI:1355335|Ensembl:ENSMUSG00000032186</t>
  </si>
  <si>
    <t>ILMN_1234340</t>
  </si>
  <si>
    <t>Snph</t>
  </si>
  <si>
    <t>syntaphilin</t>
  </si>
  <si>
    <t>SNPH</t>
  </si>
  <si>
    <t>MGI:2139270|Ensembl:ENSMUSG00000027457|Vega:OTTMUSG00000014818</t>
  </si>
  <si>
    <t>1434990_at</t>
  </si>
  <si>
    <t>Ppm1e</t>
  </si>
  <si>
    <t>protein phosphatase 1E (PP2C domain containing)</t>
  </si>
  <si>
    <t>PPM1E</t>
  </si>
  <si>
    <t>MGI:2444096|Ensembl:ENSMUSG00000046442|Vega:OTTMUSG00000001239</t>
  </si>
  <si>
    <t>ILMN_1226042</t>
  </si>
  <si>
    <t>Cplx1</t>
  </si>
  <si>
    <t>complexin 1</t>
  </si>
  <si>
    <t>CPLX1</t>
  </si>
  <si>
    <t>MGI:104727|Ensembl:ENSMUSG00000033615|Vega:OTTMUSG00000028893</t>
  </si>
  <si>
    <t>1418047_at</t>
  </si>
  <si>
    <t>Neurod6</t>
  </si>
  <si>
    <t>neurogenic differentiation 6</t>
  </si>
  <si>
    <t>NEUROD6</t>
  </si>
  <si>
    <t>MGI:106593|Ensembl:ENSMUSG00000037984</t>
  </si>
  <si>
    <t>1423091_a_at</t>
  </si>
  <si>
    <t>Gpm6b</t>
  </si>
  <si>
    <t>glycoprotein m6b</t>
  </si>
  <si>
    <t>GPM6B</t>
  </si>
  <si>
    <t>MGI:107672|Ensembl:ENSMUSG00000031342|Vega:OTTMUSG00000019536</t>
  </si>
  <si>
    <t>1419225_at</t>
  </si>
  <si>
    <t>Cacna2d3</t>
  </si>
  <si>
    <t>calcium channel, voltage-dependent, alpha2/delta subunit 3</t>
  </si>
  <si>
    <t>CACNA2D3</t>
  </si>
  <si>
    <t>MGI:1338890|Ensembl:ENSMUSG00000021991</t>
  </si>
  <si>
    <t>ILMN_2758070</t>
  </si>
  <si>
    <t>Rtn1</t>
  </si>
  <si>
    <t>reticulon 1</t>
  </si>
  <si>
    <t>RTN1</t>
  </si>
  <si>
    <t>MGI:1933947|Ensembl:ENSMUSG00000021087|Vega:OTTMUSG00000016329</t>
  </si>
  <si>
    <t>1433707_at</t>
  </si>
  <si>
    <t>Gabra4</t>
  </si>
  <si>
    <t>gamma-aminobutyric acid (GABA) A receptor, subunit alpha 4</t>
  </si>
  <si>
    <t>GABRA4</t>
  </si>
  <si>
    <t>MGI:95616|Ensembl:ENSMUSG00000029211</t>
  </si>
  <si>
    <t>ILMN_1250379</t>
  </si>
  <si>
    <t>Pcdha1</t>
  </si>
  <si>
    <t>protocadherin alpha 1</t>
  </si>
  <si>
    <t>PCDHA1</t>
  </si>
  <si>
    <t>MGI:2150982|Ensembl:ENSMUSG00000007440</t>
  </si>
  <si>
    <t>ILMN_1239134</t>
  </si>
  <si>
    <t>Lypd1</t>
  </si>
  <si>
    <t>Ly6/Plaur domain containing 1</t>
  </si>
  <si>
    <t>LYPD1</t>
  </si>
  <si>
    <t>MGI:1919835|Ensembl:ENSMUSG00000026344|Vega:OTTMUSG00000030265</t>
  </si>
  <si>
    <t>1456609_at</t>
  </si>
  <si>
    <t>Camk2n1</t>
  </si>
  <si>
    <t>calcium/calmodulin-dependent protein kinase II inhibitor 1</t>
  </si>
  <si>
    <t>CAMK2N1</t>
  </si>
  <si>
    <t>MGI:1913509|Ensembl:ENSMUSG00000046447|Vega:OTTMUSG00000010002</t>
  </si>
  <si>
    <t>1433785_at</t>
  </si>
  <si>
    <t>Mobp</t>
  </si>
  <si>
    <t>myelin-associated oligodendrocytic basic protein</t>
  </si>
  <si>
    <t>MOBP</t>
  </si>
  <si>
    <t>MGI:108511|Ensembl:ENSMUSG00000032517|Vega:OTTMUSG00000037099</t>
  </si>
  <si>
    <t>ILMN_3009184</t>
  </si>
  <si>
    <t>Ap3b2</t>
  </si>
  <si>
    <t>adaptor-related protein complex 3, beta 2 subunit</t>
  </si>
  <si>
    <t>AP3B2</t>
  </si>
  <si>
    <t>MGI:1100869|Ensembl:ENSMUSG00000062444|Vega:OTTMUSG00000031672</t>
  </si>
  <si>
    <t>1447825_x_at</t>
  </si>
  <si>
    <t>Pcdh8</t>
  </si>
  <si>
    <t>protocadherin 8</t>
  </si>
  <si>
    <t>PCDH8</t>
  </si>
  <si>
    <t>MGI:1306800|Ensembl:ENSMUSG00000036422</t>
  </si>
  <si>
    <t>ILMN_2734160</t>
  </si>
  <si>
    <t>Slc6a17</t>
  </si>
  <si>
    <t>solute carrier family 6 (neurotransmitter transporter), member 17</t>
  </si>
  <si>
    <t>SLC6A17</t>
  </si>
  <si>
    <t>MGI:2442535|Ensembl:ENSMUSG00000027894|Vega:OTTMUSG00000036634</t>
  </si>
  <si>
    <t>ILMN_1214060</t>
  </si>
  <si>
    <t>Tmem145</t>
  </si>
  <si>
    <t>transmembrane protein 145</t>
  </si>
  <si>
    <t>TMEM145</t>
  </si>
  <si>
    <t>MGI:3607779|Ensembl:ENSMUSG00000043843|Vega:OTTMUSG00000031920</t>
  </si>
  <si>
    <t>1434270_at</t>
  </si>
  <si>
    <t>Nptxr</t>
  </si>
  <si>
    <t>neuronal pentraxin receptor</t>
  </si>
  <si>
    <t>NPTXR</t>
  </si>
  <si>
    <t>MGI:1920590|Ensembl:ENSMUSG00000022421|Vega:OTTMUSG00000034820</t>
  </si>
  <si>
    <t>ILMN_1249809</t>
  </si>
  <si>
    <t>Rgs17</t>
  </si>
  <si>
    <t>regulator of G-protein signaling 17</t>
  </si>
  <si>
    <t>RGS17</t>
  </si>
  <si>
    <t>MGI:1927469|Ensembl:ENSMUSG00000019775|Vega:OTTMUSG00000027502</t>
  </si>
  <si>
    <t>ILMN_1214188</t>
  </si>
  <si>
    <t>Dpp6</t>
  </si>
  <si>
    <t>dipeptidylpeptidase 6</t>
  </si>
  <si>
    <t>DPP6</t>
  </si>
  <si>
    <t>MGI:94921|Ensembl:ENSMUSG00000061576|Vega:OTTMUSG00000029575</t>
  </si>
  <si>
    <t>1434800_at</t>
  </si>
  <si>
    <t>Sv2b</t>
  </si>
  <si>
    <t>synaptic vesicle glycoprotein 2 b</t>
  </si>
  <si>
    <t>SV2B</t>
  </si>
  <si>
    <t>MGI:1927338|Ensembl:ENSMUSG00000053025</t>
  </si>
  <si>
    <t>ILMN_1231405</t>
  </si>
  <si>
    <t>Ncdn</t>
  </si>
  <si>
    <t>neurochondrin</t>
  </si>
  <si>
    <t>NCDN</t>
  </si>
  <si>
    <t>MGI:1347351|Ensembl:ENSMUSG00000028833|Vega:OTTMUSG00000009274</t>
  </si>
  <si>
    <t>1435204_at</t>
  </si>
  <si>
    <t>Prmt8</t>
  </si>
  <si>
    <t>protein arginine N-methyltransferase 8</t>
  </si>
  <si>
    <t>PRMT8</t>
  </si>
  <si>
    <t>MGI:3043083|Ensembl:ENSMUSG00000030350|Vega:OTTMUSG00000020414</t>
  </si>
  <si>
    <t>1421882_a_at</t>
  </si>
  <si>
    <t>Elavl2</t>
  </si>
  <si>
    <t>ELAV (embryonic lethal, abnormal vision, Drosophila)-like 2 (Hu antigen B)</t>
  </si>
  <si>
    <t>ELAVL2</t>
  </si>
  <si>
    <t>MGI:1100887|Ensembl:ENSMUSG00000008489|Vega:OTTMUSG00000007821</t>
  </si>
  <si>
    <t>ILMN_2502275</t>
  </si>
  <si>
    <t>Nat8l</t>
  </si>
  <si>
    <t>N-acetyltransferase 8-like</t>
  </si>
  <si>
    <t>NAT8L</t>
  </si>
  <si>
    <t>MGI:2447776|Ensembl:ENSMUSG00000048142</t>
  </si>
  <si>
    <t>1419420_at</t>
  </si>
  <si>
    <t>St6galnac5</t>
  </si>
  <si>
    <t>ST6 (alpha-N-acetyl-neuraminyl-2,3-beta-galactosyl-1,3)-N-acetylgalactosaminide alpha-2,6-sialyltransferase 5</t>
  </si>
  <si>
    <t>ST6GALNAC5</t>
  </si>
  <si>
    <t>MGI:1349471|Ensembl:ENSMUSG00000039037|Vega:OTTMUSG00000030537</t>
  </si>
  <si>
    <t>ILMN_1241332</t>
  </si>
  <si>
    <t>Mdga2</t>
  </si>
  <si>
    <t>MAM domain containing glycosylphosphatidylinositol anchor 2</t>
  </si>
  <si>
    <t>MDGA2</t>
  </si>
  <si>
    <t>MGI:2444706|Ensembl:ENSMUSG00000034912</t>
  </si>
  <si>
    <t>1434295_at</t>
  </si>
  <si>
    <t>Rasgrp1</t>
  </si>
  <si>
    <t>RAS guanyl releasing protein 1</t>
  </si>
  <si>
    <t>RASGRP1</t>
  </si>
  <si>
    <t>MGI:1314635|Ensembl:ENSMUSG00000027347|Vega:OTTMUSG00000015228</t>
  </si>
  <si>
    <t>1455358_at</t>
  </si>
  <si>
    <t>Rbfox1</t>
  </si>
  <si>
    <t>RNA binding protein, fox-1 homolog (C. elegans) 1</t>
  </si>
  <si>
    <t>RBFOX1</t>
  </si>
  <si>
    <t>MGI:1926224|Ensembl:ENSMUSG00000008658</t>
  </si>
  <si>
    <t>ILMN_2645133</t>
  </si>
  <si>
    <t>Tmem179</t>
  </si>
  <si>
    <t>transmembrane protein 179</t>
  </si>
  <si>
    <t>TMEM179</t>
  </si>
  <si>
    <t>MGI:2144891|Ensembl:ENSMUSG00000054013</t>
  </si>
  <si>
    <t>1427481_a_at</t>
  </si>
  <si>
    <t>Atp1a3</t>
  </si>
  <si>
    <t>ATPase, Na+/K+ transporting, alpha 3 polypeptide</t>
  </si>
  <si>
    <t>ATP1A3</t>
  </si>
  <si>
    <t>MGI:88107|Ensembl:ENSMUSG00000040907|Vega:OTTMUSG00000016491</t>
  </si>
  <si>
    <t>ILMN_2994995</t>
  </si>
  <si>
    <t>Lgi3</t>
  </si>
  <si>
    <t>leucine-rich repeat LGI family, member 3</t>
  </si>
  <si>
    <t>LGI3</t>
  </si>
  <si>
    <t>MGI:2182619|Ensembl:ENSMUSG00000033595</t>
  </si>
  <si>
    <t>1455444_at</t>
  </si>
  <si>
    <t>Gabra2</t>
  </si>
  <si>
    <t>gamma-aminobutyric acid (GABA) A receptor, subunit alpha 2</t>
  </si>
  <si>
    <t>GABRA2</t>
  </si>
  <si>
    <t>MGI:95614|Ensembl:ENSMUSG00000000560</t>
  </si>
  <si>
    <t>ILMN_2923671</t>
  </si>
  <si>
    <t>Rragb</t>
  </si>
  <si>
    <t>Ras-related GTP binding B</t>
  </si>
  <si>
    <t>RRAGB</t>
  </si>
  <si>
    <t>MGI:3038613|Ensembl:ENSMUSG00000041658|Vega:OTTMUSG00000019332</t>
  </si>
  <si>
    <t>1456885_at</t>
  </si>
  <si>
    <t>Sept8</t>
  </si>
  <si>
    <t>septin 8</t>
  </si>
  <si>
    <t>SEPT8</t>
  </si>
  <si>
    <t>MGI:894310|Ensembl:ENSMUSG00000018398|Vega:OTTMUSG00000005635</t>
  </si>
  <si>
    <t>1437442_at</t>
  </si>
  <si>
    <t>Pcdh7</t>
  </si>
  <si>
    <t>protocadherin 7</t>
  </si>
  <si>
    <t>PCDH7</t>
  </si>
  <si>
    <t>MGI:1860487|Ensembl:ENSMUSG00000029108</t>
  </si>
  <si>
    <t>1435387_at</t>
  </si>
  <si>
    <t>Slc2a13</t>
  </si>
  <si>
    <t>solute carrier family 2 (facilitated glucose transporter), member 13</t>
  </si>
  <si>
    <t>SLC2A13</t>
  </si>
  <si>
    <t>MGI:2146030|Ensembl:ENSMUSG00000036298|Vega:OTTMUSG00000020865</t>
  </si>
  <si>
    <t>ILMN_1246139</t>
  </si>
  <si>
    <t>Cldn11</t>
  </si>
  <si>
    <t>claudin 11</t>
  </si>
  <si>
    <t>CLDN11</t>
  </si>
  <si>
    <t>MGI:106925|Ensembl:ENSMUSG00000037625|Vega:OTTMUSG00000022650</t>
  </si>
  <si>
    <t>ILMN_2738123</t>
  </si>
  <si>
    <t>Gprin1</t>
  </si>
  <si>
    <t>G protein-regulated inducer of neurite outgrowth 1</t>
  </si>
  <si>
    <t>GPRIN1</t>
  </si>
  <si>
    <t>MGI:1349455|Ensembl:ENSMUSG00000069227|Vega:OTTMUSG00000032670</t>
  </si>
  <si>
    <t>1434877_at</t>
  </si>
  <si>
    <t>Nptx1</t>
  </si>
  <si>
    <t>neuronal pentraxin 1</t>
  </si>
  <si>
    <t>NPTX1</t>
  </si>
  <si>
    <t>MGI:107811|Ensembl:ENSMUSG00000025582|Vega:OTTMUSG00000003985</t>
  </si>
  <si>
    <t>ILMN_1216662</t>
  </si>
  <si>
    <t>Kif5c</t>
  </si>
  <si>
    <t>kinesin family member 5C</t>
  </si>
  <si>
    <t>KIF5C</t>
  </si>
  <si>
    <t>MGI:1098269|Ensembl:ENSMUSG00000026764|Vega:OTTMUSG00000012481</t>
  </si>
  <si>
    <t>ILMN_3131846</t>
  </si>
  <si>
    <t>Maneal</t>
  </si>
  <si>
    <t>mannosidase, endo-alpha-like</t>
  </si>
  <si>
    <t>MANEAL</t>
  </si>
  <si>
    <t>MGI:2684896|Ensembl:ENSMUSG00000042763|Vega:OTTMUSG00000009200</t>
  </si>
  <si>
    <t>ILMN_3090378</t>
  </si>
  <si>
    <t>Ctnnd2</t>
  </si>
  <si>
    <t>catenin (cadherin associated protein), delta 2</t>
  </si>
  <si>
    <t>CTNND2</t>
  </si>
  <si>
    <t>MGI:1195966|Ensembl:ENSMUSG00000022240</t>
  </si>
  <si>
    <t>1436076_at</t>
  </si>
  <si>
    <t>Dlgap1</t>
  </si>
  <si>
    <t>discs, large (Drosophila) homolog-associated protein 1</t>
  </si>
  <si>
    <t>DLGAP1</t>
  </si>
  <si>
    <t>MGI:1346065|Ensembl:ENSMUSG00000003279|Vega:OTTMUSG00000033115</t>
  </si>
  <si>
    <t>ILMN_2666205</t>
  </si>
  <si>
    <t>Dpp10</t>
  </si>
  <si>
    <t>dipeptidylpeptidase 10</t>
  </si>
  <si>
    <t>DPP10</t>
  </si>
  <si>
    <t>MGI:2442409|Ensembl:ENSMUSG00000036815|Vega:OTTMUSG00000020794</t>
  </si>
  <si>
    <t>1425898_x_at</t>
  </si>
  <si>
    <t>Olfm3</t>
  </si>
  <si>
    <t>olfactomedin 3</t>
  </si>
  <si>
    <t>OLFM3</t>
  </si>
  <si>
    <t>MGI:2387329|Ensembl:ENSMUSG00000027965|Vega:OTTMUSG00000026597</t>
  </si>
  <si>
    <t>1436237_at</t>
  </si>
  <si>
    <t>Ttc9</t>
  </si>
  <si>
    <t>tetratricopeptide repeat domain 9</t>
  </si>
  <si>
    <t>TTC9</t>
  </si>
  <si>
    <t>MGI:1916730|Ensembl:ENSMUSG00000042734</t>
  </si>
  <si>
    <t>ILMN_1251416</t>
  </si>
  <si>
    <t>Sh3gl2</t>
  </si>
  <si>
    <t>SH3-domain GRB2-like 2</t>
  </si>
  <si>
    <t>SH3GL2</t>
  </si>
  <si>
    <t>MGI:700009|Ensembl:ENSMUSG00000028488|Vega:OTTMUSG00000007959</t>
  </si>
  <si>
    <t>ILMN_3125814</t>
  </si>
  <si>
    <t>Acsl6</t>
  </si>
  <si>
    <t>acyl-CoA synthetase long-chain family member 6</t>
  </si>
  <si>
    <t>ACSL6</t>
  </si>
  <si>
    <t>MGI:894291|Ensembl:ENSMUSG00000020333|Vega:OTTMUSG00000005668</t>
  </si>
  <si>
    <t>ILMN_2622190</t>
  </si>
  <si>
    <t>Pnma2</t>
  </si>
  <si>
    <t>paraneoplastic antigen MA2</t>
  </si>
  <si>
    <t>PNMA2</t>
  </si>
  <si>
    <t>MGI:2444129|Ensembl:ENSMUSG00000046204|Vega:OTTMUSG00000035206</t>
  </si>
  <si>
    <t>1426852_x_at</t>
  </si>
  <si>
    <t>Nov</t>
  </si>
  <si>
    <t>nephroblastoma overexpressed gene</t>
  </si>
  <si>
    <t>NOV</t>
  </si>
  <si>
    <t>MGI:109185|Ensembl:ENSMUSG00000037362|Vega:OTTMUSG00000033259</t>
  </si>
  <si>
    <t>ILMN_1221160</t>
  </si>
  <si>
    <t>Unc13c</t>
  </si>
  <si>
    <t>unc-13 homolog C (C. elegans)</t>
  </si>
  <si>
    <t>UNC13C</t>
  </si>
  <si>
    <t>MGI:2149021|Ensembl:ENSMUSG00000062151</t>
  </si>
  <si>
    <t>ILMN_1233840</t>
  </si>
  <si>
    <t>Kif1a</t>
  </si>
  <si>
    <t>kinesin family member 1A</t>
  </si>
  <si>
    <t>KIF1A</t>
  </si>
  <si>
    <t>MGI:108391|Ensembl:ENSMUSG00000014602</t>
  </si>
  <si>
    <t>1417428_at</t>
  </si>
  <si>
    <t>Gng3</t>
  </si>
  <si>
    <t>guanine nucleotide binding protein (G protein), gamma 3</t>
  </si>
  <si>
    <t>GNG3</t>
  </si>
  <si>
    <t>MGI:102704|Ensembl:ENSMUSG00000071658</t>
  </si>
  <si>
    <t>1435767_at</t>
  </si>
  <si>
    <t>Scn3b</t>
  </si>
  <si>
    <t>sodium channel, voltage-gated, type III, beta</t>
  </si>
  <si>
    <t>SCN3B</t>
  </si>
  <si>
    <t>MGI:1918882|Ensembl:ENSMUSG00000049281|Vega:OTTMUSG00000016755</t>
  </si>
  <si>
    <t>ILMN_2643495</t>
  </si>
  <si>
    <t>Fez1</t>
  </si>
  <si>
    <t>fasciculation and elongation protein zeta 1 (zygin I)</t>
  </si>
  <si>
    <t>FEZ1</t>
  </si>
  <si>
    <t>MGI:2670976|Ensembl:ENSMUSG00000032118|Vega:OTTMUSG00000034186</t>
  </si>
  <si>
    <t>ILMN_2858666</t>
  </si>
  <si>
    <t>Shd</t>
  </si>
  <si>
    <t>src homology 2 domain-containing transforming protein D</t>
  </si>
  <si>
    <t>SHD</t>
  </si>
  <si>
    <t>MGI:1099461|Ensembl:ENSMUSG00000039154</t>
  </si>
  <si>
    <t>ILMN_2659896</t>
  </si>
  <si>
    <t>Nxph1</t>
  </si>
  <si>
    <t>neurexophilin 1</t>
  </si>
  <si>
    <t>NXPH1</t>
  </si>
  <si>
    <t>MGI:107492|Ensembl:ENSMUSG00000046178|Vega:OTTMUSG00000034245</t>
  </si>
  <si>
    <t>1447771_at</t>
  </si>
  <si>
    <t>Shank1</t>
  </si>
  <si>
    <t>SH3/ankyrin domain gene 1</t>
  </si>
  <si>
    <t>SHANK1</t>
  </si>
  <si>
    <t>MGI:3613677|Ensembl:ENSMUSG00000038738|Vega:OTTMUSG00000016443</t>
  </si>
  <si>
    <t>1430667_at</t>
  </si>
  <si>
    <t>Pcdh10</t>
  </si>
  <si>
    <t>protocadherin 10</t>
  </si>
  <si>
    <t>PCDH10</t>
  </si>
  <si>
    <t>MGI:1338042|Ensembl:ENSMUSG00000049100</t>
  </si>
  <si>
    <t>ILMN_3142097</t>
  </si>
  <si>
    <t>Mast1</t>
  </si>
  <si>
    <t>microtubule associated serine/threonine kinase 1</t>
  </si>
  <si>
    <t>MAST1</t>
  </si>
  <si>
    <t>MGI:1861901|Ensembl:ENSMUSG00000053693|Vega:OTTMUSG00000029992</t>
  </si>
  <si>
    <t>ILMN_2776095</t>
  </si>
  <si>
    <t>Ttbk1</t>
  </si>
  <si>
    <t>tau tubulin kinase 1</t>
  </si>
  <si>
    <t>TTBK1</t>
  </si>
  <si>
    <t>MGI:2147036|Ensembl:ENSMUSG00000015599</t>
  </si>
  <si>
    <t>1443612_at</t>
  </si>
  <si>
    <t>Ano3</t>
  </si>
  <si>
    <t>anoctamin 3</t>
  </si>
  <si>
    <t>ANO3</t>
  </si>
  <si>
    <t>MGI:3613666|Ensembl:ENSMUSG00000074968|Vega:OTTMUSG00000015134</t>
  </si>
  <si>
    <t>1420965_a_at</t>
  </si>
  <si>
    <t>Enc1</t>
  </si>
  <si>
    <t>ectodermal-neural cortex 1</t>
  </si>
  <si>
    <t>ENC1</t>
  </si>
  <si>
    <t>MGI:109610|Ensembl:ENSMUSG00000041773</t>
  </si>
  <si>
    <t>ILMN_2724785</t>
  </si>
  <si>
    <t>Kcnab2</t>
  </si>
  <si>
    <t>potassium voltage-gated channel, shaker-related subfamily, beta member 2</t>
  </si>
  <si>
    <t>KCNAB2</t>
  </si>
  <si>
    <t>MGI:109239|Ensembl:ENSMUSG00000028931|Vega:OTTMUSG00000033817</t>
  </si>
  <si>
    <t>1436889_at</t>
  </si>
  <si>
    <t>Gabra1</t>
  </si>
  <si>
    <t>gamma-aminobutyric acid (GABA) A receptor, subunit alpha 1</t>
  </si>
  <si>
    <t>GABRA1</t>
  </si>
  <si>
    <t>MGI:95613|Ensembl:ENSMUSG00000010803|Vega:OTTMUSG00000005445</t>
  </si>
  <si>
    <t>1454768_at</t>
  </si>
  <si>
    <t>Kcnf1</t>
  </si>
  <si>
    <t>potassium voltage-gated channel, subfamily F, member 1</t>
  </si>
  <si>
    <t>KCNF1</t>
  </si>
  <si>
    <t>MGI:2687399|Ensembl:ENSMUSG00000051726|Vega:OTTMUSG00000037668</t>
  </si>
  <si>
    <t>ILMN_1236725</t>
  </si>
  <si>
    <t>Gdf1</t>
  </si>
  <si>
    <t>growth differentiation factor 1</t>
  </si>
  <si>
    <t>GDF1</t>
  </si>
  <si>
    <t>MGI:95683|Ensembl:ENSMUSG00000055694</t>
  </si>
  <si>
    <t>ILMN_2879195</t>
  </si>
  <si>
    <t>Rimkla</t>
  </si>
  <si>
    <t>ribosomal modification protein rimK-like family member A</t>
  </si>
  <si>
    <t>RIMKLA</t>
  </si>
  <si>
    <t>MGI:3040686|Ensembl:ENSMUSG00000048899|Vega:OTTMUSG00000009424</t>
  </si>
  <si>
    <t>ILMN_1252953</t>
  </si>
  <si>
    <t>Cbln1</t>
  </si>
  <si>
    <t>cerebellin 1 precursor protein</t>
  </si>
  <si>
    <t>CBLN1</t>
  </si>
  <si>
    <t>MGI:88281|Ensembl:ENSMUSG00000031654</t>
  </si>
  <si>
    <t>1457273_at</t>
  </si>
  <si>
    <t>Odz2</t>
  </si>
  <si>
    <t>odd Oz/ten-m homolog 2 (Drosophila)</t>
  </si>
  <si>
    <t>ODZ2</t>
  </si>
  <si>
    <t>MGI:1345184|Ensembl:ENSMUSG00000049336|Vega:OTTMUSG00000005420</t>
  </si>
  <si>
    <t>1420955_at</t>
  </si>
  <si>
    <t>Vsnl1</t>
  </si>
  <si>
    <t>visinin-like 1</t>
  </si>
  <si>
    <t>VSNL1</t>
  </si>
  <si>
    <t>MGI:1349453|Ensembl:ENSMUSG00000054459</t>
  </si>
  <si>
    <t>ILMN_2611295</t>
  </si>
  <si>
    <t>Dusp26</t>
  </si>
  <si>
    <t>dual specificity phosphatase 26 (putative)</t>
  </si>
  <si>
    <t>DUSP26</t>
  </si>
  <si>
    <t>MGI:1914209|Ensembl:ENSMUSG00000039661|Vega:OTTMUSG00000027144</t>
  </si>
  <si>
    <t>1454832_at</t>
  </si>
  <si>
    <t>Phactr1</t>
  </si>
  <si>
    <t>phosphatase and actin regulator 1</t>
  </si>
  <si>
    <t>PHACTR1</t>
  </si>
  <si>
    <t>MGI:2659021|Ensembl:ENSMUSG00000054728|Vega:OTTMUSG00000023876</t>
  </si>
  <si>
    <t>ILMN_2690014</t>
  </si>
  <si>
    <t>Syt4</t>
  </si>
  <si>
    <t>synaptotagmin IV</t>
  </si>
  <si>
    <t>SYT4</t>
  </si>
  <si>
    <t>MGI:101759|Ensembl:ENSMUSG00000024261</t>
  </si>
  <si>
    <t>ILMN_2756226</t>
  </si>
  <si>
    <t>Unc13a</t>
  </si>
  <si>
    <t>unc-13 homolog A (C. elegans)</t>
  </si>
  <si>
    <t>UNC13A</t>
  </si>
  <si>
    <t>MGI:3051532|Ensembl:ENSMUSG00000034799</t>
  </si>
  <si>
    <t>1416688_at</t>
  </si>
  <si>
    <t>Snap91</t>
  </si>
  <si>
    <t>synaptosomal-associated protein 91</t>
  </si>
  <si>
    <t>SNAP91</t>
  </si>
  <si>
    <t>MGI:109132|Ensembl:ENSMUSG00000033419</t>
  </si>
  <si>
    <t>ILMN_2648098</t>
  </si>
  <si>
    <t>Srgap2</t>
  </si>
  <si>
    <t>SLIT-ROBO Rho GTPase activating protein 2</t>
  </si>
  <si>
    <t>SRGAP2</t>
  </si>
  <si>
    <t>MGI:109605|Ensembl:ENSMUSG00000026425</t>
  </si>
  <si>
    <t>1418105_at</t>
  </si>
  <si>
    <t>Stmn4</t>
  </si>
  <si>
    <t>stathmin-like 4</t>
  </si>
  <si>
    <t>STMN4</t>
  </si>
  <si>
    <t>MGI:1931224|Ensembl:ENSMUSG00000022044|Vega:OTTMUSG00000027814</t>
  </si>
  <si>
    <t>1419672_at</t>
  </si>
  <si>
    <t>Spock1</t>
  </si>
  <si>
    <t>sparc/osteonectin, cwcv and kazal-like domains proteoglycan 1</t>
  </si>
  <si>
    <t>SPOCK1</t>
  </si>
  <si>
    <t>MGI:105371|Ensembl:ENSMUSG00000056222</t>
  </si>
  <si>
    <t>1429113_at</t>
  </si>
  <si>
    <t>Prrt2</t>
  </si>
  <si>
    <t>proline-rich transmembrane protein 2</t>
  </si>
  <si>
    <t>PRRT2</t>
  </si>
  <si>
    <t>MGI:1916267|Ensembl:ENSMUSG00000045114|Vega:OTTMUSG00000033189</t>
  </si>
  <si>
    <t>1435604_at</t>
  </si>
  <si>
    <t>Trim37</t>
  </si>
  <si>
    <t>tripartite motif-containing 37</t>
  </si>
  <si>
    <t>TRIM37</t>
  </si>
  <si>
    <t>MGI:2153072|Ensembl:ENSMUSG00000018548|Vega:OTTMUSG00000001222</t>
  </si>
  <si>
    <t>1456108_x_at</t>
  </si>
  <si>
    <t>Rnf112</t>
  </si>
  <si>
    <t>ring finger protein 112</t>
  </si>
  <si>
    <t>RNF112</t>
  </si>
  <si>
    <t>MGI:106611|Ensembl:ENSMUSG00000010086|Vega:OTTMUSG00000005832</t>
  </si>
  <si>
    <t>ILMN_1255126</t>
  </si>
  <si>
    <t>Fmn2</t>
  </si>
  <si>
    <t>formin 2</t>
  </si>
  <si>
    <t>FMN2</t>
  </si>
  <si>
    <t>MGI:1859252|Ensembl:ENSMUSG00000028354</t>
  </si>
  <si>
    <t>ILMN_2664455</t>
  </si>
  <si>
    <t>Pcsk1n</t>
  </si>
  <si>
    <t>proprotein convertase subtilisin/kexin type 1 inhibitor</t>
  </si>
  <si>
    <t>PCSK1N</t>
  </si>
  <si>
    <t>MGI:1353431|Ensembl:ENSMUSG00000039278|Vega:OTTMUSG00000018013</t>
  </si>
  <si>
    <t>ILMN_3048728</t>
  </si>
  <si>
    <t>Agap2</t>
  </si>
  <si>
    <t>ArfGAP with GTPase domain, ankyrin repeat and PH domain 2</t>
  </si>
  <si>
    <t>AGAP2</t>
  </si>
  <si>
    <t>MGI:3580016|Ensembl:ENSMUSG00000025422</t>
  </si>
  <si>
    <t>1439755_at</t>
  </si>
  <si>
    <t>Sipa1l1</t>
  </si>
  <si>
    <t>signal-induced proliferation-associated 1 like 1</t>
  </si>
  <si>
    <t>SIPA1L1</t>
  </si>
  <si>
    <t>MGI:2443679|Ensembl:ENSMUSG00000042700</t>
  </si>
  <si>
    <t>1419392_at</t>
  </si>
  <si>
    <t>Pclo</t>
  </si>
  <si>
    <t>piccolo (presynaptic cytomatrix protein)</t>
  </si>
  <si>
    <t>PCLO</t>
  </si>
  <si>
    <t>MGI:1349390|Ensembl:ENSMUSG00000061601</t>
  </si>
  <si>
    <t>1455258_at</t>
  </si>
  <si>
    <t>Kcnc2</t>
  </si>
  <si>
    <t>potassium voltage gated channel, Shaw-related subfamily, member 2</t>
  </si>
  <si>
    <t>KCNC2</t>
  </si>
  <si>
    <t>MGI:96668|Ensembl:ENSMUSG00000035681</t>
  </si>
  <si>
    <t>1433474_at</t>
  </si>
  <si>
    <t>Edil3</t>
  </si>
  <si>
    <t>EGF-like repeats and discoidin I-like domains 3</t>
  </si>
  <si>
    <t>EDIL3</t>
  </si>
  <si>
    <t>MGI:1329025|Ensembl:ENSMUSG00000034488|Vega:OTTMUSG00000027759</t>
  </si>
  <si>
    <t>1436821_at</t>
  </si>
  <si>
    <t>Plcxd3</t>
  </si>
  <si>
    <t>phosphatidylinositol-specific phospholipase C, X domain containing 3</t>
  </si>
  <si>
    <t>PLCXD3</t>
  </si>
  <si>
    <t>MGI:2442605|Ensembl:ENSMUSG00000049148|Vega:OTTMUSG00000027967</t>
  </si>
  <si>
    <t>ILMN_2480963</t>
  </si>
  <si>
    <t>Mmp24</t>
  </si>
  <si>
    <t>matrix metallopeptidase 24</t>
  </si>
  <si>
    <t>MMP24</t>
  </si>
  <si>
    <t>MGI:1341867|Ensembl:ENSMUSG00000027612|Vega:OTTMUSG00000016131</t>
  </si>
  <si>
    <t>1420545_a_at</t>
  </si>
  <si>
    <t>Chn1</t>
  </si>
  <si>
    <t>chimerin (chimaerin) 1</t>
  </si>
  <si>
    <t>CHN1</t>
  </si>
  <si>
    <t>MGI:1915674|Ensembl:ENSMUSG00000056486|Vega:OTTMUSG00000013428</t>
  </si>
  <si>
    <t>ILMN_1260389</t>
  </si>
  <si>
    <t>Lin7b</t>
  </si>
  <si>
    <t>lin-7 homolog B (C. elegans)</t>
  </si>
  <si>
    <t>LIN7B</t>
  </si>
  <si>
    <t>MGI:1330858|Ensembl:ENSMUSG00000003872|Vega:OTTMUSG00000016518</t>
  </si>
  <si>
    <t>ILMN_2598374</t>
  </si>
  <si>
    <t>Ccdc92</t>
  </si>
  <si>
    <t>coiled-coil domain containing 92</t>
  </si>
  <si>
    <t>CCDC92</t>
  </si>
  <si>
    <t>MGI:106485|Ensembl:ENSMUSG00000037979|Vega:OTTMUSG00000024484</t>
  </si>
  <si>
    <t>1460449_at</t>
  </si>
  <si>
    <t>Anks1b</t>
  </si>
  <si>
    <t>ankyrin repeat and sterile alpha motif domain containing 1B</t>
  </si>
  <si>
    <t>ANKS1B</t>
  </si>
  <si>
    <t>MGI:1924781|Ensembl:ENSMUSG00000058589</t>
  </si>
  <si>
    <t>1450863_a_at</t>
  </si>
  <si>
    <t>Dclk1</t>
  </si>
  <si>
    <t>doublecortin-like kinase 1</t>
  </si>
  <si>
    <t>DCLK1</t>
  </si>
  <si>
    <t>MGI:1330861|Ensembl:ENSMUSG00000027797</t>
  </si>
  <si>
    <t>ILMN_2668236</t>
  </si>
  <si>
    <t>Dos</t>
  </si>
  <si>
    <t>downstream of Stk11</t>
  </si>
  <si>
    <t>C19orf26</t>
  </si>
  <si>
    <t>MGI:1354170|Ensembl:ENSMUSG00000035640|Vega:OTTMUSG00000000007</t>
  </si>
  <si>
    <t>1460214_at</t>
  </si>
  <si>
    <t>Pcp4</t>
  </si>
  <si>
    <t>Purkinje cell protein 4</t>
  </si>
  <si>
    <t>PCP4</t>
  </si>
  <si>
    <t>MGI:97509|Ensembl:ENSMUSG00000090223|Vega:OTTMUSG00000020445</t>
  </si>
  <si>
    <t>1435256_at</t>
  </si>
  <si>
    <t>Clip3</t>
  </si>
  <si>
    <t>CAP-GLY domain containing linker protein 3</t>
  </si>
  <si>
    <t>CLIP3</t>
  </si>
  <si>
    <t>MGI:1923936|Ensembl:ENSMUSG00000013921|Vega:OTTMUSG00000024314</t>
  </si>
  <si>
    <t>1459971_at</t>
  </si>
  <si>
    <t>Kcnt2</t>
  </si>
  <si>
    <t>potassium channel, subfamily T, member 2</t>
  </si>
  <si>
    <t>KCNT2</t>
  </si>
  <si>
    <t>MGI:3036273|Ensembl:ENSMUSG00000052726|Vega:OTTMUSG00000029830</t>
  </si>
  <si>
    <t>ILMN_2604070</t>
  </si>
  <si>
    <t>Celsr3</t>
  </si>
  <si>
    <t>cadherin, EGF LAG seven-pass G-type receptor 3 (flamingo homolog, Drosophila)</t>
  </si>
  <si>
    <t>CELSR3</t>
  </si>
  <si>
    <t>MGI:1858236|Ensembl:ENSMUSG00000023473</t>
  </si>
  <si>
    <t>1436329_at</t>
  </si>
  <si>
    <t>Egr3</t>
  </si>
  <si>
    <t>early growth response 3</t>
  </si>
  <si>
    <t>EGR3</t>
  </si>
  <si>
    <t>MGI:1306780|Ensembl:ENSMUSG00000033730</t>
  </si>
  <si>
    <t>ILMN_2695158</t>
  </si>
  <si>
    <t>Kifc2</t>
  </si>
  <si>
    <t>kinesin family member C2</t>
  </si>
  <si>
    <t>KIFC2</t>
  </si>
  <si>
    <t>MGI:109187|Ensembl:ENSMUSG00000004187</t>
  </si>
  <si>
    <t>ILMN_2732430</t>
  </si>
  <si>
    <t>Rgs8</t>
  </si>
  <si>
    <t>regulator of G-protein signaling 8</t>
  </si>
  <si>
    <t>RGS8</t>
  </si>
  <si>
    <t>MGI:108408|Ensembl:ENSMUSG00000042671|Vega:OTTMUSG00000021608</t>
  </si>
  <si>
    <t>1454691_at</t>
  </si>
  <si>
    <t>Nrxn1</t>
  </si>
  <si>
    <t>neurexin I</t>
  </si>
  <si>
    <t>NRXN1</t>
  </si>
  <si>
    <t>MGI:1096391|Ensembl:ENSMUSG00000024109|Vega:OTTMUSG00000034567</t>
  </si>
  <si>
    <t>1435190_at</t>
  </si>
  <si>
    <t>Chl1</t>
  </si>
  <si>
    <t>cell adhesion molecule with homology to L1CAM</t>
  </si>
  <si>
    <t>CHL1</t>
  </si>
  <si>
    <t>MGI:1098266|Ensembl:ENSMUSG00000030077</t>
  </si>
  <si>
    <t>ILMN_2900962</t>
  </si>
  <si>
    <t>Gdap1</t>
  </si>
  <si>
    <t>ganglioside-induced differentiation-associated-protein 1</t>
  </si>
  <si>
    <t>GDAP1</t>
  </si>
  <si>
    <t>MGI:1338002|Ensembl:ENSMUSG00000025777|Vega:OTTMUSG00000022300</t>
  </si>
  <si>
    <t>ILMN_3161828</t>
  </si>
  <si>
    <t>Rab33a</t>
  </si>
  <si>
    <t>RAB33A, member of RAS oncogene family</t>
  </si>
  <si>
    <t>RAB33A</t>
  </si>
  <si>
    <t>MGI:109493|Ensembl:ENSMUSG00000031104|Vega:OTTMUSG00000017541</t>
  </si>
  <si>
    <t>1457032_at</t>
  </si>
  <si>
    <t>Ak5</t>
  </si>
  <si>
    <t>adenylate kinase 5</t>
  </si>
  <si>
    <t>AK5</t>
  </si>
  <si>
    <t>MGI:2677491|Ensembl:ENSMUSG00000039058</t>
  </si>
  <si>
    <t>1437631_at</t>
  </si>
  <si>
    <t>Kcnip4</t>
  </si>
  <si>
    <t>Kv channel interacting protein 4</t>
  </si>
  <si>
    <t>KCNIP4</t>
  </si>
  <si>
    <t>MGI:1933131|Ensembl:ENSMUSG00000029088</t>
  </si>
  <si>
    <t>1435968_at</t>
  </si>
  <si>
    <t>Ptprn2</t>
  </si>
  <si>
    <t>protein tyrosine phosphatase, receptor type, N polypeptide 2</t>
  </si>
  <si>
    <t>PTPRN2</t>
  </si>
  <si>
    <t>MGI:107418|Ensembl:ENSMUSG00000056553</t>
  </si>
  <si>
    <t>1425518_at</t>
  </si>
  <si>
    <t>Rapgef4</t>
  </si>
  <si>
    <t>Rap guanine nucleotide exchange factor (GEF) 4</t>
  </si>
  <si>
    <t>RAPGEF4</t>
  </si>
  <si>
    <t>MGI:1917723|Ensembl:ENSMUSG00000049044|Vega:OTTMUSG00000013137</t>
  </si>
  <si>
    <t>ILMN_2995549</t>
  </si>
  <si>
    <t>Galnt9</t>
  </si>
  <si>
    <t>UDP-N-acetyl-alpha-D-galactosamine:polypeptide N-acetylgalactosaminyltransferase 9</t>
  </si>
  <si>
    <t>GALNT9</t>
  </si>
  <si>
    <t>MGI:2677965|Ensembl:ENSMUSG00000033316</t>
  </si>
  <si>
    <t>1434672_at</t>
  </si>
  <si>
    <t>Gpr22</t>
  </si>
  <si>
    <t>G protein-coupled receptor 22</t>
  </si>
  <si>
    <t>GPR22</t>
  </si>
  <si>
    <t>MGI:1920260|Ensembl:ENSMUSG00000044067|Vega:OTTMUSG00000022806</t>
  </si>
  <si>
    <t>1444077_at</t>
  </si>
  <si>
    <t>Stxbp5l</t>
  </si>
  <si>
    <t>syntaxin binding protein 5-like</t>
  </si>
  <si>
    <t>STXBP5L</t>
  </si>
  <si>
    <t>MGI:2443815|Ensembl:ENSMUSG00000022829|Vega:OTTMUSG00000024758</t>
  </si>
  <si>
    <t>1460482_at</t>
  </si>
  <si>
    <t>3110047P20Rik</t>
  </si>
  <si>
    <t>RIKEN cDNA 3110047P20 gene</t>
  </si>
  <si>
    <t>KIAA1239</t>
  </si>
  <si>
    <t>MGI:1920464|Ensembl:ENSMUSG00000090061|Vega:OTTMUSG00000030847</t>
  </si>
  <si>
    <t>ILMN_2760105</t>
  </si>
  <si>
    <t>Olig1</t>
  </si>
  <si>
    <t>oligodendrocyte transcription factor 1</t>
  </si>
  <si>
    <t>OLIG1</t>
  </si>
  <si>
    <t>MGI:1355334|Ensembl:ENSMUSG00000046160|Vega:OTTMUSG00000019872</t>
  </si>
  <si>
    <t>ILMN_1224770</t>
  </si>
  <si>
    <t>Gprasp1</t>
  </si>
  <si>
    <t>G protein-coupled receptor associated sorting protein 1</t>
  </si>
  <si>
    <t>GPRASP1</t>
  </si>
  <si>
    <t>MGI:1917418|Ensembl:ENSMUSG00000043384|Vega:OTTMUSG00000018754</t>
  </si>
  <si>
    <t>1435974_at</t>
  </si>
  <si>
    <t>Arhgef9</t>
  </si>
  <si>
    <t>CDC42 guanine nucleotide exchange factor (GEF) 9</t>
  </si>
  <si>
    <t>ARHGEF9</t>
  </si>
  <si>
    <t>MGI:2442233|Ensembl:ENSMUSG00000025656|Vega:OTTMUSG00000018030</t>
  </si>
  <si>
    <t>ILMN_2672708</t>
  </si>
  <si>
    <t>Lrp11</t>
  </si>
  <si>
    <t>low density lipoprotein receptor-related protein 11</t>
  </si>
  <si>
    <t>LRP11</t>
  </si>
  <si>
    <t>MGI:2442989|Ensembl:ENSMUSG00000019796|Vega:OTTMUSG00000032764</t>
  </si>
  <si>
    <t>1440902_at</t>
  </si>
  <si>
    <t>Ermn</t>
  </si>
  <si>
    <t>ermin, ERM-like protein</t>
  </si>
  <si>
    <t>ERMN</t>
  </si>
  <si>
    <t>MGI:1925017|Ensembl:ENSMUSG00000026830|Vega:OTTMUSG00000012597</t>
  </si>
  <si>
    <t>1434670_at</t>
  </si>
  <si>
    <t>Kif5a</t>
  </si>
  <si>
    <t>kinesin family member 5A</t>
  </si>
  <si>
    <t>KIF5A</t>
  </si>
  <si>
    <t>MGI:109564|Ensembl:ENSMUSG00000074657</t>
  </si>
  <si>
    <t>ILMN_1253093</t>
  </si>
  <si>
    <t>Wasf1</t>
  </si>
  <si>
    <t>WASP family 1</t>
  </si>
  <si>
    <t>WASF1</t>
  </si>
  <si>
    <t>MGI:1890563|Ensembl:ENSMUSG00000019831|Vega:OTTMUSG00000020871</t>
  </si>
  <si>
    <t>ILMN_1221429</t>
  </si>
  <si>
    <t>Mllt11</t>
  </si>
  <si>
    <t>myeloid/lymphoid or mixed-lineage leukemia (trithorax homolog, Drosophila); translocated to, 11</t>
  </si>
  <si>
    <t>MLLT11</t>
  </si>
  <si>
    <t>MGI:1929671|Ensembl:ENSMUSG00000053192|Vega:OTTMUSG00000021997</t>
  </si>
  <si>
    <t>1439777_at</t>
  </si>
  <si>
    <t>Celf2</t>
  </si>
  <si>
    <t>CUGBP, Elav-like family member 2</t>
  </si>
  <si>
    <t>CELF2</t>
  </si>
  <si>
    <t>MGI:1338822|Ensembl:ENSMUSG00000002107|Vega:OTTMUSG00000011788</t>
  </si>
  <si>
    <t>1433607_at</t>
  </si>
  <si>
    <t>Cbln4</t>
  </si>
  <si>
    <t>cerebellin 4 precursor protein</t>
  </si>
  <si>
    <t>CBLN4</t>
  </si>
  <si>
    <t>MGI:2154433|Ensembl:ENSMUSG00000067578|Vega:OTTMUSG00000016162</t>
  </si>
  <si>
    <t>ILMN_2649333</t>
  </si>
  <si>
    <t>Rps6kl1</t>
  </si>
  <si>
    <t>ribosomal protein S6 kinase-like 1</t>
  </si>
  <si>
    <t>RPS6KL1</t>
  </si>
  <si>
    <t>MGI:2443413|Ensembl:ENSMUSG00000019235</t>
  </si>
  <si>
    <t>1427288_at</t>
  </si>
  <si>
    <t>Apba2</t>
  </si>
  <si>
    <t>amyloid beta (A4) precursor protein-binding, family A, member 2</t>
  </si>
  <si>
    <t>APBA2</t>
  </si>
  <si>
    <t>MGI:1261791|Ensembl:ENSMUSG00000030519|Vega:OTTMUSG00000023522</t>
  </si>
  <si>
    <t>1438305_at</t>
  </si>
  <si>
    <t>Rims1</t>
  </si>
  <si>
    <t>regulating synaptic membrane exocytosis 1</t>
  </si>
  <si>
    <t>RIMS1</t>
  </si>
  <si>
    <t>MGI:2152971|Ensembl:ENSMUSG00000041670</t>
  </si>
  <si>
    <t>ILMN_1243596</t>
  </si>
  <si>
    <t>Camkv</t>
  </si>
  <si>
    <t>CaM kinase-like vesicle-associated</t>
  </si>
  <si>
    <t>CAMKV</t>
  </si>
  <si>
    <t>MGI:2384296|Ensembl:ENSMUSG00000032936</t>
  </si>
  <si>
    <t>ILMN_2813724</t>
  </si>
  <si>
    <t>Bai2</t>
  </si>
  <si>
    <t>brain-specific angiogenesis inhibitor 2</t>
  </si>
  <si>
    <t>BAI2</t>
  </si>
  <si>
    <t>MGI:2451244|Ensembl:ENSMUSG00000028782|Vega:OTTMUSG00000009519</t>
  </si>
  <si>
    <t>1455516_at</t>
  </si>
  <si>
    <t>Csrnp3</t>
  </si>
  <si>
    <t>cysteine-serine-rich nuclear protein 3</t>
  </si>
  <si>
    <t>CSRNP3</t>
  </si>
  <si>
    <t>MGI:1925021|Ensembl:ENSMUSG00000044647|Vega:OTTMUSG00000012965</t>
  </si>
  <si>
    <t>1424248_at</t>
  </si>
  <si>
    <t>Arpp21</t>
  </si>
  <si>
    <t>cyclic AMP-regulated phosphoprotein, 21</t>
  </si>
  <si>
    <t>ARPP21</t>
  </si>
  <si>
    <t>MGI:107562|Ensembl:ENSMUSG00000032503|Vega:OTTMUSG00000034741</t>
  </si>
  <si>
    <t>1448978_at</t>
  </si>
  <si>
    <t>Ngef</t>
  </si>
  <si>
    <t>neuronal guanine nucleotide exchange factor</t>
  </si>
  <si>
    <t>NGEF</t>
  </si>
  <si>
    <t>MGI:1858414|Ensembl:ENSMUSG00000026259|Vega:OTTMUSG00000036755</t>
  </si>
  <si>
    <t>ILMN_2718406</t>
  </si>
  <si>
    <t>Rab26</t>
  </si>
  <si>
    <t>RAB26, member RAS oncogene family</t>
  </si>
  <si>
    <t>RAB26</t>
  </si>
  <si>
    <t>MGI:2443284|Ensembl:ENSMUSG00000079657</t>
  </si>
  <si>
    <t>ILMN_2933022</t>
  </si>
  <si>
    <t>Plekhb1</t>
  </si>
  <si>
    <t>pleckstrin homology domain containing, family B (evectins) member 1</t>
  </si>
  <si>
    <t>PLEKHB1</t>
  </si>
  <si>
    <t>MGI:1351469|Ensembl:ENSMUSG00000030701|Vega:OTTMUSG00000025179</t>
  </si>
  <si>
    <t>ILMN_1226356</t>
  </si>
  <si>
    <t>Vat1l</t>
  </si>
  <si>
    <t>vesicle amine transport protein 1 homolog-like (T. californica)</t>
  </si>
  <si>
    <t>VAT1L</t>
  </si>
  <si>
    <t>MGI:2142534|Ensembl:ENSMUSG00000046844|Vega:OTTMUSG00000031710</t>
  </si>
  <si>
    <t>1422504_at</t>
  </si>
  <si>
    <t>Glrb</t>
  </si>
  <si>
    <t>glycine receptor, beta subunit</t>
  </si>
  <si>
    <t>GLRB</t>
  </si>
  <si>
    <t>MGI:95751|Ensembl:ENSMUSG00000028020|Vega:OTTMUSG00000024419</t>
  </si>
  <si>
    <t>ILMN_2743902</t>
  </si>
  <si>
    <t>Matk</t>
  </si>
  <si>
    <t>megakaryocyte-associated tyrosine kinase</t>
  </si>
  <si>
    <t>MATK</t>
  </si>
  <si>
    <t>MGI:99259|Ensembl:ENSMUSG00000004933|Vega:OTTMUSG00000030346</t>
  </si>
  <si>
    <t>1417005_at</t>
  </si>
  <si>
    <t>Klc1</t>
  </si>
  <si>
    <t>kinesin light chain 1</t>
  </si>
  <si>
    <t>KLC1</t>
  </si>
  <si>
    <t>MGI:107978|Ensembl:ENSMUSG00000021288|Vega:OTTMUSG00000027507</t>
  </si>
  <si>
    <t>ILMN_1229634</t>
  </si>
  <si>
    <t>Usp29</t>
  </si>
  <si>
    <t>ubiquitin specific peptidase 29</t>
  </si>
  <si>
    <t>USP29</t>
  </si>
  <si>
    <t>MGI:1888998</t>
  </si>
  <si>
    <t>ILMN_2813712</t>
  </si>
  <si>
    <t>Ahi1</t>
  </si>
  <si>
    <t>Abelson helper integration site 1</t>
  </si>
  <si>
    <t>AHI1</t>
  </si>
  <si>
    <t>MGI:87971|Ensembl:ENSMUSG00000019986</t>
  </si>
  <si>
    <t>1436246_at</t>
  </si>
  <si>
    <t>Shc3</t>
  </si>
  <si>
    <t>src homology 2 domain-containing transforming protein C3</t>
  </si>
  <si>
    <t>SHC3</t>
  </si>
  <si>
    <t>MGI:106179|Ensembl:ENSMUSG00000021448</t>
  </si>
  <si>
    <t>ILMN_3160137</t>
  </si>
  <si>
    <t>Aldoc</t>
  </si>
  <si>
    <t>aldolase C, fructose-bisphosphate</t>
  </si>
  <si>
    <t>ALDOC</t>
  </si>
  <si>
    <t>MGI:101863|Ensembl:ENSMUSG00000017390|Vega:OTTMUSG00000000108</t>
  </si>
  <si>
    <t>1428460_at</t>
  </si>
  <si>
    <t>Syn2</t>
  </si>
  <si>
    <t>synapsin II</t>
  </si>
  <si>
    <t>SYN2</t>
  </si>
  <si>
    <t>MGI:103020|Ensembl:ENSMUSG00000009394</t>
  </si>
  <si>
    <t>ILMN_1238436</t>
  </si>
  <si>
    <t>Cplx2</t>
  </si>
  <si>
    <t>complexin 2</t>
  </si>
  <si>
    <t>CPLX2</t>
  </si>
  <si>
    <t>MGI:104726|Ensembl:ENSMUSG00000025867|Vega:OTTMUSG00000032656</t>
  </si>
  <si>
    <t>1456570_at</t>
  </si>
  <si>
    <t>Epb4.1l4b</t>
  </si>
  <si>
    <t>erythrocyte protein band 4.1-like 4b</t>
  </si>
  <si>
    <t>EPB41L4B</t>
  </si>
  <si>
    <t>MGI:1859149|Ensembl:ENSMUSG00000028434|Vega:OTTMUSG00000007315</t>
  </si>
  <si>
    <t>ILMN_1222844</t>
  </si>
  <si>
    <t>Unc79</t>
  </si>
  <si>
    <t>unc-79 homolog (C. elegans)</t>
  </si>
  <si>
    <t>UNC79</t>
  </si>
  <si>
    <t>MGI:2684729|Ensembl:ENSMUSG00000021198|Vega:OTTMUSG00000037136</t>
  </si>
  <si>
    <t>ILMN_2684397</t>
  </si>
  <si>
    <t>Lrrc24</t>
  </si>
  <si>
    <t>leucine rich repeat containing 24</t>
  </si>
  <si>
    <t>LRRC24</t>
  </si>
  <si>
    <t>MGI:3605040|Ensembl:ENSMUSG00000033707|Vega:OTTMUSG00000033518</t>
  </si>
  <si>
    <t>1436719_at</t>
  </si>
  <si>
    <t>Slc35f1</t>
  </si>
  <si>
    <t>solute carrier family 35, member F1</t>
  </si>
  <si>
    <t>SLC35F1</t>
  </si>
  <si>
    <t>MGI:2139810|Ensembl:ENSMUSG00000038602|Vega:OTTMUSG00000023982</t>
  </si>
  <si>
    <t>1448443_at</t>
  </si>
  <si>
    <t>Serpini1</t>
  </si>
  <si>
    <t>serine (or cysteine) peptidase inhibitor, clade I, member 1</t>
  </si>
  <si>
    <t>SERPINI1</t>
  </si>
  <si>
    <t>MGI:1194506|Ensembl:ENSMUSG00000027834|Vega:OTTMUSG00000021878</t>
  </si>
  <si>
    <t>1435033_at</t>
  </si>
  <si>
    <t>Arhgef4</t>
  </si>
  <si>
    <t>Rho guanine nucleotide exchange factor (GEF) 4</t>
  </si>
  <si>
    <t>ARHGEF4</t>
  </si>
  <si>
    <t>MGI:2442507|Ensembl:ENSMUSG00000037509|Vega:OTTMUSG00000033276</t>
  </si>
  <si>
    <t>ILMN_1227650</t>
  </si>
  <si>
    <t>Ctnna2</t>
  </si>
  <si>
    <t>catenin (cadherin associated protein), alpha 2</t>
  </si>
  <si>
    <t>CTNNA2</t>
  </si>
  <si>
    <t>MGI:88275|Ensembl:ENSMUSG00000063063|Vega:OTTMUSG00000034530</t>
  </si>
  <si>
    <t>1456527_at</t>
  </si>
  <si>
    <t>Hecw1</t>
  </si>
  <si>
    <t>HECT, C2 and WW domain containing E3 ubiquitin protein ligase 1</t>
  </si>
  <si>
    <t>HECW1</t>
  </si>
  <si>
    <t>MGI:2444115|Ensembl:ENSMUSG00000021301</t>
  </si>
  <si>
    <t>ILMN_2741277</t>
  </si>
  <si>
    <t>Snurf</t>
  </si>
  <si>
    <t>SNRPN upstream reading frame</t>
  </si>
  <si>
    <t>SNURF</t>
  </si>
  <si>
    <t>MGI:1891236</t>
  </si>
  <si>
    <t>1433602_at</t>
  </si>
  <si>
    <t>Gabra5</t>
  </si>
  <si>
    <t>gamma-aminobutyric acid (GABA) A receptor, subunit alpha 5</t>
  </si>
  <si>
    <t>GABRA5</t>
  </si>
  <si>
    <t>MGI:95617|Ensembl:ENSMUSG00000055078</t>
  </si>
  <si>
    <t>1425180_at</t>
  </si>
  <si>
    <t>Sgip1</t>
  </si>
  <si>
    <t>SH3-domain GRB2-like (endophilin) interacting protein 1</t>
  </si>
  <si>
    <t>SGIP1</t>
  </si>
  <si>
    <t>MGI:1920344|Ensembl:ENSMUSG00000028524|Vega:OTTMUSG00000008057</t>
  </si>
  <si>
    <t>1423183_at</t>
  </si>
  <si>
    <t>Lgi1</t>
  </si>
  <si>
    <t>leucine-rich repeat LGI family, member 1</t>
  </si>
  <si>
    <t>LGI1</t>
  </si>
  <si>
    <t>MGI:1861691|Ensembl:ENSMUSG00000067242|Vega:OTTMUSG00000016342</t>
  </si>
  <si>
    <t>1437855_at</t>
  </si>
  <si>
    <t>Mtap4</t>
  </si>
  <si>
    <t>microtubule-associated protein 4</t>
  </si>
  <si>
    <t>MAP4</t>
  </si>
  <si>
    <t>MGI:97178|Ensembl:ENSMUSG00000032479|Vega:OTTMUSG00000035845</t>
  </si>
  <si>
    <t>ILMN_1237219</t>
  </si>
  <si>
    <t>Rgs7</t>
  </si>
  <si>
    <t>regulator of G protein signaling 7</t>
  </si>
  <si>
    <t>RGS7</t>
  </si>
  <si>
    <t>MGI:1346089|Ensembl:ENSMUSG00000026527</t>
  </si>
  <si>
    <t>ILMN_2603450</t>
  </si>
  <si>
    <t>Omg</t>
  </si>
  <si>
    <t>oligodendrocyte myelin glycoprotein</t>
  </si>
  <si>
    <t>OMG</t>
  </si>
  <si>
    <t>MGI:106586|Ensembl:ENSMUSG00000049612|Vega:OTTMUSG00000000194</t>
  </si>
  <si>
    <t>ILMN_1253304</t>
  </si>
  <si>
    <t>Stmn2</t>
  </si>
  <si>
    <t>stathmin-like 2</t>
  </si>
  <si>
    <t>STMN2</t>
  </si>
  <si>
    <t>MGI:98241|Ensembl:ENSMUSG00000027500</t>
  </si>
  <si>
    <t>1437195_x_at</t>
  </si>
  <si>
    <t>Mapk10</t>
  </si>
  <si>
    <t>mitogen-activated protein kinase 10</t>
  </si>
  <si>
    <t>MAPK10</t>
  </si>
  <si>
    <t>MGI:1346863|Ensembl:ENSMUSG00000046709|Vega:OTTMUSG00000016343</t>
  </si>
  <si>
    <t>1435895_at</t>
  </si>
  <si>
    <t>Lsamp</t>
  </si>
  <si>
    <t>limbic system-associated membrane protein</t>
  </si>
  <si>
    <t>LSAMP</t>
  </si>
  <si>
    <t>MGI:1261760|Ensembl:ENSMUSG00000061080|Vega:OTTMUSG00000016989</t>
  </si>
  <si>
    <t>ILMN_2698880</t>
  </si>
  <si>
    <t>Slc35f3</t>
  </si>
  <si>
    <t>solute carrier family 35, member F3</t>
  </si>
  <si>
    <t>SLC35F3</t>
  </si>
  <si>
    <t>MGI:2444426|Ensembl:ENSMUSG00000057060|Vega:OTTMUSG00000029955</t>
  </si>
  <si>
    <t>1455603_at</t>
  </si>
  <si>
    <t>Ncam2</t>
  </si>
  <si>
    <t>neural cell adhesion molecule 2</t>
  </si>
  <si>
    <t>NCAM2</t>
  </si>
  <si>
    <t>MGI:97282|Ensembl:ENSMUSG00000022762|Vega:OTTMUSG00000014960</t>
  </si>
  <si>
    <t>1418317_at</t>
  </si>
  <si>
    <t>Lhx2</t>
  </si>
  <si>
    <t>LIM homeobox protein 2</t>
  </si>
  <si>
    <t>LHX2</t>
  </si>
  <si>
    <t>MGI:96785|Ensembl:ENSMUSG00000000247|Vega:OTTMUSG00000012866</t>
  </si>
  <si>
    <t>1435857_s_at</t>
  </si>
  <si>
    <t>Aplp1</t>
  </si>
  <si>
    <t>amyloid beta (A4) precursor-like protein 1</t>
  </si>
  <si>
    <t>APLP1</t>
  </si>
  <si>
    <t>MGI:88046|Ensembl:ENSMUSG00000006651</t>
  </si>
  <si>
    <t>ILMN_2703948</t>
  </si>
  <si>
    <t>Jph3</t>
  </si>
  <si>
    <t>junctophilin 3</t>
  </si>
  <si>
    <t>JPH3</t>
  </si>
  <si>
    <t>MGI:1891497|Ensembl:ENSMUSG00000025318|Vega:OTTMUSG00000036743</t>
  </si>
  <si>
    <t>1429443_at</t>
  </si>
  <si>
    <t>Cpne4</t>
  </si>
  <si>
    <t>copine IV</t>
  </si>
  <si>
    <t>CPNE4</t>
  </si>
  <si>
    <t>MGI:1921270|Ensembl:ENSMUSG00000032564|Vega:OTTMUSG00000023466</t>
  </si>
  <si>
    <t>ILMN_2468981</t>
  </si>
  <si>
    <t>Rasl10b</t>
  </si>
  <si>
    <t>RAS-like, family 10, member B</t>
  </si>
  <si>
    <t>RASL10B</t>
  </si>
  <si>
    <t>MGI:2685575|Ensembl:ENSMUSG00000020684|Vega:OTTMUSG00000000933</t>
  </si>
  <si>
    <t>1428118_at</t>
  </si>
  <si>
    <t>Lingo1</t>
  </si>
  <si>
    <t>leucine rich repeat and Ig domain containing 1</t>
  </si>
  <si>
    <t>LINGO1</t>
  </si>
  <si>
    <t>MGI:1915522|Ensembl:ENSMUSG00000049556|Vega:OTTMUSG00000016697</t>
  </si>
  <si>
    <t>1433888_at</t>
  </si>
  <si>
    <t>Atp2b2</t>
  </si>
  <si>
    <t>ATPase, Ca++ transporting, plasma membrane 2</t>
  </si>
  <si>
    <t>ATP2B2</t>
  </si>
  <si>
    <t>MGI:105368|Ensembl:ENSMUSG00000030302|Vega:OTTMUSG00000018967</t>
  </si>
  <si>
    <t>ILMN_1234234</t>
  </si>
  <si>
    <t>Csmd3</t>
  </si>
  <si>
    <t>CUB and Sushi multiple domains 3</t>
  </si>
  <si>
    <t>CSMD3</t>
  </si>
  <si>
    <t>MGI:2386403|Ensembl:ENSMUSG00000022311|Vega:OTTMUSG00000033335</t>
  </si>
  <si>
    <t>1436066_at</t>
  </si>
  <si>
    <t>Kalrn</t>
  </si>
  <si>
    <t>kalirin, RhoGEF kinase</t>
  </si>
  <si>
    <t>KALRN</t>
  </si>
  <si>
    <t>MGI:2685385|Ensembl:ENSMUSG00000061751|Vega:OTTMUSG00000017795</t>
  </si>
  <si>
    <t>ILMN_2592150</t>
  </si>
  <si>
    <t>Cntnap2</t>
  </si>
  <si>
    <t>contactin associated protein-like 2</t>
  </si>
  <si>
    <t>CNTNAP2</t>
  </si>
  <si>
    <t>MGI:1914047|Ensembl:ENSMUSG00000039419|Vega:OTTMUSG00000022414</t>
  </si>
  <si>
    <t>ILMN_2915671</t>
  </si>
  <si>
    <t>Kcnab1</t>
  </si>
  <si>
    <t>potassium voltage-gated channel, shaker-related subfamily, beta member 1</t>
  </si>
  <si>
    <t>KCNAB1</t>
  </si>
  <si>
    <t>MGI:109155|Ensembl:ENSMUSG00000027827|Vega:OTTMUSG00000034877</t>
  </si>
  <si>
    <t>ILMN_2592953</t>
  </si>
  <si>
    <t>Scg5</t>
  </si>
  <si>
    <t>secretogranin V</t>
  </si>
  <si>
    <t>SCG5</t>
  </si>
  <si>
    <t>MGI:98289|Ensembl:ENSMUSG00000023236|Vega:OTTMUSG00000019161</t>
  </si>
  <si>
    <t>1423343_at</t>
  </si>
  <si>
    <t>Slco1c1</t>
  </si>
  <si>
    <t>solute carrier organic anion transporter family, member 1c1</t>
  </si>
  <si>
    <t>SLCO1C1</t>
  </si>
  <si>
    <t>MGI:1889679|Ensembl:ENSMUSG00000030235|Vega:OTTMUSG00000021195</t>
  </si>
  <si>
    <t>ILMN_2761430</t>
  </si>
  <si>
    <t>Rab6b</t>
  </si>
  <si>
    <t>RAB6B, member RAS oncogene family</t>
  </si>
  <si>
    <t>RAB6B</t>
  </si>
  <si>
    <t>MGI:107283|Ensembl:ENSMUSG00000032549</t>
  </si>
  <si>
    <t>1450910_at</t>
  </si>
  <si>
    <t>Cap2</t>
  </si>
  <si>
    <t>CAP, adenylate cyclase-associated protein, 2 (yeast)</t>
  </si>
  <si>
    <t>CAP2</t>
  </si>
  <si>
    <t>MGI:1914502|Ensembl:ENSMUSG00000021373|Vega:OTTMUSG00000029305</t>
  </si>
  <si>
    <t>ILMN_1236009</t>
  </si>
  <si>
    <t>Camk2b</t>
  </si>
  <si>
    <t>calcium/calmodulin-dependent protein kinase II, beta</t>
  </si>
  <si>
    <t>CAMK2B</t>
  </si>
  <si>
    <t>MGI:88257|Ensembl:ENSMUSG00000057897|Vega:OTTMUSG00000005105</t>
  </si>
  <si>
    <t>ILMN_2442740</t>
  </si>
  <si>
    <t>Dgkb</t>
  </si>
  <si>
    <t>diacylglycerol kinase, beta</t>
  </si>
  <si>
    <t>DGKB</t>
  </si>
  <si>
    <t>MGI:2442474|Ensembl:ENSMUSG00000036095</t>
  </si>
  <si>
    <t>ILMN_2724044</t>
  </si>
  <si>
    <t>Sncb</t>
  </si>
  <si>
    <t>synuclein, beta</t>
  </si>
  <si>
    <t>SNCB</t>
  </si>
  <si>
    <t>MGI:1889011|Ensembl:ENSMUSG00000034891|Vega:OTTMUSG00000032668</t>
  </si>
  <si>
    <t>1456606_a_at</t>
  </si>
  <si>
    <t>Chst11</t>
  </si>
  <si>
    <t>carbohydrate sulfotransferase 11</t>
  </si>
  <si>
    <t>CHST11</t>
  </si>
  <si>
    <t>MGI:1927166|Ensembl:ENSMUSG00000034612|Vega:OTTMUSG00000027827</t>
  </si>
  <si>
    <t>1418357_at</t>
  </si>
  <si>
    <t>Foxg1</t>
  </si>
  <si>
    <t>forkhead box G1</t>
  </si>
  <si>
    <t>FOXG1</t>
  </si>
  <si>
    <t>MGI:1347464|Ensembl:ENSMUSG00000020950|Vega:OTTMUSG00000021132</t>
  </si>
  <si>
    <t>ILMN_2670486</t>
  </si>
  <si>
    <t>Bcan</t>
  </si>
  <si>
    <t>brevican</t>
  </si>
  <si>
    <t>BCAN</t>
  </si>
  <si>
    <t>MGI:1096385|Ensembl:ENSMUSG00000004892</t>
  </si>
  <si>
    <t>ILMN_2925923</t>
  </si>
  <si>
    <t>Vgf</t>
  </si>
  <si>
    <t>VGF nerve growth factor inducible</t>
  </si>
  <si>
    <t>VGF</t>
  </si>
  <si>
    <t>MGI:1343180|Ensembl:ENSMUSG00000037428</t>
  </si>
  <si>
    <t>ILMN_1244829</t>
  </si>
  <si>
    <t>Hap1</t>
  </si>
  <si>
    <t>huntingtin-associated protein 1</t>
  </si>
  <si>
    <t>HAP1</t>
  </si>
  <si>
    <t>MGI:1261831|Ensembl:ENSMUSG00000006930|Vega:OTTMUSG00000006280</t>
  </si>
  <si>
    <t>1454687_at</t>
  </si>
  <si>
    <t>Lrfn5</t>
  </si>
  <si>
    <t>leucine rich repeat and fibronectin type III domain containing 5</t>
  </si>
  <si>
    <t>LRFN5</t>
  </si>
  <si>
    <t>MGI:2144814|Ensembl:ENSMUSG00000035653|Vega:OTTMUSG00000027631</t>
  </si>
  <si>
    <t>ILMN_1227100</t>
  </si>
  <si>
    <t>Uba6</t>
  </si>
  <si>
    <t>ubiquitin-like modifier activating enzyme 6</t>
  </si>
  <si>
    <t>UBA6</t>
  </si>
  <si>
    <t>MGI:1913894|Ensembl:ENSMUSG00000035898|Vega:OTTMUSG00000025609</t>
  </si>
  <si>
    <t>ILMN_2595600</t>
  </si>
  <si>
    <t>Rph3a</t>
  </si>
  <si>
    <t>rabphilin 3A</t>
  </si>
  <si>
    <t>RPH3A</t>
  </si>
  <si>
    <t>MGI:102788|Ensembl:ENSMUSG00000029608</t>
  </si>
  <si>
    <t>ILMN_2549929</t>
  </si>
  <si>
    <t>Copg2</t>
  </si>
  <si>
    <t>coatomer protein complex, subunit gamma 2</t>
  </si>
  <si>
    <t>COPG2</t>
  </si>
  <si>
    <t>MGI:1858683|Ensembl:ENSMUSG00000025607</t>
  </si>
  <si>
    <t>1460365_a_at</t>
  </si>
  <si>
    <t>Dnm1</t>
  </si>
  <si>
    <t>dynamin 1</t>
  </si>
  <si>
    <t>DNM1</t>
  </si>
  <si>
    <t>MGI:107384|Ensembl:ENSMUSG00000026825|Vega:OTTMUSG00000012945</t>
  </si>
  <si>
    <t>ILMN_2481113</t>
  </si>
  <si>
    <t>Smap1</t>
  </si>
  <si>
    <t>stromal membrane-associated protein 1</t>
  </si>
  <si>
    <t>SMAP1</t>
  </si>
  <si>
    <t>MGI:2138261|Ensembl:ENSMUSG00000026155|Vega:OTTMUSG00000026521</t>
  </si>
  <si>
    <t>ILMN_2762925</t>
  </si>
  <si>
    <t>Cacna2d2</t>
  </si>
  <si>
    <t>calcium channel, voltage-dependent, alpha 2/delta subunit 2</t>
  </si>
  <si>
    <t>CACNA2D2</t>
  </si>
  <si>
    <t>MGI:1929813|Ensembl:ENSMUSG00000010066|Vega:OTTMUSG00000036844</t>
  </si>
  <si>
    <t>1448991_a_at</t>
  </si>
  <si>
    <t>Ina</t>
  </si>
  <si>
    <t>internexin neuronal intermediate filament protein, alpha</t>
  </si>
  <si>
    <t>INA</t>
  </si>
  <si>
    <t>MGI:96568|Ensembl:ENSMUSG00000034336|Vega:OTTMUSG00000016340</t>
  </si>
  <si>
    <t>ILMN_2732491</t>
  </si>
  <si>
    <t>Fam19a5</t>
  </si>
  <si>
    <t>family with sequence similarity 19, member A5</t>
  </si>
  <si>
    <t>FAM19A5</t>
  </si>
  <si>
    <t>MGI:2146182|Ensembl:ENSMUSG00000054863</t>
  </si>
  <si>
    <t>1437618_x_at</t>
  </si>
  <si>
    <t>Gpr85</t>
  </si>
  <si>
    <t>G protein-coupled receptor 85</t>
  </si>
  <si>
    <t>GPR85</t>
  </si>
  <si>
    <t>MGI:1927851|Ensembl:ENSMUSG00000048216|Vega:OTTMUSG00000022773</t>
  </si>
  <si>
    <t>ILMN_1250280</t>
  </si>
  <si>
    <t>Lrp1b</t>
  </si>
  <si>
    <t>low density lipoprotein-related protein 1B (deleted in tumors)</t>
  </si>
  <si>
    <t>LRP1B</t>
  </si>
  <si>
    <t>MGI:2151136|Ensembl:ENSMUSG00000049252|Vega:OTTMUSG00000012311</t>
  </si>
  <si>
    <t>1417050_at</t>
  </si>
  <si>
    <t>C1qtnf4</t>
  </si>
  <si>
    <t>C1q and tumor necrosis factor related protein 4</t>
  </si>
  <si>
    <t>C1QTNF4</t>
  </si>
  <si>
    <t>MGI:1914695|Ensembl:ENSMUSG00000040794|Vega:OTTMUSG00000014316</t>
  </si>
  <si>
    <t>1416286_at</t>
  </si>
  <si>
    <t>Rgs4</t>
  </si>
  <si>
    <t>regulator of G-protein signaling 4</t>
  </si>
  <si>
    <t>RGS4</t>
  </si>
  <si>
    <t>MGI:108409|Ensembl:ENSMUSG00000038530|Vega:OTTMUSG00000020909</t>
  </si>
  <si>
    <t>ILMN_2812240</t>
  </si>
  <si>
    <t>Cacng5</t>
  </si>
  <si>
    <t>calcium channel, voltage-dependent, gamma subunit 5</t>
  </si>
  <si>
    <t>CACNG5</t>
  </si>
  <si>
    <t>MGI:2157946|Ensembl:ENSMUSG00000040373|Vega:OTTMUSG00000003104</t>
  </si>
  <si>
    <t>1451045_at</t>
  </si>
  <si>
    <t>Syt13</t>
  </si>
  <si>
    <t>synaptotagmin XIII</t>
  </si>
  <si>
    <t>SYT13</t>
  </si>
  <si>
    <t>MGI:1933945|Ensembl:ENSMUSG00000027220|Vega:OTTMUSG00000014492</t>
  </si>
  <si>
    <t>ILMN_2860699</t>
  </si>
  <si>
    <t>Epb4.9</t>
  </si>
  <si>
    <t>erythrocyte protein band 4.9</t>
  </si>
  <si>
    <t>EPB49</t>
  </si>
  <si>
    <t>MGI:99670|Ensembl:ENSMUSG00000022099</t>
  </si>
  <si>
    <t>ILMN_2602902</t>
  </si>
  <si>
    <t>Atp1b2</t>
  </si>
  <si>
    <t>ATPase, Na+/K+ transporting, beta 2 polypeptide</t>
  </si>
  <si>
    <t>ATP1B2</t>
  </si>
  <si>
    <t>MGI:88109|Ensembl:ENSMUSG00000041329|Vega:OTTMUSG00000005985</t>
  </si>
  <si>
    <t>1452894_at</t>
  </si>
  <si>
    <t>Elavl4</t>
  </si>
  <si>
    <t>ELAV (embryonic lethal, abnormal vision, Drosophila)-like 4 (Hu antigen D)</t>
  </si>
  <si>
    <t>ELAVL4</t>
  </si>
  <si>
    <t>MGI:107427|Ensembl:ENSMUSG00000028546|Vega:OTTMUSG00000008498</t>
  </si>
  <si>
    <t>ILMN_2672624</t>
  </si>
  <si>
    <t>Hcn2</t>
  </si>
  <si>
    <t>hyperpolarization-activated, cyclic nucleotide-gated K+ 2</t>
  </si>
  <si>
    <t>HCN2</t>
  </si>
  <si>
    <t>MGI:1298210|Ensembl:ENSMUSG00000020331|Vega:OTTMUSG00000027869</t>
  </si>
  <si>
    <t>1427044_a_at</t>
  </si>
  <si>
    <t>Amph</t>
  </si>
  <si>
    <t>amphiphysin</t>
  </si>
  <si>
    <t>AMPH</t>
  </si>
  <si>
    <t>MGI:103574|Ensembl:ENSMUSG00000021314</t>
  </si>
  <si>
    <t>1435957_at</t>
  </si>
  <si>
    <t>Kcnq3</t>
  </si>
  <si>
    <t>potassium voltage-gated channel, subfamily Q, member 3</t>
  </si>
  <si>
    <t>KCNQ3</t>
  </si>
  <si>
    <t>MGI:1336181|Ensembl:ENSMUSG00000056258</t>
  </si>
  <si>
    <t>ILMN_2739825</t>
  </si>
  <si>
    <t>Dync1i1</t>
  </si>
  <si>
    <t>dynein cytoplasmic 1 intermediate chain 1</t>
  </si>
  <si>
    <t>DYNC1I1</t>
  </si>
  <si>
    <t>MGI:107743|Ensembl:ENSMUSG00000029757|Vega:OTTMUSG00000023538</t>
  </si>
  <si>
    <t>ILMN_2943972</t>
  </si>
  <si>
    <t>Cxx1c</t>
  </si>
  <si>
    <t>CAAX box 1 homolog C (human)</t>
  </si>
  <si>
    <t>FAM127A</t>
  </si>
  <si>
    <t>MGI:1920115|Ensembl:ENSMUSG00000051851</t>
  </si>
  <si>
    <t>1455374_at</t>
  </si>
  <si>
    <t>Kcnj3</t>
  </si>
  <si>
    <t>potassium inwardly-rectifying channel, subfamily J, member 3</t>
  </si>
  <si>
    <t>KCNJ3</t>
  </si>
  <si>
    <t>MGI:104742|Ensembl:ENSMUSG00000026824|Vega:OTTMUSG00000015447</t>
  </si>
  <si>
    <t>ILMN_1236175</t>
  </si>
  <si>
    <t>Tubb4a</t>
  </si>
  <si>
    <t>tubulin, beta 4A class IVA</t>
  </si>
  <si>
    <t>TUBB4A</t>
  </si>
  <si>
    <t>MGI:107848|Ensembl:ENSMUSG00000062591</t>
  </si>
  <si>
    <t>ILMN_1239445</t>
  </si>
  <si>
    <t>Ube2ql1</t>
  </si>
  <si>
    <t>ubiquitin-conjugating enzyme E2Q family-like 1</t>
  </si>
  <si>
    <t>UBE2QL1</t>
  </si>
  <si>
    <t>MGI:1924230|Ensembl:ENSMUSG00000052981</t>
  </si>
  <si>
    <t>1426345_at</t>
  </si>
  <si>
    <t>Prepl</t>
  </si>
  <si>
    <t>prolyl endopeptidase-like</t>
  </si>
  <si>
    <t>PREPL</t>
  </si>
  <si>
    <t>MGI:2441932|Ensembl:ENSMUSG00000024127</t>
  </si>
  <si>
    <t>ILMN_3162180</t>
  </si>
  <si>
    <t>Zfp941</t>
  </si>
  <si>
    <t>zinc finger protein 941</t>
  </si>
  <si>
    <t>MGI:3039601|Ensembl:ENSMUSG00000060314|Vega:OTTMUSG00000022510</t>
  </si>
  <si>
    <t>ILMN_2718030</t>
  </si>
  <si>
    <t>Ank2</t>
  </si>
  <si>
    <t>ankyrin 2, brain</t>
  </si>
  <si>
    <t>ANK2</t>
  </si>
  <si>
    <t>MGI:88025|Ensembl:ENSMUSG00000032826</t>
  </si>
  <si>
    <t>1442019_at</t>
  </si>
  <si>
    <t>Glp2r</t>
  </si>
  <si>
    <t>glucagon-like peptide 2 receptor</t>
  </si>
  <si>
    <t>GLP2R</t>
  </si>
  <si>
    <t>MGI:2136733|Ensembl:ENSMUSG00000049928|Vega:OTTMUSG00000005929</t>
  </si>
  <si>
    <t>ILMN_1238295</t>
  </si>
  <si>
    <t>Tmem88b</t>
  </si>
  <si>
    <t>transmembrane protein 88B</t>
  </si>
  <si>
    <t>TMEM88B</t>
  </si>
  <si>
    <t>MGI:2444329|Ensembl:ENSMUSG00000073680|Vega:OTTMUSG00000010852</t>
  </si>
  <si>
    <t>ILMN_2730293</t>
  </si>
  <si>
    <t>Pde1b</t>
  </si>
  <si>
    <t>phosphodiesterase 1B, Ca2+-calmodulin dependent</t>
  </si>
  <si>
    <t>PDE1B</t>
  </si>
  <si>
    <t>MGI:97523|Ensembl:ENSMUSG00000022489</t>
  </si>
  <si>
    <t>ILMN_1251276</t>
  </si>
  <si>
    <t>Vstm2b</t>
  </si>
  <si>
    <t>V-set and transmembrane domain containing 2B</t>
  </si>
  <si>
    <t>VSTM2B</t>
  </si>
  <si>
    <t>MGI:1914525|Ensembl:ENSMUSG00000039257</t>
  </si>
  <si>
    <t>ILMN_2433119</t>
  </si>
  <si>
    <t>Syt7</t>
  </si>
  <si>
    <t>synaptotagmin VII</t>
  </si>
  <si>
    <t>SYT7</t>
  </si>
  <si>
    <t>MGI:1859545|Ensembl:ENSMUSG00000024743</t>
  </si>
  <si>
    <t>ILMN_2992517</t>
  </si>
  <si>
    <t>Sept6</t>
  </si>
  <si>
    <t>septin 6</t>
  </si>
  <si>
    <t>SEPT6</t>
  </si>
  <si>
    <t>MGI:1888939|Ensembl:ENSMUSG00000050379|Vega:OTTMUSG00000017110</t>
  </si>
  <si>
    <t>ILMN_2491186</t>
  </si>
  <si>
    <t>Zic1</t>
  </si>
  <si>
    <t>zinc finger protein of the cerebellum 1</t>
  </si>
  <si>
    <t>ZIC1</t>
  </si>
  <si>
    <t>MGI:106683|Ensembl:ENSMUSG00000032368|Vega:OTTMUSG00000020412</t>
  </si>
  <si>
    <t>ILMN_2644229</t>
  </si>
  <si>
    <t>Kcnd2</t>
  </si>
  <si>
    <t>potassium voltage-gated channel, Shal-related family, member 2</t>
  </si>
  <si>
    <t>KCND2</t>
  </si>
  <si>
    <t>MGI:102663|Ensembl:ENSMUSG00000060882|Vega:OTTMUSG00000036888</t>
  </si>
  <si>
    <t>1441706_at</t>
  </si>
  <si>
    <t>Dscaml1</t>
  </si>
  <si>
    <t>Down syndrome cell adhesion molecule like 1</t>
  </si>
  <si>
    <t>DSCAML1</t>
  </si>
  <si>
    <t>MGI:2150309|Ensembl:ENSMUSG00000032087</t>
  </si>
  <si>
    <t>ILMN_1220482</t>
  </si>
  <si>
    <t>Magee1</t>
  </si>
  <si>
    <t>melanoma antigen, family E, 1</t>
  </si>
  <si>
    <t>MAGEE1</t>
  </si>
  <si>
    <t>MGI:2148149|Ensembl:ENSMUSG00000031227|Vega:OTTMUSG00000018098</t>
  </si>
  <si>
    <t>ILMN_2677824</t>
  </si>
  <si>
    <t>Susd4</t>
  </si>
  <si>
    <t>sushi domain containing 4</t>
  </si>
  <si>
    <t>SUSD4</t>
  </si>
  <si>
    <t>MGI:2138351|Ensembl:ENSMUSG00000038576|Vega:OTTMUSG00000027014</t>
  </si>
  <si>
    <t>ILMN_2481026</t>
  </si>
  <si>
    <t>Camta1</t>
  </si>
  <si>
    <t>calmodulin binding transcription activator 1</t>
  </si>
  <si>
    <t>CAMTA1</t>
  </si>
  <si>
    <t>MGI:2140230|Ensembl:ENSMUSG00000014592|Vega:OTTMUSG00000010309</t>
  </si>
  <si>
    <t>1454855_at</t>
  </si>
  <si>
    <t>Magi2</t>
  </si>
  <si>
    <t>membrane associated guanylate kinase, WW and PDZ domain containing 2</t>
  </si>
  <si>
    <t>MAGI2</t>
  </si>
  <si>
    <t>MGI:1354953|Ensembl:ENSMUSG00000040003|Vega:OTTMUSG00000025140</t>
  </si>
  <si>
    <t>1415885_at</t>
  </si>
  <si>
    <t>Chgb</t>
  </si>
  <si>
    <t>chromogranin B</t>
  </si>
  <si>
    <t>CHGB</t>
  </si>
  <si>
    <t>MGI:88395|Ensembl:ENSMUSG00000027350|Vega:OTTMUSG00000015662</t>
  </si>
  <si>
    <t>1460419_a_at</t>
  </si>
  <si>
    <t>Prkcb</t>
  </si>
  <si>
    <t>protein kinase C, beta</t>
  </si>
  <si>
    <t>PRKCB</t>
  </si>
  <si>
    <t>MGI:97596|Ensembl:ENSMUSG00000052889|Vega:OTTMUSG00000016521</t>
  </si>
  <si>
    <t>ILMN_1249463</t>
  </si>
  <si>
    <t>Vwa5b2</t>
  </si>
  <si>
    <t>von Willebrand factor A domain containing 5B2</t>
  </si>
  <si>
    <t>VWA5B2</t>
  </si>
  <si>
    <t>MGI:2681859|Ensembl:ENSMUSG00000046613|Vega:OTTMUSG00000026177</t>
  </si>
  <si>
    <t>ILMN_1234039</t>
  </si>
  <si>
    <t>Slc32a1</t>
  </si>
  <si>
    <t>solute carrier family 32 (GABA vesicular transporter), member 1</t>
  </si>
  <si>
    <t>SLC32A1</t>
  </si>
  <si>
    <t>MGI:1194488|Ensembl:ENSMUSG00000037771|Vega:OTTMUSG00000015925</t>
  </si>
  <si>
    <t>1427017_at</t>
  </si>
  <si>
    <t>Satb2</t>
  </si>
  <si>
    <t>special AT-rich sequence binding protein 2</t>
  </si>
  <si>
    <t>SATB2</t>
  </si>
  <si>
    <t>MGI:2679336|Ensembl:ENSMUSG00000038331|Vega:OTTMUSG00000023028</t>
  </si>
  <si>
    <t>1437156_at</t>
  </si>
  <si>
    <t>Necab1</t>
  </si>
  <si>
    <t>N-terminal EF-hand calcium binding protein 1</t>
  </si>
  <si>
    <t>NECAB1</t>
  </si>
  <si>
    <t>MGI:1916602|Ensembl:ENSMUSG00000040536|Vega:OTTMUSG00000004586</t>
  </si>
  <si>
    <t>1423561_at</t>
  </si>
  <si>
    <t>Nell2</t>
  </si>
  <si>
    <t>NEL-like 2 (chicken)</t>
  </si>
  <si>
    <t>NELL2</t>
  </si>
  <si>
    <t>MGI:1858510|Ensembl:ENSMUSG00000022454</t>
  </si>
  <si>
    <t>ILMN_1247503</t>
  </si>
  <si>
    <t>Ctxn2</t>
  </si>
  <si>
    <t>cortexin 2</t>
  </si>
  <si>
    <t>CTXN2</t>
  </si>
  <si>
    <t>MGI:2139444|Ensembl:ENSMUSG00000074872</t>
  </si>
  <si>
    <t>ILMN_2760540</t>
  </si>
  <si>
    <t>Mpped1</t>
  </si>
  <si>
    <t>metallophosphoesterase domain containing 1</t>
  </si>
  <si>
    <t>MPPED1</t>
  </si>
  <si>
    <t>MGI:106316|Ensembl:ENSMUSG00000041708|Vega:OTTMUSG00000026120</t>
  </si>
  <si>
    <t>ILMN_1254128</t>
  </si>
  <si>
    <t>Fsd1</t>
  </si>
  <si>
    <t>fibronectin type 3 and SPRY domain-containing protein</t>
  </si>
  <si>
    <t>FSD1</t>
  </si>
  <si>
    <t>MGI:1934858|Ensembl:ENSMUSG00000011589</t>
  </si>
  <si>
    <t>1434819_at</t>
  </si>
  <si>
    <t>St6gal2</t>
  </si>
  <si>
    <t>beta galactoside alpha 2,6 sialyltransferase 2</t>
  </si>
  <si>
    <t>ST6GAL2</t>
  </si>
  <si>
    <t>MGI:2445190|Ensembl:ENSMUSG00000024172|Vega:OTTMUSG00000028471</t>
  </si>
  <si>
    <t>1451674_at</t>
  </si>
  <si>
    <t>Slc12a5</t>
  </si>
  <si>
    <t>solute carrier family 12, member 5</t>
  </si>
  <si>
    <t>SLC12A5</t>
  </si>
  <si>
    <t>MGI:1862037|Ensembl:ENSMUSG00000017740|Vega:OTTMUSG00000019699</t>
  </si>
  <si>
    <t>1450070_s_at</t>
  </si>
  <si>
    <t>Pak1</t>
  </si>
  <si>
    <t>p21 protein (Cdc42/Rac)-activated kinase 1</t>
  </si>
  <si>
    <t>PAK1</t>
  </si>
  <si>
    <t>MGI:1339975|Ensembl:ENSMUSG00000030774|Vega:OTTMUSG00000021135</t>
  </si>
  <si>
    <t>ILMN_2702887</t>
  </si>
  <si>
    <t>Sv2a</t>
  </si>
  <si>
    <t>synaptic vesicle glycoprotein 2 a</t>
  </si>
  <si>
    <t>SV2A</t>
  </si>
  <si>
    <t>MGI:1927139|Ensembl:ENSMUSG00000038486|Vega:OTTMUSG00000021899</t>
  </si>
  <si>
    <t>1434709_at</t>
  </si>
  <si>
    <t>Nrcam</t>
  </si>
  <si>
    <t>neuron-glia-CAM-related cell adhesion molecule</t>
  </si>
  <si>
    <t>NRCAM</t>
  </si>
  <si>
    <t>MGI:104750|Ensembl:ENSMUSG00000020598</t>
  </si>
  <si>
    <t>1429021_at</t>
  </si>
  <si>
    <t>Epha4</t>
  </si>
  <si>
    <t>Eph receptor A4</t>
  </si>
  <si>
    <t>EPHA4</t>
  </si>
  <si>
    <t>MGI:98277|Ensembl:ENSMUSG00000026235</t>
  </si>
  <si>
    <t>ILMN_2610442</t>
  </si>
  <si>
    <t>Wscd1</t>
  </si>
  <si>
    <t>WSC domain containing 1</t>
  </si>
  <si>
    <t>WSCD1</t>
  </si>
  <si>
    <t>MGI:2448493|Ensembl:ENSMUSG00000020811|Vega:OTTMUSG00000006094</t>
  </si>
  <si>
    <t>ILMN_1257625</t>
  </si>
  <si>
    <t>Ptprz1</t>
  </si>
  <si>
    <t>protein tyrosine phosphatase, receptor type Z, polypeptide 1</t>
  </si>
  <si>
    <t>PTPRZ1</t>
  </si>
  <si>
    <t>MGI:97816|Ensembl:ENSMUSG00000068748</t>
  </si>
  <si>
    <t>1447992_s_at</t>
  </si>
  <si>
    <t>Pcsk2</t>
  </si>
  <si>
    <t>proprotein convertase subtilisin/kexin type 2</t>
  </si>
  <si>
    <t>PCSK2</t>
  </si>
  <si>
    <t>MGI:97512|Ensembl:ENSMUSG00000027419|Vega:OTTMUSG00000003089</t>
  </si>
  <si>
    <t>1416711_at</t>
  </si>
  <si>
    <t>Tbr1</t>
  </si>
  <si>
    <t>T-box brain gene 1</t>
  </si>
  <si>
    <t>TBR1</t>
  </si>
  <si>
    <t>MGI:107404|Ensembl:ENSMUSG00000035033|Vega:OTTMUSG00000013075</t>
  </si>
  <si>
    <t>ILMN_2732634</t>
  </si>
  <si>
    <t>Cspg5</t>
  </si>
  <si>
    <t>chondroitin sulfate proteoglycan 5</t>
  </si>
  <si>
    <t>CSPG5</t>
  </si>
  <si>
    <t>MGI:1352747|Ensembl:ENSMUSG00000032482</t>
  </si>
  <si>
    <t>1424306_at</t>
  </si>
  <si>
    <t>Elovl4</t>
  </si>
  <si>
    <t>elongation of very long chain fatty acids (FEN1/Elo2, SUR4/Elo3, yeast)-like 4</t>
  </si>
  <si>
    <t>ELOVL4</t>
  </si>
  <si>
    <t>MGI:1933331|Ensembl:ENSMUSG00000032262</t>
  </si>
  <si>
    <t>ILMN_2644632</t>
  </si>
  <si>
    <t>Stxbp1</t>
  </si>
  <si>
    <t>syntaxin binding protein 1</t>
  </si>
  <si>
    <t>STXBP1</t>
  </si>
  <si>
    <t>MGI:107363|Ensembl:ENSMUSG00000026797|Vega:OTTMUSG00000012527</t>
  </si>
  <si>
    <t>ILMN_2672943</t>
  </si>
  <si>
    <t>Cntn2</t>
  </si>
  <si>
    <t>contactin 2</t>
  </si>
  <si>
    <t>CNTN2</t>
  </si>
  <si>
    <t>MGI:104518|Ensembl:ENSMUSG00000053024</t>
  </si>
  <si>
    <t>ILMN_2652711</t>
  </si>
  <si>
    <t>Syngr1</t>
  </si>
  <si>
    <t>synaptogyrin 1</t>
  </si>
  <si>
    <t>SYNGR1</t>
  </si>
  <si>
    <t>MGI:1328323|Ensembl:ENSMUSG00000022415|Vega:OTTMUSG00000016389</t>
  </si>
  <si>
    <t>ILMN_1237378</t>
  </si>
  <si>
    <t>Scg2</t>
  </si>
  <si>
    <t>secretogranin II</t>
  </si>
  <si>
    <t>SCG2</t>
  </si>
  <si>
    <t>MGI:103033|Ensembl:ENSMUSG00000050711</t>
  </si>
  <si>
    <t>ILMN_2596385</t>
  </si>
  <si>
    <t>Kcna6</t>
  </si>
  <si>
    <t>potassium voltage-gated channel, shaker-related, subfamily, member 6</t>
  </si>
  <si>
    <t>KCNA6</t>
  </si>
  <si>
    <t>MGI:96663|Ensembl:ENSMUSG00000038077|Vega:OTTMUSG00000022444</t>
  </si>
  <si>
    <t>1451595_a_at</t>
  </si>
  <si>
    <t>Kcnq2</t>
  </si>
  <si>
    <t>potassium voltage-gated channel, subfamily Q, member 2</t>
  </si>
  <si>
    <t>KCNQ2</t>
  </si>
  <si>
    <t>MGI:1309503|Ensembl:ENSMUSG00000016346|Vega:OTTMUSG00000016558</t>
  </si>
  <si>
    <t>1447669_s_at</t>
  </si>
  <si>
    <t>Gng4</t>
  </si>
  <si>
    <t>guanine nucleotide binding protein (G protein), gamma 4</t>
  </si>
  <si>
    <t>GNG4</t>
  </si>
  <si>
    <t>MGI:102703|Ensembl:ENSMUSG00000021303|Vega:OTTMUSG00000029824</t>
  </si>
  <si>
    <t>ILMN_2764651</t>
  </si>
  <si>
    <t>Mt3</t>
  </si>
  <si>
    <t>metallothionein 3</t>
  </si>
  <si>
    <t>MT3</t>
  </si>
  <si>
    <t>MGI:97173|Ensembl:ENSMUSG00000031760</t>
  </si>
  <si>
    <t>ILMN_2481279</t>
  </si>
  <si>
    <t>Lhfpl4</t>
  </si>
  <si>
    <t>lipoma HMGIC fusion partner-like protein 4</t>
  </si>
  <si>
    <t>LHFPL4</t>
  </si>
  <si>
    <t>MGI:3057108|Ensembl:ENSMUSG00000042873|Vega:OTTMUSG00000034861</t>
  </si>
  <si>
    <t>1435933_at</t>
  </si>
  <si>
    <t>Scn2a1</t>
  </si>
  <si>
    <t>sodium channel, voltage-gated, type II, alpha 1</t>
  </si>
  <si>
    <t>SCN2A</t>
  </si>
  <si>
    <t>MGI:98248|Ensembl:ENSMUSG00000075318|Vega:OTTMUSG00000012963</t>
  </si>
  <si>
    <t>1422809_at</t>
  </si>
  <si>
    <t>Rims2</t>
  </si>
  <si>
    <t>regulating synaptic membrane exocytosis 2</t>
  </si>
  <si>
    <t>RIMS2</t>
  </si>
  <si>
    <t>MGI:2152972|Ensembl:ENSMUSG00000037386</t>
  </si>
  <si>
    <t>1437927_at</t>
  </si>
  <si>
    <t>Dlg2</t>
  </si>
  <si>
    <t>discs, large homolog 2 (Drosophila)</t>
  </si>
  <si>
    <t>DLG2</t>
  </si>
  <si>
    <t>MGI:1344351|Ensembl:ENSMUSG00000052572|Vega:OTTMUSG00000016974</t>
  </si>
  <si>
    <t>1435424_x_at</t>
  </si>
  <si>
    <t>Shisa9</t>
  </si>
  <si>
    <t>shisa homolog 9 (Xenopus laevis)</t>
  </si>
  <si>
    <t>SHISA9</t>
  </si>
  <si>
    <t>MGI:1919805|Ensembl:ENSMUSG00000022494</t>
  </si>
  <si>
    <t>1419063_at</t>
  </si>
  <si>
    <t>Ugt8a</t>
  </si>
  <si>
    <t>UDP galactosyltransferase 8A</t>
  </si>
  <si>
    <t>UGT8</t>
  </si>
  <si>
    <t>MGI:109522|Ensembl:ENSMUSG00000032854</t>
  </si>
  <si>
    <t>ILMN_1251064</t>
  </si>
  <si>
    <t>Nkain2</t>
  </si>
  <si>
    <t>Na+/K+ transporting ATPase interacting 2</t>
  </si>
  <si>
    <t>NKAIN2</t>
  </si>
  <si>
    <t>MGI:1923447|Ensembl:ENSMUSG00000069671</t>
  </si>
  <si>
    <t>1433945_at</t>
  </si>
  <si>
    <t>Fam189a1</t>
  </si>
  <si>
    <t>family with sequence similarity 189, member A1</t>
  </si>
  <si>
    <t>FAM189A1</t>
  </si>
  <si>
    <t>MGI:1917888|Ensembl:ENSMUSG00000030518|Vega:OTTMUSG00000031035</t>
  </si>
  <si>
    <t>1456487_at</t>
  </si>
  <si>
    <t>Adcy1</t>
  </si>
  <si>
    <t>adenylate cyclase 1</t>
  </si>
  <si>
    <t>ADCY1</t>
  </si>
  <si>
    <t>MGI:99677|Ensembl:ENSMUSG00000020431|Vega:OTTMUSG00000005134</t>
  </si>
  <si>
    <t>1443119_at</t>
  </si>
  <si>
    <t>Grm7</t>
  </si>
  <si>
    <t>glutamate receptor, metabotropic 7</t>
  </si>
  <si>
    <t>GRM7</t>
  </si>
  <si>
    <t>MGI:1351344|Ensembl:ENSMUSG00000056755|Vega:OTTMUSG00000037574</t>
  </si>
  <si>
    <t>1435832_at</t>
  </si>
  <si>
    <t>Lrrc4</t>
  </si>
  <si>
    <t>leucine rich repeat containing 4</t>
  </si>
  <si>
    <t>LRRC4</t>
  </si>
  <si>
    <t>MGI:2182081|Ensembl:ENSMUSG00000049939|Vega:OTTMUSG00000023270</t>
  </si>
  <si>
    <t>ILMN_3160970</t>
  </si>
  <si>
    <t>Gpr17</t>
  </si>
  <si>
    <t>G protein-coupled receptor 17</t>
  </si>
  <si>
    <t>GPR17</t>
  </si>
  <si>
    <t>MGI:3584514|Ensembl:ENSMUSG00000052229|Vega:OTTMUSG00000023990</t>
  </si>
  <si>
    <t>1441983_at</t>
  </si>
  <si>
    <t>Kcnj6</t>
  </si>
  <si>
    <t>potassium inwardly-rectifying channel, subfamily J, member 6</t>
  </si>
  <si>
    <t>KCNJ6</t>
  </si>
  <si>
    <t>MGI:104781|Ensembl:ENSMUSG00000043301</t>
  </si>
  <si>
    <t>ILMN_1244675</t>
  </si>
  <si>
    <t>Crmp1</t>
  </si>
  <si>
    <t>collapsin response mediator protein 1</t>
  </si>
  <si>
    <t>CRMP1</t>
  </si>
  <si>
    <t>MGI:107793|Ensembl:ENSMUSG00000029121</t>
  </si>
  <si>
    <t>1434728_at</t>
  </si>
  <si>
    <t>Gria3</t>
  </si>
  <si>
    <t>glutamate receptor, ionotropic, AMPA3 (alpha 3)</t>
  </si>
  <si>
    <t>GRIA3</t>
  </si>
  <si>
    <t>MGI:95810|Ensembl:ENSMUSG00000001986|Vega:OTTMUSG00000017323</t>
  </si>
  <si>
    <t>ILMN_2521965</t>
  </si>
  <si>
    <t>Slc30a3</t>
  </si>
  <si>
    <t>solute carrier family 30 (zinc transporter), member 3</t>
  </si>
  <si>
    <t>SLC30A3</t>
  </si>
  <si>
    <t>MGI:1345280|Ensembl:ENSMUSG00000029151|Vega:OTTMUSG00000015164</t>
  </si>
  <si>
    <t>ILMN_2500540</t>
  </si>
  <si>
    <t>Lin7a</t>
  </si>
  <si>
    <t>lin-7 homolog A (C. elegans)</t>
  </si>
  <si>
    <t>LIN7A</t>
  </si>
  <si>
    <t>MGI:2135609|Ensembl:ENSMUSG00000019906</t>
  </si>
  <si>
    <t>ILMN_3074952</t>
  </si>
  <si>
    <t>Copg</t>
  </si>
  <si>
    <t>coatomer protein complex, subunit gamma</t>
  </si>
  <si>
    <t>COPG</t>
  </si>
  <si>
    <t>MGI:1858696|Ensembl:ENSMUSG00000030058|Vega:OTTMUSG00000022960</t>
  </si>
  <si>
    <t>1452142_at</t>
  </si>
  <si>
    <t>Slc6a1</t>
  </si>
  <si>
    <t>solute carrier family 6 (neurotransmitter transporter, GABA), member 1</t>
  </si>
  <si>
    <t>SLC6A1</t>
  </si>
  <si>
    <t>MGI:95627|Ensembl:ENSMUSG00000030310</t>
  </si>
  <si>
    <t>1455785_at</t>
  </si>
  <si>
    <t>Kcna1</t>
  </si>
  <si>
    <t>potassium voltage-gated channel, shaker-related subfamily, member 1</t>
  </si>
  <si>
    <t>KCNA1</t>
  </si>
  <si>
    <t>MGI:96654|Ensembl:ENSMUSG00000047976</t>
  </si>
  <si>
    <t>1440759_at</t>
  </si>
  <si>
    <t>Kcna2</t>
  </si>
  <si>
    <t>potassium voltage-gated channel, shaker-related subfamily, member 2</t>
  </si>
  <si>
    <t>KCNA2</t>
  </si>
  <si>
    <t>MGI:96659|Ensembl:ENSMUSG00000040724</t>
  </si>
  <si>
    <t>1448397_at</t>
  </si>
  <si>
    <t>Gjb6</t>
  </si>
  <si>
    <t>gap junction protein, beta 6</t>
  </si>
  <si>
    <t>GJB6</t>
  </si>
  <si>
    <t>MGI:107588|Ensembl:ENSMUSG00000040055|Vega:OTTMUSG00000034673</t>
  </si>
  <si>
    <t>1436142_at</t>
  </si>
  <si>
    <t>Akap5</t>
  </si>
  <si>
    <t>A kinase (PRKA) anchor protein 5</t>
  </si>
  <si>
    <t>AKAP5</t>
  </si>
  <si>
    <t>MGI:2685104|Ensembl:ENSMUSG00000021057|Vega:OTTMUSG00000016317</t>
  </si>
  <si>
    <t>ILMN_2729364</t>
  </si>
  <si>
    <t>Glra2</t>
  </si>
  <si>
    <t>glycine receptor, alpha 2 subunit</t>
  </si>
  <si>
    <t>GLRA2</t>
  </si>
  <si>
    <t>MGI:95748|Ensembl:ENSMUSG00000018589|Vega:OTTMUSG00000019555</t>
  </si>
  <si>
    <t>ILMN_1229427</t>
  </si>
  <si>
    <t>Ppp2r2b</t>
  </si>
  <si>
    <t>protein phosphatase 2 (formerly 2A), regulatory subunit B (PR 52), beta isoform</t>
  </si>
  <si>
    <t>PPP2R2B</t>
  </si>
  <si>
    <t>MGI:1920180|Ensembl:ENSMUSG00000024500|Vega:OTTMUSG00000028098</t>
  </si>
  <si>
    <t>1419200_at</t>
  </si>
  <si>
    <t>Fxyd7</t>
  </si>
  <si>
    <t>FXYD domain-containing ion transport regulator 7</t>
  </si>
  <si>
    <t>FXYD7</t>
  </si>
  <si>
    <t>MGI:1889006|Ensembl:ENSMUSG00000036578</t>
  </si>
  <si>
    <t>1455021_at</t>
  </si>
  <si>
    <t>Gabbr1</t>
  </si>
  <si>
    <t>gamma-aminobutyric acid (GABA) B receptor, 1</t>
  </si>
  <si>
    <t>GABBR1</t>
  </si>
  <si>
    <t>MGI:1860139|Ensembl:ENSMUSG00000024462|Vega:OTTMUSG00000037319</t>
  </si>
  <si>
    <t>1421152_a_at</t>
  </si>
  <si>
    <t>Gnao1</t>
  </si>
  <si>
    <t>guanine nucleotide binding protein, alpha O</t>
  </si>
  <si>
    <t>GNAO1</t>
  </si>
  <si>
    <t>MGI:95775|Ensembl:ENSMUSG00000031748|Vega:OTTMUSG00000034033</t>
  </si>
  <si>
    <t>1418500_at</t>
  </si>
  <si>
    <t>Nap1l3</t>
  </si>
  <si>
    <t>nucleosome assembly protein 1-like 3</t>
  </si>
  <si>
    <t>NAP1L3</t>
  </si>
  <si>
    <t>MGI:1859565|Ensembl:ENSMUSG00000055733|Vega:OTTMUSG00000018572</t>
  </si>
  <si>
    <t>1429651_at</t>
  </si>
  <si>
    <t>Phactr3</t>
  </si>
  <si>
    <t>phosphatase and actin regulator 3</t>
  </si>
  <si>
    <t>PHACTR3</t>
  </si>
  <si>
    <t>MGI:1921439|Ensembl:ENSMUSG00000027525|Vega:OTTMUSG00000016326</t>
  </si>
  <si>
    <t>ILMN_2599233</t>
  </si>
  <si>
    <t>Scrg1</t>
  </si>
  <si>
    <t>scrapie responsive gene 1</t>
  </si>
  <si>
    <t>SCRG1</t>
  </si>
  <si>
    <t>MGI:1328308|Ensembl:ENSMUSG00000031610</t>
  </si>
  <si>
    <t>ILMN_2856798</t>
  </si>
  <si>
    <t>Rundc3a</t>
  </si>
  <si>
    <t>RUN domain containing 3A</t>
  </si>
  <si>
    <t>RUNDC3A</t>
  </si>
  <si>
    <t>MGI:1858752|Ensembl:ENSMUSG00000006575|Vega:OTTMUSG00000002785</t>
  </si>
  <si>
    <t>ILMN_2704110</t>
  </si>
  <si>
    <t>Gpr162</t>
  </si>
  <si>
    <t>G protein-coupled receptor 162</t>
  </si>
  <si>
    <t>GPR162</t>
  </si>
  <si>
    <t>MGI:1315214|Ensembl:ENSMUSG00000038390</t>
  </si>
  <si>
    <t>1450121_at</t>
  </si>
  <si>
    <t>Scn1a</t>
  </si>
  <si>
    <t>sodium channel, voltage-gated, type I, alpha</t>
  </si>
  <si>
    <t>SCN1A</t>
  </si>
  <si>
    <t>MGI:98246|Ensembl:ENSMUSG00000064329|Vega:OTTMUSG00000013102</t>
  </si>
  <si>
    <t>1423231_at</t>
  </si>
  <si>
    <t>Nrgn</t>
  </si>
  <si>
    <t>neurogranin</t>
  </si>
  <si>
    <t>NRGN</t>
  </si>
  <si>
    <t>MGI:1927184|Ensembl:ENSMUSG00000053310</t>
  </si>
  <si>
    <t>1450123_at</t>
  </si>
  <si>
    <t>Ryr2</t>
  </si>
  <si>
    <t>ryanodine receptor 2, cardiac</t>
  </si>
  <si>
    <t>RYR2</t>
  </si>
  <si>
    <t>MGI:99685|Ensembl:ENSMUSG00000021313</t>
  </si>
  <si>
    <t>ILMN_2643241</t>
  </si>
  <si>
    <t>Accn2</t>
  </si>
  <si>
    <t>amiloride-sensitive cation channel 2, neuronal</t>
  </si>
  <si>
    <t>ACCN2</t>
  </si>
  <si>
    <t>MGI:1194915|Ensembl:ENSMUSG00000023017</t>
  </si>
  <si>
    <t>ILMN_2645263</t>
  </si>
  <si>
    <t>Ntng1</t>
  </si>
  <si>
    <t>netrin G1</t>
  </si>
  <si>
    <t>NTNG1</t>
  </si>
  <si>
    <t>MGI:1934028|Ensembl:ENSMUSG00000059857</t>
  </si>
  <si>
    <t>ILMN_2993652</t>
  </si>
  <si>
    <t>Ncan</t>
  </si>
  <si>
    <t>neurocan</t>
  </si>
  <si>
    <t>NCAN</t>
  </si>
  <si>
    <t>MGI:104694|Ensembl:ENSMUSG00000002341|Vega:OTTMUSG00000022194</t>
  </si>
  <si>
    <t>1416211_a_at</t>
  </si>
  <si>
    <t>Ptn</t>
  </si>
  <si>
    <t>pleiotrophin</t>
  </si>
  <si>
    <t>PTN</t>
  </si>
  <si>
    <t>MGI:97804|Ensembl:ENSMUSG00000029838</t>
  </si>
  <si>
    <t>1428852_at</t>
  </si>
  <si>
    <t>Dock3</t>
  </si>
  <si>
    <t>dedicator of cyto-kinesis 3</t>
  </si>
  <si>
    <t>DOCK3</t>
  </si>
  <si>
    <t>MGI:2429763|Ensembl:ENSMUSG00000039716|Vega:OTTMUSG00000036142</t>
  </si>
  <si>
    <t>1455925_at</t>
  </si>
  <si>
    <t>Prdm8</t>
  </si>
  <si>
    <t>PR domain containing 8</t>
  </si>
  <si>
    <t>PRDM8</t>
  </si>
  <si>
    <t>MGI:1924880|Ensembl:ENSMUSG00000035456</t>
  </si>
  <si>
    <t>1436998_at</t>
  </si>
  <si>
    <t>Ankrd43</t>
  </si>
  <si>
    <t>sosondowah ankyrin repeat domain family member A</t>
  </si>
  <si>
    <t>SOWAHA</t>
  </si>
  <si>
    <t>MGI:2687280|Ensembl:ENSMUSG00000044352|Vega:OTTMUSG00000005638</t>
  </si>
  <si>
    <t>1453273_at</t>
  </si>
  <si>
    <t>Kcnv1</t>
  </si>
  <si>
    <t>potassium channel, subfamily V, member 1</t>
  </si>
  <si>
    <t>KCNV1</t>
  </si>
  <si>
    <t>MGI:1914748|Ensembl:ENSMUSG00000022342</t>
  </si>
  <si>
    <t>ILMN_1253269</t>
  </si>
  <si>
    <t>Fam5b</t>
  </si>
  <si>
    <t>family with sequence similarity 5, member B</t>
  </si>
  <si>
    <t>FAM5B</t>
  </si>
  <si>
    <t>MGI:2443333|Ensembl:ENSMUSG00000004031</t>
  </si>
  <si>
    <t>ILMN_2514202</t>
  </si>
  <si>
    <t>Slc4a8</t>
  </si>
  <si>
    <t>solute carrier family 4 (anion exchanger), member 8</t>
  </si>
  <si>
    <t>SLC4A8</t>
  </si>
  <si>
    <t>MGI:1928745|Ensembl:ENSMUSG00000023032|Vega:OTTMUSG00000035009</t>
  </si>
  <si>
    <t>ILMN_2922321</t>
  </si>
  <si>
    <t>Slc17a6</t>
  </si>
  <si>
    <t>solute carrier family 17 (sodium-dependent inorganic phosphate cotransporter), member 6</t>
  </si>
  <si>
    <t>SLC17A6</t>
  </si>
  <si>
    <t>MGI:2156052|Ensembl:ENSMUSG00000030500</t>
  </si>
  <si>
    <t>1437160_at</t>
  </si>
  <si>
    <t>Nlgn1</t>
  </si>
  <si>
    <t>neuroligin 1</t>
  </si>
  <si>
    <t>NLGN1</t>
  </si>
  <si>
    <t>MGI:2179435|Ensembl:ENSMUSG00000063887</t>
  </si>
  <si>
    <t>1450193_at</t>
  </si>
  <si>
    <t>Hcn1</t>
  </si>
  <si>
    <t>hyperpolarization-activated, cyclic nucleotide-gated K+ 1</t>
  </si>
  <si>
    <t>HCN1</t>
  </si>
  <si>
    <t>MGI:1096392|Ensembl:ENSMUSG00000021730|Vega:OTTMUSG00000035649</t>
  </si>
  <si>
    <t>1435404_at</t>
  </si>
  <si>
    <t>Disp2</t>
  </si>
  <si>
    <t>dispatched homolog 2 (Drosophila)</t>
  </si>
  <si>
    <t>DISP2</t>
  </si>
  <si>
    <t>MGI:2388733|Ensembl:ENSMUSG00000040035|Vega:OTTMUSG00000015642</t>
  </si>
  <si>
    <t>ILMN_2417413</t>
  </si>
  <si>
    <t>Lrrc40</t>
  </si>
  <si>
    <t>leucine rich repeat containing 40</t>
  </si>
  <si>
    <t>LRRC40</t>
  </si>
  <si>
    <t>MGI:1914394|Ensembl:ENSMUSG00000063052|Vega:OTTMUSG00000031933</t>
  </si>
  <si>
    <t>1422520_at</t>
  </si>
  <si>
    <t>Nefm</t>
  </si>
  <si>
    <t>neurofilament, medium polypeptide</t>
  </si>
  <si>
    <t>NEFM</t>
  </si>
  <si>
    <t>MGI:97314|Ensembl:ENSMUSG00000022054|Vega:OTTMUSG00000016378</t>
  </si>
  <si>
    <t>ILMN_3101483</t>
  </si>
  <si>
    <t>Sorcs3</t>
  </si>
  <si>
    <t>sortilin-related VPS10 domain containing receptor 3</t>
  </si>
  <si>
    <t>SORCS3</t>
  </si>
  <si>
    <t>MGI:1913923|Ensembl:ENSMUSG00000063434</t>
  </si>
  <si>
    <t>ILMN_1233146</t>
  </si>
  <si>
    <t>Rasgrf1</t>
  </si>
  <si>
    <t>RAS protein-specific guanine nucleotide-releasing factor 1</t>
  </si>
  <si>
    <t>RASGRF1</t>
  </si>
  <si>
    <t>MGI:99694|Ensembl:ENSMUSG00000032356</t>
  </si>
  <si>
    <t>ILMN_2736314</t>
  </si>
  <si>
    <t>Zmat4</t>
  </si>
  <si>
    <t>zinc finger, matrin type 4</t>
  </si>
  <si>
    <t>ZMAT4</t>
  </si>
  <si>
    <t>MGI:2443497|Ensembl:ENSMUSG00000037492|Vega:OTTMUSG00000030997</t>
  </si>
  <si>
    <t>ILMN_2991912</t>
  </si>
  <si>
    <t>Rab3a</t>
  </si>
  <si>
    <t>RAB3A, member RAS oncogene family</t>
  </si>
  <si>
    <t>RAB3A</t>
  </si>
  <si>
    <t>MGI:97843|Ensembl:ENSMUSG00000031840|Vega:OTTMUSG00000016949</t>
  </si>
  <si>
    <t>1423860_at</t>
  </si>
  <si>
    <t>Ptgds</t>
  </si>
  <si>
    <t>prostaglandin D2 synthase (brain)</t>
  </si>
  <si>
    <t>PTGDS</t>
  </si>
  <si>
    <t>MGI:99261|Ensembl:ENSMUSG00000015090|Vega:OTTMUSG00000012118</t>
  </si>
  <si>
    <t>ILMN_2836312</t>
  </si>
  <si>
    <t>Podxl2</t>
  </si>
  <si>
    <t>podocalyxin-like 2</t>
  </si>
  <si>
    <t>PODXL2</t>
  </si>
  <si>
    <t>MGI:2442488|Ensembl:ENSMUSG00000033152|Vega:OTTMUSG00000024320</t>
  </si>
  <si>
    <t>ILMN_1229019</t>
  </si>
  <si>
    <t>Fbxo44</t>
  </si>
  <si>
    <t>F-box protein 44</t>
  </si>
  <si>
    <t>FBXO44</t>
  </si>
  <si>
    <t>MGI:1354744|Ensembl:ENSMUSG00000029001|Vega:OTTMUSG00000010932</t>
  </si>
  <si>
    <t>1439843_at</t>
  </si>
  <si>
    <t>Camk4</t>
  </si>
  <si>
    <t>calcium/calmodulin-dependent protein kinase IV</t>
  </si>
  <si>
    <t>CAMK4</t>
  </si>
  <si>
    <t>MGI:88258|Ensembl:ENSMUSG00000038128</t>
  </si>
  <si>
    <t>1435578_s_at</t>
  </si>
  <si>
    <t>Dab1</t>
  </si>
  <si>
    <t>disabled homolog 1 (Drosophila)</t>
  </si>
  <si>
    <t>DAB1</t>
  </si>
  <si>
    <t>MGI:108554|Ensembl:ENSMUSG00000028519|Vega:OTTMUSG00000008111</t>
  </si>
  <si>
    <t>ILMN_2672903</t>
  </si>
  <si>
    <t>Ephb1</t>
  </si>
  <si>
    <t>Eph receptor B1</t>
  </si>
  <si>
    <t>EPHB1</t>
  </si>
  <si>
    <t>MGI:1096337|Ensembl:ENSMUSG00000032537|Vega:OTTMUSG00000021086</t>
  </si>
  <si>
    <t>1418937_at</t>
  </si>
  <si>
    <t>Dio2</t>
  </si>
  <si>
    <t>deiodinase, iodothyronine, type II</t>
  </si>
  <si>
    <t>DIO2</t>
  </si>
  <si>
    <t>MGI:1338833|Ensembl:ENSMUSG00000007682</t>
  </si>
  <si>
    <t>1430136_at</t>
  </si>
  <si>
    <t>Grm3</t>
  </si>
  <si>
    <t>glutamate receptor, metabotropic 3</t>
  </si>
  <si>
    <t>GRM3</t>
  </si>
  <si>
    <t>MGI:1351340|Ensembl:ENSMUSG00000003974</t>
  </si>
  <si>
    <t>1454672_at</t>
  </si>
  <si>
    <t>Nefl</t>
  </si>
  <si>
    <t>neurofilament, light polypeptide</t>
  </si>
  <si>
    <t>NEFL</t>
  </si>
  <si>
    <t>MGI:97313|Ensembl:ENSMUSG00000022055|Vega:OTTMUSG00000016377</t>
  </si>
  <si>
    <t>ILMN_3076948</t>
  </si>
  <si>
    <t>Pcdha6</t>
  </si>
  <si>
    <t>protocadherin alpha 6</t>
  </si>
  <si>
    <t>PCDHA6</t>
  </si>
  <si>
    <t>MGI:1298367</t>
  </si>
  <si>
    <t>1435307_at</t>
  </si>
  <si>
    <t>Ankrd34b</t>
  </si>
  <si>
    <t>ankyrin repeat domain 34B</t>
  </si>
  <si>
    <t>ANKRD34B</t>
  </si>
  <si>
    <t>MGI:2443245|Ensembl:ENSMUSG00000045034|Vega:OTTMUSG00000036592</t>
  </si>
  <si>
    <t>ILMN_2505510</t>
  </si>
  <si>
    <t>Rbfox3</t>
  </si>
  <si>
    <t>RNA binding protein, fox-1 homolog (C. elegans) 3</t>
  </si>
  <si>
    <t>RBFOX3</t>
  </si>
  <si>
    <t>MGI:106368|Ensembl:ENSMUSG00000025576|Vega:OTTMUSG00000003975</t>
  </si>
  <si>
    <t>1460608_at</t>
  </si>
  <si>
    <t>Cacna1b</t>
  </si>
  <si>
    <t>calcium channel, voltage-dependent, N type, alpha 1B subunit</t>
  </si>
  <si>
    <t>CACNA1B</t>
  </si>
  <si>
    <t>MGI:88296|Ensembl:ENSMUSG00000004113|Vega:OTTMUSG00000012011</t>
  </si>
  <si>
    <t>1450779_at</t>
  </si>
  <si>
    <t>Fabp7</t>
  </si>
  <si>
    <t>fatty acid binding protein 7, brain</t>
  </si>
  <si>
    <t>FABP7</t>
  </si>
  <si>
    <t>MGI:101916|Ensembl:ENSMUSG00000019874|Vega:OTTMUSG00000035387</t>
  </si>
  <si>
    <t>ILMN_2737867</t>
  </si>
  <si>
    <t>Mtap1b</t>
  </si>
  <si>
    <t>microtubule-associated protein 1B</t>
  </si>
  <si>
    <t>MAP1B</t>
  </si>
  <si>
    <t>MGI:1306778|Ensembl:ENSMUSG00000052727</t>
  </si>
  <si>
    <t>ILMN_2599008</t>
  </si>
  <si>
    <t>Kirrel3</t>
  </si>
  <si>
    <t>kin of IRRE like 3 (Drosophila)</t>
  </si>
  <si>
    <t>KIRREL3</t>
  </si>
  <si>
    <t>MGI:1914953|Ensembl:ENSMUSG00000032036|Vega:OTTMUSG00000016800</t>
  </si>
  <si>
    <t>1439607_at</t>
  </si>
  <si>
    <t>Slc7a14</t>
  </si>
  <si>
    <t>solute carrier family 7 (cationic amino acid transporter, y+ system), member 14</t>
  </si>
  <si>
    <t>SLC7A14</t>
  </si>
  <si>
    <t>MGI:3040688|Ensembl:ENSMUSG00000069072|Vega:OTTMUSG00000022774</t>
  </si>
  <si>
    <t>1440891_at</t>
  </si>
  <si>
    <t>Gria4</t>
  </si>
  <si>
    <t>glutamate receptor, ionotropic, AMPA4 (alpha 4)</t>
  </si>
  <si>
    <t>GRIA4</t>
  </si>
  <si>
    <t>MGI:95811|Ensembl:ENSMUSG00000025892</t>
  </si>
  <si>
    <t>ILMN_2717814</t>
  </si>
  <si>
    <t>Kcnc1</t>
  </si>
  <si>
    <t>potassium voltage gated channel, Shaw-related subfamily, member 1</t>
  </si>
  <si>
    <t>KCNC1</t>
  </si>
  <si>
    <t>MGI:96667|Ensembl:ENSMUSG00000058975|Vega:OTTMUSG00000034762</t>
  </si>
  <si>
    <t>ILMN_2460754</t>
  </si>
  <si>
    <t>Gad2</t>
  </si>
  <si>
    <t>glutamic acid decarboxylase 2</t>
  </si>
  <si>
    <t>GAD2</t>
  </si>
  <si>
    <t>MGI:95634|Ensembl:ENSMUSG00000026787|Vega:OTTMUSG00000011505</t>
  </si>
  <si>
    <t>ILMN_1250286</t>
  </si>
  <si>
    <t>Myo5a</t>
  </si>
  <si>
    <t>myosin VA</t>
  </si>
  <si>
    <t>MYO5A</t>
  </si>
  <si>
    <t>MGI:105976|Ensembl:ENSMUSG00000034593|Vega:OTTMUSG00000016492</t>
  </si>
  <si>
    <t>ILMN_2691478</t>
  </si>
  <si>
    <t>Cckbr</t>
  </si>
  <si>
    <t>cholecystokinin B receptor</t>
  </si>
  <si>
    <t>CCKBR</t>
  </si>
  <si>
    <t>MGI:99479|Ensembl:ENSMUSG00000030898</t>
  </si>
  <si>
    <t>ILMN_2698911</t>
  </si>
  <si>
    <t>Tmem59l</t>
  </si>
  <si>
    <t>transmembrane protein 59-like</t>
  </si>
  <si>
    <t>TMEM59L</t>
  </si>
  <si>
    <t>MGI:1915187|Ensembl:ENSMUSG00000035964</t>
  </si>
  <si>
    <t>ILMN_2448213</t>
  </si>
  <si>
    <t>Slc8a1</t>
  </si>
  <si>
    <t>solute carrier family 8 (sodium/calcium exchanger), member 1</t>
  </si>
  <si>
    <t>SLC8A1</t>
  </si>
  <si>
    <t>MGI:107956|Ensembl:ENSMUSG00000054640</t>
  </si>
  <si>
    <t>1435392_at</t>
  </si>
  <si>
    <t>Wdr17</t>
  </si>
  <si>
    <t>WD repeat domain 17</t>
  </si>
  <si>
    <t>WDR17</t>
  </si>
  <si>
    <t>MGI:1924662|Ensembl:ENSMUSG00000039375|Vega:OTTMUSG00000026034</t>
  </si>
  <si>
    <t>1445679_at</t>
  </si>
  <si>
    <t>Atp2b3</t>
  </si>
  <si>
    <t>ATPase, Ca++ transporting, plasma membrane 3</t>
  </si>
  <si>
    <t>ATP2B3</t>
  </si>
  <si>
    <t>MGI:1347353|Ensembl:ENSMUSG00000031376|Vega:OTTMUSG00000017670</t>
  </si>
  <si>
    <t>ILMN_1224996</t>
  </si>
  <si>
    <t>Sez6</t>
  </si>
  <si>
    <t>seizure related gene 6</t>
  </si>
  <si>
    <t>SEZ6</t>
  </si>
  <si>
    <t>MGI:104745|Ensembl:ENSMUSG00000000632|Vega:OTTMUSG00000000068</t>
  </si>
  <si>
    <t>ILMN_2755026</t>
  </si>
  <si>
    <t>Gabrg2</t>
  </si>
  <si>
    <t>gamma-aminobutyric acid (GABA) A receptor, subunit gamma 2</t>
  </si>
  <si>
    <t>GABRG2</t>
  </si>
  <si>
    <t>MGI:95623|Ensembl:ENSMUSG00000020436|Vega:OTTMUSG00000006345</t>
  </si>
  <si>
    <t>ILMN_2988743</t>
  </si>
  <si>
    <t>Gjd2</t>
  </si>
  <si>
    <t>gap junction protein, delta 2</t>
  </si>
  <si>
    <t>GJD2</t>
  </si>
  <si>
    <t>MGI:1334209|Ensembl:ENSMUSG00000068615|Vega:OTTMUSG00000015176</t>
  </si>
  <si>
    <t>ILMN_1235133</t>
  </si>
  <si>
    <t>Syn1</t>
  </si>
  <si>
    <t>synapsin I</t>
  </si>
  <si>
    <t>SYN1</t>
  </si>
  <si>
    <t>MGI:98460|Ensembl:ENSMUSG00000037217|Vega:OTTMUSG00000017181</t>
  </si>
  <si>
    <t>1452380_at</t>
  </si>
  <si>
    <t>Epha7</t>
  </si>
  <si>
    <t>Eph receptor A7</t>
  </si>
  <si>
    <t>EPHA7</t>
  </si>
  <si>
    <t>MGI:95276|Ensembl:ENSMUSG00000028289|Vega:OTTMUSG00000004869</t>
  </si>
  <si>
    <t>1438194_at</t>
  </si>
  <si>
    <t>Slc1a2</t>
  </si>
  <si>
    <t>solute carrier family 1 (glial high affinity glutamate transporter), member 2</t>
  </si>
  <si>
    <t>SLC1A2</t>
  </si>
  <si>
    <t>MGI:101931|Ensembl:ENSMUSG00000005089|Vega:OTTMUSG00000014848</t>
  </si>
  <si>
    <t>1433906_at</t>
  </si>
  <si>
    <t>Clvs1</t>
  </si>
  <si>
    <t>clavesin 1</t>
  </si>
  <si>
    <t>CLVS1</t>
  </si>
  <si>
    <t>MGI:1921688|Ensembl:ENSMUSG00000041216|Vega:OTTMUSG00000004383</t>
  </si>
  <si>
    <t>1421017_at</t>
  </si>
  <si>
    <t>Nrg3</t>
  </si>
  <si>
    <t>neuregulin 3</t>
  </si>
  <si>
    <t>NRG3</t>
  </si>
  <si>
    <t>MGI:1097165|Ensembl:ENSMUSG00000041014|Vega:OTTMUSG00000037129</t>
  </si>
  <si>
    <t>1436387_at</t>
  </si>
  <si>
    <t>Homer1</t>
  </si>
  <si>
    <t>homer homolog 1 (Drosophila)</t>
  </si>
  <si>
    <t>HOMER1</t>
  </si>
  <si>
    <t>MGI:1347345|Ensembl:ENSMUSG00000007617|Vega:OTTMUSG00000016339</t>
  </si>
  <si>
    <t>ILMN_2966602</t>
  </si>
  <si>
    <t>Rtl1</t>
  </si>
  <si>
    <t>retrotransposon-like 1</t>
  </si>
  <si>
    <t>RTL1</t>
  </si>
  <si>
    <t>MGI:2656842</t>
  </si>
  <si>
    <t>ILMN_2553162</t>
  </si>
  <si>
    <t>Lrrtm4</t>
  </si>
  <si>
    <t>leucine rich repeat transmembrane neuronal 4</t>
  </si>
  <si>
    <t>LRRTM4</t>
  </si>
  <si>
    <t>MGI:2389180|Ensembl:ENSMUSG00000052581|Vega:OTTMUSG00000034091</t>
  </si>
  <si>
    <t>1441905_x_at</t>
  </si>
  <si>
    <t>Snrpn</t>
  </si>
  <si>
    <t>small nuclear ribonucleoprotein N</t>
  </si>
  <si>
    <t>SNRPN</t>
  </si>
  <si>
    <t>MGI:98347|Ensembl:ENSMUSG00000000948</t>
  </si>
  <si>
    <t>1441491_at</t>
  </si>
  <si>
    <t>Ntrk3</t>
  </si>
  <si>
    <t>neurotrophic tyrosine kinase, receptor, type 3</t>
  </si>
  <si>
    <t>NTRK3</t>
  </si>
  <si>
    <t>MGI:97385|Ensembl:ENSMUSG00000059146|Vega:OTTMUSG00000021139</t>
  </si>
  <si>
    <t>1416561_at</t>
  </si>
  <si>
    <t>Gad1</t>
  </si>
  <si>
    <t>glutamic acid decarboxylase 1</t>
  </si>
  <si>
    <t>GAD1</t>
  </si>
  <si>
    <t>MGI:95632|Ensembl:ENSMUSG00000070880|Vega:OTTMUSG00000033269</t>
  </si>
  <si>
    <t>1435790_at</t>
  </si>
  <si>
    <t>Olfm2</t>
  </si>
  <si>
    <t>olfactomedin 2</t>
  </si>
  <si>
    <t>OLFM2</t>
  </si>
  <si>
    <t>MGI:3045350|Ensembl:ENSMUSG00000032172</t>
  </si>
  <si>
    <t>1450712_at</t>
  </si>
  <si>
    <t>Kcnj9</t>
  </si>
  <si>
    <t>potassium inwardly-rectifying channel, subfamily J, member 9</t>
  </si>
  <si>
    <t>KCNJ9</t>
  </si>
  <si>
    <t>MGI:108007|Ensembl:ENSMUSG00000038026</t>
  </si>
  <si>
    <t>ILMN_1213289</t>
  </si>
  <si>
    <t>Ggt7</t>
  </si>
  <si>
    <t>gamma-glutamyltransferase 7</t>
  </si>
  <si>
    <t>GGT7</t>
  </si>
  <si>
    <t>MGI:1913385|Ensembl:ENSMUSG00000027603|Vega:OTTMUSG00000016060</t>
  </si>
  <si>
    <t>ILMN_2476948</t>
  </si>
  <si>
    <t>Gabrb3</t>
  </si>
  <si>
    <t>gamma-aminobutyric acid (GABA) A receptor, subunit beta 3</t>
  </si>
  <si>
    <t>GABRB3</t>
  </si>
  <si>
    <t>MGI:95621|Ensembl:ENSMUSG00000033676|Vega:OTTMUSG00000031173</t>
  </si>
  <si>
    <t>ILMN_2764112</t>
  </si>
  <si>
    <t>Crtac1</t>
  </si>
  <si>
    <t>cartilage acidic protein 1</t>
  </si>
  <si>
    <t>CRTAC1</t>
  </si>
  <si>
    <t>MGI:1920082|Ensembl:ENSMUSG00000042401</t>
  </si>
  <si>
    <t>1435807_at</t>
  </si>
  <si>
    <t>Cdc42</t>
  </si>
  <si>
    <t>cell division cycle 42 homolog (S. cerevisiae)</t>
  </si>
  <si>
    <t>MGI:106211|Ensembl:ENSMUSG00000006699|Vega:OTTMUSG00000009829</t>
  </si>
  <si>
    <t>ILMN_1237021</t>
  </si>
  <si>
    <t>Mag</t>
  </si>
  <si>
    <t>myelin-associated glycoprotein</t>
  </si>
  <si>
    <t>MAG</t>
  </si>
  <si>
    <t>MGI:96912|Ensembl:ENSMUSG00000036634</t>
  </si>
  <si>
    <t>1416828_at</t>
  </si>
  <si>
    <t>Snap25</t>
  </si>
  <si>
    <t>synaptosomal-associated protein 25</t>
  </si>
  <si>
    <t>SNAP25</t>
  </si>
  <si>
    <t>MGI:98331|Ensembl:ENSMUSG00000027273|Vega:OTTMUSG00000015556</t>
  </si>
  <si>
    <t>1455799_at</t>
  </si>
  <si>
    <t>Rorb</t>
  </si>
  <si>
    <t>RAR-related orphan receptor beta</t>
  </si>
  <si>
    <t>RORB</t>
  </si>
  <si>
    <t>MGI:1343464|Ensembl:ENSMUSG00000036192|Vega:OTTMUSG00000023329</t>
  </si>
  <si>
    <t>1419517_at</t>
  </si>
  <si>
    <t>Cnih3</t>
  </si>
  <si>
    <t>cornichon homolog 3 (Drosophila)</t>
  </si>
  <si>
    <t>CNIH3</t>
  </si>
  <si>
    <t>MGI:1920228|Ensembl:ENSMUSG00000026514|Vega:OTTMUSG00000034937</t>
  </si>
  <si>
    <t>ILMN_1216639</t>
  </si>
  <si>
    <t>Pak3</t>
  </si>
  <si>
    <t>p21 protein (Cdc42/Rac)-activated kinase 3</t>
  </si>
  <si>
    <t>PAK3</t>
  </si>
  <si>
    <t>MGI:1339656|Ensembl:ENSMUSG00000031284|Vega:OTTMUSG00000018957</t>
  </si>
  <si>
    <t>1457979_at</t>
  </si>
  <si>
    <t>Dlgap2</t>
  </si>
  <si>
    <t>discs, large (Drosophila) homolog-associated protein 2</t>
  </si>
  <si>
    <t>DLGAP2</t>
  </si>
  <si>
    <t>MGI:2443181|Ensembl:ENSMUSG00000047495|Vega:OTTMUSG00000034008</t>
  </si>
  <si>
    <t>1455272_at</t>
  </si>
  <si>
    <t>Grm5</t>
  </si>
  <si>
    <t>glutamate receptor, metabotropic 5</t>
  </si>
  <si>
    <t>GRM5</t>
  </si>
  <si>
    <t>MGI:1351342|Ensembl:ENSMUSG00000049583|Vega:OTTMUSG00000016489</t>
  </si>
  <si>
    <t>ILMN_1237729</t>
  </si>
  <si>
    <t>Nefh</t>
  </si>
  <si>
    <t>neurofilament, heavy polypeptide</t>
  </si>
  <si>
    <t>NEFH</t>
  </si>
  <si>
    <t>MGI:97309|Ensembl:ENSMUSG00000020396|Vega:OTTMUSG00000005075</t>
  </si>
  <si>
    <t>ILMN_1225587</t>
  </si>
  <si>
    <t>Abcg4</t>
  </si>
  <si>
    <t>ATP-binding cassette, sub-family G (WHITE), member 4</t>
  </si>
  <si>
    <t>ABCG4</t>
  </si>
  <si>
    <t>MGI:1890594|Ensembl:ENSMUSG00000032131|Vega:OTTMUSG00000029282</t>
  </si>
  <si>
    <t>ILMN_2847248</t>
  </si>
  <si>
    <t>Sgtb</t>
  </si>
  <si>
    <t>small glutamine-rich tetratricopeptide repeat (TPR)-containing, beta</t>
  </si>
  <si>
    <t>SGTB</t>
  </si>
  <si>
    <t>MGI:2444615|Ensembl:ENSMUSG00000042743|Vega:OTTMUSG00000035056</t>
  </si>
  <si>
    <t>1438780_at</t>
  </si>
  <si>
    <t>Stx1b</t>
  </si>
  <si>
    <t>syntaxin 1B</t>
  </si>
  <si>
    <t>STX1B</t>
  </si>
  <si>
    <t>MGI:1930705|Ensembl:ENSMUSG00000030806|Vega:OTTMUSG00000031121</t>
  </si>
  <si>
    <t>1436127_at</t>
  </si>
  <si>
    <t>Crhbp</t>
  </si>
  <si>
    <t>corticotropin releasing hormone binding protein</t>
  </si>
  <si>
    <t>CRHBP</t>
  </si>
  <si>
    <t>MGI:88497|Ensembl:ENSMUSG00000021680</t>
  </si>
  <si>
    <t>ILMN_2486818</t>
  </si>
  <si>
    <t>Arhgef7</t>
  </si>
  <si>
    <t>Rho guanine nucleotide exchange factor (GEF7)</t>
  </si>
  <si>
    <t>ARHGEF7</t>
  </si>
  <si>
    <t>MGI:1860493|Ensembl:ENSMUSG00000031511|Vega:OTTMUSG00000021108</t>
  </si>
  <si>
    <t>1457311_at</t>
  </si>
  <si>
    <t>Camk2a</t>
  </si>
  <si>
    <t>calcium/calmodulin-dependent protein kinase II alpha</t>
  </si>
  <si>
    <t>CAMK2A</t>
  </si>
  <si>
    <t>MGI:88256|Ensembl:ENSMUSG00000024617|Vega:OTTMUSG00000016302</t>
  </si>
  <si>
    <t>ILMN_2760629</t>
  </si>
  <si>
    <t>Nsf</t>
  </si>
  <si>
    <t>N-ethylmaleimide sensitive fusion protein</t>
  </si>
  <si>
    <t>NSF</t>
  </si>
  <si>
    <t>MGI:104560|Ensembl:ENSMUSG00000034187|Vega:OTTMUSG00000003022</t>
  </si>
  <si>
    <t>1416967_at</t>
  </si>
  <si>
    <t>Sox2</t>
  </si>
  <si>
    <t>SRY-box containing gene 2</t>
  </si>
  <si>
    <t>SOX2</t>
  </si>
  <si>
    <t>MGI:98364|Ensembl:ENSMUSG00000074637|Vega:OTTMUSG00000021249</t>
  </si>
  <si>
    <t>1435197_at</t>
  </si>
  <si>
    <t>Pou3f3</t>
  </si>
  <si>
    <t>POU domain, class 3, transcription factor 3</t>
  </si>
  <si>
    <t>POU3F3</t>
  </si>
  <si>
    <t>MGI:102564|Ensembl:ENSMUSG00000045515|Vega:OTTMUSG00000022569</t>
  </si>
  <si>
    <t>ILMN_2432568</t>
  </si>
  <si>
    <t>Grid2</t>
  </si>
  <si>
    <t>glutamate receptor, ionotropic, delta 2</t>
  </si>
  <si>
    <t>GRID2</t>
  </si>
  <si>
    <t>MGI:95813|Ensembl:ENSMUSG00000071424|Vega:OTTMUSG00000034292</t>
  </si>
  <si>
    <t>ILMN_2739111</t>
  </si>
  <si>
    <t>Tmem91</t>
  </si>
  <si>
    <t>transmembrane protein 91</t>
  </si>
  <si>
    <t>TMEM91</t>
  </si>
  <si>
    <t>MGI:2443589|Ensembl:ENSMUSG00000061702|Vega:OTTMUSG00000023706</t>
  </si>
  <si>
    <t>ILMN_2433635</t>
  </si>
  <si>
    <t>Epha5</t>
  </si>
  <si>
    <t>Eph receptor A5</t>
  </si>
  <si>
    <t>EPHA5</t>
  </si>
  <si>
    <t>MGI:99654|Ensembl:ENSMUSG00000029245|Vega:OTTMUSG00000021427</t>
  </si>
  <si>
    <t>1431826_a_at</t>
  </si>
  <si>
    <t>Brsk2</t>
  </si>
  <si>
    <t>BR serine/threonine kinase 2</t>
  </si>
  <si>
    <t>BRSK2</t>
  </si>
  <si>
    <t>MGI:1923020|Ensembl:ENSMUSG00000053046|Vega:OTTMUSG00000036942</t>
  </si>
  <si>
    <t>1415978_at</t>
  </si>
  <si>
    <t>Tubb3</t>
  </si>
  <si>
    <t>tubulin, beta 3 class III</t>
  </si>
  <si>
    <t>TUBB3</t>
  </si>
  <si>
    <t>MGI:107813|Ensembl:ENSMUSG00000062380|Vega:OTTMUSG00000027611</t>
  </si>
  <si>
    <t>1435513_at</t>
  </si>
  <si>
    <t>Htr2c</t>
  </si>
  <si>
    <t>5-hydroxytryptamine (serotonin) receptor 2C</t>
  </si>
  <si>
    <t>HTR2C</t>
  </si>
  <si>
    <t>MGI:96281|Ensembl:ENSMUSG00000041380|Vega:OTTMUSG00000018943</t>
  </si>
  <si>
    <t>1450930_at</t>
  </si>
  <si>
    <t>Hpca</t>
  </si>
  <si>
    <t>hippocalcin</t>
  </si>
  <si>
    <t>HPCA</t>
  </si>
  <si>
    <t>MGI:1336200|Ensembl:ENSMUSG00000028785|Vega:OTTMUSG00000009624</t>
  </si>
  <si>
    <t>ILMN_2642444</t>
  </si>
  <si>
    <t>Lrrc4b</t>
  </si>
  <si>
    <t>leucine rich repeat containing 4B</t>
  </si>
  <si>
    <t>LRRC4B</t>
  </si>
  <si>
    <t>MGI:3027390|Ensembl:ENSMUSG00000047085|Vega:OTTMUSG00000027279</t>
  </si>
  <si>
    <t>1452766_at</t>
  </si>
  <si>
    <t>Tppp</t>
  </si>
  <si>
    <t>tubulin polymerization promoting protein</t>
  </si>
  <si>
    <t>TPPP</t>
  </si>
  <si>
    <t>MGI:1920198|Ensembl:ENSMUSG00000021573|Vega:OTTMUSG00000027757</t>
  </si>
  <si>
    <t>1457587_at</t>
  </si>
  <si>
    <t>Kcnq5</t>
  </si>
  <si>
    <t>potassium voltage-gated channel, subfamily Q, member 5</t>
  </si>
  <si>
    <t>KCNQ5</t>
  </si>
  <si>
    <t>MGI:1924937|Ensembl:ENSMUSG00000028033|Vega:OTTMUSG00000019675</t>
  </si>
  <si>
    <t>ILMN_2827729</t>
  </si>
  <si>
    <t>Calb2</t>
  </si>
  <si>
    <t>calbindin 2</t>
  </si>
  <si>
    <t>CALB2</t>
  </si>
  <si>
    <t>MGI:101914|Ensembl:ENSMUSG00000003657</t>
  </si>
  <si>
    <t>1420537_at</t>
  </si>
  <si>
    <t>Kctd4</t>
  </si>
  <si>
    <t>potassium channel tetramerisation domain containing 4</t>
  </si>
  <si>
    <t>KCTD4</t>
  </si>
  <si>
    <t>MGI:1914766|Ensembl:ENSMUSG00000046523</t>
  </si>
  <si>
    <t>ILMN_1259536</t>
  </si>
  <si>
    <t>Mog</t>
  </si>
  <si>
    <t>myelin oligodendrocyte glycoprotein</t>
  </si>
  <si>
    <t>MOG</t>
  </si>
  <si>
    <t>MGI:97435|Ensembl:ENSMUSG00000076439|Vega:OTTMUSG00000014932</t>
  </si>
  <si>
    <t>1438399_at</t>
  </si>
  <si>
    <t>Pex5l</t>
  </si>
  <si>
    <t>peroxisomal biogenesis factor 5-like</t>
  </si>
  <si>
    <t>PEX5L</t>
  </si>
  <si>
    <t>MGI:1916672|Ensembl:ENSMUSG00000027674|Vega:OTTMUSG00000023437</t>
  </si>
  <si>
    <t>ILMN_1224963</t>
  </si>
  <si>
    <t>Syt1</t>
  </si>
  <si>
    <t>synaptotagmin I</t>
  </si>
  <si>
    <t>SYT1</t>
  </si>
  <si>
    <t>MGI:99667|Ensembl:ENSMUSG00000035864|Vega:OTTMUSG00000016266</t>
  </si>
  <si>
    <t>ILMN_2479273</t>
  </si>
  <si>
    <t>Kcnt1</t>
  </si>
  <si>
    <t>potassium channel, subfamily T, member 1</t>
  </si>
  <si>
    <t>KCNT1</t>
  </si>
  <si>
    <t>MGI:1924627|Ensembl:ENSMUSG00000058740|Vega:OTTMUSG00000012660</t>
  </si>
  <si>
    <t>1436148_at</t>
  </si>
  <si>
    <t>Tnr</t>
  </si>
  <si>
    <t>tenascin R</t>
  </si>
  <si>
    <t>TNR</t>
  </si>
  <si>
    <t>MGI:99516|Ensembl:ENSMUSG00000015829</t>
  </si>
  <si>
    <t>ILMN_2780022</t>
  </si>
  <si>
    <t>4833424O15Rik</t>
  </si>
  <si>
    <t>RIKEN cDNA 4833424O15 gene</t>
  </si>
  <si>
    <t>LPPR5</t>
  </si>
  <si>
    <t>MGI:1923019|Ensembl:ENSMUSG00000033342|Vega:OTTMUSG00000026606</t>
  </si>
  <si>
    <t>ILMN_1218712</t>
  </si>
  <si>
    <t>Jph4</t>
  </si>
  <si>
    <t>junctophilin 4</t>
  </si>
  <si>
    <t>JPH4</t>
  </si>
  <si>
    <t>MGI:2443113|Ensembl:ENSMUSG00000022208|Vega:OTTMUSG00000027953</t>
  </si>
  <si>
    <t>ILMN_1259339</t>
  </si>
  <si>
    <t>Cdk5r1</t>
  </si>
  <si>
    <t>cyclin-dependent kinase 5, regulatory subunit 1 (p35)</t>
  </si>
  <si>
    <t>CDK5R1</t>
  </si>
  <si>
    <t>MGI:101764|Ensembl:ENSMUSG00000048895|Vega:OTTMUSG00000000218</t>
  </si>
  <si>
    <t>1434638_at</t>
  </si>
  <si>
    <t>Grin2a</t>
  </si>
  <si>
    <t>glutamate receptor, ionotropic, NMDA2A (epsilon 1)</t>
  </si>
  <si>
    <t>GRIN2A</t>
  </si>
  <si>
    <t>MGI:95820|Ensembl:ENSMUSG00000059003|Vega:OTTMUSG00000016264</t>
  </si>
  <si>
    <t>1434146_at</t>
  </si>
  <si>
    <t>Gria2</t>
  </si>
  <si>
    <t>glutamate receptor, ionotropic, AMPA2 (alpha 2)</t>
  </si>
  <si>
    <t>GRIA2</t>
  </si>
  <si>
    <t>MGI:95809|Ensembl:ENSMUSG00000033981</t>
  </si>
  <si>
    <t>ILMN_2732079</t>
  </si>
  <si>
    <t>AI836003</t>
  </si>
  <si>
    <t>expressed sequence AI836003</t>
  </si>
  <si>
    <t>C12orf68</t>
  </si>
  <si>
    <t>MGI:2146066|Ensembl:ENSMUSG00000029875</t>
  </si>
  <si>
    <t>ILMN_2618244</t>
  </si>
  <si>
    <t>Slc17a7</t>
  </si>
  <si>
    <t>solute carrier family 17 (sodium-dependent inorganic phosphate cotransporter), member 7</t>
  </si>
  <si>
    <t>SLC17A7</t>
  </si>
  <si>
    <t>MGI:1920211|Ensembl:ENSMUSG00000070570</t>
  </si>
  <si>
    <t>1457156_at</t>
  </si>
  <si>
    <t>Trhde</t>
  </si>
  <si>
    <t>TRH-degrading enzyme</t>
  </si>
  <si>
    <t>TRHDE</t>
  </si>
  <si>
    <t>MGI:2384311|Ensembl:ENSMUSG00000050663|Vega:OTTMUSG00000025680</t>
  </si>
  <si>
    <t>1423135_at</t>
  </si>
  <si>
    <t>Thy1</t>
  </si>
  <si>
    <t>thymus cell antigen 1, theta</t>
  </si>
  <si>
    <t>THY1</t>
  </si>
  <si>
    <t>MGI:98747|Ensembl:ENSMUSG00000032011|Vega:OTTMUSG00000016734</t>
  </si>
  <si>
    <t>ILMN_1220815</t>
  </si>
  <si>
    <t>Syt5</t>
  </si>
  <si>
    <t>synaptotagmin V</t>
  </si>
  <si>
    <t>SYT5</t>
  </si>
  <si>
    <t>MGI:1926368|Ensembl:ENSMUSG00000004961</t>
  </si>
  <si>
    <t>ILMN_1225261</t>
  </si>
  <si>
    <t>Uchl1</t>
  </si>
  <si>
    <t>ubiquitin carboxy-terminal hydrolase L1</t>
  </si>
  <si>
    <t>UCHL1</t>
  </si>
  <si>
    <t>MGI:103149|Ensembl:ENSMUSG00000029223</t>
  </si>
  <si>
    <t>ILMN_2708717</t>
  </si>
  <si>
    <t>B3gat1</t>
  </si>
  <si>
    <t>beta-1,3-glucuronyltransferase 1 (glucuronosyltransferase P)</t>
  </si>
  <si>
    <t>B3GAT1</t>
  </si>
  <si>
    <t>MGI:1924148|Ensembl:ENSMUSG00000045994|Vega:OTTMUSG00000028627</t>
  </si>
  <si>
    <t>ILMN_2707941</t>
  </si>
  <si>
    <t>Gpr83</t>
  </si>
  <si>
    <t>G protein-coupled receptor 83</t>
  </si>
  <si>
    <t>GPR83</t>
  </si>
  <si>
    <t>MGI:95712|Ensembl:ENSMUSG00000031932|Vega:OTTMUSG00000027389</t>
  </si>
  <si>
    <t>1428866_at</t>
  </si>
  <si>
    <t>Fam123a</t>
  </si>
  <si>
    <t>family with sequence similarity 123, member A</t>
  </si>
  <si>
    <t>FAM123A</t>
  </si>
  <si>
    <t>MGI:1919375|Ensembl:ENSMUSG00000021986</t>
  </si>
  <si>
    <t>1451718_at</t>
  </si>
  <si>
    <t>Plp1</t>
  </si>
  <si>
    <t>proteolipid protein (myelin) 1</t>
  </si>
  <si>
    <t>PLP1</t>
  </si>
  <si>
    <t>MGI:97623|Ensembl:ENSMUSG00000031425|Vega:OTTMUSG00000016519</t>
  </si>
  <si>
    <t>ILMN_1241838</t>
  </si>
  <si>
    <t>Cacna1g</t>
  </si>
  <si>
    <t>calcium channel, voltage-dependent, T type, alpha 1G subunit</t>
  </si>
  <si>
    <t>CACNA1G</t>
  </si>
  <si>
    <t>MGI:1201678|Ensembl:ENSMUSG00000020866|Vega:OTTMUSG00000001890</t>
  </si>
  <si>
    <t>ILMN_2856946</t>
  </si>
  <si>
    <t>Fam123c</t>
  </si>
  <si>
    <t>family with sequence similarity 123, member C</t>
  </si>
  <si>
    <t>FAM123C</t>
  </si>
  <si>
    <t>MGI:3026939|Ensembl:ENSMUSG00000045174</t>
  </si>
  <si>
    <t>1418271_at</t>
  </si>
  <si>
    <t>Bhlhe22</t>
  </si>
  <si>
    <t>basic helix-loop-helix family, member e22</t>
  </si>
  <si>
    <t>BHLHE22</t>
  </si>
  <si>
    <t>MGI:1930001|Ensembl:ENSMUSG00000025128|Vega:OTTMUSG00000018225</t>
  </si>
  <si>
    <t>1448972_at</t>
  </si>
  <si>
    <t>Gria1</t>
  </si>
  <si>
    <t>glutamate receptor, ionotropic, AMPA1 (alpha 1)</t>
  </si>
  <si>
    <t>GRIA1</t>
  </si>
  <si>
    <t>MGI:95808|Ensembl:ENSMUSG00000020524|Vega:OTTMUSG00000005703</t>
  </si>
  <si>
    <t>ILMN_1235388</t>
  </si>
  <si>
    <t>Igsf21</t>
  </si>
  <si>
    <t>immunoglobin superfamily, member 21</t>
  </si>
  <si>
    <t>IGSF21</t>
  </si>
  <si>
    <t>MGI:2681842|Ensembl:ENSMUSG00000040972|Vega:OTTMUSG00000010057</t>
  </si>
  <si>
    <t>1423515_at</t>
  </si>
  <si>
    <t>Scn8a</t>
  </si>
  <si>
    <t>sodium channel, voltage-gated, type VIII, alpha</t>
  </si>
  <si>
    <t>SCN8A</t>
  </si>
  <si>
    <t>MGI:103169|Ensembl:ENSMUSG00000023033</t>
  </si>
  <si>
    <t>1442370_at</t>
  </si>
  <si>
    <t>Grin2b</t>
  </si>
  <si>
    <t>glutamate receptor, ionotropic, NMDA2B (epsilon 2)</t>
  </si>
  <si>
    <t>GRIN2B</t>
  </si>
  <si>
    <t>MGI:95821|Ensembl:ENSMUSG00000030209|Vega:OTTMUSG00000016356</t>
  </si>
  <si>
    <t>ILMN_2989312</t>
  </si>
  <si>
    <t>Gdap1l1</t>
  </si>
  <si>
    <t>ganglioside-induced differentiation-associated protein 1-like 1</t>
  </si>
  <si>
    <t>GDAP1L1</t>
  </si>
  <si>
    <t>MGI:2385163|Ensembl:ENSMUSG00000017943|Vega:OTTMUSG00000001073</t>
  </si>
  <si>
    <t>ILMN_1252806</t>
  </si>
  <si>
    <t>Grm4</t>
  </si>
  <si>
    <t>glutamate receptor, metabotropic 4</t>
  </si>
  <si>
    <t>GRM4</t>
  </si>
  <si>
    <t>MGI:1351341|Ensembl:ENSMUSG00000063239|Vega:OTTMUSG00000028925</t>
  </si>
  <si>
    <t>1423537_at</t>
  </si>
  <si>
    <t>Gap43</t>
  </si>
  <si>
    <t>growth associated protein 43</t>
  </si>
  <si>
    <t>GAP43</t>
  </si>
  <si>
    <t>MGI:95639|Ensembl:ENSMUSG00000047261|Vega:OTTMUSG00000016275</t>
  </si>
  <si>
    <t>ILMN_2698299</t>
  </si>
  <si>
    <t>Gabrd</t>
  </si>
  <si>
    <t>gamma-aminobutyric acid (GABA) A receptor, subunit delta</t>
  </si>
  <si>
    <t>GABRD</t>
  </si>
  <si>
    <t>MGI:95622|Ensembl:ENSMUSG00000029054|Vega:OTTMUSG00000010612</t>
  </si>
  <si>
    <t>ILMN_2869082</t>
  </si>
  <si>
    <t>Spry3</t>
  </si>
  <si>
    <t>sprouty homolog 3 (Drosophila)</t>
  </si>
  <si>
    <t>SPRY3</t>
  </si>
  <si>
    <t>MGI:1345188</t>
  </si>
  <si>
    <t>1434172_at</t>
  </si>
  <si>
    <t>Cnr1</t>
  </si>
  <si>
    <t>cannabinoid receptor 1 (brain)</t>
  </si>
  <si>
    <t>CNR1</t>
  </si>
  <si>
    <t>MGI:104615|Ensembl:ENSMUSG00000044288|Vega:OTTMUSG00000008304</t>
  </si>
  <si>
    <t>1458622_at</t>
  </si>
  <si>
    <t>Ntrk2</t>
  </si>
  <si>
    <t>neurotrophic tyrosine kinase, receptor, type 2</t>
  </si>
  <si>
    <t>NTRK2</t>
  </si>
  <si>
    <t>MGI:97384|Ensembl:ENSMUSG00000055254</t>
  </si>
  <si>
    <t>ILMN_2928546</t>
  </si>
  <si>
    <t>Frmpd4</t>
  </si>
  <si>
    <t>FERM and PDZ domain containing 4</t>
  </si>
  <si>
    <t>FRMPD4</t>
  </si>
  <si>
    <t>MGI:3042378|Ensembl:ENSMUSG00000049176|Vega:OTTMUSG00000019574</t>
  </si>
  <si>
    <t>ILMN_1256814</t>
  </si>
  <si>
    <t>Kcnma1</t>
  </si>
  <si>
    <t>potassium large conductance calcium-activated channel, subfamily M, alpha member 1</t>
  </si>
  <si>
    <t>KCNMA1</t>
  </si>
  <si>
    <t>MGI:99923|Ensembl:ENSMUSG00000063142</t>
  </si>
  <si>
    <t>ILMN_2783873</t>
  </si>
  <si>
    <t>Pdyn</t>
  </si>
  <si>
    <t>prodynorphin</t>
  </si>
  <si>
    <t>PDYN</t>
  </si>
  <si>
    <t>MGI:97535</t>
  </si>
  <si>
    <t>ILMN_1248672</t>
  </si>
  <si>
    <t>Slc6a7</t>
  </si>
  <si>
    <t>solute carrier family 6 (neurotransmitter transporter, L-proline), member 7</t>
  </si>
  <si>
    <t>SLC6A7</t>
  </si>
  <si>
    <t>MGI:2147363|Ensembl:ENSMUSG00000052026</t>
  </si>
  <si>
    <t>1426340_at</t>
  </si>
  <si>
    <t>Slc1a3</t>
  </si>
  <si>
    <t>solute carrier family 1 (glial high affinity glutamate transporter), member 3</t>
  </si>
  <si>
    <t>SLC1A3</t>
  </si>
  <si>
    <t>MGI:99917|Ensembl:ENSMUSG00000005360|Vega:OTTMUSG00000032639</t>
  </si>
  <si>
    <t>ILMN_1235647</t>
  </si>
  <si>
    <t>Sox11</t>
  </si>
  <si>
    <t>SRY-box containing gene 11</t>
  </si>
  <si>
    <t>SOX11</t>
  </si>
  <si>
    <t>MGI:98359|Ensembl:ENSMUSG00000063632|Vega:OTTMUSG00000021163</t>
  </si>
  <si>
    <t>1417504_at</t>
  </si>
  <si>
    <t>Calb1</t>
  </si>
  <si>
    <t>calbindin 1</t>
  </si>
  <si>
    <t>CALB1</t>
  </si>
  <si>
    <t>MGI:88248|Ensembl:ENSMUSG00000028222|Vega:OTTMUSG00000004637</t>
  </si>
  <si>
    <t>ILMN_2911729</t>
  </si>
  <si>
    <t>Kcnip3</t>
  </si>
  <si>
    <t>Kv channel interacting protein 3, calsenilin</t>
  </si>
  <si>
    <t>KCNIP3</t>
  </si>
  <si>
    <t>MGI:1929258|Ensembl:ENSMUSG00000079056|Vega:OTTMUSG00000016030</t>
  </si>
  <si>
    <t>ILMN_1213337</t>
  </si>
  <si>
    <t>Zcchc12</t>
  </si>
  <si>
    <t>zinc finger, CCHC domain containing 12</t>
  </si>
  <si>
    <t>ZCCHC12</t>
  </si>
  <si>
    <t>MGI:1919943|Ensembl:ENSMUSG00000036699|Vega:OTTMUSG00000017218</t>
  </si>
  <si>
    <t>1434342_at</t>
  </si>
  <si>
    <t>S100b</t>
  </si>
  <si>
    <t>S100 protein, beta polypeptide, neural</t>
  </si>
  <si>
    <t>S100B</t>
  </si>
  <si>
    <t>MGI:98217|Ensembl:ENSMUSG00000033208|Vega:OTTMUSG00000020277</t>
  </si>
  <si>
    <t>ILMN_2814927</t>
  </si>
  <si>
    <t>Chga</t>
  </si>
  <si>
    <t>chromogranin A</t>
  </si>
  <si>
    <t>CHGA</t>
  </si>
  <si>
    <t>MGI:88394|Ensembl:ENSMUSG00000021194</t>
  </si>
  <si>
    <t>ILMN_3130719</t>
  </si>
  <si>
    <t>Sybu</t>
  </si>
  <si>
    <t>syntabulin (syntaxin-interacting)</t>
  </si>
  <si>
    <t>SYBU</t>
  </si>
  <si>
    <t>MGI:2442392|Ensembl:ENSMUSG00000022340</t>
  </si>
  <si>
    <t>ILMN_2613068</t>
  </si>
  <si>
    <t>Cntn6</t>
  </si>
  <si>
    <t>contactin 6</t>
  </si>
  <si>
    <t>CNTN6</t>
  </si>
  <si>
    <t>MGI:1858223|Ensembl:ENSMUSG00000030092|Vega:OTTMUSG00000033392</t>
  </si>
  <si>
    <t>ILMN_2722864</t>
  </si>
  <si>
    <t>Ncam1</t>
  </si>
  <si>
    <t>neural cell adhesion molecule 1</t>
  </si>
  <si>
    <t>NCAM1</t>
  </si>
  <si>
    <t>MGI:97281|Ensembl:ENSMUSG00000039542</t>
  </si>
  <si>
    <t>ILMN_3062075</t>
  </si>
  <si>
    <t>Lmo3</t>
  </si>
  <si>
    <t>LIM domain only 3</t>
  </si>
  <si>
    <t>LMO3</t>
  </si>
  <si>
    <t>MGI:102810|Ensembl:ENSMUSG00000030226|Vega:OTTMUSG00000034595</t>
  </si>
  <si>
    <t>1418493_a_at</t>
  </si>
  <si>
    <t>Snca</t>
  </si>
  <si>
    <t>synuclein, alpha</t>
  </si>
  <si>
    <t>SNCA</t>
  </si>
  <si>
    <t>MGI:1277151|Ensembl:ENSMUSG00000025889</t>
  </si>
  <si>
    <t>1419473_a_at</t>
  </si>
  <si>
    <t>Cck</t>
  </si>
  <si>
    <t>cholecystokinin</t>
  </si>
  <si>
    <t>CCK</t>
  </si>
  <si>
    <t>MGI:88297|Ensembl:ENSMUSG00000032532</t>
  </si>
  <si>
    <t>ILMN_1226295</t>
  </si>
  <si>
    <t>Frmd3</t>
  </si>
  <si>
    <t>FERM domain containing 3</t>
  </si>
  <si>
    <t>FRMD3</t>
  </si>
  <si>
    <t>MGI:2442466|Ensembl:ENSMUSG00000049122|Vega:OTTMUSG00000000793</t>
  </si>
  <si>
    <t>ILMN_2763002</t>
  </si>
  <si>
    <t>Eno2</t>
  </si>
  <si>
    <t>enolase 2, gamma neuronal</t>
  </si>
  <si>
    <t>ENO2</t>
  </si>
  <si>
    <t>MGI:95394|Ensembl:ENSMUSG00000004267|Vega:OTTMUSG00000022240</t>
  </si>
  <si>
    <t>ILMN_2949444</t>
  </si>
  <si>
    <t>Lingo2</t>
  </si>
  <si>
    <t>leucine rich repeat and Ig domain containing 2</t>
  </si>
  <si>
    <t>LINGO2</t>
  </si>
  <si>
    <t>MGI:2442298|Ensembl:ENSMUSG00000045083|Vega:OTTMUSG00000006502</t>
  </si>
  <si>
    <t>ILMN_1228206</t>
  </si>
  <si>
    <t>Dcx</t>
  </si>
  <si>
    <t>doublecortin</t>
  </si>
  <si>
    <t>DCX</t>
  </si>
  <si>
    <t>MGI:1277171|Ensembl:ENSMUSG00000031285|Vega:OTTMUSG00000018842</t>
  </si>
  <si>
    <t>ILMN_1242557</t>
  </si>
  <si>
    <t>Trpc7</t>
  </si>
  <si>
    <t>transient receptor potential cation channel, subfamily C, member 7</t>
  </si>
  <si>
    <t>TRPC7</t>
  </si>
  <si>
    <t>MGI:1349470|Ensembl:ENSMUSG00000021541|Vega:OTTMUSG00000024552</t>
  </si>
  <si>
    <t>1421446_at</t>
  </si>
  <si>
    <t>Prkcc</t>
  </si>
  <si>
    <t>protein kinase C, gamma</t>
  </si>
  <si>
    <t>PRKCG</t>
  </si>
  <si>
    <t>MGI:97597|Ensembl:ENSMUSG00000078816</t>
  </si>
  <si>
    <t>ILMN_2626345</t>
  </si>
  <si>
    <t>Nsg1</t>
  </si>
  <si>
    <t>neuron specific gene family member 1</t>
  </si>
  <si>
    <t>D4S234E</t>
  </si>
  <si>
    <t>MGI:109149|Ensembl:ENSMUSG00000029126</t>
  </si>
  <si>
    <t>1428664_at</t>
  </si>
  <si>
    <t>Vip</t>
  </si>
  <si>
    <t>vasoactive intestinal polypeptide</t>
  </si>
  <si>
    <t>VIP</t>
  </si>
  <si>
    <t>MGI:98933|Ensembl:ENSMUSG00000019772</t>
  </si>
  <si>
    <t>ILMN_2666080</t>
  </si>
  <si>
    <t>Hapln2</t>
  </si>
  <si>
    <t>hyaluronan and proteoglycan link protein 2</t>
  </si>
  <si>
    <t>HAPLN2</t>
  </si>
  <si>
    <t>MGI:2137300|Ensembl:ENSMUSG00000004894|Vega:OTTMUSG00000027207</t>
  </si>
  <si>
    <t>1434194_at</t>
  </si>
  <si>
    <t>Mtap2</t>
  </si>
  <si>
    <t>microtubule-associated protein 2</t>
  </si>
  <si>
    <t>MGI:97175|Ensembl:ENSMUSG00000015222|Vega:OTTMUSG00000016448</t>
  </si>
  <si>
    <t>ILMN_2807572</t>
  </si>
  <si>
    <t>Oprl1</t>
  </si>
  <si>
    <t>opioid receptor-like 1</t>
  </si>
  <si>
    <t>OPRL1</t>
  </si>
  <si>
    <t>MGI:97440|Ensembl:ENSMUSG00000027584|Vega:OTTMUSG00000016806</t>
  </si>
  <si>
    <t>ILMN_1215713</t>
  </si>
  <si>
    <t>Egr4</t>
  </si>
  <si>
    <t>early growth response 4</t>
  </si>
  <si>
    <t>EGR4</t>
  </si>
  <si>
    <t>MGI:99252|Ensembl:ENSMUSG00000071341</t>
  </si>
  <si>
    <t>1433532_a_at</t>
  </si>
  <si>
    <t>Mbp</t>
  </si>
  <si>
    <t>myelin basic protein</t>
  </si>
  <si>
    <t>MBP</t>
  </si>
  <si>
    <t>MGI:96925|Ensembl:ENSMUSG00000041607|Vega:OTTMUSG00000016316</t>
  </si>
  <si>
    <t>ILMN_1239565</t>
  </si>
  <si>
    <t>Ptprt</t>
  </si>
  <si>
    <t>protein tyrosine phosphatase, receptor type, T</t>
  </si>
  <si>
    <t>PTPRT</t>
  </si>
  <si>
    <t>MGI:1321152|Ensembl:ENSMUSG00000053141|Vega:OTTMUSG00000015291</t>
  </si>
  <si>
    <t>1457984_at</t>
  </si>
  <si>
    <t>Crh</t>
  </si>
  <si>
    <t>corticotropin releasing hormone</t>
  </si>
  <si>
    <t>CRH</t>
  </si>
  <si>
    <t>MGI:88496|Ensembl:ENSMUSG00000049796</t>
  </si>
  <si>
    <t>ILMN_2559272</t>
  </si>
  <si>
    <t>Unc5d</t>
  </si>
  <si>
    <t>unc-5 homolog D (C. elegans)</t>
  </si>
  <si>
    <t>UNC5D</t>
  </si>
  <si>
    <t>MGI:2389364|Ensembl:ENSMUSG00000063626</t>
  </si>
  <si>
    <t>ILMN_2630182</t>
  </si>
  <si>
    <t>Syp</t>
  </si>
  <si>
    <t>synaptophysin</t>
  </si>
  <si>
    <t>SYP</t>
  </si>
  <si>
    <t>MGI:98467|Ensembl:ENSMUSG00000031144|Vega:OTTMUSG00000017756</t>
  </si>
  <si>
    <t>ILMN_2463583</t>
  </si>
  <si>
    <t>Slc24a4</t>
  </si>
  <si>
    <t>solute carrier family 24 (sodium/potassium/calcium exchanger), member 4</t>
  </si>
  <si>
    <t>SLC24A4</t>
  </si>
  <si>
    <t>MGI:2447362|Ensembl:ENSMUSG00000041771|Vega:OTTMUSG00000033883</t>
  </si>
  <si>
    <t>ILMN_2729826</t>
  </si>
  <si>
    <t>Sst</t>
  </si>
  <si>
    <t>somatostatin</t>
  </si>
  <si>
    <t>SST</t>
  </si>
  <si>
    <t>MGI:98326|Ensembl:ENSMUSG00000004366</t>
  </si>
  <si>
    <t>ILMN_2798973</t>
  </si>
  <si>
    <t>Myt1</t>
  </si>
  <si>
    <t>myelin transcription factor 1</t>
  </si>
  <si>
    <t>MYT1</t>
  </si>
  <si>
    <t>MGI:1100535|Ensembl:ENSMUSG00000010505|Vega:OTTMUSG00000016812</t>
  </si>
  <si>
    <t>1416783_at</t>
  </si>
  <si>
    <t>Tac1</t>
  </si>
  <si>
    <t>tachykinin 1</t>
  </si>
  <si>
    <t>TAC1</t>
  </si>
  <si>
    <t>MGI:98474|Ensembl:ENSMUSG00000061762</t>
  </si>
  <si>
    <t>ILMN_2774528</t>
  </si>
  <si>
    <t>Rwdd2a</t>
  </si>
  <si>
    <t>RWD domain containing 2A</t>
  </si>
  <si>
    <t>RWDD2A</t>
  </si>
  <si>
    <t>MGI:1916769|Ensembl:ENSMUSG00000032417</t>
  </si>
  <si>
    <t>ILMN_1215847</t>
  </si>
  <si>
    <t>Gfap</t>
  </si>
  <si>
    <t>glial fibrillary acidic protein</t>
  </si>
  <si>
    <t>GFAP</t>
  </si>
  <si>
    <t>MGI:95697|Ensembl:ENSMUSG00000020932|Vega:OTTMUSG00000003084</t>
  </si>
  <si>
    <t>ILMN_1243701</t>
  </si>
  <si>
    <t>Grik1</t>
  </si>
  <si>
    <t>glutamate receptor, ionotropic, kainate 1</t>
  </si>
  <si>
    <t>GRIK1</t>
  </si>
  <si>
    <t>MGI:95814|Ensembl:ENSMUSG00000022935</t>
  </si>
  <si>
    <t>Last edited : 03/29/2013</t>
  </si>
  <si>
    <t>Frrs1l</t>
  </si>
  <si>
    <t>ferric-chelate reductase 1 like</t>
  </si>
  <si>
    <t>FRRS1L</t>
  </si>
  <si>
    <t>Table S4: Ignorome ranking of brain selective genes identified using Affymetrix M430v2 and  Illumina MouseRef-6 v2.0 microarray platform. Genes selected have a Brain-to-Non Brain expression ratio of &gt;8X and expression value of &gt; 8 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</si>
</sst>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4"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0"/>
      <name val="Calibri"/>
      <family val="2"/>
    </font>
    <font>
      <b/>
      <sz val="14"/>
      <color indexed="8"/>
      <name val="Calibri"/>
      <family val="2"/>
    </font>
    <font>
      <sz val="12"/>
      <color indexed="2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4" fillId="0" borderId="1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ad 3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8"/>
  <sheetViews>
    <sheetView tabSelected="1" zoomScalePageLayoutView="0" workbookViewId="0" topLeftCell="B1">
      <pane ySplit="4200" topLeftCell="A16" activePane="topLeft" state="split"/>
      <selection pane="topLeft" activeCell="K6" sqref="K6"/>
      <selection pane="bottomLeft" activeCell="Y61" sqref="Y61"/>
    </sheetView>
  </sheetViews>
  <sheetFormatPr defaultColWidth="9.140625" defaultRowHeight="15"/>
  <cols>
    <col min="2" max="2" width="13.140625" style="0" customWidth="1"/>
    <col min="3" max="3" width="10.140625" style="0" customWidth="1"/>
    <col min="4" max="4" width="11.140625" style="1" customWidth="1"/>
    <col min="5" max="5" width="14.28125" style="0" customWidth="1"/>
    <col min="7" max="7" width="12.57421875" style="0" customWidth="1"/>
    <col min="8" max="8" width="11.00390625" style="0" customWidth="1"/>
    <col min="9" max="9" width="11.00390625" style="1" customWidth="1"/>
    <col min="10" max="10" width="21.57421875" style="0" customWidth="1"/>
    <col min="11" max="11" width="11.421875" style="0" customWidth="1"/>
    <col min="12" max="12" width="13.00390625" style="0" customWidth="1"/>
    <col min="13" max="15" width="13.140625" style="2" hidden="1" customWidth="1"/>
    <col min="16" max="16" width="16.421875" style="2" customWidth="1"/>
    <col min="17" max="17" width="17.57421875" style="2" customWidth="1"/>
    <col min="18" max="18" width="13.140625" style="2" customWidth="1"/>
    <col min="19" max="19" width="11.57421875" style="0" customWidth="1"/>
    <col min="20" max="20" width="13.421875" style="0" customWidth="1"/>
    <col min="21" max="21" width="13.00390625" style="0" hidden="1" customWidth="1"/>
    <col min="22" max="22" width="16.7109375" style="2" customWidth="1"/>
    <col min="23" max="23" width="5.00390625" style="2" hidden="1" customWidth="1"/>
    <col min="24" max="24" width="20.00390625" style="0" customWidth="1"/>
  </cols>
  <sheetData>
    <row r="1" spans="1:23" ht="21">
      <c r="A1" s="2"/>
      <c r="B1" s="6" t="s">
        <v>3268</v>
      </c>
      <c r="C1" s="2"/>
      <c r="D1" s="13"/>
      <c r="E1" s="6"/>
      <c r="F1" s="7"/>
      <c r="G1" s="17"/>
      <c r="H1" s="23"/>
      <c r="I1" s="6"/>
      <c r="J1" s="8"/>
      <c r="K1" s="7"/>
      <c r="L1" s="19"/>
      <c r="M1" s="5"/>
      <c r="N1" s="5"/>
      <c r="O1" s="5"/>
      <c r="P1" s="5"/>
      <c r="Q1" s="5"/>
      <c r="R1" s="5"/>
      <c r="S1" s="25"/>
      <c r="T1" s="5"/>
      <c r="U1" s="5"/>
      <c r="V1" s="5"/>
      <c r="W1" s="5"/>
    </row>
    <row r="2" spans="1:23" ht="21">
      <c r="A2" s="2"/>
      <c r="B2" s="6" t="s">
        <v>0</v>
      </c>
      <c r="C2" s="2"/>
      <c r="D2" s="13"/>
      <c r="E2" s="6"/>
      <c r="F2" s="7"/>
      <c r="G2" s="17"/>
      <c r="H2" s="23"/>
      <c r="I2" s="6"/>
      <c r="J2" s="8"/>
      <c r="K2" s="7"/>
      <c r="L2" s="19"/>
      <c r="M2" s="5"/>
      <c r="N2" s="5"/>
      <c r="O2" s="5"/>
      <c r="P2" s="5"/>
      <c r="Q2" s="5"/>
      <c r="R2" s="5"/>
      <c r="S2" s="25"/>
      <c r="T2" s="5"/>
      <c r="U2" s="5"/>
      <c r="V2" s="5"/>
      <c r="W2" s="5"/>
    </row>
    <row r="3" spans="1:23" ht="21">
      <c r="A3" s="2"/>
      <c r="B3" s="6" t="s">
        <v>1</v>
      </c>
      <c r="C3" s="2"/>
      <c r="D3" s="13"/>
      <c r="E3" s="6"/>
      <c r="F3" s="7"/>
      <c r="G3" s="17"/>
      <c r="H3" s="23"/>
      <c r="I3" s="6"/>
      <c r="J3" s="8"/>
      <c r="K3" s="7"/>
      <c r="L3" s="19"/>
      <c r="M3" s="5"/>
      <c r="N3" s="5"/>
      <c r="O3" s="5"/>
      <c r="P3" s="5"/>
      <c r="Q3" s="5"/>
      <c r="R3" s="5"/>
      <c r="S3" s="25"/>
      <c r="T3" s="5"/>
      <c r="U3" s="5"/>
      <c r="V3" s="5"/>
      <c r="W3" s="5"/>
    </row>
    <row r="4" spans="1:23" ht="21">
      <c r="A4" s="2"/>
      <c r="B4" s="6" t="s">
        <v>2</v>
      </c>
      <c r="C4" s="2"/>
      <c r="D4" s="13"/>
      <c r="E4" s="6"/>
      <c r="F4" s="7"/>
      <c r="G4" s="17"/>
      <c r="H4" s="23"/>
      <c r="I4" s="6"/>
      <c r="J4" s="8"/>
      <c r="K4" s="7"/>
      <c r="L4" s="19"/>
      <c r="M4" s="5"/>
      <c r="N4" s="5"/>
      <c r="O4" s="5"/>
      <c r="P4" s="5"/>
      <c r="Q4" s="5"/>
      <c r="R4" s="5"/>
      <c r="S4" s="25"/>
      <c r="T4" s="5"/>
      <c r="U4" s="5"/>
      <c r="V4" s="5"/>
      <c r="W4" s="5"/>
    </row>
    <row r="5" spans="1:23" ht="21">
      <c r="A5" s="2"/>
      <c r="B5" s="6" t="s">
        <v>3</v>
      </c>
      <c r="C5" s="2"/>
      <c r="D5" s="13"/>
      <c r="E5" s="6"/>
      <c r="F5" s="7"/>
      <c r="G5" s="17"/>
      <c r="H5" s="23"/>
      <c r="I5" s="6"/>
      <c r="J5" s="8"/>
      <c r="K5" s="7"/>
      <c r="L5" s="19"/>
      <c r="M5" s="5"/>
      <c r="N5" s="5"/>
      <c r="O5" s="5"/>
      <c r="P5" s="5"/>
      <c r="Q5" s="5"/>
      <c r="R5" s="5"/>
      <c r="S5" s="25"/>
      <c r="T5" s="5"/>
      <c r="U5" s="5"/>
      <c r="V5" s="5"/>
      <c r="W5" s="5"/>
    </row>
    <row r="6" spans="1:23" ht="21">
      <c r="A6" s="2"/>
      <c r="B6" s="6" t="s">
        <v>3264</v>
      </c>
      <c r="C6" s="2"/>
      <c r="D6" s="13"/>
      <c r="E6" s="6"/>
      <c r="F6" s="7"/>
      <c r="G6" s="17"/>
      <c r="H6" s="23"/>
      <c r="I6" s="6"/>
      <c r="J6" s="8"/>
      <c r="K6" s="7"/>
      <c r="L6" s="19"/>
      <c r="M6" s="5"/>
      <c r="N6" s="5"/>
      <c r="O6" s="5"/>
      <c r="P6" s="5"/>
      <c r="Q6" s="5"/>
      <c r="R6" s="5"/>
      <c r="S6" s="25"/>
      <c r="T6" s="5"/>
      <c r="U6" s="5"/>
      <c r="V6" s="5"/>
      <c r="W6" s="5"/>
    </row>
    <row r="7" spans="1:23" ht="21">
      <c r="A7" s="2"/>
      <c r="B7" s="6" t="s">
        <v>4</v>
      </c>
      <c r="C7" s="2"/>
      <c r="D7" s="14"/>
      <c r="E7" s="10"/>
      <c r="F7" s="9"/>
      <c r="G7" s="18"/>
      <c r="H7" s="24"/>
      <c r="I7" s="10"/>
      <c r="J7" s="5"/>
      <c r="K7" s="9"/>
      <c r="L7" s="20"/>
      <c r="M7" s="5"/>
      <c r="N7" s="5"/>
      <c r="O7" s="5"/>
      <c r="P7" s="5"/>
      <c r="Q7" s="5"/>
      <c r="R7" s="5"/>
      <c r="S7" s="25"/>
      <c r="T7" s="5"/>
      <c r="U7" s="5"/>
      <c r="V7" s="5"/>
      <c r="W7" s="5"/>
    </row>
    <row r="8" spans="1:23" ht="21">
      <c r="A8" s="2"/>
      <c r="B8" s="6" t="s">
        <v>5</v>
      </c>
      <c r="C8" s="27"/>
      <c r="D8" s="14"/>
      <c r="E8" s="10"/>
      <c r="F8" s="9"/>
      <c r="G8" s="18"/>
      <c r="H8" s="24"/>
      <c r="I8" s="10"/>
      <c r="J8" s="5"/>
      <c r="K8" s="9"/>
      <c r="L8" s="20"/>
      <c r="M8" s="5"/>
      <c r="N8" s="5"/>
      <c r="O8" s="5"/>
      <c r="P8" s="5"/>
      <c r="Q8" s="5"/>
      <c r="R8" s="5"/>
      <c r="S8" s="25"/>
      <c r="T8" s="5"/>
      <c r="U8" s="5"/>
      <c r="V8" s="5"/>
      <c r="W8" s="5"/>
    </row>
    <row r="9" spans="1:23" ht="21">
      <c r="A9" s="2"/>
      <c r="B9" s="2"/>
      <c r="C9" s="30"/>
      <c r="D9" s="14"/>
      <c r="E9" s="10"/>
      <c r="F9" s="9"/>
      <c r="G9" s="18"/>
      <c r="H9" s="24"/>
      <c r="I9" s="10"/>
      <c r="J9" s="5"/>
      <c r="K9" s="9"/>
      <c r="L9" s="20"/>
      <c r="M9" s="5"/>
      <c r="N9" s="5"/>
      <c r="O9" s="5"/>
      <c r="P9" s="5"/>
      <c r="Q9" s="5"/>
      <c r="R9" s="5"/>
      <c r="S9" s="25"/>
      <c r="T9" s="5"/>
      <c r="U9" s="5"/>
      <c r="V9" s="5"/>
      <c r="W9" s="5"/>
    </row>
    <row r="10" spans="1:24" ht="187.5">
      <c r="A10" s="11" t="s">
        <v>6</v>
      </c>
      <c r="B10" s="12" t="s">
        <v>7</v>
      </c>
      <c r="C10" s="31" t="s">
        <v>8</v>
      </c>
      <c r="D10" s="4" t="s">
        <v>9</v>
      </c>
      <c r="E10" s="12" t="s">
        <v>10</v>
      </c>
      <c r="F10" s="11" t="s">
        <v>11</v>
      </c>
      <c r="G10" s="16" t="s">
        <v>12</v>
      </c>
      <c r="H10" s="12" t="s">
        <v>13</v>
      </c>
      <c r="I10" s="4" t="s">
        <v>14</v>
      </c>
      <c r="J10" s="12" t="s">
        <v>15</v>
      </c>
      <c r="K10" s="11" t="s">
        <v>16</v>
      </c>
      <c r="L10" s="12" t="s">
        <v>17</v>
      </c>
      <c r="M10" s="12" t="s">
        <v>18</v>
      </c>
      <c r="N10" s="12" t="s">
        <v>19</v>
      </c>
      <c r="O10" s="12" t="s">
        <v>20</v>
      </c>
      <c r="P10" s="12" t="s">
        <v>21</v>
      </c>
      <c r="Q10" s="12" t="s">
        <v>22</v>
      </c>
      <c r="R10" s="12" t="s">
        <v>23</v>
      </c>
      <c r="S10" s="12" t="s">
        <v>24</v>
      </c>
      <c r="T10" s="28" t="s">
        <v>25</v>
      </c>
      <c r="U10" s="28" t="s">
        <v>26</v>
      </c>
      <c r="V10" s="28" t="s">
        <v>28</v>
      </c>
      <c r="W10" s="29" t="s">
        <v>27</v>
      </c>
      <c r="X10" s="29" t="s">
        <v>27</v>
      </c>
    </row>
    <row r="11" spans="1:24" ht="15">
      <c r="A11" s="2">
        <v>1</v>
      </c>
      <c r="B11" s="3" t="s">
        <v>41</v>
      </c>
      <c r="C11" s="27">
        <v>243339</v>
      </c>
      <c r="D11" s="3" t="s">
        <v>42</v>
      </c>
      <c r="E11" s="3" t="s">
        <v>43</v>
      </c>
      <c r="F11" s="22">
        <v>1</v>
      </c>
      <c r="G11" s="15">
        <v>6.90254</v>
      </c>
      <c r="H11" s="2">
        <v>222865</v>
      </c>
      <c r="I11" s="2" t="s">
        <v>44</v>
      </c>
      <c r="J11" s="2" t="s">
        <v>45</v>
      </c>
      <c r="K11" s="21">
        <v>5</v>
      </c>
      <c r="L11" s="2" t="s">
        <v>34</v>
      </c>
      <c r="M11" s="2">
        <v>0</v>
      </c>
      <c r="N11" s="2">
        <v>0</v>
      </c>
      <c r="O11" s="2">
        <v>1</v>
      </c>
      <c r="P11" s="2">
        <f aca="true" t="shared" si="0" ref="P11:P74">SUM(M11:O11)</f>
        <v>1</v>
      </c>
      <c r="Q11" s="2">
        <v>1</v>
      </c>
      <c r="R11" s="2">
        <v>1</v>
      </c>
      <c r="S11" s="26">
        <v>0.8187953760066884</v>
      </c>
      <c r="T11" s="2">
        <v>624</v>
      </c>
      <c r="U11" s="2">
        <f aca="true" t="shared" si="1" ref="U11:U74">RANK(R11,R$11:R$658,0)</f>
        <v>543</v>
      </c>
      <c r="V11" s="2">
        <v>543</v>
      </c>
      <c r="W11" s="2">
        <f aca="true" t="shared" si="2" ref="W11:W74">2*(T11/649)*(V11/581)/((T11/649+V11/581))</f>
        <v>0.947846775513287</v>
      </c>
      <c r="X11">
        <v>0.947846775513287</v>
      </c>
    </row>
    <row r="12" spans="1:24" ht="15">
      <c r="A12" s="2">
        <v>2</v>
      </c>
      <c r="B12" s="3" t="s">
        <v>46</v>
      </c>
      <c r="C12" s="27">
        <v>208666</v>
      </c>
      <c r="D12" s="3" t="s">
        <v>47</v>
      </c>
      <c r="E12" s="3" t="s">
        <v>48</v>
      </c>
      <c r="F12" s="22">
        <v>1</v>
      </c>
      <c r="G12" s="15">
        <v>6.883056</v>
      </c>
      <c r="H12" s="2">
        <v>148252</v>
      </c>
      <c r="I12" s="2" t="s">
        <v>49</v>
      </c>
      <c r="J12" s="2" t="s">
        <v>50</v>
      </c>
      <c r="K12" s="21">
        <v>10</v>
      </c>
      <c r="L12" s="2" t="s">
        <v>34</v>
      </c>
      <c r="M12" s="2">
        <v>0</v>
      </c>
      <c r="N12" s="2">
        <v>2</v>
      </c>
      <c r="O12" s="2">
        <v>0</v>
      </c>
      <c r="P12" s="2">
        <f t="shared" si="0"/>
        <v>2</v>
      </c>
      <c r="Q12" s="2">
        <v>2</v>
      </c>
      <c r="R12" s="2">
        <v>1</v>
      </c>
      <c r="S12" s="26">
        <v>0.8164841385337995</v>
      </c>
      <c r="T12" s="2">
        <v>623</v>
      </c>
      <c r="U12" s="2">
        <f t="shared" si="1"/>
        <v>543</v>
      </c>
      <c r="V12" s="2">
        <v>543</v>
      </c>
      <c r="W12" s="2">
        <f t="shared" si="2"/>
        <v>0.9470974425017848</v>
      </c>
      <c r="X12">
        <v>0.9470974425017848</v>
      </c>
    </row>
    <row r="13" spans="1:24" ht="15">
      <c r="A13" s="2">
        <v>3</v>
      </c>
      <c r="B13" s="3" t="s">
        <v>51</v>
      </c>
      <c r="C13" s="27">
        <v>270028</v>
      </c>
      <c r="D13" s="3" t="s">
        <v>52</v>
      </c>
      <c r="E13" s="3" t="s">
        <v>53</v>
      </c>
      <c r="F13" s="22">
        <v>1</v>
      </c>
      <c r="G13" s="15">
        <v>6.31808</v>
      </c>
      <c r="H13" s="2">
        <v>728215</v>
      </c>
      <c r="I13" s="2" t="s">
        <v>54</v>
      </c>
      <c r="J13" s="2" t="s">
        <v>55</v>
      </c>
      <c r="K13" s="21">
        <v>8</v>
      </c>
      <c r="L13" s="2" t="s">
        <v>34</v>
      </c>
      <c r="M13" s="2">
        <v>0</v>
      </c>
      <c r="N13" s="2">
        <v>4</v>
      </c>
      <c r="O13" s="2">
        <v>0</v>
      </c>
      <c r="P13" s="2">
        <f t="shared" si="0"/>
        <v>4</v>
      </c>
      <c r="Q13" s="2">
        <v>0</v>
      </c>
      <c r="R13" s="2">
        <v>0</v>
      </c>
      <c r="S13" s="26">
        <v>0.7494653691598075</v>
      </c>
      <c r="T13" s="2">
        <v>577</v>
      </c>
      <c r="U13" s="2">
        <f t="shared" si="1"/>
        <v>582</v>
      </c>
      <c r="V13" s="2">
        <v>581</v>
      </c>
      <c r="W13" s="2">
        <f t="shared" si="2"/>
        <v>0.9412724306688418</v>
      </c>
      <c r="X13">
        <v>0.9412724306688418</v>
      </c>
    </row>
    <row r="14" spans="1:24" ht="15">
      <c r="A14" s="2">
        <v>4</v>
      </c>
      <c r="B14" s="3" t="s">
        <v>61</v>
      </c>
      <c r="C14" s="27">
        <v>78593</v>
      </c>
      <c r="D14" s="3" t="s">
        <v>62</v>
      </c>
      <c r="E14" s="3" t="s">
        <v>63</v>
      </c>
      <c r="F14" s="22">
        <v>0</v>
      </c>
      <c r="G14" s="15">
        <v>6.163508</v>
      </c>
      <c r="H14" s="2">
        <v>56675</v>
      </c>
      <c r="I14" s="2" t="s">
        <v>64</v>
      </c>
      <c r="J14" s="2" t="s">
        <v>65</v>
      </c>
      <c r="K14" s="21">
        <v>7</v>
      </c>
      <c r="L14" s="2" t="s">
        <v>34</v>
      </c>
      <c r="M14" s="2">
        <v>1</v>
      </c>
      <c r="N14" s="2">
        <v>3</v>
      </c>
      <c r="O14" s="2">
        <v>0</v>
      </c>
      <c r="P14" s="2">
        <f t="shared" si="0"/>
        <v>4</v>
      </c>
      <c r="Q14" s="2">
        <v>2</v>
      </c>
      <c r="R14" s="2">
        <v>0</v>
      </c>
      <c r="S14" s="26">
        <v>0.7311296784053742</v>
      </c>
      <c r="T14" s="2">
        <v>565</v>
      </c>
      <c r="U14" s="2">
        <f t="shared" si="1"/>
        <v>582</v>
      </c>
      <c r="V14" s="2">
        <v>581</v>
      </c>
      <c r="W14" s="2">
        <f t="shared" si="2"/>
        <v>0.9308072487644151</v>
      </c>
      <c r="X14">
        <v>0.9308072487644151</v>
      </c>
    </row>
    <row r="15" spans="1:24" ht="15">
      <c r="A15" s="2">
        <v>5</v>
      </c>
      <c r="B15" s="3" t="s">
        <v>56</v>
      </c>
      <c r="C15" s="27">
        <v>277432</v>
      </c>
      <c r="D15" s="3" t="s">
        <v>57</v>
      </c>
      <c r="E15" s="3" t="s">
        <v>58</v>
      </c>
      <c r="F15" s="22">
        <v>1</v>
      </c>
      <c r="G15" s="15">
        <v>6.504812</v>
      </c>
      <c r="H15" s="2">
        <v>128434</v>
      </c>
      <c r="I15" s="2" t="s">
        <v>59</v>
      </c>
      <c r="J15" s="2" t="s">
        <v>60</v>
      </c>
      <c r="K15" s="21">
        <v>2</v>
      </c>
      <c r="L15" s="2" t="s">
        <v>34</v>
      </c>
      <c r="M15" s="2">
        <v>0</v>
      </c>
      <c r="N15" s="2">
        <v>2</v>
      </c>
      <c r="O15" s="2">
        <v>0</v>
      </c>
      <c r="P15" s="2">
        <f t="shared" si="0"/>
        <v>2</v>
      </c>
      <c r="Q15" s="2">
        <v>1</v>
      </c>
      <c r="R15" s="2">
        <v>1</v>
      </c>
      <c r="S15" s="26">
        <v>0.7716159540390667</v>
      </c>
      <c r="T15" s="2">
        <v>600</v>
      </c>
      <c r="U15" s="2">
        <f t="shared" si="1"/>
        <v>543</v>
      </c>
      <c r="V15" s="2">
        <v>543</v>
      </c>
      <c r="W15" s="2">
        <f t="shared" si="2"/>
        <v>0.9295199619975264</v>
      </c>
      <c r="X15">
        <v>0.9295199619975264</v>
      </c>
    </row>
    <row r="16" spans="1:24" ht="15">
      <c r="A16" s="2">
        <v>6</v>
      </c>
      <c r="B16" s="3" t="s">
        <v>35</v>
      </c>
      <c r="C16" s="27">
        <v>66995</v>
      </c>
      <c r="D16" s="3" t="s">
        <v>36</v>
      </c>
      <c r="E16" s="3" t="s">
        <v>37</v>
      </c>
      <c r="F16" s="22">
        <v>1</v>
      </c>
      <c r="G16" s="15">
        <v>6.413736</v>
      </c>
      <c r="H16" s="2">
        <v>644353</v>
      </c>
      <c r="I16" s="2" t="s">
        <v>38</v>
      </c>
      <c r="J16" s="2" t="s">
        <v>39</v>
      </c>
      <c r="K16" s="21" t="s">
        <v>40</v>
      </c>
      <c r="L16" s="2" t="s">
        <v>34</v>
      </c>
      <c r="M16" s="2">
        <v>1</v>
      </c>
      <c r="N16" s="2">
        <v>0</v>
      </c>
      <c r="O16" s="2">
        <v>0</v>
      </c>
      <c r="P16" s="2">
        <f t="shared" si="0"/>
        <v>1</v>
      </c>
      <c r="Q16" s="2">
        <v>1</v>
      </c>
      <c r="R16" s="2">
        <v>1</v>
      </c>
      <c r="S16" s="26">
        <v>0.7608123067345692</v>
      </c>
      <c r="T16" s="2">
        <v>592</v>
      </c>
      <c r="U16" s="2">
        <f t="shared" si="1"/>
        <v>543</v>
      </c>
      <c r="V16" s="2">
        <v>543</v>
      </c>
      <c r="W16" s="2">
        <f t="shared" si="2"/>
        <v>0.9232479224078385</v>
      </c>
      <c r="X16">
        <v>0.9232479224078385</v>
      </c>
    </row>
    <row r="17" spans="1:24" ht="15">
      <c r="A17" s="2">
        <v>7</v>
      </c>
      <c r="B17" s="3" t="s">
        <v>29</v>
      </c>
      <c r="C17" s="27">
        <v>241263</v>
      </c>
      <c r="D17" s="3" t="s">
        <v>30</v>
      </c>
      <c r="E17" s="3" t="s">
        <v>31</v>
      </c>
      <c r="F17" s="22">
        <v>1</v>
      </c>
      <c r="G17" s="15">
        <v>6.510768</v>
      </c>
      <c r="H17" s="2">
        <v>57512</v>
      </c>
      <c r="I17" s="2" t="s">
        <v>32</v>
      </c>
      <c r="J17" s="2" t="s">
        <v>33</v>
      </c>
      <c r="K17" s="21">
        <v>2</v>
      </c>
      <c r="L17" s="2" t="s">
        <v>34</v>
      </c>
      <c r="M17" s="2">
        <v>2</v>
      </c>
      <c r="N17" s="2">
        <v>4</v>
      </c>
      <c r="O17" s="2">
        <v>0</v>
      </c>
      <c r="P17" s="2">
        <f t="shared" si="0"/>
        <v>6</v>
      </c>
      <c r="Q17" s="2">
        <v>4</v>
      </c>
      <c r="R17" s="2">
        <v>2</v>
      </c>
      <c r="S17" s="26">
        <v>0.7723224686350697</v>
      </c>
      <c r="T17" s="2">
        <v>602</v>
      </c>
      <c r="U17" s="2">
        <f t="shared" si="1"/>
        <v>520</v>
      </c>
      <c r="V17" s="2">
        <v>520</v>
      </c>
      <c r="W17" s="2">
        <f t="shared" si="2"/>
        <v>0.9110036930222543</v>
      </c>
      <c r="X17">
        <v>0.9110036930222543</v>
      </c>
    </row>
    <row r="18" spans="1:24" ht="15">
      <c r="A18" s="2">
        <v>8</v>
      </c>
      <c r="B18" s="3" t="s">
        <v>66</v>
      </c>
      <c r="C18" s="27">
        <v>319317</v>
      </c>
      <c r="D18" s="3" t="s">
        <v>67</v>
      </c>
      <c r="E18" s="3" t="s">
        <v>68</v>
      </c>
      <c r="F18" s="22">
        <v>2</v>
      </c>
      <c r="G18" s="15">
        <v>5.90736</v>
      </c>
      <c r="H18" s="2">
        <v>128439</v>
      </c>
      <c r="I18" s="2" t="s">
        <v>69</v>
      </c>
      <c r="J18" s="2" t="s">
        <v>70</v>
      </c>
      <c r="K18" s="21">
        <v>2</v>
      </c>
      <c r="L18" s="2" t="s">
        <v>34</v>
      </c>
      <c r="M18" s="2">
        <v>0</v>
      </c>
      <c r="N18" s="2">
        <v>1</v>
      </c>
      <c r="O18" s="2">
        <v>0</v>
      </c>
      <c r="P18" s="2">
        <f t="shared" si="0"/>
        <v>1</v>
      </c>
      <c r="Q18" s="2">
        <v>0</v>
      </c>
      <c r="R18" s="2">
        <v>0</v>
      </c>
      <c r="S18" s="26">
        <v>0.7007448058840471</v>
      </c>
      <c r="T18" s="2">
        <v>529</v>
      </c>
      <c r="U18" s="2">
        <f t="shared" si="1"/>
        <v>582</v>
      </c>
      <c r="V18" s="2">
        <v>581</v>
      </c>
      <c r="W18" s="2">
        <f t="shared" si="2"/>
        <v>0.898132427843803</v>
      </c>
      <c r="X18">
        <v>0.898132427843803</v>
      </c>
    </row>
    <row r="19" spans="1:24" ht="15">
      <c r="A19" s="2">
        <v>9</v>
      </c>
      <c r="B19" s="3" t="s">
        <v>71</v>
      </c>
      <c r="C19" s="27">
        <v>76897</v>
      </c>
      <c r="D19" s="3" t="s">
        <v>72</v>
      </c>
      <c r="E19" s="3" t="s">
        <v>73</v>
      </c>
      <c r="F19" s="22">
        <v>1</v>
      </c>
      <c r="G19" s="15">
        <v>6.351068</v>
      </c>
      <c r="H19" s="2">
        <v>138046</v>
      </c>
      <c r="I19" s="2" t="s">
        <v>74</v>
      </c>
      <c r="J19" s="2" t="s">
        <v>75</v>
      </c>
      <c r="K19" s="21">
        <v>3</v>
      </c>
      <c r="L19" s="2" t="s">
        <v>34</v>
      </c>
      <c r="M19" s="2">
        <v>0</v>
      </c>
      <c r="N19" s="2">
        <v>3</v>
      </c>
      <c r="O19" s="2">
        <v>0</v>
      </c>
      <c r="P19" s="2">
        <f t="shared" si="0"/>
        <v>3</v>
      </c>
      <c r="Q19" s="2">
        <v>2</v>
      </c>
      <c r="R19" s="2">
        <v>2</v>
      </c>
      <c r="S19" s="26">
        <v>0.753378482573668</v>
      </c>
      <c r="T19" s="2">
        <v>582</v>
      </c>
      <c r="U19" s="2">
        <f t="shared" si="1"/>
        <v>520</v>
      </c>
      <c r="V19" s="2">
        <v>520</v>
      </c>
      <c r="W19" s="2">
        <f t="shared" si="2"/>
        <v>0.8958855691496134</v>
      </c>
      <c r="X19">
        <v>0.8958855691496134</v>
      </c>
    </row>
    <row r="20" spans="1:24" ht="15">
      <c r="A20" s="2">
        <v>10</v>
      </c>
      <c r="B20" s="3" t="s">
        <v>76</v>
      </c>
      <c r="C20" s="27">
        <v>67254</v>
      </c>
      <c r="D20" s="3" t="s">
        <v>77</v>
      </c>
      <c r="E20" s="3" t="s">
        <v>78</v>
      </c>
      <c r="F20" s="22">
        <v>1</v>
      </c>
      <c r="G20" s="15">
        <v>5.842608</v>
      </c>
      <c r="H20" s="2">
        <v>89927</v>
      </c>
      <c r="I20" s="2" t="s">
        <v>79</v>
      </c>
      <c r="J20" s="2" t="s">
        <v>80</v>
      </c>
      <c r="K20" s="21">
        <v>16</v>
      </c>
      <c r="L20" s="2" t="s">
        <v>34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v>0</v>
      </c>
      <c r="R20" s="2">
        <v>0</v>
      </c>
      <c r="S20" s="26">
        <v>0.6930637727879427</v>
      </c>
      <c r="T20" s="2">
        <v>518</v>
      </c>
      <c r="U20" s="2">
        <f t="shared" si="1"/>
        <v>582</v>
      </c>
      <c r="V20" s="2">
        <v>581</v>
      </c>
      <c r="W20" s="2">
        <f t="shared" si="2"/>
        <v>0.8877463581833761</v>
      </c>
      <c r="X20">
        <v>0.8877463581833761</v>
      </c>
    </row>
    <row r="21" spans="1:24" ht="15">
      <c r="A21" s="2">
        <v>11</v>
      </c>
      <c r="B21" s="3" t="s">
        <v>81</v>
      </c>
      <c r="C21" s="27">
        <v>12891</v>
      </c>
      <c r="D21" s="3" t="s">
        <v>82</v>
      </c>
      <c r="E21" s="3" t="s">
        <v>83</v>
      </c>
      <c r="F21" s="22">
        <v>1</v>
      </c>
      <c r="G21" s="15">
        <v>6.454232</v>
      </c>
      <c r="H21" s="2">
        <v>9362</v>
      </c>
      <c r="I21" s="2" t="s">
        <v>84</v>
      </c>
      <c r="J21" s="2" t="s">
        <v>85</v>
      </c>
      <c r="K21" s="21">
        <v>14</v>
      </c>
      <c r="L21" s="2" t="s">
        <v>34</v>
      </c>
      <c r="M21" s="2">
        <v>4</v>
      </c>
      <c r="N21" s="2">
        <v>4</v>
      </c>
      <c r="O21" s="2">
        <v>0</v>
      </c>
      <c r="P21" s="2">
        <f t="shared" si="0"/>
        <v>8</v>
      </c>
      <c r="Q21" s="2">
        <v>4</v>
      </c>
      <c r="R21" s="2">
        <v>3</v>
      </c>
      <c r="S21" s="26">
        <v>0.7656160366002082</v>
      </c>
      <c r="T21" s="2">
        <v>597</v>
      </c>
      <c r="U21" s="2">
        <f t="shared" si="1"/>
        <v>498</v>
      </c>
      <c r="V21" s="2">
        <v>498</v>
      </c>
      <c r="W21" s="2">
        <f t="shared" si="2"/>
        <v>0.8874024526198439</v>
      </c>
      <c r="X21">
        <v>0.8874024526198439</v>
      </c>
    </row>
    <row r="22" spans="1:24" ht="15">
      <c r="A22" s="2">
        <v>12</v>
      </c>
      <c r="B22" s="3" t="s">
        <v>126</v>
      </c>
      <c r="C22" s="27">
        <v>230235</v>
      </c>
      <c r="D22" s="32" t="s">
        <v>3265</v>
      </c>
      <c r="E22" s="2" t="s">
        <v>3266</v>
      </c>
      <c r="F22" s="22">
        <v>0</v>
      </c>
      <c r="G22" s="15">
        <v>5.037910707</v>
      </c>
      <c r="H22" s="2">
        <v>23732</v>
      </c>
      <c r="I22" s="2" t="s">
        <v>3267</v>
      </c>
      <c r="J22" s="2" t="s">
        <v>127</v>
      </c>
      <c r="K22" s="21">
        <v>4</v>
      </c>
      <c r="L22" s="2" t="s">
        <v>34</v>
      </c>
      <c r="M22" s="2">
        <v>2</v>
      </c>
      <c r="N22" s="2">
        <v>1</v>
      </c>
      <c r="O22" s="2">
        <v>0</v>
      </c>
      <c r="P22" s="2">
        <f t="shared" si="0"/>
        <v>3</v>
      </c>
      <c r="Q22" s="2">
        <v>8</v>
      </c>
      <c r="R22" s="2">
        <v>0</v>
      </c>
      <c r="S22" s="26">
        <v>0.691413039295154</v>
      </c>
      <c r="T22" s="2">
        <v>517</v>
      </c>
      <c r="U22" s="2">
        <f t="shared" si="1"/>
        <v>582</v>
      </c>
      <c r="V22" s="2">
        <v>581</v>
      </c>
      <c r="W22" s="2">
        <f t="shared" si="2"/>
        <v>0.8867924528301886</v>
      </c>
      <c r="X22">
        <v>0.8867924528301886</v>
      </c>
    </row>
    <row r="23" spans="1:24" ht="15">
      <c r="A23" s="2">
        <v>13</v>
      </c>
      <c r="B23" s="3" t="s">
        <v>86</v>
      </c>
      <c r="C23" s="27">
        <v>94090</v>
      </c>
      <c r="D23" s="3" t="s">
        <v>87</v>
      </c>
      <c r="E23" s="3" t="s">
        <v>88</v>
      </c>
      <c r="F23" s="22">
        <v>1</v>
      </c>
      <c r="G23" s="15">
        <v>6.814368</v>
      </c>
      <c r="H23" s="2">
        <v>114088</v>
      </c>
      <c r="I23" s="2" t="s">
        <v>89</v>
      </c>
      <c r="J23" s="2" t="s">
        <v>90</v>
      </c>
      <c r="K23" s="21">
        <v>12</v>
      </c>
      <c r="L23" s="2" t="s">
        <v>34</v>
      </c>
      <c r="M23" s="2">
        <v>4</v>
      </c>
      <c r="N23" s="2">
        <v>6</v>
      </c>
      <c r="O23" s="2">
        <v>2</v>
      </c>
      <c r="P23" s="2">
        <f t="shared" si="0"/>
        <v>12</v>
      </c>
      <c r="Q23" s="2">
        <v>8</v>
      </c>
      <c r="R23" s="2">
        <v>4</v>
      </c>
      <c r="S23" s="26">
        <v>0.808336207947791</v>
      </c>
      <c r="T23" s="2">
        <v>622</v>
      </c>
      <c r="U23" s="2">
        <f t="shared" si="1"/>
        <v>477</v>
      </c>
      <c r="V23" s="2">
        <v>477</v>
      </c>
      <c r="W23" s="2">
        <f t="shared" si="2"/>
        <v>0.8843931411197472</v>
      </c>
      <c r="X23">
        <v>0.8843931411197472</v>
      </c>
    </row>
    <row r="24" spans="1:24" ht="15">
      <c r="A24" s="2">
        <v>14</v>
      </c>
      <c r="B24" s="3" t="s">
        <v>133</v>
      </c>
      <c r="C24" s="27">
        <v>68666</v>
      </c>
      <c r="D24" s="3" t="s">
        <v>134</v>
      </c>
      <c r="E24" s="3" t="s">
        <v>135</v>
      </c>
      <c r="F24" s="22">
        <v>2</v>
      </c>
      <c r="G24" s="15">
        <v>6.662324</v>
      </c>
      <c r="H24" s="2">
        <v>55530</v>
      </c>
      <c r="I24" s="2" t="s">
        <v>136</v>
      </c>
      <c r="J24" s="2" t="s">
        <v>137</v>
      </c>
      <c r="K24" s="21">
        <v>5</v>
      </c>
      <c r="L24" s="2" t="s">
        <v>34</v>
      </c>
      <c r="M24" s="2">
        <v>2</v>
      </c>
      <c r="N24" s="2">
        <v>1</v>
      </c>
      <c r="O24" s="2">
        <v>1</v>
      </c>
      <c r="P24" s="2">
        <f t="shared" si="0"/>
        <v>4</v>
      </c>
      <c r="Q24" s="2">
        <v>10</v>
      </c>
      <c r="R24" s="2">
        <v>4</v>
      </c>
      <c r="S24" s="26">
        <v>0.7903003944429708</v>
      </c>
      <c r="T24" s="2">
        <v>611</v>
      </c>
      <c r="U24" s="2">
        <f t="shared" si="1"/>
        <v>477</v>
      </c>
      <c r="V24" s="2">
        <v>477</v>
      </c>
      <c r="W24" s="2">
        <f t="shared" si="2"/>
        <v>0.877107396729284</v>
      </c>
      <c r="X24">
        <v>0.877107396729284</v>
      </c>
    </row>
    <row r="25" spans="1:24" ht="15">
      <c r="A25" s="2">
        <v>15</v>
      </c>
      <c r="B25" s="3" t="s">
        <v>138</v>
      </c>
      <c r="C25" s="27">
        <v>269774</v>
      </c>
      <c r="D25" s="3" t="s">
        <v>139</v>
      </c>
      <c r="E25" s="3" t="s">
        <v>140</v>
      </c>
      <c r="F25" s="22">
        <v>1</v>
      </c>
      <c r="G25" s="15">
        <v>6.59264</v>
      </c>
      <c r="H25" s="2">
        <v>22848</v>
      </c>
      <c r="I25" s="2" t="s">
        <v>141</v>
      </c>
      <c r="J25" s="2" t="s">
        <v>142</v>
      </c>
      <c r="K25" s="21">
        <v>6</v>
      </c>
      <c r="L25" s="2" t="s">
        <v>34</v>
      </c>
      <c r="M25" s="2">
        <v>1</v>
      </c>
      <c r="N25" s="2">
        <v>14</v>
      </c>
      <c r="O25" s="2">
        <v>4</v>
      </c>
      <c r="P25" s="2">
        <f t="shared" si="0"/>
        <v>19</v>
      </c>
      <c r="Q25" s="2">
        <v>21</v>
      </c>
      <c r="R25" s="2">
        <v>4</v>
      </c>
      <c r="S25" s="26">
        <v>0.7820343160165294</v>
      </c>
      <c r="T25" s="2">
        <v>609</v>
      </c>
      <c r="U25" s="2">
        <f t="shared" si="1"/>
        <v>477</v>
      </c>
      <c r="V25" s="2">
        <v>477</v>
      </c>
      <c r="W25" s="2">
        <f t="shared" si="2"/>
        <v>0.8757676341042083</v>
      </c>
      <c r="X25">
        <v>0.8757676341042083</v>
      </c>
    </row>
    <row r="26" spans="1:24" ht="15">
      <c r="A26" s="2">
        <v>16</v>
      </c>
      <c r="B26" s="3" t="s">
        <v>91</v>
      </c>
      <c r="C26" s="27">
        <v>76982</v>
      </c>
      <c r="D26" s="3" t="s">
        <v>92</v>
      </c>
      <c r="E26" s="3" t="s">
        <v>93</v>
      </c>
      <c r="F26" s="22">
        <v>0</v>
      </c>
      <c r="G26" s="15">
        <v>4.925700369</v>
      </c>
      <c r="H26" s="2">
        <v>254778</v>
      </c>
      <c r="I26" s="2" t="s">
        <v>94</v>
      </c>
      <c r="J26" s="2" t="s">
        <v>95</v>
      </c>
      <c r="K26" s="21">
        <v>1</v>
      </c>
      <c r="L26" s="2" t="s">
        <v>34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v>1</v>
      </c>
      <c r="R26" s="2">
        <v>0</v>
      </c>
      <c r="S26" s="26">
        <v>0.6760130659035818</v>
      </c>
      <c r="T26" s="2">
        <v>504</v>
      </c>
      <c r="U26" s="2">
        <f t="shared" si="1"/>
        <v>582</v>
      </c>
      <c r="V26" s="2">
        <v>581</v>
      </c>
      <c r="W26" s="2">
        <f t="shared" si="2"/>
        <v>0.8742411101474413</v>
      </c>
      <c r="X26">
        <v>0.8742411101474413</v>
      </c>
    </row>
    <row r="27" spans="1:24" ht="15">
      <c r="A27" s="2">
        <v>17</v>
      </c>
      <c r="B27" s="3" t="s">
        <v>101</v>
      </c>
      <c r="C27" s="27">
        <v>66237</v>
      </c>
      <c r="D27" s="3" t="s">
        <v>102</v>
      </c>
      <c r="E27" s="3" t="s">
        <v>103</v>
      </c>
      <c r="F27" s="22">
        <v>1</v>
      </c>
      <c r="G27" s="15">
        <v>5.262390564</v>
      </c>
      <c r="H27" s="2">
        <v>534</v>
      </c>
      <c r="I27" s="2" t="s">
        <v>104</v>
      </c>
      <c r="J27" s="2" t="s">
        <v>105</v>
      </c>
      <c r="K27" s="21">
        <v>17</v>
      </c>
      <c r="L27" s="2" t="s">
        <v>34</v>
      </c>
      <c r="M27" s="2">
        <v>3</v>
      </c>
      <c r="N27" s="2">
        <v>17</v>
      </c>
      <c r="O27" s="2">
        <v>1</v>
      </c>
      <c r="P27" s="2">
        <f t="shared" si="0"/>
        <v>21</v>
      </c>
      <c r="Q27" s="2">
        <v>11</v>
      </c>
      <c r="R27" s="2">
        <v>2</v>
      </c>
      <c r="S27" s="26">
        <v>0.722221108198252</v>
      </c>
      <c r="T27" s="2">
        <v>554</v>
      </c>
      <c r="U27" s="2">
        <f t="shared" si="1"/>
        <v>520</v>
      </c>
      <c r="V27" s="2">
        <v>520</v>
      </c>
      <c r="W27" s="2">
        <f t="shared" si="2"/>
        <v>0.8738249862744444</v>
      </c>
      <c r="X27">
        <v>0.8738249862744444</v>
      </c>
    </row>
    <row r="28" spans="1:24" ht="15">
      <c r="A28" s="2">
        <v>18</v>
      </c>
      <c r="B28" s="3" t="s">
        <v>96</v>
      </c>
      <c r="C28" s="27">
        <v>330369</v>
      </c>
      <c r="D28" s="3" t="s">
        <v>97</v>
      </c>
      <c r="E28" s="3" t="s">
        <v>98</v>
      </c>
      <c r="F28" s="22">
        <v>1</v>
      </c>
      <c r="G28" s="15">
        <v>5.696368</v>
      </c>
      <c r="H28" s="2">
        <v>150726</v>
      </c>
      <c r="I28" s="2" t="s">
        <v>99</v>
      </c>
      <c r="J28" s="2" t="s">
        <v>100</v>
      </c>
      <c r="K28" s="21">
        <v>6</v>
      </c>
      <c r="L28" s="2" t="s">
        <v>34</v>
      </c>
      <c r="M28" s="2">
        <v>0</v>
      </c>
      <c r="N28" s="2">
        <v>1</v>
      </c>
      <c r="O28" s="2">
        <v>0</v>
      </c>
      <c r="P28" s="2">
        <f t="shared" si="0"/>
        <v>1</v>
      </c>
      <c r="Q28" s="2">
        <v>0</v>
      </c>
      <c r="R28" s="2">
        <v>0</v>
      </c>
      <c r="S28" s="26">
        <v>0.6757164432850034</v>
      </c>
      <c r="T28" s="2">
        <v>503</v>
      </c>
      <c r="U28" s="2">
        <f t="shared" si="1"/>
        <v>582</v>
      </c>
      <c r="V28" s="2">
        <v>581</v>
      </c>
      <c r="W28" s="2">
        <f t="shared" si="2"/>
        <v>0.873263888888889</v>
      </c>
      <c r="X28">
        <v>0.873263888888889</v>
      </c>
    </row>
    <row r="29" spans="1:24" ht="15">
      <c r="A29" s="2">
        <v>19</v>
      </c>
      <c r="B29" s="3" t="s">
        <v>106</v>
      </c>
      <c r="C29" s="27">
        <v>381338</v>
      </c>
      <c r="D29" s="3" t="s">
        <v>107</v>
      </c>
      <c r="E29" s="3" t="s">
        <v>108</v>
      </c>
      <c r="F29" s="22">
        <v>1</v>
      </c>
      <c r="G29" s="15">
        <v>5.66814</v>
      </c>
      <c r="H29" s="2">
        <v>164832</v>
      </c>
      <c r="I29" s="2" t="s">
        <v>109</v>
      </c>
      <c r="J29" s="2" t="s">
        <v>110</v>
      </c>
      <c r="K29" s="21">
        <v>1</v>
      </c>
      <c r="L29" s="2" t="s">
        <v>34</v>
      </c>
      <c r="M29" s="2">
        <v>0</v>
      </c>
      <c r="N29" s="2">
        <v>0</v>
      </c>
      <c r="O29" s="2">
        <v>0</v>
      </c>
      <c r="P29" s="2">
        <f t="shared" si="0"/>
        <v>0</v>
      </c>
      <c r="Q29" s="2">
        <v>0</v>
      </c>
      <c r="R29" s="2">
        <v>0</v>
      </c>
      <c r="S29" s="26">
        <v>0.6723679721607627</v>
      </c>
      <c r="T29" s="2">
        <v>495</v>
      </c>
      <c r="U29" s="2">
        <f t="shared" si="1"/>
        <v>582</v>
      </c>
      <c r="V29" s="2">
        <v>581</v>
      </c>
      <c r="W29" s="2">
        <f t="shared" si="2"/>
        <v>0.8653846153846153</v>
      </c>
      <c r="X29">
        <v>0.8653846153846153</v>
      </c>
    </row>
    <row r="30" spans="1:24" ht="15">
      <c r="A30" s="2">
        <v>20</v>
      </c>
      <c r="B30" s="3" t="s">
        <v>111</v>
      </c>
      <c r="C30" s="27">
        <v>319586</v>
      </c>
      <c r="D30" s="3" t="s">
        <v>112</v>
      </c>
      <c r="E30" s="3" t="s">
        <v>113</v>
      </c>
      <c r="F30" s="22">
        <v>2</v>
      </c>
      <c r="G30" s="15">
        <v>4.840548068</v>
      </c>
      <c r="H30" s="2">
        <v>60680</v>
      </c>
      <c r="I30" s="2" t="s">
        <v>114</v>
      </c>
      <c r="J30" s="2" t="s">
        <v>115</v>
      </c>
      <c r="K30" s="21">
        <v>10</v>
      </c>
      <c r="L30" s="2" t="s">
        <v>34</v>
      </c>
      <c r="M30" s="2">
        <v>0</v>
      </c>
      <c r="N30" s="2">
        <v>3</v>
      </c>
      <c r="O30" s="2">
        <v>0</v>
      </c>
      <c r="P30" s="2">
        <f t="shared" si="0"/>
        <v>3</v>
      </c>
      <c r="Q30" s="2">
        <v>0</v>
      </c>
      <c r="R30" s="2">
        <v>0</v>
      </c>
      <c r="S30" s="26">
        <v>0.6643265921525523</v>
      </c>
      <c r="T30" s="2">
        <v>487</v>
      </c>
      <c r="U30" s="2">
        <f t="shared" si="1"/>
        <v>582</v>
      </c>
      <c r="V30" s="2">
        <v>581</v>
      </c>
      <c r="W30" s="2">
        <f t="shared" si="2"/>
        <v>0.8573943661971831</v>
      </c>
      <c r="X30">
        <v>0.8573943661971831</v>
      </c>
    </row>
    <row r="31" spans="1:24" ht="15">
      <c r="A31" s="2">
        <v>21</v>
      </c>
      <c r="B31" s="3" t="s">
        <v>223</v>
      </c>
      <c r="C31" s="27">
        <v>76484</v>
      </c>
      <c r="D31" s="3" t="s">
        <v>224</v>
      </c>
      <c r="E31" s="3" t="s">
        <v>225</v>
      </c>
      <c r="F31" s="22">
        <v>2</v>
      </c>
      <c r="G31" s="15">
        <v>5.773616</v>
      </c>
      <c r="H31" s="2">
        <v>85442</v>
      </c>
      <c r="I31" s="2" t="s">
        <v>226</v>
      </c>
      <c r="J31" s="2" t="s">
        <v>227</v>
      </c>
      <c r="K31" s="21">
        <v>7</v>
      </c>
      <c r="L31" s="2" t="s">
        <v>34</v>
      </c>
      <c r="M31" s="2">
        <v>5</v>
      </c>
      <c r="N31" s="2">
        <v>0</v>
      </c>
      <c r="O31" s="2">
        <v>0</v>
      </c>
      <c r="P31" s="2">
        <f t="shared" si="0"/>
        <v>5</v>
      </c>
      <c r="Q31" s="2">
        <v>1</v>
      </c>
      <c r="R31" s="2">
        <v>1</v>
      </c>
      <c r="S31" s="26">
        <v>0.6848797810136894</v>
      </c>
      <c r="T31" s="2">
        <v>513</v>
      </c>
      <c r="U31" s="2">
        <f t="shared" si="1"/>
        <v>543</v>
      </c>
      <c r="V31" s="2">
        <v>543</v>
      </c>
      <c r="W31" s="2">
        <f t="shared" si="2"/>
        <v>0.8564984780001845</v>
      </c>
      <c r="X31">
        <v>0.8564984780001845</v>
      </c>
    </row>
    <row r="32" spans="1:24" ht="15">
      <c r="A32" s="2">
        <v>22</v>
      </c>
      <c r="B32" s="3" t="s">
        <v>121</v>
      </c>
      <c r="C32" s="27">
        <v>225392</v>
      </c>
      <c r="D32" s="3" t="s">
        <v>122</v>
      </c>
      <c r="E32" s="3" t="s">
        <v>123</v>
      </c>
      <c r="F32" s="22">
        <v>1</v>
      </c>
      <c r="G32" s="15">
        <v>5.552612</v>
      </c>
      <c r="H32" s="2">
        <v>285613</v>
      </c>
      <c r="I32" s="2" t="s">
        <v>124</v>
      </c>
      <c r="J32" s="2" t="s">
        <v>125</v>
      </c>
      <c r="K32" s="21">
        <v>18</v>
      </c>
      <c r="L32" s="2" t="s">
        <v>34</v>
      </c>
      <c r="M32" s="2">
        <v>0</v>
      </c>
      <c r="N32" s="2">
        <v>2</v>
      </c>
      <c r="O32" s="2">
        <v>0</v>
      </c>
      <c r="P32" s="2">
        <f t="shared" si="0"/>
        <v>2</v>
      </c>
      <c r="Q32" s="2">
        <v>2</v>
      </c>
      <c r="R32" s="2">
        <v>0</v>
      </c>
      <c r="S32" s="26">
        <v>0.6586637716491682</v>
      </c>
      <c r="T32" s="2">
        <v>474</v>
      </c>
      <c r="U32" s="2">
        <f t="shared" si="1"/>
        <v>582</v>
      </c>
      <c r="V32" s="2">
        <v>581</v>
      </c>
      <c r="W32" s="2">
        <f t="shared" si="2"/>
        <v>0.8441674087266251</v>
      </c>
      <c r="X32">
        <v>0.8441674087266251</v>
      </c>
    </row>
    <row r="33" spans="1:24" ht="15">
      <c r="A33" s="2">
        <v>23</v>
      </c>
      <c r="B33" s="3" t="s">
        <v>116</v>
      </c>
      <c r="C33" s="27">
        <v>216049</v>
      </c>
      <c r="D33" s="3" t="s">
        <v>117</v>
      </c>
      <c r="E33" s="3" t="s">
        <v>118</v>
      </c>
      <c r="F33" s="22">
        <v>1</v>
      </c>
      <c r="G33" s="15">
        <v>5.626583004</v>
      </c>
      <c r="H33" s="2">
        <v>22891</v>
      </c>
      <c r="I33" s="2" t="s">
        <v>119</v>
      </c>
      <c r="J33" s="2" t="s">
        <v>120</v>
      </c>
      <c r="K33" s="21">
        <v>10</v>
      </c>
      <c r="L33" s="2" t="s">
        <v>34</v>
      </c>
      <c r="M33" s="2">
        <v>3</v>
      </c>
      <c r="N33" s="2">
        <v>17</v>
      </c>
      <c r="O33" s="2">
        <v>0</v>
      </c>
      <c r="P33" s="2">
        <f t="shared" si="0"/>
        <v>20</v>
      </c>
      <c r="Q33" s="2">
        <v>42</v>
      </c>
      <c r="R33" s="2">
        <v>6</v>
      </c>
      <c r="S33" s="26">
        <v>0.7722036141364459</v>
      </c>
      <c r="T33" s="2">
        <v>601</v>
      </c>
      <c r="U33" s="2">
        <f t="shared" si="1"/>
        <v>441</v>
      </c>
      <c r="V33" s="2">
        <v>441</v>
      </c>
      <c r="W33" s="2">
        <f t="shared" si="2"/>
        <v>0.8342624215049025</v>
      </c>
      <c r="X33">
        <v>0.8342624215049025</v>
      </c>
    </row>
    <row r="34" spans="1:24" ht="15">
      <c r="A34" s="2">
        <v>24</v>
      </c>
      <c r="B34" s="3" t="s">
        <v>188</v>
      </c>
      <c r="C34" s="27">
        <v>72661</v>
      </c>
      <c r="D34" s="3" t="s">
        <v>189</v>
      </c>
      <c r="E34" s="3" t="s">
        <v>190</v>
      </c>
      <c r="F34" s="22">
        <v>2</v>
      </c>
      <c r="G34" s="15">
        <v>5.441868</v>
      </c>
      <c r="H34" s="2">
        <v>387923</v>
      </c>
      <c r="I34" s="2" t="s">
        <v>191</v>
      </c>
      <c r="J34" s="2" t="s">
        <v>192</v>
      </c>
      <c r="K34" s="21">
        <v>14</v>
      </c>
      <c r="L34" s="2" t="s">
        <v>34</v>
      </c>
      <c r="M34" s="2">
        <v>0</v>
      </c>
      <c r="N34" s="2">
        <v>0</v>
      </c>
      <c r="O34" s="2">
        <v>0</v>
      </c>
      <c r="P34" s="2">
        <f t="shared" si="0"/>
        <v>0</v>
      </c>
      <c r="Q34" s="2">
        <v>8</v>
      </c>
      <c r="R34" s="2">
        <v>0</v>
      </c>
      <c r="S34" s="26">
        <v>0.6455270603631077</v>
      </c>
      <c r="T34" s="2">
        <v>461</v>
      </c>
      <c r="U34" s="2">
        <f t="shared" si="1"/>
        <v>582</v>
      </c>
      <c r="V34" s="2">
        <v>581</v>
      </c>
      <c r="W34" s="2">
        <f t="shared" si="2"/>
        <v>0.8306306306306307</v>
      </c>
      <c r="X34">
        <v>0.8306306306306307</v>
      </c>
    </row>
    <row r="35" spans="1:24" ht="15">
      <c r="A35" s="2">
        <v>25</v>
      </c>
      <c r="B35" s="3" t="s">
        <v>228</v>
      </c>
      <c r="C35" s="27">
        <v>20974</v>
      </c>
      <c r="D35" s="3" t="s">
        <v>229</v>
      </c>
      <c r="E35" s="3" t="s">
        <v>230</v>
      </c>
      <c r="F35" s="22">
        <v>1</v>
      </c>
      <c r="G35" s="15">
        <v>5.981456</v>
      </c>
      <c r="H35" s="2">
        <v>9143</v>
      </c>
      <c r="I35" s="2" t="s">
        <v>231</v>
      </c>
      <c r="J35" s="2" t="s">
        <v>232</v>
      </c>
      <c r="K35" s="21">
        <v>17</v>
      </c>
      <c r="L35" s="2" t="s">
        <v>34</v>
      </c>
      <c r="M35" s="2">
        <v>5</v>
      </c>
      <c r="N35" s="2">
        <v>4</v>
      </c>
      <c r="O35" s="2">
        <v>0</v>
      </c>
      <c r="P35" s="2">
        <f t="shared" si="0"/>
        <v>9</v>
      </c>
      <c r="Q35" s="2">
        <v>6</v>
      </c>
      <c r="R35" s="2">
        <v>4</v>
      </c>
      <c r="S35" s="26">
        <v>0.7095342460293548</v>
      </c>
      <c r="T35" s="2">
        <v>537</v>
      </c>
      <c r="U35" s="2">
        <f t="shared" si="1"/>
        <v>477</v>
      </c>
      <c r="V35" s="2">
        <v>477</v>
      </c>
      <c r="W35" s="2">
        <f t="shared" si="2"/>
        <v>0.8242000096529755</v>
      </c>
      <c r="X35">
        <v>0.8242000096529755</v>
      </c>
    </row>
    <row r="36" spans="1:24" ht="15">
      <c r="A36" s="2">
        <v>26</v>
      </c>
      <c r="B36" s="3" t="s">
        <v>163</v>
      </c>
      <c r="C36" s="27">
        <v>71691</v>
      </c>
      <c r="D36" s="3" t="s">
        <v>164</v>
      </c>
      <c r="E36" s="3" t="s">
        <v>165</v>
      </c>
      <c r="F36" s="22">
        <v>4</v>
      </c>
      <c r="G36" s="15">
        <v>4.650261661</v>
      </c>
      <c r="H36" s="2">
        <v>55228</v>
      </c>
      <c r="I36" s="2" t="s">
        <v>166</v>
      </c>
      <c r="J36" s="2" t="s">
        <v>167</v>
      </c>
      <c r="K36" s="21">
        <v>7</v>
      </c>
      <c r="L36" s="2" t="s">
        <v>34</v>
      </c>
      <c r="M36" s="2">
        <v>0</v>
      </c>
      <c r="N36" s="2">
        <v>1</v>
      </c>
      <c r="O36" s="2">
        <v>0</v>
      </c>
      <c r="P36" s="2">
        <f t="shared" si="0"/>
        <v>1</v>
      </c>
      <c r="Q36" s="2">
        <v>0</v>
      </c>
      <c r="R36" s="2">
        <v>0</v>
      </c>
      <c r="S36" s="26">
        <v>0.6382113013798084</v>
      </c>
      <c r="T36" s="2">
        <v>450</v>
      </c>
      <c r="U36" s="2">
        <f t="shared" si="1"/>
        <v>582</v>
      </c>
      <c r="V36" s="2">
        <v>581</v>
      </c>
      <c r="W36" s="2">
        <f t="shared" si="2"/>
        <v>0.8189262966333031</v>
      </c>
      <c r="X36">
        <v>0.8189262966333031</v>
      </c>
    </row>
    <row r="37" spans="1:24" ht="15">
      <c r="A37" s="2">
        <v>27</v>
      </c>
      <c r="B37" s="3" t="s">
        <v>173</v>
      </c>
      <c r="C37" s="27">
        <v>243621</v>
      </c>
      <c r="D37" s="3" t="s">
        <v>174</v>
      </c>
      <c r="E37" s="3" t="s">
        <v>175</v>
      </c>
      <c r="F37" s="22">
        <v>1</v>
      </c>
      <c r="G37" s="15">
        <v>5.721756</v>
      </c>
      <c r="H37" s="2">
        <v>440073</v>
      </c>
      <c r="I37" s="2" t="s">
        <v>176</v>
      </c>
      <c r="J37" s="2" t="s">
        <v>177</v>
      </c>
      <c r="K37" s="21">
        <v>6</v>
      </c>
      <c r="L37" s="2" t="s">
        <v>34</v>
      </c>
      <c r="M37" s="2">
        <v>1</v>
      </c>
      <c r="N37" s="2">
        <v>2</v>
      </c>
      <c r="O37" s="2">
        <v>1</v>
      </c>
      <c r="P37" s="2">
        <f t="shared" si="0"/>
        <v>4</v>
      </c>
      <c r="Q37" s="2">
        <v>3</v>
      </c>
      <c r="R37" s="2">
        <v>3</v>
      </c>
      <c r="S37" s="26">
        <v>0.6787280269927484</v>
      </c>
      <c r="T37" s="2">
        <v>508</v>
      </c>
      <c r="U37" s="2">
        <f t="shared" si="1"/>
        <v>498</v>
      </c>
      <c r="V37" s="2">
        <v>498</v>
      </c>
      <c r="W37" s="2">
        <f t="shared" si="2"/>
        <v>0.818255033557047</v>
      </c>
      <c r="X37">
        <v>0.818255033557047</v>
      </c>
    </row>
    <row r="38" spans="1:24" ht="15">
      <c r="A38" s="2">
        <v>28</v>
      </c>
      <c r="B38" s="3" t="s">
        <v>158</v>
      </c>
      <c r="C38" s="27">
        <v>140904</v>
      </c>
      <c r="D38" s="3" t="s">
        <v>159</v>
      </c>
      <c r="E38" s="3" t="s">
        <v>160</v>
      </c>
      <c r="F38" s="22">
        <v>2</v>
      </c>
      <c r="G38" s="15">
        <v>6.427096</v>
      </c>
      <c r="H38" s="2">
        <v>83698</v>
      </c>
      <c r="I38" s="2" t="s">
        <v>161</v>
      </c>
      <c r="J38" s="2" t="s">
        <v>162</v>
      </c>
      <c r="K38" s="21">
        <v>5</v>
      </c>
      <c r="L38" s="2" t="s">
        <v>34</v>
      </c>
      <c r="M38" s="2">
        <v>3</v>
      </c>
      <c r="N38" s="2">
        <v>4</v>
      </c>
      <c r="O38" s="2">
        <v>4</v>
      </c>
      <c r="P38" s="2">
        <f t="shared" si="0"/>
        <v>11</v>
      </c>
      <c r="Q38" s="2">
        <v>8</v>
      </c>
      <c r="R38" s="2">
        <v>7</v>
      </c>
      <c r="S38" s="26">
        <v>0.7623971010600565</v>
      </c>
      <c r="T38" s="2">
        <v>593</v>
      </c>
      <c r="U38" s="2">
        <f t="shared" si="1"/>
        <v>428</v>
      </c>
      <c r="V38" s="2">
        <v>428</v>
      </c>
      <c r="W38" s="2">
        <f t="shared" si="2"/>
        <v>0.8156900555193995</v>
      </c>
      <c r="X38">
        <v>0.8156900555193995</v>
      </c>
    </row>
    <row r="39" spans="1:24" ht="15">
      <c r="A39" s="2">
        <v>29</v>
      </c>
      <c r="B39" s="3" t="s">
        <v>183</v>
      </c>
      <c r="C39" s="27">
        <v>76161</v>
      </c>
      <c r="D39" s="3" t="s">
        <v>184</v>
      </c>
      <c r="E39" s="3" t="s">
        <v>185</v>
      </c>
      <c r="F39" s="22">
        <v>1</v>
      </c>
      <c r="G39" s="15">
        <v>5.240019924</v>
      </c>
      <c r="H39" s="2">
        <v>24141</v>
      </c>
      <c r="I39" s="2" t="s">
        <v>186</v>
      </c>
      <c r="J39" s="2" t="s">
        <v>187</v>
      </c>
      <c r="K39" s="21">
        <v>2</v>
      </c>
      <c r="L39" s="2" t="s">
        <v>34</v>
      </c>
      <c r="M39" s="2">
        <v>1</v>
      </c>
      <c r="N39" s="2">
        <v>1</v>
      </c>
      <c r="O39" s="2">
        <v>0</v>
      </c>
      <c r="P39" s="2">
        <f t="shared" si="0"/>
        <v>2</v>
      </c>
      <c r="Q39" s="2">
        <v>7</v>
      </c>
      <c r="R39" s="2">
        <v>5</v>
      </c>
      <c r="S39" s="26">
        <v>0.7191509163880069</v>
      </c>
      <c r="T39" s="2">
        <v>549</v>
      </c>
      <c r="U39" s="2">
        <f t="shared" si="1"/>
        <v>456</v>
      </c>
      <c r="V39" s="2">
        <v>456</v>
      </c>
      <c r="W39" s="2">
        <f t="shared" si="2"/>
        <v>0.8142420147240342</v>
      </c>
      <c r="X39">
        <v>0.8142420147240342</v>
      </c>
    </row>
    <row r="40" spans="1:24" ht="15">
      <c r="A40" s="2">
        <v>30</v>
      </c>
      <c r="B40" s="3" t="s">
        <v>178</v>
      </c>
      <c r="C40" s="27">
        <v>209966</v>
      </c>
      <c r="D40" s="3" t="s">
        <v>179</v>
      </c>
      <c r="E40" s="3" t="s">
        <v>180</v>
      </c>
      <c r="F40" s="22">
        <v>4</v>
      </c>
      <c r="G40" s="15">
        <v>4.630738758</v>
      </c>
      <c r="H40" s="2">
        <v>79605</v>
      </c>
      <c r="I40" s="2" t="s">
        <v>181</v>
      </c>
      <c r="J40" s="2" t="s">
        <v>182</v>
      </c>
      <c r="K40" s="21">
        <v>8</v>
      </c>
      <c r="L40" s="2" t="s">
        <v>34</v>
      </c>
      <c r="M40" s="2">
        <v>1</v>
      </c>
      <c r="N40" s="2">
        <v>2</v>
      </c>
      <c r="O40" s="2">
        <v>0</v>
      </c>
      <c r="P40" s="2">
        <f t="shared" si="0"/>
        <v>3</v>
      </c>
      <c r="Q40" s="2">
        <v>0</v>
      </c>
      <c r="R40" s="2">
        <v>0</v>
      </c>
      <c r="S40" s="26">
        <v>0.6355319387463383</v>
      </c>
      <c r="T40" s="2">
        <v>444</v>
      </c>
      <c r="U40" s="2">
        <f t="shared" si="1"/>
        <v>582</v>
      </c>
      <c r="V40" s="2">
        <v>581</v>
      </c>
      <c r="W40" s="2">
        <f t="shared" si="2"/>
        <v>0.8124428179322963</v>
      </c>
      <c r="X40">
        <v>0.8124428179322963</v>
      </c>
    </row>
    <row r="41" spans="1:24" ht="15">
      <c r="A41" s="2">
        <v>31</v>
      </c>
      <c r="B41" s="3" t="s">
        <v>248</v>
      </c>
      <c r="C41" s="27">
        <v>228777</v>
      </c>
      <c r="D41" s="3" t="s">
        <v>249</v>
      </c>
      <c r="E41" s="3" t="s">
        <v>250</v>
      </c>
      <c r="F41" s="22">
        <v>1</v>
      </c>
      <c r="G41" s="15">
        <v>5.45368</v>
      </c>
      <c r="H41" s="2">
        <v>80023</v>
      </c>
      <c r="I41" s="2" t="s">
        <v>251</v>
      </c>
      <c r="J41" s="2" t="s">
        <v>252</v>
      </c>
      <c r="K41" s="21">
        <v>2</v>
      </c>
      <c r="L41" s="2" t="s">
        <v>34</v>
      </c>
      <c r="M41" s="2">
        <v>1</v>
      </c>
      <c r="N41" s="2">
        <v>2</v>
      </c>
      <c r="O41" s="2">
        <v>0</v>
      </c>
      <c r="P41" s="2">
        <f t="shared" si="0"/>
        <v>3</v>
      </c>
      <c r="Q41" s="2">
        <v>2</v>
      </c>
      <c r="R41" s="2">
        <v>1</v>
      </c>
      <c r="S41" s="26">
        <v>0.646928227322139</v>
      </c>
      <c r="T41" s="2">
        <v>463</v>
      </c>
      <c r="U41" s="2">
        <f t="shared" si="1"/>
        <v>543</v>
      </c>
      <c r="V41" s="2">
        <v>543</v>
      </c>
      <c r="W41" s="2">
        <f t="shared" si="2"/>
        <v>0.8091565954844628</v>
      </c>
      <c r="X41">
        <v>0.8091565954844628</v>
      </c>
    </row>
    <row r="42" spans="1:24" ht="15">
      <c r="A42" s="2">
        <v>32</v>
      </c>
      <c r="B42" s="3" t="s">
        <v>193</v>
      </c>
      <c r="C42" s="27">
        <v>330941</v>
      </c>
      <c r="D42" s="3" t="s">
        <v>194</v>
      </c>
      <c r="E42" s="3" t="s">
        <v>195</v>
      </c>
      <c r="F42" s="22">
        <v>2</v>
      </c>
      <c r="G42" s="15">
        <v>4.604558829</v>
      </c>
      <c r="H42" s="2">
        <v>399947</v>
      </c>
      <c r="I42" s="2" t="s">
        <v>196</v>
      </c>
      <c r="J42" s="2" t="s">
        <v>197</v>
      </c>
      <c r="K42" s="21">
        <v>9</v>
      </c>
      <c r="L42" s="2" t="s">
        <v>34</v>
      </c>
      <c r="M42" s="2">
        <v>1</v>
      </c>
      <c r="N42" s="2">
        <v>0</v>
      </c>
      <c r="O42" s="2">
        <v>0</v>
      </c>
      <c r="P42" s="2">
        <f t="shared" si="0"/>
        <v>1</v>
      </c>
      <c r="Q42" s="2">
        <v>0</v>
      </c>
      <c r="R42" s="2">
        <v>0</v>
      </c>
      <c r="S42" s="26">
        <v>0.6319389524210209</v>
      </c>
      <c r="T42" s="2">
        <v>440</v>
      </c>
      <c r="U42" s="2">
        <f t="shared" si="1"/>
        <v>582</v>
      </c>
      <c r="V42" s="2">
        <v>581</v>
      </c>
      <c r="W42" s="2">
        <f t="shared" si="2"/>
        <v>0.8080808080808081</v>
      </c>
      <c r="X42">
        <v>0.8080808080808081</v>
      </c>
    </row>
    <row r="43" spans="1:24" ht="15">
      <c r="A43" s="2">
        <v>33</v>
      </c>
      <c r="B43" s="3" t="s">
        <v>213</v>
      </c>
      <c r="C43" s="27">
        <v>277468</v>
      </c>
      <c r="D43" s="3" t="s">
        <v>214</v>
      </c>
      <c r="E43" s="3" t="s">
        <v>215</v>
      </c>
      <c r="F43" s="22">
        <v>2</v>
      </c>
      <c r="G43" s="15">
        <v>5.314912</v>
      </c>
      <c r="H43" s="2">
        <v>221074</v>
      </c>
      <c r="I43" s="2" t="s">
        <v>216</v>
      </c>
      <c r="J43" s="2" t="s">
        <v>217</v>
      </c>
      <c r="K43" s="21">
        <v>2</v>
      </c>
      <c r="L43" s="2" t="s">
        <v>34</v>
      </c>
      <c r="M43" s="2">
        <v>1</v>
      </c>
      <c r="N43" s="2">
        <v>2</v>
      </c>
      <c r="O43" s="2">
        <v>0</v>
      </c>
      <c r="P43" s="2">
        <f t="shared" si="0"/>
        <v>3</v>
      </c>
      <c r="Q43" s="2">
        <v>1</v>
      </c>
      <c r="R43" s="2">
        <v>0</v>
      </c>
      <c r="S43" s="26">
        <v>0.6304672438671068</v>
      </c>
      <c r="T43" s="2">
        <v>437</v>
      </c>
      <c r="U43" s="2">
        <f t="shared" si="1"/>
        <v>582</v>
      </c>
      <c r="V43" s="2">
        <v>581</v>
      </c>
      <c r="W43" s="2">
        <f t="shared" si="2"/>
        <v>0.8047882136279927</v>
      </c>
      <c r="X43">
        <v>0.8047882136279927</v>
      </c>
    </row>
    <row r="44" spans="1:24" ht="15">
      <c r="A44" s="2">
        <v>34</v>
      </c>
      <c r="B44" s="3" t="s">
        <v>218</v>
      </c>
      <c r="C44" s="27">
        <v>23934</v>
      </c>
      <c r="D44" s="3" t="s">
        <v>219</v>
      </c>
      <c r="E44" s="3" t="s">
        <v>220</v>
      </c>
      <c r="F44" s="22">
        <v>2</v>
      </c>
      <c r="G44" s="15">
        <v>5.63804</v>
      </c>
      <c r="H44" s="2">
        <v>4062</v>
      </c>
      <c r="I44" s="2" t="s">
        <v>221</v>
      </c>
      <c r="J44" s="2" t="s">
        <v>222</v>
      </c>
      <c r="K44" s="21">
        <v>15</v>
      </c>
      <c r="L44" s="2" t="s">
        <v>34</v>
      </c>
      <c r="M44" s="2">
        <v>2</v>
      </c>
      <c r="N44" s="2">
        <v>2</v>
      </c>
      <c r="O44" s="2">
        <v>0</v>
      </c>
      <c r="P44" s="2">
        <f t="shared" si="0"/>
        <v>4</v>
      </c>
      <c r="Q44" s="2">
        <v>5</v>
      </c>
      <c r="R44" s="2">
        <v>3</v>
      </c>
      <c r="S44" s="26">
        <v>0.6687974400352261</v>
      </c>
      <c r="T44" s="2">
        <v>492</v>
      </c>
      <c r="U44" s="2">
        <f t="shared" si="1"/>
        <v>498</v>
      </c>
      <c r="V44" s="2">
        <v>498</v>
      </c>
      <c r="W44" s="2">
        <f t="shared" si="2"/>
        <v>0.8045789043336059</v>
      </c>
      <c r="X44">
        <v>0.8045789043336059</v>
      </c>
    </row>
    <row r="45" spans="1:24" ht="15">
      <c r="A45" s="2">
        <v>35</v>
      </c>
      <c r="B45" s="3" t="s">
        <v>143</v>
      </c>
      <c r="C45" s="27">
        <v>268709</v>
      </c>
      <c r="D45" s="3" t="s">
        <v>144</v>
      </c>
      <c r="E45" s="3" t="s">
        <v>145</v>
      </c>
      <c r="F45" s="22">
        <v>3</v>
      </c>
      <c r="G45" s="15">
        <v>5.417741211</v>
      </c>
      <c r="H45" s="2">
        <v>11170</v>
      </c>
      <c r="I45" s="2" t="s">
        <v>146</v>
      </c>
      <c r="J45" s="2" t="s">
        <v>147</v>
      </c>
      <c r="K45" s="21">
        <v>14</v>
      </c>
      <c r="L45" s="2" t="s">
        <v>34</v>
      </c>
      <c r="M45" s="2">
        <v>3</v>
      </c>
      <c r="N45" s="2">
        <v>6</v>
      </c>
      <c r="O45" s="2">
        <v>0</v>
      </c>
      <c r="P45" s="2">
        <f t="shared" si="0"/>
        <v>9</v>
      </c>
      <c r="Q45" s="2">
        <v>19</v>
      </c>
      <c r="R45" s="2">
        <v>7</v>
      </c>
      <c r="S45" s="26">
        <v>0.7435417447171753</v>
      </c>
      <c r="T45" s="2">
        <v>575</v>
      </c>
      <c r="U45" s="2">
        <f t="shared" si="1"/>
        <v>428</v>
      </c>
      <c r="V45" s="2">
        <v>428</v>
      </c>
      <c r="W45" s="2">
        <f t="shared" si="2"/>
        <v>0.8044494783826676</v>
      </c>
      <c r="X45">
        <v>0.8044494783826676</v>
      </c>
    </row>
    <row r="46" spans="1:24" ht="15">
      <c r="A46" s="2">
        <v>36</v>
      </c>
      <c r="B46" s="3" t="s">
        <v>168</v>
      </c>
      <c r="C46" s="27">
        <v>75104</v>
      </c>
      <c r="D46" s="3" t="s">
        <v>169</v>
      </c>
      <c r="E46" s="3" t="s">
        <v>170</v>
      </c>
      <c r="F46" s="22">
        <v>4</v>
      </c>
      <c r="G46" s="15">
        <v>5.620556</v>
      </c>
      <c r="H46" s="2">
        <v>221938</v>
      </c>
      <c r="I46" s="2" t="s">
        <v>171</v>
      </c>
      <c r="J46" s="2" t="s">
        <v>172</v>
      </c>
      <c r="K46" s="21">
        <v>5</v>
      </c>
      <c r="L46" s="2" t="s">
        <v>34</v>
      </c>
      <c r="M46" s="2">
        <v>4</v>
      </c>
      <c r="N46" s="2">
        <v>5</v>
      </c>
      <c r="O46" s="2">
        <v>0</v>
      </c>
      <c r="P46" s="2">
        <f t="shared" si="0"/>
        <v>9</v>
      </c>
      <c r="Q46" s="2">
        <v>15</v>
      </c>
      <c r="R46" s="2">
        <v>3</v>
      </c>
      <c r="S46" s="26">
        <v>0.6667234472218413</v>
      </c>
      <c r="T46" s="2">
        <v>490</v>
      </c>
      <c r="U46" s="2">
        <f t="shared" si="1"/>
        <v>498</v>
      </c>
      <c r="V46" s="2">
        <v>498</v>
      </c>
      <c r="W46" s="2">
        <f t="shared" si="2"/>
        <v>0.8028399781540142</v>
      </c>
      <c r="X46">
        <v>0.8028399781540142</v>
      </c>
    </row>
    <row r="47" spans="1:24" ht="15">
      <c r="A47" s="2">
        <v>37</v>
      </c>
      <c r="B47" s="3" t="s">
        <v>233</v>
      </c>
      <c r="C47" s="27">
        <v>73032</v>
      </c>
      <c r="D47" s="3" t="s">
        <v>234</v>
      </c>
      <c r="E47" s="3" t="s">
        <v>235</v>
      </c>
      <c r="F47" s="22">
        <v>0</v>
      </c>
      <c r="G47" s="15">
        <v>5.293668</v>
      </c>
      <c r="H47" s="2">
        <v>148014</v>
      </c>
      <c r="I47" s="2" t="s">
        <v>236</v>
      </c>
      <c r="J47" s="2" t="s">
        <v>237</v>
      </c>
      <c r="K47" s="21">
        <v>7</v>
      </c>
      <c r="L47" s="2" t="s">
        <v>34</v>
      </c>
      <c r="M47" s="2">
        <v>0</v>
      </c>
      <c r="N47" s="2">
        <v>0</v>
      </c>
      <c r="O47" s="2">
        <v>0</v>
      </c>
      <c r="P47" s="2">
        <f t="shared" si="0"/>
        <v>0</v>
      </c>
      <c r="Q47" s="2">
        <v>0</v>
      </c>
      <c r="R47" s="2">
        <v>0</v>
      </c>
      <c r="S47" s="26">
        <v>0.6279472310938545</v>
      </c>
      <c r="T47" s="2">
        <v>433</v>
      </c>
      <c r="U47" s="2">
        <f t="shared" si="1"/>
        <v>582</v>
      </c>
      <c r="V47" s="2">
        <v>581</v>
      </c>
      <c r="W47" s="2">
        <f t="shared" si="2"/>
        <v>0.800369685767098</v>
      </c>
      <c r="X47">
        <v>0.800369685767098</v>
      </c>
    </row>
    <row r="48" spans="1:24" ht="15">
      <c r="A48" s="2">
        <v>38</v>
      </c>
      <c r="B48" s="3" t="s">
        <v>208</v>
      </c>
      <c r="C48" s="27">
        <v>227580</v>
      </c>
      <c r="D48" s="3" t="s">
        <v>209</v>
      </c>
      <c r="E48" s="3" t="s">
        <v>210</v>
      </c>
      <c r="F48" s="22">
        <v>1</v>
      </c>
      <c r="G48" s="15">
        <v>5.33993339</v>
      </c>
      <c r="H48" s="2">
        <v>389941</v>
      </c>
      <c r="I48" s="2" t="s">
        <v>211</v>
      </c>
      <c r="J48" s="2" t="s">
        <v>212</v>
      </c>
      <c r="K48" s="21">
        <v>2</v>
      </c>
      <c r="L48" s="2" t="s">
        <v>34</v>
      </c>
      <c r="M48" s="2">
        <v>5</v>
      </c>
      <c r="N48" s="2">
        <v>2</v>
      </c>
      <c r="O48" s="2">
        <v>0</v>
      </c>
      <c r="P48" s="2">
        <f t="shared" si="0"/>
        <v>7</v>
      </c>
      <c r="Q48" s="2">
        <v>45</v>
      </c>
      <c r="R48" s="2">
        <v>7</v>
      </c>
      <c r="S48" s="26">
        <v>0.73286324223324</v>
      </c>
      <c r="T48" s="2">
        <v>568</v>
      </c>
      <c r="U48" s="2">
        <f t="shared" si="1"/>
        <v>428</v>
      </c>
      <c r="V48" s="2">
        <v>428</v>
      </c>
      <c r="W48" s="2">
        <f t="shared" si="2"/>
        <v>0.7999736746849188</v>
      </c>
      <c r="X48">
        <v>0.7999736746849188</v>
      </c>
    </row>
    <row r="49" spans="1:24" ht="15">
      <c r="A49" s="2">
        <v>39</v>
      </c>
      <c r="B49" s="3" t="s">
        <v>198</v>
      </c>
      <c r="C49" s="27">
        <v>11899</v>
      </c>
      <c r="D49" s="3" t="s">
        <v>199</v>
      </c>
      <c r="E49" s="3" t="s">
        <v>200</v>
      </c>
      <c r="F49" s="22">
        <v>1</v>
      </c>
      <c r="G49" s="15">
        <v>5.848772</v>
      </c>
      <c r="H49" s="2">
        <v>460</v>
      </c>
      <c r="I49" s="2" t="s">
        <v>201</v>
      </c>
      <c r="J49" s="2" t="s">
        <v>202</v>
      </c>
      <c r="K49" s="21">
        <v>1</v>
      </c>
      <c r="L49" s="2" t="s">
        <v>34</v>
      </c>
      <c r="M49" s="2">
        <v>9</v>
      </c>
      <c r="N49" s="2">
        <v>5</v>
      </c>
      <c r="O49" s="2">
        <v>2</v>
      </c>
      <c r="P49" s="2">
        <f t="shared" si="0"/>
        <v>16</v>
      </c>
      <c r="Q49" s="2">
        <v>7</v>
      </c>
      <c r="R49" s="2">
        <v>5</v>
      </c>
      <c r="S49" s="26">
        <v>0.6937949608285343</v>
      </c>
      <c r="T49" s="2">
        <v>520</v>
      </c>
      <c r="U49" s="2">
        <f t="shared" si="1"/>
        <v>456</v>
      </c>
      <c r="V49" s="2">
        <v>456</v>
      </c>
      <c r="W49" s="2">
        <f t="shared" si="2"/>
        <v>0.7929586131250167</v>
      </c>
      <c r="X49">
        <v>0.7929586131250167</v>
      </c>
    </row>
    <row r="50" spans="1:24" ht="15">
      <c r="A50" s="2">
        <v>40</v>
      </c>
      <c r="B50" s="3" t="s">
        <v>348</v>
      </c>
      <c r="C50" s="27">
        <v>13199</v>
      </c>
      <c r="D50" s="3" t="s">
        <v>349</v>
      </c>
      <c r="E50" s="3" t="s">
        <v>350</v>
      </c>
      <c r="F50" s="22">
        <v>0</v>
      </c>
      <c r="G50" s="15">
        <v>6.275399947</v>
      </c>
      <c r="H50" s="2">
        <v>23109</v>
      </c>
      <c r="I50" s="2" t="s">
        <v>351</v>
      </c>
      <c r="J50" s="2" t="s">
        <v>352</v>
      </c>
      <c r="K50" s="21">
        <v>15</v>
      </c>
      <c r="L50" s="2" t="s">
        <v>34</v>
      </c>
      <c r="M50" s="2">
        <v>5</v>
      </c>
      <c r="N50" s="2">
        <v>6</v>
      </c>
      <c r="O50" s="2">
        <v>6</v>
      </c>
      <c r="P50" s="2">
        <f t="shared" si="0"/>
        <v>17</v>
      </c>
      <c r="Q50" s="2">
        <v>16</v>
      </c>
      <c r="R50" s="2">
        <v>11</v>
      </c>
      <c r="S50" s="26">
        <v>0.8612485616545721</v>
      </c>
      <c r="T50" s="2">
        <v>633</v>
      </c>
      <c r="U50" s="2">
        <f t="shared" si="1"/>
        <v>388</v>
      </c>
      <c r="V50" s="2">
        <v>388</v>
      </c>
      <c r="W50" s="2">
        <f t="shared" si="2"/>
        <v>0.792801633351356</v>
      </c>
      <c r="X50">
        <v>0.792801633351356</v>
      </c>
    </row>
    <row r="51" spans="1:24" ht="15">
      <c r="A51" s="2">
        <v>41</v>
      </c>
      <c r="B51" s="3" t="s">
        <v>203</v>
      </c>
      <c r="C51" s="27">
        <v>68203</v>
      </c>
      <c r="D51" s="3" t="s">
        <v>204</v>
      </c>
      <c r="E51" s="3" t="s">
        <v>205</v>
      </c>
      <c r="F51" s="22">
        <v>2</v>
      </c>
      <c r="G51" s="15">
        <v>5.437024</v>
      </c>
      <c r="H51" s="2">
        <v>54769</v>
      </c>
      <c r="I51" s="2" t="s">
        <v>206</v>
      </c>
      <c r="J51" s="2" t="s">
        <v>207</v>
      </c>
      <c r="K51" s="21">
        <v>13</v>
      </c>
      <c r="L51" s="2" t="s">
        <v>34</v>
      </c>
      <c r="M51" s="2">
        <v>1</v>
      </c>
      <c r="N51" s="2">
        <v>3</v>
      </c>
      <c r="O51" s="2">
        <v>0</v>
      </c>
      <c r="P51" s="2">
        <f t="shared" si="0"/>
        <v>4</v>
      </c>
      <c r="Q51" s="2">
        <v>2</v>
      </c>
      <c r="R51" s="2">
        <v>2</v>
      </c>
      <c r="S51" s="26">
        <v>0.6449524537977888</v>
      </c>
      <c r="T51" s="2">
        <v>460</v>
      </c>
      <c r="U51" s="2">
        <f t="shared" si="1"/>
        <v>520</v>
      </c>
      <c r="V51" s="2">
        <v>520</v>
      </c>
      <c r="W51" s="2">
        <f t="shared" si="2"/>
        <v>0.7910837715381818</v>
      </c>
      <c r="X51">
        <v>0.7910837715381818</v>
      </c>
    </row>
    <row r="52" spans="1:24" ht="15">
      <c r="A52" s="2">
        <v>42</v>
      </c>
      <c r="B52" s="3" t="s">
        <v>253</v>
      </c>
      <c r="C52" s="27">
        <v>270162</v>
      </c>
      <c r="D52" s="3" t="s">
        <v>254</v>
      </c>
      <c r="E52" s="3" t="s">
        <v>255</v>
      </c>
      <c r="F52" s="22">
        <v>3</v>
      </c>
      <c r="G52" s="15">
        <v>4.545157754</v>
      </c>
      <c r="H52" s="2">
        <v>55531</v>
      </c>
      <c r="I52" s="2" t="s">
        <v>256</v>
      </c>
      <c r="J52" s="2" t="s">
        <v>257</v>
      </c>
      <c r="K52" s="21">
        <v>9</v>
      </c>
      <c r="L52" s="2" t="s">
        <v>34</v>
      </c>
      <c r="M52" s="2">
        <v>1</v>
      </c>
      <c r="N52" s="2">
        <v>2</v>
      </c>
      <c r="O52" s="2">
        <v>0</v>
      </c>
      <c r="P52" s="2">
        <f t="shared" si="0"/>
        <v>3</v>
      </c>
      <c r="Q52" s="2">
        <v>3</v>
      </c>
      <c r="R52" s="2">
        <v>1</v>
      </c>
      <c r="S52" s="26">
        <v>0.6237866289298397</v>
      </c>
      <c r="T52" s="2">
        <v>423</v>
      </c>
      <c r="U52" s="2">
        <f t="shared" si="1"/>
        <v>543</v>
      </c>
      <c r="V52" s="2">
        <v>581</v>
      </c>
      <c r="W52" s="2">
        <f t="shared" si="2"/>
        <v>0.789179104477612</v>
      </c>
      <c r="X52">
        <v>0.789179104477612</v>
      </c>
    </row>
    <row r="53" spans="1:24" ht="15">
      <c r="A53" s="2">
        <v>43</v>
      </c>
      <c r="B53" s="3" t="s">
        <v>258</v>
      </c>
      <c r="C53" s="27">
        <v>78283</v>
      </c>
      <c r="D53" s="3" t="s">
        <v>259</v>
      </c>
      <c r="E53" s="3" t="s">
        <v>260</v>
      </c>
      <c r="F53" s="22">
        <v>4</v>
      </c>
      <c r="G53" s="15">
        <v>4.536467051</v>
      </c>
      <c r="H53" s="2">
        <v>256714</v>
      </c>
      <c r="I53" s="2" t="s">
        <v>261</v>
      </c>
      <c r="J53" s="2" t="s">
        <v>262</v>
      </c>
      <c r="K53" s="21" t="s">
        <v>40</v>
      </c>
      <c r="L53" s="2" t="s">
        <v>34</v>
      </c>
      <c r="M53" s="2">
        <v>0</v>
      </c>
      <c r="N53" s="2">
        <v>2</v>
      </c>
      <c r="O53" s="2">
        <v>0</v>
      </c>
      <c r="P53" s="2">
        <f t="shared" si="0"/>
        <v>2</v>
      </c>
      <c r="Q53" s="2">
        <v>0</v>
      </c>
      <c r="R53" s="2">
        <v>0</v>
      </c>
      <c r="S53" s="26">
        <v>0.62259389929958</v>
      </c>
      <c r="T53" s="2">
        <v>421</v>
      </c>
      <c r="U53" s="2">
        <f t="shared" si="1"/>
        <v>582</v>
      </c>
      <c r="V53" s="2">
        <v>581</v>
      </c>
      <c r="W53" s="2">
        <f t="shared" si="2"/>
        <v>0.7869158878504673</v>
      </c>
      <c r="X53">
        <v>0.7869158878504673</v>
      </c>
    </row>
    <row r="54" spans="1:24" ht="15">
      <c r="A54" s="2">
        <v>44</v>
      </c>
      <c r="B54" s="3" t="s">
        <v>243</v>
      </c>
      <c r="C54" s="27">
        <v>58243</v>
      </c>
      <c r="D54" s="3" t="s">
        <v>244</v>
      </c>
      <c r="E54" s="3" t="s">
        <v>245</v>
      </c>
      <c r="F54" s="22">
        <v>2</v>
      </c>
      <c r="G54" s="15">
        <v>5.598972</v>
      </c>
      <c r="H54" s="2">
        <v>266812</v>
      </c>
      <c r="I54" s="2" t="s">
        <v>246</v>
      </c>
      <c r="J54" s="2" t="s">
        <v>247</v>
      </c>
      <c r="K54" s="21">
        <v>6</v>
      </c>
      <c r="L54" s="2" t="s">
        <v>34</v>
      </c>
      <c r="M54" s="2">
        <v>7</v>
      </c>
      <c r="N54" s="2">
        <v>3</v>
      </c>
      <c r="O54" s="2">
        <v>1</v>
      </c>
      <c r="P54" s="2">
        <f t="shared" si="0"/>
        <v>11</v>
      </c>
      <c r="Q54" s="2">
        <v>10</v>
      </c>
      <c r="R54" s="2">
        <v>4</v>
      </c>
      <c r="S54" s="26">
        <v>0.6641631028564732</v>
      </c>
      <c r="T54" s="2">
        <v>484</v>
      </c>
      <c r="U54" s="2">
        <f t="shared" si="1"/>
        <v>477</v>
      </c>
      <c r="V54" s="2">
        <v>477</v>
      </c>
      <c r="W54" s="2">
        <f t="shared" si="2"/>
        <v>0.7815740964864916</v>
      </c>
      <c r="X54">
        <v>0.7815740964864916</v>
      </c>
    </row>
    <row r="55" spans="1:24" ht="15">
      <c r="A55" s="2">
        <v>45</v>
      </c>
      <c r="B55" s="3" t="s">
        <v>273</v>
      </c>
      <c r="C55" s="27">
        <v>331532</v>
      </c>
      <c r="D55" s="3" t="s">
        <v>274</v>
      </c>
      <c r="E55" s="3" t="s">
        <v>275</v>
      </c>
      <c r="F55" s="22">
        <v>2</v>
      </c>
      <c r="G55" s="15">
        <v>5.226392</v>
      </c>
      <c r="H55" s="2">
        <v>340543</v>
      </c>
      <c r="I55" s="2" t="s">
        <v>276</v>
      </c>
      <c r="J55" s="2" t="s">
        <v>277</v>
      </c>
      <c r="K55" s="21" t="s">
        <v>40</v>
      </c>
      <c r="L55" s="2" t="s">
        <v>34</v>
      </c>
      <c r="M55" s="2">
        <v>0</v>
      </c>
      <c r="N55" s="2">
        <v>0</v>
      </c>
      <c r="O55" s="2">
        <v>0</v>
      </c>
      <c r="P55" s="2">
        <f t="shared" si="0"/>
        <v>0</v>
      </c>
      <c r="Q55" s="2">
        <v>0</v>
      </c>
      <c r="R55" s="2">
        <v>0</v>
      </c>
      <c r="S55" s="26">
        <v>0.6199667952374558</v>
      </c>
      <c r="T55" s="2">
        <v>416</v>
      </c>
      <c r="U55" s="2">
        <f t="shared" si="1"/>
        <v>582</v>
      </c>
      <c r="V55" s="2">
        <v>581</v>
      </c>
      <c r="W55" s="2">
        <f t="shared" si="2"/>
        <v>0.7812206572769953</v>
      </c>
      <c r="X55">
        <v>0.7812206572769953</v>
      </c>
    </row>
    <row r="56" spans="1:24" ht="15">
      <c r="A56" s="2">
        <v>46</v>
      </c>
      <c r="B56" s="3" t="s">
        <v>268</v>
      </c>
      <c r="C56" s="27">
        <v>319211</v>
      </c>
      <c r="D56" s="3" t="s">
        <v>269</v>
      </c>
      <c r="E56" s="3" t="s">
        <v>270</v>
      </c>
      <c r="F56" s="22">
        <v>3</v>
      </c>
      <c r="G56" s="15">
        <v>4.590169248</v>
      </c>
      <c r="H56" s="2">
        <v>8715</v>
      </c>
      <c r="I56" s="2" t="s">
        <v>271</v>
      </c>
      <c r="J56" s="2" t="s">
        <v>272</v>
      </c>
      <c r="K56" s="21">
        <v>18</v>
      </c>
      <c r="L56" s="2" t="s">
        <v>34</v>
      </c>
      <c r="M56" s="2">
        <v>0</v>
      </c>
      <c r="N56" s="2">
        <v>3</v>
      </c>
      <c r="O56" s="2">
        <v>0</v>
      </c>
      <c r="P56" s="2">
        <f t="shared" si="0"/>
        <v>3</v>
      </c>
      <c r="Q56" s="2">
        <v>3</v>
      </c>
      <c r="R56" s="2">
        <v>1</v>
      </c>
      <c r="S56" s="26">
        <v>0.6299640972653767</v>
      </c>
      <c r="T56" s="2">
        <v>435</v>
      </c>
      <c r="U56" s="2">
        <f t="shared" si="1"/>
        <v>543</v>
      </c>
      <c r="V56" s="2">
        <v>543</v>
      </c>
      <c r="W56" s="2">
        <f t="shared" si="2"/>
        <v>0.7806597459769773</v>
      </c>
      <c r="X56">
        <v>0.7806597459769773</v>
      </c>
    </row>
    <row r="57" spans="1:24" ht="15">
      <c r="A57" s="2">
        <v>47</v>
      </c>
      <c r="B57" s="3" t="s">
        <v>278</v>
      </c>
      <c r="C57" s="27">
        <v>241688</v>
      </c>
      <c r="D57" s="3" t="s">
        <v>279</v>
      </c>
      <c r="E57" s="3" t="s">
        <v>280</v>
      </c>
      <c r="F57" s="22">
        <v>3</v>
      </c>
      <c r="G57" s="15">
        <v>4.516692776</v>
      </c>
      <c r="H57" s="2">
        <v>55184</v>
      </c>
      <c r="I57" s="2" t="s">
        <v>281</v>
      </c>
      <c r="J57" s="2" t="s">
        <v>282</v>
      </c>
      <c r="K57" s="21">
        <v>2</v>
      </c>
      <c r="L57" s="2" t="s">
        <v>34</v>
      </c>
      <c r="M57" s="2">
        <v>0</v>
      </c>
      <c r="N57" s="2">
        <v>1</v>
      </c>
      <c r="O57" s="2">
        <v>0</v>
      </c>
      <c r="P57" s="2">
        <f t="shared" si="0"/>
        <v>1</v>
      </c>
      <c r="Q57" s="2">
        <v>0</v>
      </c>
      <c r="R57" s="2">
        <v>0</v>
      </c>
      <c r="S57" s="26">
        <v>0.619880037865194</v>
      </c>
      <c r="T57" s="2">
        <v>415</v>
      </c>
      <c r="U57" s="2">
        <f t="shared" si="1"/>
        <v>582</v>
      </c>
      <c r="V57" s="2">
        <v>581</v>
      </c>
      <c r="W57" s="2">
        <f t="shared" si="2"/>
        <v>0.7800751879699248</v>
      </c>
      <c r="X57">
        <v>0.7800751879699248</v>
      </c>
    </row>
    <row r="58" spans="1:24" ht="15">
      <c r="A58" s="2">
        <v>48</v>
      </c>
      <c r="B58" s="3" t="s">
        <v>283</v>
      </c>
      <c r="C58" s="27">
        <v>52822</v>
      </c>
      <c r="D58" s="3" t="s">
        <v>284</v>
      </c>
      <c r="E58" s="3" t="s">
        <v>285</v>
      </c>
      <c r="F58" s="22">
        <v>1</v>
      </c>
      <c r="G58" s="15">
        <v>5.366372</v>
      </c>
      <c r="H58" s="2">
        <v>22902</v>
      </c>
      <c r="I58" s="2" t="s">
        <v>286</v>
      </c>
      <c r="J58" s="2" t="s">
        <v>287</v>
      </c>
      <c r="K58" s="21">
        <v>5</v>
      </c>
      <c r="L58" s="2" t="s">
        <v>34</v>
      </c>
      <c r="M58" s="2">
        <v>2</v>
      </c>
      <c r="N58" s="2">
        <v>2</v>
      </c>
      <c r="O58" s="2">
        <v>1</v>
      </c>
      <c r="P58" s="2">
        <f t="shared" si="0"/>
        <v>5</v>
      </c>
      <c r="Q58" s="2">
        <v>9</v>
      </c>
      <c r="R58" s="2">
        <v>2</v>
      </c>
      <c r="S58" s="26">
        <v>0.6365715489561472</v>
      </c>
      <c r="T58" s="2">
        <v>447</v>
      </c>
      <c r="U58" s="2">
        <f t="shared" si="1"/>
        <v>520</v>
      </c>
      <c r="V58" s="2">
        <v>520</v>
      </c>
      <c r="W58" s="2">
        <f t="shared" si="2"/>
        <v>0.7784496313550028</v>
      </c>
      <c r="X58">
        <v>0.7784496313550028</v>
      </c>
    </row>
    <row r="59" spans="1:24" ht="15">
      <c r="A59" s="2">
        <v>49</v>
      </c>
      <c r="B59" s="3" t="s">
        <v>303</v>
      </c>
      <c r="C59" s="27">
        <v>64337</v>
      </c>
      <c r="D59" s="3" t="s">
        <v>304</v>
      </c>
      <c r="E59" s="3" t="s">
        <v>305</v>
      </c>
      <c r="F59" s="22">
        <v>1</v>
      </c>
      <c r="G59" s="15">
        <v>5.922756</v>
      </c>
      <c r="H59" s="2">
        <v>51764</v>
      </c>
      <c r="I59" s="2" t="s">
        <v>306</v>
      </c>
      <c r="J59" s="2" t="s">
        <v>307</v>
      </c>
      <c r="K59" s="21">
        <v>17</v>
      </c>
      <c r="L59" s="2" t="s">
        <v>34</v>
      </c>
      <c r="M59" s="2">
        <v>11</v>
      </c>
      <c r="N59" s="2">
        <v>10</v>
      </c>
      <c r="O59" s="2">
        <v>0</v>
      </c>
      <c r="P59" s="2">
        <f t="shared" si="0"/>
        <v>21</v>
      </c>
      <c r="Q59" s="2">
        <v>12</v>
      </c>
      <c r="R59" s="2">
        <v>7</v>
      </c>
      <c r="S59" s="26">
        <v>0.7025711152729096</v>
      </c>
      <c r="T59" s="2">
        <v>532</v>
      </c>
      <c r="U59" s="2">
        <f t="shared" si="1"/>
        <v>428</v>
      </c>
      <c r="V59" s="2">
        <v>428</v>
      </c>
      <c r="W59" s="2">
        <f t="shared" si="2"/>
        <v>0.7759753537446494</v>
      </c>
      <c r="X59">
        <v>0.7759753537446494</v>
      </c>
    </row>
    <row r="60" spans="1:24" ht="15">
      <c r="A60" s="2">
        <v>50</v>
      </c>
      <c r="B60" s="3" t="s">
        <v>153</v>
      </c>
      <c r="C60" s="27">
        <v>170571</v>
      </c>
      <c r="D60" s="3" t="s">
        <v>154</v>
      </c>
      <c r="E60" s="3" t="s">
        <v>155</v>
      </c>
      <c r="F60" s="22">
        <v>1</v>
      </c>
      <c r="G60" s="15">
        <v>5.56284</v>
      </c>
      <c r="H60" s="2">
        <v>85445</v>
      </c>
      <c r="I60" s="2" t="s">
        <v>156</v>
      </c>
      <c r="J60" s="2" t="s">
        <v>157</v>
      </c>
      <c r="K60" s="21">
        <v>8</v>
      </c>
      <c r="L60" s="2" t="s">
        <v>34</v>
      </c>
      <c r="M60" s="2">
        <v>1</v>
      </c>
      <c r="N60" s="2">
        <v>7</v>
      </c>
      <c r="O60" s="2">
        <v>0</v>
      </c>
      <c r="P60" s="2">
        <f t="shared" si="0"/>
        <v>8</v>
      </c>
      <c r="Q60" s="2">
        <v>6</v>
      </c>
      <c r="R60" s="2">
        <v>4</v>
      </c>
      <c r="S60" s="26">
        <v>0.6598770408378721</v>
      </c>
      <c r="T60" s="2">
        <v>477</v>
      </c>
      <c r="U60" s="2">
        <f t="shared" si="1"/>
        <v>477</v>
      </c>
      <c r="V60" s="2">
        <v>477</v>
      </c>
      <c r="W60" s="2">
        <f t="shared" si="2"/>
        <v>0.7756097560975609</v>
      </c>
      <c r="X60">
        <v>0.7756097560975609</v>
      </c>
    </row>
    <row r="61" spans="1:24" ht="15">
      <c r="A61" s="2">
        <v>51</v>
      </c>
      <c r="B61" s="3" t="s">
        <v>343</v>
      </c>
      <c r="C61" s="27">
        <v>17954</v>
      </c>
      <c r="D61" s="3" t="s">
        <v>344</v>
      </c>
      <c r="E61" s="3" t="s">
        <v>345</v>
      </c>
      <c r="F61" s="22">
        <v>3</v>
      </c>
      <c r="G61" s="15">
        <v>5.114443388</v>
      </c>
      <c r="H61" s="2">
        <v>4674</v>
      </c>
      <c r="I61" s="2" t="s">
        <v>346</v>
      </c>
      <c r="J61" s="2" t="s">
        <v>347</v>
      </c>
      <c r="K61" s="21" t="s">
        <v>40</v>
      </c>
      <c r="L61" s="2" t="s">
        <v>34</v>
      </c>
      <c r="M61" s="2">
        <v>9</v>
      </c>
      <c r="N61" s="2">
        <v>4</v>
      </c>
      <c r="O61" s="2">
        <v>0</v>
      </c>
      <c r="P61" s="2">
        <f t="shared" si="0"/>
        <v>13</v>
      </c>
      <c r="Q61" s="2">
        <v>10</v>
      </c>
      <c r="R61" s="2">
        <v>7</v>
      </c>
      <c r="S61" s="26">
        <v>0.701916538990393</v>
      </c>
      <c r="T61" s="2">
        <v>531</v>
      </c>
      <c r="U61" s="2">
        <f t="shared" si="1"/>
        <v>428</v>
      </c>
      <c r="V61" s="2">
        <v>428</v>
      </c>
      <c r="W61" s="2">
        <f t="shared" si="2"/>
        <v>0.7752842910335112</v>
      </c>
      <c r="X61">
        <v>0.7752842910335112</v>
      </c>
    </row>
    <row r="62" spans="1:24" ht="15">
      <c r="A62" s="2">
        <v>52</v>
      </c>
      <c r="B62" s="3" t="s">
        <v>578</v>
      </c>
      <c r="C62" s="27">
        <v>19762</v>
      </c>
      <c r="D62" s="3" t="s">
        <v>579</v>
      </c>
      <c r="E62" s="3" t="s">
        <v>580</v>
      </c>
      <c r="F62" s="22">
        <v>1</v>
      </c>
      <c r="G62" s="15">
        <v>6.697784</v>
      </c>
      <c r="H62" s="2">
        <v>6014</v>
      </c>
      <c r="I62" s="2" t="s">
        <v>581</v>
      </c>
      <c r="J62" s="2" t="s">
        <v>582</v>
      </c>
      <c r="K62" s="21">
        <v>18</v>
      </c>
      <c r="L62" s="2" t="s">
        <v>34</v>
      </c>
      <c r="M62" s="2">
        <v>8</v>
      </c>
      <c r="N62" s="2">
        <v>15</v>
      </c>
      <c r="O62" s="2">
        <v>3</v>
      </c>
      <c r="P62" s="2">
        <f t="shared" si="0"/>
        <v>26</v>
      </c>
      <c r="Q62" s="2">
        <v>38</v>
      </c>
      <c r="R62" s="2">
        <v>12</v>
      </c>
      <c r="S62" s="26">
        <v>0.7945067422559785</v>
      </c>
      <c r="T62" s="2">
        <v>615</v>
      </c>
      <c r="U62" s="2">
        <f t="shared" si="1"/>
        <v>378</v>
      </c>
      <c r="V62" s="2">
        <v>378</v>
      </c>
      <c r="W62" s="2">
        <f t="shared" si="2"/>
        <v>0.7715092169913231</v>
      </c>
      <c r="X62">
        <v>0.7715092169913231</v>
      </c>
    </row>
    <row r="63" spans="1:24" ht="15">
      <c r="A63" s="2">
        <v>53</v>
      </c>
      <c r="B63" s="3" t="s">
        <v>298</v>
      </c>
      <c r="C63" s="27">
        <v>170638</v>
      </c>
      <c r="D63" s="3" t="s">
        <v>299</v>
      </c>
      <c r="E63" s="3" t="s">
        <v>300</v>
      </c>
      <c r="F63" s="22">
        <v>0</v>
      </c>
      <c r="G63" s="15">
        <v>6.318182987</v>
      </c>
      <c r="H63" s="2">
        <v>51440</v>
      </c>
      <c r="I63" s="2" t="s">
        <v>301</v>
      </c>
      <c r="J63" s="2" t="s">
        <v>302</v>
      </c>
      <c r="K63" s="21">
        <v>4</v>
      </c>
      <c r="L63" s="2" t="s">
        <v>34</v>
      </c>
      <c r="M63" s="2">
        <v>2</v>
      </c>
      <c r="N63" s="2">
        <v>1</v>
      </c>
      <c r="O63" s="2">
        <v>6</v>
      </c>
      <c r="P63" s="2">
        <f t="shared" si="0"/>
        <v>9</v>
      </c>
      <c r="Q63" s="2">
        <v>22</v>
      </c>
      <c r="R63" s="2">
        <v>13</v>
      </c>
      <c r="S63" s="26">
        <v>0.8671201924628721</v>
      </c>
      <c r="T63" s="2">
        <v>637</v>
      </c>
      <c r="U63" s="2">
        <f t="shared" si="1"/>
        <v>368</v>
      </c>
      <c r="V63" s="2">
        <v>368</v>
      </c>
      <c r="W63" s="2">
        <f t="shared" si="2"/>
        <v>0.7699288422788206</v>
      </c>
      <c r="X63">
        <v>0.7699288422788206</v>
      </c>
    </row>
    <row r="64" spans="1:24" ht="15">
      <c r="A64" s="2">
        <v>54</v>
      </c>
      <c r="B64" s="3" t="s">
        <v>238</v>
      </c>
      <c r="C64" s="27">
        <v>75409</v>
      </c>
      <c r="D64" s="3" t="s">
        <v>239</v>
      </c>
      <c r="E64" s="3" t="s">
        <v>240</v>
      </c>
      <c r="F64" s="22">
        <v>1</v>
      </c>
      <c r="G64" s="15">
        <v>5.609548</v>
      </c>
      <c r="H64" s="2">
        <v>26050</v>
      </c>
      <c r="I64" s="2" t="s">
        <v>241</v>
      </c>
      <c r="J64" s="2" t="s">
        <v>242</v>
      </c>
      <c r="K64" s="21">
        <v>14</v>
      </c>
      <c r="L64" s="2" t="s">
        <v>34</v>
      </c>
      <c r="M64" s="2">
        <v>4</v>
      </c>
      <c r="N64" s="2">
        <v>3</v>
      </c>
      <c r="O64" s="2">
        <v>0</v>
      </c>
      <c r="P64" s="2">
        <f t="shared" si="0"/>
        <v>7</v>
      </c>
      <c r="Q64" s="2">
        <v>6</v>
      </c>
      <c r="R64" s="2">
        <v>5</v>
      </c>
      <c r="S64" s="26">
        <v>0.6654176526159308</v>
      </c>
      <c r="T64" s="2">
        <v>489</v>
      </c>
      <c r="U64" s="2">
        <f t="shared" si="1"/>
        <v>456</v>
      </c>
      <c r="V64" s="2">
        <v>456</v>
      </c>
      <c r="W64" s="2">
        <f t="shared" si="2"/>
        <v>0.7688400887505107</v>
      </c>
      <c r="X64">
        <v>0.7688400887505107</v>
      </c>
    </row>
    <row r="65" spans="1:24" ht="15">
      <c r="A65" s="2">
        <v>55</v>
      </c>
      <c r="B65" s="3" t="s">
        <v>318</v>
      </c>
      <c r="C65" s="27">
        <v>67272</v>
      </c>
      <c r="D65" s="3" t="s">
        <v>319</v>
      </c>
      <c r="E65" s="3" t="s">
        <v>320</v>
      </c>
      <c r="F65" s="22">
        <v>1</v>
      </c>
      <c r="G65" s="15">
        <v>5.146268</v>
      </c>
      <c r="H65" s="2">
        <v>116173</v>
      </c>
      <c r="I65" s="2" t="s">
        <v>321</v>
      </c>
      <c r="J65" s="2" t="s">
        <v>322</v>
      </c>
      <c r="K65" s="21">
        <v>14</v>
      </c>
      <c r="L65" s="2" t="s">
        <v>34</v>
      </c>
      <c r="M65" s="2">
        <v>1</v>
      </c>
      <c r="N65" s="2">
        <v>9</v>
      </c>
      <c r="O65" s="2">
        <v>0</v>
      </c>
      <c r="P65" s="2">
        <f t="shared" si="0"/>
        <v>10</v>
      </c>
      <c r="Q65" s="2">
        <v>11</v>
      </c>
      <c r="R65" s="2">
        <v>0</v>
      </c>
      <c r="S65" s="26">
        <v>0.6104622996884028</v>
      </c>
      <c r="T65" s="2">
        <v>404</v>
      </c>
      <c r="U65" s="2">
        <f t="shared" si="1"/>
        <v>582</v>
      </c>
      <c r="V65" s="2">
        <v>581</v>
      </c>
      <c r="W65" s="2">
        <f t="shared" si="2"/>
        <v>0.7673314339981007</v>
      </c>
      <c r="X65">
        <v>0.7673314339981007</v>
      </c>
    </row>
    <row r="66" spans="1:24" ht="15">
      <c r="A66" s="2">
        <v>56</v>
      </c>
      <c r="B66" s="3" t="s">
        <v>288</v>
      </c>
      <c r="C66" s="27">
        <v>108013</v>
      </c>
      <c r="D66" s="3" t="s">
        <v>289</v>
      </c>
      <c r="E66" s="3" t="s">
        <v>290</v>
      </c>
      <c r="F66" s="22">
        <v>3</v>
      </c>
      <c r="G66" s="15">
        <v>5.504393516</v>
      </c>
      <c r="H66" s="2">
        <v>56853</v>
      </c>
      <c r="I66" s="2" t="s">
        <v>291</v>
      </c>
      <c r="J66" s="2" t="s">
        <v>292</v>
      </c>
      <c r="K66" s="21">
        <v>18</v>
      </c>
      <c r="L66" s="2" t="s">
        <v>34</v>
      </c>
      <c r="M66" s="2">
        <v>9</v>
      </c>
      <c r="N66" s="2">
        <v>11</v>
      </c>
      <c r="O66" s="2">
        <v>0</v>
      </c>
      <c r="P66" s="2">
        <f t="shared" si="0"/>
        <v>20</v>
      </c>
      <c r="Q66" s="2">
        <v>23</v>
      </c>
      <c r="R66" s="2">
        <v>11</v>
      </c>
      <c r="S66" s="26">
        <v>0.755434082046365</v>
      </c>
      <c r="T66" s="2">
        <v>585</v>
      </c>
      <c r="U66" s="2">
        <f t="shared" si="1"/>
        <v>388</v>
      </c>
      <c r="V66" s="2">
        <v>388</v>
      </c>
      <c r="W66" s="2">
        <f t="shared" si="2"/>
        <v>0.7672170046493391</v>
      </c>
      <c r="X66">
        <v>0.7672170046493391</v>
      </c>
    </row>
    <row r="67" spans="1:24" ht="15">
      <c r="A67" s="2">
        <v>57</v>
      </c>
      <c r="B67" s="3" t="s">
        <v>263</v>
      </c>
      <c r="C67" s="27">
        <v>239857</v>
      </c>
      <c r="D67" s="3" t="s">
        <v>264</v>
      </c>
      <c r="E67" s="3" t="s">
        <v>265</v>
      </c>
      <c r="F67" s="22">
        <v>1</v>
      </c>
      <c r="G67" s="15">
        <v>5.983093373</v>
      </c>
      <c r="H67" s="2">
        <v>253559</v>
      </c>
      <c r="I67" s="2" t="s">
        <v>266</v>
      </c>
      <c r="J67" s="2" t="s">
        <v>267</v>
      </c>
      <c r="K67" s="21">
        <v>16</v>
      </c>
      <c r="L67" s="2" t="s">
        <v>34</v>
      </c>
      <c r="M67" s="2">
        <v>3</v>
      </c>
      <c r="N67" s="2">
        <v>5</v>
      </c>
      <c r="O67" s="2">
        <v>2</v>
      </c>
      <c r="P67" s="2">
        <f t="shared" si="0"/>
        <v>10</v>
      </c>
      <c r="Q67" s="2">
        <v>22</v>
      </c>
      <c r="R67" s="2">
        <v>13</v>
      </c>
      <c r="S67" s="26">
        <v>0.8211318171369535</v>
      </c>
      <c r="T67" s="2">
        <v>625</v>
      </c>
      <c r="U67" s="2">
        <f t="shared" si="1"/>
        <v>368</v>
      </c>
      <c r="V67" s="2">
        <v>368</v>
      </c>
      <c r="W67" s="2">
        <f t="shared" si="2"/>
        <v>0.764174185199275</v>
      </c>
      <c r="X67">
        <v>0.764174185199275</v>
      </c>
    </row>
    <row r="68" spans="1:24" ht="15">
      <c r="A68" s="2">
        <v>58</v>
      </c>
      <c r="B68" s="3" t="s">
        <v>333</v>
      </c>
      <c r="C68" s="27">
        <v>241520</v>
      </c>
      <c r="D68" s="3" t="s">
        <v>334</v>
      </c>
      <c r="E68" s="3" t="s">
        <v>335</v>
      </c>
      <c r="F68" s="22">
        <v>5</v>
      </c>
      <c r="G68" s="15">
        <v>4.42858597</v>
      </c>
      <c r="H68" s="2">
        <v>165215</v>
      </c>
      <c r="I68" s="2" t="s">
        <v>336</v>
      </c>
      <c r="J68" s="2" t="s">
        <v>337</v>
      </c>
      <c r="K68" s="21">
        <v>2</v>
      </c>
      <c r="L68" s="2" t="s">
        <v>34</v>
      </c>
      <c r="M68" s="2">
        <v>0</v>
      </c>
      <c r="N68" s="2">
        <v>0</v>
      </c>
      <c r="O68" s="2">
        <v>0</v>
      </c>
      <c r="P68" s="2">
        <f t="shared" si="0"/>
        <v>0</v>
      </c>
      <c r="Q68" s="2">
        <v>0</v>
      </c>
      <c r="R68" s="2">
        <v>0</v>
      </c>
      <c r="S68" s="26">
        <v>0.6077880818814555</v>
      </c>
      <c r="T68" s="2">
        <v>400</v>
      </c>
      <c r="U68" s="2">
        <f t="shared" si="1"/>
        <v>582</v>
      </c>
      <c r="V68" s="2">
        <v>581</v>
      </c>
      <c r="W68" s="2">
        <f t="shared" si="2"/>
        <v>0.7626310772163966</v>
      </c>
      <c r="X68">
        <v>0.7626310772163966</v>
      </c>
    </row>
    <row r="69" spans="1:24" ht="15">
      <c r="A69" s="2">
        <v>59</v>
      </c>
      <c r="B69" s="3" t="s">
        <v>338</v>
      </c>
      <c r="C69" s="27">
        <v>320111</v>
      </c>
      <c r="D69" s="3" t="s">
        <v>339</v>
      </c>
      <c r="E69" s="3" t="s">
        <v>340</v>
      </c>
      <c r="F69" s="22">
        <v>2</v>
      </c>
      <c r="G69" s="15">
        <v>5.120832</v>
      </c>
      <c r="H69" s="2">
        <v>285800</v>
      </c>
      <c r="I69" s="2" t="s">
        <v>341</v>
      </c>
      <c r="J69" s="2" t="s">
        <v>342</v>
      </c>
      <c r="K69" s="21">
        <v>17</v>
      </c>
      <c r="L69" s="2" t="s">
        <v>34</v>
      </c>
      <c r="M69" s="2">
        <v>0</v>
      </c>
      <c r="N69" s="2">
        <v>1</v>
      </c>
      <c r="O69" s="2">
        <v>0</v>
      </c>
      <c r="P69" s="2">
        <f t="shared" si="0"/>
        <v>1</v>
      </c>
      <c r="Q69" s="2">
        <v>0</v>
      </c>
      <c r="R69" s="2">
        <v>0</v>
      </c>
      <c r="S69" s="26">
        <v>0.6074450221088298</v>
      </c>
      <c r="T69" s="2">
        <v>399</v>
      </c>
      <c r="U69" s="2">
        <f t="shared" si="1"/>
        <v>582</v>
      </c>
      <c r="V69" s="2">
        <v>581</v>
      </c>
      <c r="W69" s="2">
        <f t="shared" si="2"/>
        <v>0.7614503816793894</v>
      </c>
      <c r="X69">
        <v>0.7614503816793894</v>
      </c>
    </row>
    <row r="70" spans="1:24" ht="15">
      <c r="A70" s="2">
        <v>60</v>
      </c>
      <c r="B70" s="3" t="s">
        <v>308</v>
      </c>
      <c r="C70" s="27">
        <v>242662</v>
      </c>
      <c r="D70" s="3" t="s">
        <v>309</v>
      </c>
      <c r="E70" s="3" t="s">
        <v>310</v>
      </c>
      <c r="F70" s="22">
        <v>3</v>
      </c>
      <c r="G70" s="15">
        <v>5.641864</v>
      </c>
      <c r="H70" s="2">
        <v>9783</v>
      </c>
      <c r="I70" s="2" t="s">
        <v>311</v>
      </c>
      <c r="J70" s="2" t="s">
        <v>312</v>
      </c>
      <c r="K70" s="21">
        <v>4</v>
      </c>
      <c r="L70" s="2" t="s">
        <v>34</v>
      </c>
      <c r="M70" s="2">
        <v>4</v>
      </c>
      <c r="N70" s="2">
        <v>4</v>
      </c>
      <c r="O70" s="2">
        <v>2</v>
      </c>
      <c r="P70" s="2">
        <f t="shared" si="0"/>
        <v>10</v>
      </c>
      <c r="Q70" s="2">
        <v>11</v>
      </c>
      <c r="R70" s="2">
        <v>6</v>
      </c>
      <c r="S70" s="26">
        <v>0.6692510518241979</v>
      </c>
      <c r="T70" s="2">
        <v>494</v>
      </c>
      <c r="U70" s="2">
        <f t="shared" si="1"/>
        <v>441</v>
      </c>
      <c r="V70" s="2">
        <v>441</v>
      </c>
      <c r="W70" s="2">
        <f t="shared" si="2"/>
        <v>0.7601020894137186</v>
      </c>
      <c r="X70">
        <v>0.7601020894137186</v>
      </c>
    </row>
    <row r="71" spans="1:24" ht="15">
      <c r="A71" s="2">
        <v>61</v>
      </c>
      <c r="B71" s="3" t="s">
        <v>328</v>
      </c>
      <c r="C71" s="27">
        <v>210933</v>
      </c>
      <c r="D71" s="3" t="s">
        <v>329</v>
      </c>
      <c r="E71" s="3" t="s">
        <v>330</v>
      </c>
      <c r="F71" s="22">
        <v>1</v>
      </c>
      <c r="G71" s="15">
        <v>5.846644</v>
      </c>
      <c r="H71" s="2">
        <v>577</v>
      </c>
      <c r="I71" s="2" t="s">
        <v>331</v>
      </c>
      <c r="J71" s="2" t="s">
        <v>332</v>
      </c>
      <c r="K71" s="21">
        <v>1</v>
      </c>
      <c r="L71" s="2" t="s">
        <v>34</v>
      </c>
      <c r="M71" s="2">
        <v>5</v>
      </c>
      <c r="N71" s="2">
        <v>8</v>
      </c>
      <c r="O71" s="2">
        <v>0</v>
      </c>
      <c r="P71" s="2">
        <f t="shared" si="0"/>
        <v>13</v>
      </c>
      <c r="Q71" s="2">
        <v>10</v>
      </c>
      <c r="R71" s="2">
        <v>8</v>
      </c>
      <c r="S71" s="26">
        <v>0.693542532510822</v>
      </c>
      <c r="T71" s="2">
        <v>519</v>
      </c>
      <c r="U71" s="2">
        <f t="shared" si="1"/>
        <v>419</v>
      </c>
      <c r="V71" s="2">
        <v>419</v>
      </c>
      <c r="W71" s="2">
        <f t="shared" si="2"/>
        <v>0.7584041013479345</v>
      </c>
      <c r="X71">
        <v>0.7584041013479345</v>
      </c>
    </row>
    <row r="72" spans="1:24" ht="15">
      <c r="A72" s="2">
        <v>62</v>
      </c>
      <c r="B72" s="3" t="s">
        <v>353</v>
      </c>
      <c r="C72" s="27">
        <v>76886</v>
      </c>
      <c r="D72" s="3" t="s">
        <v>354</v>
      </c>
      <c r="E72" s="3" t="s">
        <v>355</v>
      </c>
      <c r="F72" s="22">
        <v>0</v>
      </c>
      <c r="G72" s="15">
        <v>4.419246143</v>
      </c>
      <c r="H72" s="2">
        <v>145773</v>
      </c>
      <c r="I72" s="2" t="s">
        <v>356</v>
      </c>
      <c r="J72" s="2" t="s">
        <v>357</v>
      </c>
      <c r="K72" s="21">
        <v>9</v>
      </c>
      <c r="L72" s="2" t="s">
        <v>34</v>
      </c>
      <c r="M72" s="2">
        <v>0</v>
      </c>
      <c r="N72" s="2">
        <v>0</v>
      </c>
      <c r="O72" s="2">
        <v>0</v>
      </c>
      <c r="P72" s="2">
        <f t="shared" si="0"/>
        <v>0</v>
      </c>
      <c r="Q72" s="2">
        <v>0</v>
      </c>
      <c r="R72" s="2">
        <v>0</v>
      </c>
      <c r="S72" s="26">
        <v>0.6065062651625548</v>
      </c>
      <c r="T72" s="2">
        <v>396</v>
      </c>
      <c r="U72" s="2">
        <f t="shared" si="1"/>
        <v>582</v>
      </c>
      <c r="V72" s="2">
        <v>581</v>
      </c>
      <c r="W72" s="2">
        <f t="shared" si="2"/>
        <v>0.7578947368421053</v>
      </c>
      <c r="X72">
        <v>0.7578947368421053</v>
      </c>
    </row>
    <row r="73" spans="1:24" ht="15">
      <c r="A73" s="2">
        <v>63</v>
      </c>
      <c r="B73" s="3" t="s">
        <v>293</v>
      </c>
      <c r="C73" s="27">
        <v>72898</v>
      </c>
      <c r="D73" s="3" t="s">
        <v>294</v>
      </c>
      <c r="E73" s="3" t="s">
        <v>295</v>
      </c>
      <c r="F73" s="22">
        <v>2</v>
      </c>
      <c r="G73" s="15">
        <v>5.197448</v>
      </c>
      <c r="H73" s="2">
        <v>57168</v>
      </c>
      <c r="I73" s="2" t="s">
        <v>296</v>
      </c>
      <c r="J73" s="2" t="s">
        <v>297</v>
      </c>
      <c r="K73" s="21">
        <v>5</v>
      </c>
      <c r="L73" s="2" t="s">
        <v>34</v>
      </c>
      <c r="M73" s="2">
        <v>0</v>
      </c>
      <c r="N73" s="2">
        <v>0</v>
      </c>
      <c r="O73" s="2">
        <v>0</v>
      </c>
      <c r="P73" s="2">
        <f t="shared" si="0"/>
        <v>0</v>
      </c>
      <c r="Q73" s="2">
        <v>3</v>
      </c>
      <c r="R73" s="2">
        <v>1</v>
      </c>
      <c r="S73" s="26">
        <v>0.6165333905251126</v>
      </c>
      <c r="T73" s="2">
        <v>411</v>
      </c>
      <c r="U73" s="2">
        <f t="shared" si="1"/>
        <v>543</v>
      </c>
      <c r="V73" s="2">
        <v>543</v>
      </c>
      <c r="W73" s="2">
        <f t="shared" si="2"/>
        <v>0.7549856393289558</v>
      </c>
      <c r="X73">
        <v>0.7549856393289558</v>
      </c>
    </row>
    <row r="74" spans="1:24" ht="15">
      <c r="A74" s="2">
        <v>64</v>
      </c>
      <c r="B74" s="3" t="s">
        <v>323</v>
      </c>
      <c r="C74" s="27">
        <v>269643</v>
      </c>
      <c r="D74" s="3" t="s">
        <v>324</v>
      </c>
      <c r="E74" s="3" t="s">
        <v>325</v>
      </c>
      <c r="F74" s="22">
        <v>2</v>
      </c>
      <c r="G74" s="15">
        <v>4.747189316</v>
      </c>
      <c r="H74" s="2">
        <v>5522</v>
      </c>
      <c r="I74" s="2" t="s">
        <v>326</v>
      </c>
      <c r="J74" s="2" t="s">
        <v>327</v>
      </c>
      <c r="K74" s="21">
        <v>5</v>
      </c>
      <c r="L74" s="2" t="s">
        <v>34</v>
      </c>
      <c r="M74" s="2">
        <v>2</v>
      </c>
      <c r="N74" s="2">
        <v>25</v>
      </c>
      <c r="O74" s="2">
        <v>3</v>
      </c>
      <c r="P74" s="2">
        <f t="shared" si="0"/>
        <v>30</v>
      </c>
      <c r="Q74" s="2">
        <v>11</v>
      </c>
      <c r="R74" s="2">
        <v>5</v>
      </c>
      <c r="S74" s="26">
        <v>0.6515138484936713</v>
      </c>
      <c r="T74" s="2">
        <v>469</v>
      </c>
      <c r="U74" s="2">
        <f t="shared" si="1"/>
        <v>456</v>
      </c>
      <c r="V74" s="2">
        <v>456</v>
      </c>
      <c r="W74" s="2">
        <f t="shared" si="2"/>
        <v>0.7524686286686381</v>
      </c>
      <c r="X74">
        <v>0.7524686286686381</v>
      </c>
    </row>
    <row r="75" spans="1:24" ht="15">
      <c r="A75" s="2">
        <v>65</v>
      </c>
      <c r="B75" s="3" t="s">
        <v>363</v>
      </c>
      <c r="C75" s="27">
        <v>238266</v>
      </c>
      <c r="D75" s="3" t="s">
        <v>364</v>
      </c>
      <c r="E75" s="3" t="s">
        <v>365</v>
      </c>
      <c r="F75" s="22">
        <v>2</v>
      </c>
      <c r="G75" s="15">
        <v>4.47537988</v>
      </c>
      <c r="H75" s="2">
        <v>83851</v>
      </c>
      <c r="I75" s="2" t="s">
        <v>366</v>
      </c>
      <c r="J75" s="2" t="s">
        <v>367</v>
      </c>
      <c r="K75" s="21">
        <v>12</v>
      </c>
      <c r="L75" s="2" t="s">
        <v>34</v>
      </c>
      <c r="M75" s="2">
        <v>1</v>
      </c>
      <c r="N75" s="2">
        <v>5</v>
      </c>
      <c r="O75" s="2">
        <v>0</v>
      </c>
      <c r="P75" s="2">
        <f aca="true" t="shared" si="3" ref="P75:P138">SUM(M75:O75)</f>
        <v>6</v>
      </c>
      <c r="Q75" s="2">
        <v>1</v>
      </c>
      <c r="R75" s="2">
        <v>1</v>
      </c>
      <c r="S75" s="26">
        <v>0.614210172588353</v>
      </c>
      <c r="T75" s="2">
        <v>408</v>
      </c>
      <c r="U75" s="2">
        <f aca="true" t="shared" si="4" ref="U75:U138">RANK(R75,R$11:R$658,0)</f>
        <v>543</v>
      </c>
      <c r="V75" s="2">
        <v>543</v>
      </c>
      <c r="W75" s="2">
        <f aca="true" t="shared" si="5" ref="W75:W138">2*(T75/649)*(V75/581)/((T75/649+V75/581))</f>
        <v>0.7516909687762425</v>
      </c>
      <c r="X75">
        <v>0.7516909687762425</v>
      </c>
    </row>
    <row r="76" spans="1:24" ht="15">
      <c r="A76" s="2">
        <v>66</v>
      </c>
      <c r="B76" s="3" t="s">
        <v>398</v>
      </c>
      <c r="C76" s="27">
        <v>56370</v>
      </c>
      <c r="D76" s="3" t="s">
        <v>399</v>
      </c>
      <c r="E76" s="3" t="s">
        <v>400</v>
      </c>
      <c r="F76" s="22">
        <v>1</v>
      </c>
      <c r="G76" s="15">
        <v>6.6872</v>
      </c>
      <c r="H76" s="2">
        <v>29114</v>
      </c>
      <c r="I76" s="2" t="s">
        <v>401</v>
      </c>
      <c r="J76" s="2" t="s">
        <v>402</v>
      </c>
      <c r="K76" s="21">
        <v>16</v>
      </c>
      <c r="L76" s="2" t="s">
        <v>34</v>
      </c>
      <c r="M76" s="2">
        <v>3</v>
      </c>
      <c r="N76" s="2">
        <v>5</v>
      </c>
      <c r="O76" s="2">
        <v>3</v>
      </c>
      <c r="P76" s="2">
        <f t="shared" si="3"/>
        <v>11</v>
      </c>
      <c r="Q76" s="2">
        <v>20</v>
      </c>
      <c r="R76" s="2">
        <v>14</v>
      </c>
      <c r="S76" s="26">
        <v>0.7932512435178828</v>
      </c>
      <c r="T76" s="2">
        <v>613</v>
      </c>
      <c r="U76" s="2">
        <f t="shared" si="4"/>
        <v>360</v>
      </c>
      <c r="V76" s="2">
        <v>360</v>
      </c>
      <c r="W76" s="2">
        <f t="shared" si="5"/>
        <v>0.7483303464096727</v>
      </c>
      <c r="X76">
        <v>0.7483303464096727</v>
      </c>
    </row>
    <row r="77" spans="1:24" ht="15">
      <c r="A77" s="2">
        <v>67</v>
      </c>
      <c r="B77" s="3" t="s">
        <v>373</v>
      </c>
      <c r="C77" s="27">
        <v>103712</v>
      </c>
      <c r="D77" s="3" t="s">
        <v>374</v>
      </c>
      <c r="E77" s="3" t="s">
        <v>375</v>
      </c>
      <c r="F77" s="22">
        <v>2</v>
      </c>
      <c r="G77" s="15">
        <v>5.067828</v>
      </c>
      <c r="H77" s="2">
        <v>728392</v>
      </c>
      <c r="I77" s="2" t="s">
        <v>376</v>
      </c>
      <c r="J77" s="2" t="s">
        <v>377</v>
      </c>
      <c r="K77" s="21">
        <v>11</v>
      </c>
      <c r="L77" s="2" t="s">
        <v>34</v>
      </c>
      <c r="M77" s="2">
        <v>2</v>
      </c>
      <c r="N77" s="2">
        <v>0</v>
      </c>
      <c r="O77" s="2">
        <v>0</v>
      </c>
      <c r="P77" s="2">
        <f t="shared" si="3"/>
        <v>2</v>
      </c>
      <c r="Q77" s="2">
        <v>0</v>
      </c>
      <c r="R77" s="2">
        <v>0</v>
      </c>
      <c r="S77" s="26">
        <v>0.6011575641426524</v>
      </c>
      <c r="T77" s="2">
        <v>385</v>
      </c>
      <c r="U77" s="2">
        <f t="shared" si="4"/>
        <v>582</v>
      </c>
      <c r="V77" s="2">
        <v>581</v>
      </c>
      <c r="W77" s="2">
        <f t="shared" si="5"/>
        <v>0.7446808510638298</v>
      </c>
      <c r="X77">
        <v>0.7446808510638298</v>
      </c>
    </row>
    <row r="78" spans="1:24" ht="15">
      <c r="A78" s="2">
        <v>68</v>
      </c>
      <c r="B78" s="3" t="s">
        <v>383</v>
      </c>
      <c r="C78" s="27">
        <v>320705</v>
      </c>
      <c r="D78" s="3" t="s">
        <v>384</v>
      </c>
      <c r="E78" s="3" t="s">
        <v>385</v>
      </c>
      <c r="F78" s="22">
        <v>1</v>
      </c>
      <c r="G78" s="15">
        <v>5.053976</v>
      </c>
      <c r="H78" s="2">
        <v>221336</v>
      </c>
      <c r="I78" s="2" t="s">
        <v>386</v>
      </c>
      <c r="J78" s="2" t="s">
        <v>387</v>
      </c>
      <c r="K78" s="21">
        <v>1</v>
      </c>
      <c r="L78" s="2" t="s">
        <v>34</v>
      </c>
      <c r="M78" s="2">
        <v>1</v>
      </c>
      <c r="N78" s="2">
        <v>0</v>
      </c>
      <c r="O78" s="2">
        <v>0</v>
      </c>
      <c r="P78" s="2">
        <f t="shared" si="3"/>
        <v>1</v>
      </c>
      <c r="Q78" s="2">
        <v>1</v>
      </c>
      <c r="R78" s="2">
        <v>0</v>
      </c>
      <c r="S78" s="26">
        <v>0.599514407630927</v>
      </c>
      <c r="T78" s="2">
        <v>383</v>
      </c>
      <c r="U78" s="2">
        <f t="shared" si="4"/>
        <v>582</v>
      </c>
      <c r="V78" s="2">
        <v>581</v>
      </c>
      <c r="W78" s="2">
        <f t="shared" si="5"/>
        <v>0.7422480620155039</v>
      </c>
      <c r="X78">
        <v>0.7422480620155039</v>
      </c>
    </row>
    <row r="79" spans="1:24" ht="15">
      <c r="A79" s="2">
        <v>69</v>
      </c>
      <c r="B79" s="3" t="s">
        <v>313</v>
      </c>
      <c r="C79" s="27">
        <v>29859</v>
      </c>
      <c r="D79" s="3" t="s">
        <v>314</v>
      </c>
      <c r="E79" s="3" t="s">
        <v>315</v>
      </c>
      <c r="F79" s="22">
        <v>1</v>
      </c>
      <c r="G79" s="15">
        <v>7.008924</v>
      </c>
      <c r="H79" s="2">
        <v>25830</v>
      </c>
      <c r="I79" s="2" t="s">
        <v>316</v>
      </c>
      <c r="J79" s="2" t="s">
        <v>317</v>
      </c>
      <c r="K79" s="21">
        <v>15</v>
      </c>
      <c r="L79" s="2" t="s">
        <v>34</v>
      </c>
      <c r="M79" s="2">
        <v>1</v>
      </c>
      <c r="N79" s="2">
        <v>14</v>
      </c>
      <c r="O79" s="2">
        <v>0</v>
      </c>
      <c r="P79" s="2">
        <f t="shared" si="3"/>
        <v>15</v>
      </c>
      <c r="Q79" s="2">
        <v>25</v>
      </c>
      <c r="R79" s="2">
        <v>15</v>
      </c>
      <c r="S79" s="26">
        <v>0.8314148939350301</v>
      </c>
      <c r="T79" s="2">
        <v>627</v>
      </c>
      <c r="U79" s="2">
        <f t="shared" si="4"/>
        <v>350</v>
      </c>
      <c r="V79" s="2">
        <v>350</v>
      </c>
      <c r="W79" s="2">
        <f t="shared" si="5"/>
        <v>0.7420908735841688</v>
      </c>
      <c r="X79">
        <v>0.7420908735841688</v>
      </c>
    </row>
    <row r="80" spans="1:24" ht="15">
      <c r="A80" s="2">
        <v>70</v>
      </c>
      <c r="B80" s="3" t="s">
        <v>368</v>
      </c>
      <c r="C80" s="27">
        <v>329178</v>
      </c>
      <c r="D80" s="3" t="s">
        <v>369</v>
      </c>
      <c r="E80" s="3" t="s">
        <v>370</v>
      </c>
      <c r="F80" s="22">
        <v>1</v>
      </c>
      <c r="G80" s="15">
        <v>5.462128</v>
      </c>
      <c r="H80" s="2">
        <v>285175</v>
      </c>
      <c r="I80" s="2" t="s">
        <v>371</v>
      </c>
      <c r="J80" s="2" t="s">
        <v>372</v>
      </c>
      <c r="K80" s="21">
        <v>1</v>
      </c>
      <c r="L80" s="2" t="s">
        <v>34</v>
      </c>
      <c r="M80" s="2">
        <v>2</v>
      </c>
      <c r="N80" s="2">
        <v>4</v>
      </c>
      <c r="O80" s="2">
        <v>0</v>
      </c>
      <c r="P80" s="2">
        <f t="shared" si="3"/>
        <v>6</v>
      </c>
      <c r="Q80" s="2">
        <v>7</v>
      </c>
      <c r="R80" s="2">
        <v>6</v>
      </c>
      <c r="S80" s="26">
        <v>0.6479303487638841</v>
      </c>
      <c r="T80" s="2">
        <v>465</v>
      </c>
      <c r="U80" s="2">
        <f t="shared" si="4"/>
        <v>441</v>
      </c>
      <c r="V80" s="2">
        <v>441</v>
      </c>
      <c r="W80" s="2">
        <f t="shared" si="5"/>
        <v>0.7371480335170227</v>
      </c>
      <c r="X80">
        <v>0.7371480335170227</v>
      </c>
    </row>
    <row r="81" spans="1:24" ht="15">
      <c r="A81" s="2">
        <v>71</v>
      </c>
      <c r="B81" s="3" t="s">
        <v>393</v>
      </c>
      <c r="C81" s="27">
        <v>214931</v>
      </c>
      <c r="D81" s="3" t="s">
        <v>394</v>
      </c>
      <c r="E81" s="3" t="s">
        <v>395</v>
      </c>
      <c r="F81" s="22">
        <v>3</v>
      </c>
      <c r="G81" s="15">
        <v>4.411703317</v>
      </c>
      <c r="H81" s="2">
        <v>146330</v>
      </c>
      <c r="I81" s="2" t="s">
        <v>396</v>
      </c>
      <c r="J81" s="2" t="s">
        <v>397</v>
      </c>
      <c r="K81" s="21">
        <v>17</v>
      </c>
      <c r="L81" s="2" t="s">
        <v>34</v>
      </c>
      <c r="M81" s="2">
        <v>1</v>
      </c>
      <c r="N81" s="2">
        <v>1</v>
      </c>
      <c r="O81" s="2">
        <v>1</v>
      </c>
      <c r="P81" s="2">
        <f t="shared" si="3"/>
        <v>3</v>
      </c>
      <c r="Q81" s="2">
        <v>2</v>
      </c>
      <c r="R81" s="2">
        <v>1</v>
      </c>
      <c r="S81" s="26">
        <v>0.6054710724898685</v>
      </c>
      <c r="T81" s="2">
        <v>394</v>
      </c>
      <c r="U81" s="2">
        <f t="shared" si="4"/>
        <v>543</v>
      </c>
      <c r="V81" s="2">
        <v>543</v>
      </c>
      <c r="W81" s="2">
        <f t="shared" si="5"/>
        <v>0.7360546066631001</v>
      </c>
      <c r="X81">
        <v>0.7360546066631001</v>
      </c>
    </row>
    <row r="82" spans="1:24" ht="15">
      <c r="A82" s="2">
        <v>72</v>
      </c>
      <c r="B82" s="3" t="s">
        <v>388</v>
      </c>
      <c r="C82" s="27">
        <v>19059</v>
      </c>
      <c r="D82" s="3" t="s">
        <v>389</v>
      </c>
      <c r="E82" s="3" t="s">
        <v>390</v>
      </c>
      <c r="F82" s="22">
        <v>1</v>
      </c>
      <c r="G82" s="15">
        <v>5.559308</v>
      </c>
      <c r="H82" s="2">
        <v>5535</v>
      </c>
      <c r="I82" s="2" t="s">
        <v>391</v>
      </c>
      <c r="J82" s="2" t="s">
        <v>392</v>
      </c>
      <c r="K82" s="21">
        <v>4</v>
      </c>
      <c r="L82" s="2" t="s">
        <v>34</v>
      </c>
      <c r="M82" s="2">
        <v>17</v>
      </c>
      <c r="N82" s="2">
        <v>11</v>
      </c>
      <c r="O82" s="2">
        <v>7</v>
      </c>
      <c r="P82" s="2">
        <f t="shared" si="3"/>
        <v>35</v>
      </c>
      <c r="Q82" s="2">
        <v>39</v>
      </c>
      <c r="R82" s="2">
        <v>7</v>
      </c>
      <c r="S82" s="26">
        <v>0.659458066769188</v>
      </c>
      <c r="T82" s="2">
        <v>476</v>
      </c>
      <c r="U82" s="2">
        <f t="shared" si="4"/>
        <v>428</v>
      </c>
      <c r="V82" s="2">
        <v>428</v>
      </c>
      <c r="W82" s="2">
        <f t="shared" si="5"/>
        <v>0.7350449553333046</v>
      </c>
      <c r="X82">
        <v>0.7350449553333046</v>
      </c>
    </row>
    <row r="83" spans="1:24" ht="15">
      <c r="A83" s="2">
        <v>73</v>
      </c>
      <c r="B83" s="3" t="s">
        <v>408</v>
      </c>
      <c r="C83" s="27">
        <v>66104</v>
      </c>
      <c r="D83" s="3" t="s">
        <v>409</v>
      </c>
      <c r="E83" s="3" t="s">
        <v>410</v>
      </c>
      <c r="F83" s="22">
        <v>2</v>
      </c>
      <c r="G83" s="15">
        <v>4.9843</v>
      </c>
      <c r="H83" s="2">
        <v>85012</v>
      </c>
      <c r="I83" s="2" t="s">
        <v>411</v>
      </c>
      <c r="J83" s="2" t="s">
        <v>412</v>
      </c>
      <c r="K83" s="21" t="s">
        <v>40</v>
      </c>
      <c r="L83" s="2" t="s">
        <v>34</v>
      </c>
      <c r="M83" s="2">
        <v>0</v>
      </c>
      <c r="N83" s="2">
        <v>1</v>
      </c>
      <c r="O83" s="2">
        <v>0</v>
      </c>
      <c r="P83" s="2">
        <f t="shared" si="3"/>
        <v>1</v>
      </c>
      <c r="Q83" s="2">
        <v>0</v>
      </c>
      <c r="R83" s="2">
        <v>0</v>
      </c>
      <c r="S83" s="26">
        <v>0.5912492781831235</v>
      </c>
      <c r="T83" s="2">
        <v>371</v>
      </c>
      <c r="U83" s="2">
        <f t="shared" si="4"/>
        <v>582</v>
      </c>
      <c r="V83" s="2">
        <v>581</v>
      </c>
      <c r="W83" s="2">
        <f t="shared" si="5"/>
        <v>0.7274509803921568</v>
      </c>
      <c r="X83">
        <v>0.7274509803921568</v>
      </c>
    </row>
    <row r="84" spans="1:24" ht="15">
      <c r="A84" s="2">
        <v>74</v>
      </c>
      <c r="B84" s="3" t="s">
        <v>418</v>
      </c>
      <c r="C84" s="27">
        <v>233271</v>
      </c>
      <c r="D84" s="3" t="s">
        <v>419</v>
      </c>
      <c r="E84" s="3" t="s">
        <v>420</v>
      </c>
      <c r="F84" s="22">
        <v>0</v>
      </c>
      <c r="G84" s="15">
        <v>5.18622</v>
      </c>
      <c r="H84" s="2">
        <v>338645</v>
      </c>
      <c r="I84" s="2" t="s">
        <v>421</v>
      </c>
      <c r="J84" s="2" t="s">
        <v>422</v>
      </c>
      <c r="K84" s="21">
        <v>7</v>
      </c>
      <c r="L84" s="2" t="s">
        <v>34</v>
      </c>
      <c r="M84" s="2">
        <v>4</v>
      </c>
      <c r="N84" s="2">
        <v>4</v>
      </c>
      <c r="O84" s="2">
        <v>0</v>
      </c>
      <c r="P84" s="2">
        <f t="shared" si="3"/>
        <v>8</v>
      </c>
      <c r="Q84" s="2">
        <v>3</v>
      </c>
      <c r="R84" s="2">
        <v>3</v>
      </c>
      <c r="S84" s="26">
        <v>0.6152014990066565</v>
      </c>
      <c r="T84" s="2">
        <v>410</v>
      </c>
      <c r="U84" s="2">
        <f t="shared" si="4"/>
        <v>498</v>
      </c>
      <c r="V84" s="2">
        <v>498</v>
      </c>
      <c r="W84" s="2">
        <f t="shared" si="5"/>
        <v>0.7273802483737435</v>
      </c>
      <c r="X84">
        <v>0.7273802483737435</v>
      </c>
    </row>
    <row r="85" spans="1:24" ht="15">
      <c r="A85" s="2">
        <v>75</v>
      </c>
      <c r="B85" s="3" t="s">
        <v>423</v>
      </c>
      <c r="C85" s="27">
        <v>30959</v>
      </c>
      <c r="D85" s="3" t="s">
        <v>424</v>
      </c>
      <c r="E85" s="3" t="s">
        <v>425</v>
      </c>
      <c r="F85" s="22">
        <v>2</v>
      </c>
      <c r="G85" s="15">
        <v>5.113088</v>
      </c>
      <c r="H85" s="2">
        <v>29118</v>
      </c>
      <c r="I85" s="2" t="s">
        <v>426</v>
      </c>
      <c r="J85" s="2" t="s">
        <v>427</v>
      </c>
      <c r="K85" s="21">
        <v>9</v>
      </c>
      <c r="L85" s="2" t="s">
        <v>34</v>
      </c>
      <c r="M85" s="2">
        <v>11</v>
      </c>
      <c r="N85" s="2">
        <v>8</v>
      </c>
      <c r="O85" s="2">
        <v>5</v>
      </c>
      <c r="P85" s="2">
        <f t="shared" si="3"/>
        <v>24</v>
      </c>
      <c r="Q85" s="2">
        <v>24</v>
      </c>
      <c r="R85" s="2">
        <v>2</v>
      </c>
      <c r="S85" s="26">
        <v>0.60652641078723</v>
      </c>
      <c r="T85" s="2">
        <v>397</v>
      </c>
      <c r="U85" s="2">
        <f t="shared" si="4"/>
        <v>520</v>
      </c>
      <c r="V85" s="2">
        <v>520</v>
      </c>
      <c r="W85" s="2">
        <f t="shared" si="5"/>
        <v>0.7267261241566736</v>
      </c>
      <c r="X85">
        <v>0.7267261241566736</v>
      </c>
    </row>
    <row r="86" spans="1:24" ht="15">
      <c r="A86" s="2">
        <v>76</v>
      </c>
      <c r="B86" s="3" t="s">
        <v>1997</v>
      </c>
      <c r="C86" s="27">
        <v>22153</v>
      </c>
      <c r="D86" s="3" t="s">
        <v>1998</v>
      </c>
      <c r="E86" s="3" t="s">
        <v>1999</v>
      </c>
      <c r="F86" s="22">
        <v>0</v>
      </c>
      <c r="G86" s="15">
        <v>6.127604</v>
      </c>
      <c r="H86" s="2">
        <v>10382</v>
      </c>
      <c r="I86" s="2" t="s">
        <v>2000</v>
      </c>
      <c r="J86" s="2" t="s">
        <v>2001</v>
      </c>
      <c r="K86" s="21">
        <v>17</v>
      </c>
      <c r="L86" s="2" t="s">
        <v>34</v>
      </c>
      <c r="M86" s="2">
        <v>54</v>
      </c>
      <c r="N86" s="2">
        <v>26</v>
      </c>
      <c r="O86" s="2">
        <v>0</v>
      </c>
      <c r="P86" s="2">
        <f t="shared" si="3"/>
        <v>80</v>
      </c>
      <c r="Q86" s="2">
        <v>57</v>
      </c>
      <c r="R86" s="2">
        <v>14</v>
      </c>
      <c r="S86" s="26">
        <v>0.7268706622779568</v>
      </c>
      <c r="T86" s="2">
        <v>560</v>
      </c>
      <c r="U86" s="2">
        <f t="shared" si="4"/>
        <v>360</v>
      </c>
      <c r="V86" s="2">
        <v>360</v>
      </c>
      <c r="W86" s="2">
        <f t="shared" si="5"/>
        <v>0.7212880143112701</v>
      </c>
      <c r="X86">
        <v>0.7212880143112701</v>
      </c>
    </row>
    <row r="87" spans="1:24" ht="15">
      <c r="A87" s="2">
        <v>77</v>
      </c>
      <c r="B87" s="3" t="s">
        <v>433</v>
      </c>
      <c r="C87" s="27">
        <v>70727</v>
      </c>
      <c r="D87" s="3" t="s">
        <v>434</v>
      </c>
      <c r="E87" s="3" t="s">
        <v>435</v>
      </c>
      <c r="F87" s="22">
        <v>1</v>
      </c>
      <c r="G87" s="15">
        <v>4.44632544</v>
      </c>
      <c r="H87" s="2">
        <v>221002</v>
      </c>
      <c r="I87" s="2" t="s">
        <v>436</v>
      </c>
      <c r="J87" s="2" t="s">
        <v>437</v>
      </c>
      <c r="K87" s="21">
        <v>6</v>
      </c>
      <c r="L87" s="2" t="s">
        <v>34</v>
      </c>
      <c r="M87" s="2">
        <v>0</v>
      </c>
      <c r="N87" s="2">
        <v>5</v>
      </c>
      <c r="O87" s="2">
        <v>0</v>
      </c>
      <c r="P87" s="2">
        <f t="shared" si="3"/>
        <v>5</v>
      </c>
      <c r="Q87" s="2">
        <v>6</v>
      </c>
      <c r="R87" s="2">
        <v>3</v>
      </c>
      <c r="S87" s="26">
        <v>0.6102226825684314</v>
      </c>
      <c r="T87" s="2">
        <v>402</v>
      </c>
      <c r="U87" s="2">
        <f t="shared" si="4"/>
        <v>498</v>
      </c>
      <c r="V87" s="2">
        <v>498</v>
      </c>
      <c r="W87" s="2">
        <f t="shared" si="5"/>
        <v>0.7191413237924866</v>
      </c>
      <c r="X87">
        <v>0.7191413237924866</v>
      </c>
    </row>
    <row r="88" spans="1:24" ht="15">
      <c r="A88" s="2">
        <v>78</v>
      </c>
      <c r="B88" s="3" t="s">
        <v>413</v>
      </c>
      <c r="C88" s="27">
        <v>76965</v>
      </c>
      <c r="D88" s="3" t="s">
        <v>414</v>
      </c>
      <c r="E88" s="3" t="s">
        <v>415</v>
      </c>
      <c r="F88" s="22">
        <v>0</v>
      </c>
      <c r="G88" s="15">
        <v>6.058892</v>
      </c>
      <c r="H88" s="2">
        <v>114798</v>
      </c>
      <c r="I88" s="2" t="s">
        <v>416</v>
      </c>
      <c r="J88" s="2" t="s">
        <v>417</v>
      </c>
      <c r="K88" s="21">
        <v>14</v>
      </c>
      <c r="L88" s="2" t="s">
        <v>34</v>
      </c>
      <c r="M88" s="2">
        <v>7</v>
      </c>
      <c r="N88" s="2">
        <v>20</v>
      </c>
      <c r="O88" s="2">
        <v>0</v>
      </c>
      <c r="P88" s="2">
        <f t="shared" si="3"/>
        <v>27</v>
      </c>
      <c r="Q88" s="2">
        <v>28</v>
      </c>
      <c r="R88" s="2">
        <v>14</v>
      </c>
      <c r="S88" s="26">
        <v>0.7187198847560342</v>
      </c>
      <c r="T88" s="2">
        <v>547</v>
      </c>
      <c r="U88" s="2">
        <f t="shared" si="4"/>
        <v>360</v>
      </c>
      <c r="V88" s="2">
        <v>360</v>
      </c>
      <c r="W88" s="2">
        <f t="shared" si="5"/>
        <v>0.7141937484472669</v>
      </c>
      <c r="X88">
        <v>0.7141937484472669</v>
      </c>
    </row>
    <row r="89" spans="1:24" ht="15">
      <c r="A89" s="2">
        <v>79</v>
      </c>
      <c r="B89" s="3" t="s">
        <v>403</v>
      </c>
      <c r="C89" s="27">
        <v>77629</v>
      </c>
      <c r="D89" s="3" t="s">
        <v>404</v>
      </c>
      <c r="E89" s="3" t="s">
        <v>405</v>
      </c>
      <c r="F89" s="22">
        <v>4</v>
      </c>
      <c r="G89" s="15">
        <v>4.99762</v>
      </c>
      <c r="H89" s="2">
        <v>80309</v>
      </c>
      <c r="I89" s="2" t="s">
        <v>406</v>
      </c>
      <c r="J89" s="2" t="s">
        <v>407</v>
      </c>
      <c r="K89" s="21">
        <v>1</v>
      </c>
      <c r="L89" s="2" t="s">
        <v>34</v>
      </c>
      <c r="M89" s="2">
        <v>3</v>
      </c>
      <c r="N89" s="2">
        <v>8</v>
      </c>
      <c r="O89" s="2">
        <v>1</v>
      </c>
      <c r="P89" s="2">
        <f t="shared" si="3"/>
        <v>12</v>
      </c>
      <c r="Q89" s="2">
        <v>4</v>
      </c>
      <c r="R89" s="2">
        <v>1</v>
      </c>
      <c r="S89" s="26">
        <v>0.5928293276154207</v>
      </c>
      <c r="T89" s="2">
        <v>374</v>
      </c>
      <c r="U89" s="2">
        <f t="shared" si="4"/>
        <v>543</v>
      </c>
      <c r="V89" s="2">
        <v>543</v>
      </c>
      <c r="W89" s="2">
        <f t="shared" si="5"/>
        <v>0.7129424031202332</v>
      </c>
      <c r="X89">
        <v>0.7129424031202332</v>
      </c>
    </row>
    <row r="90" spans="1:24" s="2" customFormat="1" ht="15">
      <c r="A90" s="2">
        <v>80</v>
      </c>
      <c r="B90" s="3" t="s">
        <v>488</v>
      </c>
      <c r="C90" s="27">
        <v>18197</v>
      </c>
      <c r="D90" s="3" t="s">
        <v>489</v>
      </c>
      <c r="E90" s="3" t="s">
        <v>490</v>
      </c>
      <c r="F90" s="22">
        <v>5</v>
      </c>
      <c r="G90" s="15">
        <v>4.704823821</v>
      </c>
      <c r="H90" s="2">
        <v>51617</v>
      </c>
      <c r="I90" s="2" t="s">
        <v>491</v>
      </c>
      <c r="J90" s="2" t="s">
        <v>492</v>
      </c>
      <c r="K90" s="21">
        <v>11</v>
      </c>
      <c r="L90" s="2" t="s">
        <v>34</v>
      </c>
      <c r="M90" s="2">
        <v>5</v>
      </c>
      <c r="N90" s="2">
        <v>1</v>
      </c>
      <c r="O90" s="2">
        <v>0</v>
      </c>
      <c r="P90" s="2">
        <f t="shared" si="3"/>
        <v>6</v>
      </c>
      <c r="Q90" s="2">
        <v>58</v>
      </c>
      <c r="R90" s="2">
        <v>9</v>
      </c>
      <c r="S90" s="26">
        <v>0.6456995224043873</v>
      </c>
      <c r="T90" s="2">
        <v>462</v>
      </c>
      <c r="U90" s="2">
        <f t="shared" si="4"/>
        <v>409</v>
      </c>
      <c r="V90" s="2">
        <v>409</v>
      </c>
      <c r="W90" s="2">
        <f t="shared" si="5"/>
        <v>0.7078894772628932</v>
      </c>
      <c r="X90" s="2">
        <v>0.7078894772628932</v>
      </c>
    </row>
    <row r="91" spans="1:24" ht="15">
      <c r="A91" s="2">
        <v>81</v>
      </c>
      <c r="B91" s="3" t="s">
        <v>513</v>
      </c>
      <c r="C91" s="27">
        <v>245607</v>
      </c>
      <c r="D91" s="3" t="s">
        <v>514</v>
      </c>
      <c r="E91" s="3" t="s">
        <v>515</v>
      </c>
      <c r="F91" s="22">
        <v>3</v>
      </c>
      <c r="G91" s="15">
        <v>5.010928</v>
      </c>
      <c r="H91" s="2">
        <v>114928</v>
      </c>
      <c r="I91" s="2" t="s">
        <v>516</v>
      </c>
      <c r="J91" s="2" t="s">
        <v>517</v>
      </c>
      <c r="K91" s="21" t="s">
        <v>40</v>
      </c>
      <c r="L91" s="2" t="s">
        <v>34</v>
      </c>
      <c r="M91" s="2">
        <v>2</v>
      </c>
      <c r="N91" s="2">
        <v>3</v>
      </c>
      <c r="O91" s="2">
        <v>0</v>
      </c>
      <c r="P91" s="2">
        <f t="shared" si="3"/>
        <v>5</v>
      </c>
      <c r="Q91" s="2">
        <v>4</v>
      </c>
      <c r="R91" s="2">
        <v>2</v>
      </c>
      <c r="S91" s="26">
        <v>0.594407953579761</v>
      </c>
      <c r="T91" s="2">
        <v>377</v>
      </c>
      <c r="U91" s="2">
        <f t="shared" si="4"/>
        <v>520</v>
      </c>
      <c r="V91" s="2">
        <v>520</v>
      </c>
      <c r="W91" s="2">
        <f t="shared" si="5"/>
        <v>0.7045247494685697</v>
      </c>
      <c r="X91">
        <v>0.7045247494685697</v>
      </c>
    </row>
    <row r="92" spans="1:24" ht="15">
      <c r="A92" s="2">
        <v>82</v>
      </c>
      <c r="B92" s="3" t="s">
        <v>458</v>
      </c>
      <c r="C92" s="27">
        <v>319642</v>
      </c>
      <c r="D92" s="3" t="s">
        <v>459</v>
      </c>
      <c r="E92" s="3" t="s">
        <v>460</v>
      </c>
      <c r="F92" s="22">
        <v>2</v>
      </c>
      <c r="G92" s="15">
        <v>4.966868</v>
      </c>
      <c r="H92" s="2">
        <v>51209</v>
      </c>
      <c r="I92" s="2" t="s">
        <v>461</v>
      </c>
      <c r="J92" s="2" t="s">
        <v>462</v>
      </c>
      <c r="K92" s="21" t="s">
        <v>40</v>
      </c>
      <c r="L92" s="2" t="s">
        <v>34</v>
      </c>
      <c r="M92" s="2">
        <v>0</v>
      </c>
      <c r="N92" s="2">
        <v>7</v>
      </c>
      <c r="O92" s="2">
        <v>0</v>
      </c>
      <c r="P92" s="2">
        <f t="shared" si="3"/>
        <v>7</v>
      </c>
      <c r="Q92" s="2">
        <v>1</v>
      </c>
      <c r="R92" s="2">
        <v>1</v>
      </c>
      <c r="S92" s="26">
        <v>0.5891814537308858</v>
      </c>
      <c r="T92" s="2">
        <v>366</v>
      </c>
      <c r="U92" s="2">
        <f t="shared" si="4"/>
        <v>543</v>
      </c>
      <c r="V92" s="2">
        <v>543</v>
      </c>
      <c r="W92" s="2">
        <f t="shared" si="5"/>
        <v>0.7034313595361852</v>
      </c>
      <c r="X92">
        <v>0.7034313595361852</v>
      </c>
    </row>
    <row r="93" spans="1:24" ht="15">
      <c r="A93" s="2">
        <v>83</v>
      </c>
      <c r="B93" s="3" t="s">
        <v>1337</v>
      </c>
      <c r="C93" s="27">
        <v>22671</v>
      </c>
      <c r="D93" s="3" t="s">
        <v>1338</v>
      </c>
      <c r="E93" s="3" t="s">
        <v>1339</v>
      </c>
      <c r="F93" s="22">
        <v>3</v>
      </c>
      <c r="G93" s="15">
        <v>4.715186593</v>
      </c>
      <c r="H93" s="2">
        <v>7732</v>
      </c>
      <c r="I93" s="2" t="s">
        <v>1340</v>
      </c>
      <c r="J93" s="2" t="s">
        <v>1341</v>
      </c>
      <c r="K93" s="21">
        <v>11</v>
      </c>
      <c r="L93" s="2" t="s">
        <v>34</v>
      </c>
      <c r="M93" s="2">
        <v>8</v>
      </c>
      <c r="N93" s="2">
        <v>4</v>
      </c>
      <c r="O93" s="2">
        <v>2</v>
      </c>
      <c r="P93" s="2">
        <f t="shared" si="3"/>
        <v>14</v>
      </c>
      <c r="Q93" s="2">
        <v>10</v>
      </c>
      <c r="R93" s="2">
        <v>10</v>
      </c>
      <c r="S93" s="26">
        <v>0.6471217301608859</v>
      </c>
      <c r="T93" s="2">
        <v>464</v>
      </c>
      <c r="U93" s="2">
        <f t="shared" si="4"/>
        <v>401</v>
      </c>
      <c r="V93" s="2">
        <v>401</v>
      </c>
      <c r="W93" s="2">
        <f t="shared" si="5"/>
        <v>0.7023496082727955</v>
      </c>
      <c r="X93">
        <v>0.7023496082727955</v>
      </c>
    </row>
    <row r="94" spans="1:24" ht="15">
      <c r="A94" s="2">
        <v>84</v>
      </c>
      <c r="B94" s="3" t="s">
        <v>443</v>
      </c>
      <c r="C94" s="27">
        <v>14167</v>
      </c>
      <c r="D94" s="3" t="s">
        <v>444</v>
      </c>
      <c r="E94" s="3" t="s">
        <v>445</v>
      </c>
      <c r="F94" s="22">
        <v>1</v>
      </c>
      <c r="G94" s="15">
        <v>5.218660378</v>
      </c>
      <c r="H94" s="2">
        <v>2257</v>
      </c>
      <c r="I94" s="2" t="s">
        <v>446</v>
      </c>
      <c r="J94" s="2" t="s">
        <v>447</v>
      </c>
      <c r="K94" s="21">
        <v>16</v>
      </c>
      <c r="L94" s="2" t="s">
        <v>34</v>
      </c>
      <c r="M94" s="2">
        <v>20</v>
      </c>
      <c r="N94" s="2">
        <v>15</v>
      </c>
      <c r="O94" s="2">
        <v>4</v>
      </c>
      <c r="P94" s="2">
        <f t="shared" si="3"/>
        <v>39</v>
      </c>
      <c r="Q94" s="2">
        <v>42</v>
      </c>
      <c r="R94" s="2">
        <v>15</v>
      </c>
      <c r="S94" s="26">
        <v>0.7162194891601871</v>
      </c>
      <c r="T94" s="2">
        <v>542</v>
      </c>
      <c r="U94" s="2">
        <f t="shared" si="4"/>
        <v>350</v>
      </c>
      <c r="V94" s="2">
        <v>350</v>
      </c>
      <c r="W94" s="2">
        <f t="shared" si="5"/>
        <v>0.6999328477710626</v>
      </c>
      <c r="X94">
        <v>0.6999328477710626</v>
      </c>
    </row>
    <row r="95" spans="1:24" ht="15">
      <c r="A95" s="2">
        <v>85</v>
      </c>
      <c r="B95" s="3" t="s">
        <v>508</v>
      </c>
      <c r="C95" s="27">
        <v>226115</v>
      </c>
      <c r="D95" s="3" t="s">
        <v>509</v>
      </c>
      <c r="E95" s="3" t="s">
        <v>510</v>
      </c>
      <c r="F95" s="22">
        <v>0</v>
      </c>
      <c r="G95" s="15">
        <v>5.239504</v>
      </c>
      <c r="H95" s="2">
        <v>93377</v>
      </c>
      <c r="I95" s="2" t="s">
        <v>511</v>
      </c>
      <c r="J95" s="2" t="s">
        <v>512</v>
      </c>
      <c r="K95" s="21">
        <v>19</v>
      </c>
      <c r="L95" s="2" t="s">
        <v>34</v>
      </c>
      <c r="M95" s="2">
        <v>7</v>
      </c>
      <c r="N95" s="2">
        <v>3</v>
      </c>
      <c r="O95" s="2">
        <v>1</v>
      </c>
      <c r="P95" s="2">
        <f t="shared" si="3"/>
        <v>11</v>
      </c>
      <c r="Q95" s="2">
        <v>7</v>
      </c>
      <c r="R95" s="2">
        <v>6</v>
      </c>
      <c r="S95" s="26">
        <v>0.6215221712251646</v>
      </c>
      <c r="T95" s="2">
        <v>417</v>
      </c>
      <c r="U95" s="2">
        <f t="shared" si="4"/>
        <v>441</v>
      </c>
      <c r="V95" s="2">
        <v>441</v>
      </c>
      <c r="W95" s="2">
        <f t="shared" si="5"/>
        <v>0.6959389652706032</v>
      </c>
      <c r="X95">
        <v>0.6959389652706032</v>
      </c>
    </row>
    <row r="96" spans="1:24" ht="15">
      <c r="A96" s="2">
        <v>86</v>
      </c>
      <c r="B96" s="3" t="s">
        <v>378</v>
      </c>
      <c r="C96" s="27">
        <v>24050</v>
      </c>
      <c r="D96" s="3" t="s">
        <v>379</v>
      </c>
      <c r="E96" s="3" t="s">
        <v>380</v>
      </c>
      <c r="F96" s="22">
        <v>2</v>
      </c>
      <c r="G96" s="15">
        <v>5.132324748</v>
      </c>
      <c r="H96" s="2">
        <v>55964</v>
      </c>
      <c r="I96" s="2" t="s">
        <v>381</v>
      </c>
      <c r="J96" s="2" t="s">
        <v>382</v>
      </c>
      <c r="K96" s="21">
        <v>15</v>
      </c>
      <c r="L96" s="2" t="s">
        <v>34</v>
      </c>
      <c r="M96" s="2">
        <v>6</v>
      </c>
      <c r="N96" s="2">
        <v>5</v>
      </c>
      <c r="O96" s="2">
        <v>4</v>
      </c>
      <c r="P96" s="2">
        <f t="shared" si="3"/>
        <v>15</v>
      </c>
      <c r="Q96" s="2">
        <v>76</v>
      </c>
      <c r="R96" s="2">
        <v>15</v>
      </c>
      <c r="S96" s="26">
        <v>0.7043706129475104</v>
      </c>
      <c r="T96" s="2">
        <v>533</v>
      </c>
      <c r="U96" s="2">
        <f t="shared" si="4"/>
        <v>350</v>
      </c>
      <c r="V96" s="2">
        <v>350</v>
      </c>
      <c r="W96" s="2">
        <f t="shared" si="5"/>
        <v>0.6950149304333085</v>
      </c>
      <c r="X96">
        <v>0.6950149304333085</v>
      </c>
    </row>
    <row r="97" spans="1:24" ht="15">
      <c r="A97" s="2">
        <v>87</v>
      </c>
      <c r="B97" s="3" t="s">
        <v>493</v>
      </c>
      <c r="C97" s="27">
        <v>245446</v>
      </c>
      <c r="D97" s="3" t="s">
        <v>494</v>
      </c>
      <c r="E97" s="3" t="s">
        <v>495</v>
      </c>
      <c r="F97" s="22">
        <v>1</v>
      </c>
      <c r="G97" s="15">
        <v>4.262378584</v>
      </c>
      <c r="H97" s="2">
        <v>139065</v>
      </c>
      <c r="I97" s="2" t="s">
        <v>496</v>
      </c>
      <c r="J97" s="2" t="s">
        <v>497</v>
      </c>
      <c r="K97" s="21" t="s">
        <v>40</v>
      </c>
      <c r="L97" s="2" t="s">
        <v>34</v>
      </c>
      <c r="M97" s="2">
        <v>4</v>
      </c>
      <c r="N97" s="2">
        <v>2</v>
      </c>
      <c r="O97" s="2">
        <v>0</v>
      </c>
      <c r="P97" s="2">
        <f t="shared" si="3"/>
        <v>6</v>
      </c>
      <c r="Q97" s="2">
        <v>3</v>
      </c>
      <c r="R97" s="2">
        <v>1</v>
      </c>
      <c r="S97" s="26">
        <v>0.5849774445774064</v>
      </c>
      <c r="T97" s="2">
        <v>359</v>
      </c>
      <c r="U97" s="2">
        <f t="shared" si="4"/>
        <v>543</v>
      </c>
      <c r="V97" s="2">
        <v>543</v>
      </c>
      <c r="W97" s="2">
        <f t="shared" si="5"/>
        <v>0.6949799103720948</v>
      </c>
      <c r="X97">
        <v>0.6949799103720948</v>
      </c>
    </row>
    <row r="98" spans="1:24" ht="15">
      <c r="A98" s="2">
        <v>88</v>
      </c>
      <c r="B98" s="3" t="s">
        <v>503</v>
      </c>
      <c r="C98" s="27">
        <v>56747</v>
      </c>
      <c r="D98" s="3" t="s">
        <v>504</v>
      </c>
      <c r="E98" s="3" t="s">
        <v>505</v>
      </c>
      <c r="F98" s="22">
        <v>1</v>
      </c>
      <c r="G98" s="15">
        <v>5.085056</v>
      </c>
      <c r="H98" s="2">
        <v>23544</v>
      </c>
      <c r="I98" s="2" t="s">
        <v>506</v>
      </c>
      <c r="J98" s="2" t="s">
        <v>507</v>
      </c>
      <c r="K98" s="21">
        <v>5</v>
      </c>
      <c r="L98" s="2" t="s">
        <v>34</v>
      </c>
      <c r="M98" s="2">
        <v>4</v>
      </c>
      <c r="N98" s="2">
        <v>9</v>
      </c>
      <c r="O98" s="2">
        <v>0</v>
      </c>
      <c r="P98" s="2">
        <f t="shared" si="3"/>
        <v>13</v>
      </c>
      <c r="Q98" s="2">
        <v>13</v>
      </c>
      <c r="R98" s="2">
        <v>4</v>
      </c>
      <c r="S98" s="26">
        <v>0.6032011896396205</v>
      </c>
      <c r="T98" s="2">
        <v>390</v>
      </c>
      <c r="U98" s="2">
        <f t="shared" si="4"/>
        <v>477</v>
      </c>
      <c r="V98" s="2">
        <v>477</v>
      </c>
      <c r="W98" s="2">
        <f t="shared" si="5"/>
        <v>0.693930763592415</v>
      </c>
      <c r="X98">
        <v>0.693930763592415</v>
      </c>
    </row>
    <row r="99" spans="1:24" ht="15">
      <c r="A99" s="2">
        <v>89</v>
      </c>
      <c r="B99" s="3" t="s">
        <v>563</v>
      </c>
      <c r="C99" s="27">
        <v>241568</v>
      </c>
      <c r="D99" s="3" t="s">
        <v>564</v>
      </c>
      <c r="E99" s="3" t="s">
        <v>565</v>
      </c>
      <c r="F99" s="22">
        <v>2</v>
      </c>
      <c r="G99" s="15">
        <v>4.659464775</v>
      </c>
      <c r="H99" s="2">
        <v>57689</v>
      </c>
      <c r="I99" s="2" t="s">
        <v>566</v>
      </c>
      <c r="J99" s="2" t="s">
        <v>567</v>
      </c>
      <c r="K99" s="21">
        <v>2</v>
      </c>
      <c r="L99" s="2" t="s">
        <v>34</v>
      </c>
      <c r="M99" s="2">
        <v>5</v>
      </c>
      <c r="N99" s="2">
        <v>6</v>
      </c>
      <c r="O99" s="2">
        <v>0</v>
      </c>
      <c r="P99" s="2">
        <f t="shared" si="3"/>
        <v>11</v>
      </c>
      <c r="Q99" s="2">
        <v>22</v>
      </c>
      <c r="R99" s="2">
        <v>10</v>
      </c>
      <c r="S99" s="26">
        <v>0.6394743553305023</v>
      </c>
      <c r="T99" s="2">
        <v>452</v>
      </c>
      <c r="U99" s="2">
        <f t="shared" si="4"/>
        <v>401</v>
      </c>
      <c r="V99" s="2">
        <v>401</v>
      </c>
      <c r="W99" s="2">
        <f t="shared" si="5"/>
        <v>0.6933085466309402</v>
      </c>
      <c r="X99">
        <v>0.6933085466309402</v>
      </c>
    </row>
    <row r="100" spans="1:24" ht="15">
      <c r="A100" s="2">
        <v>90</v>
      </c>
      <c r="B100" s="3" t="s">
        <v>792</v>
      </c>
      <c r="C100" s="27">
        <v>15571</v>
      </c>
      <c r="D100" s="3" t="s">
        <v>793</v>
      </c>
      <c r="E100" s="3" t="s">
        <v>794</v>
      </c>
      <c r="F100" s="22">
        <v>1</v>
      </c>
      <c r="G100" s="15">
        <v>6.255312</v>
      </c>
      <c r="H100" s="2">
        <v>1995</v>
      </c>
      <c r="I100" s="2" t="s">
        <v>795</v>
      </c>
      <c r="J100" s="2" t="s">
        <v>796</v>
      </c>
      <c r="K100" s="21">
        <v>9</v>
      </c>
      <c r="L100" s="2" t="s">
        <v>34</v>
      </c>
      <c r="M100" s="2">
        <v>66</v>
      </c>
      <c r="N100" s="2">
        <v>7</v>
      </c>
      <c r="O100" s="2">
        <v>3</v>
      </c>
      <c r="P100" s="2">
        <f t="shared" si="3"/>
        <v>76</v>
      </c>
      <c r="Q100" s="2">
        <v>32</v>
      </c>
      <c r="R100" s="2">
        <v>19</v>
      </c>
      <c r="S100" s="26">
        <v>0.7420196827659311</v>
      </c>
      <c r="T100" s="2">
        <v>574</v>
      </c>
      <c r="U100" s="2">
        <f t="shared" si="4"/>
        <v>330</v>
      </c>
      <c r="V100" s="2">
        <v>330</v>
      </c>
      <c r="W100" s="2">
        <f t="shared" si="5"/>
        <v>0.69173799994157</v>
      </c>
      <c r="X100">
        <v>0.69173799994157</v>
      </c>
    </row>
    <row r="101" spans="1:24" ht="15">
      <c r="A101" s="2">
        <v>91</v>
      </c>
      <c r="B101" s="3" t="s">
        <v>483</v>
      </c>
      <c r="C101" s="27">
        <v>234593</v>
      </c>
      <c r="D101" s="3" t="s">
        <v>484</v>
      </c>
      <c r="E101" s="3" t="s">
        <v>485</v>
      </c>
      <c r="F101" s="22">
        <v>3</v>
      </c>
      <c r="G101" s="15">
        <v>5.269763412</v>
      </c>
      <c r="H101" s="2">
        <v>65009</v>
      </c>
      <c r="I101" s="2" t="s">
        <v>486</v>
      </c>
      <c r="J101" s="2" t="s">
        <v>487</v>
      </c>
      <c r="K101" s="21">
        <v>8</v>
      </c>
      <c r="L101" s="2" t="s">
        <v>34</v>
      </c>
      <c r="M101" s="2">
        <v>4</v>
      </c>
      <c r="N101" s="2">
        <v>14</v>
      </c>
      <c r="O101" s="2">
        <v>8</v>
      </c>
      <c r="P101" s="2">
        <f t="shared" si="3"/>
        <v>26</v>
      </c>
      <c r="Q101" s="2">
        <v>33</v>
      </c>
      <c r="R101" s="2">
        <v>18</v>
      </c>
      <c r="S101" s="26">
        <v>0.7232329727469543</v>
      </c>
      <c r="T101" s="2">
        <v>555</v>
      </c>
      <c r="U101" s="2">
        <f t="shared" si="4"/>
        <v>337</v>
      </c>
      <c r="V101" s="2">
        <v>337</v>
      </c>
      <c r="W101" s="2">
        <f t="shared" si="5"/>
        <v>0.6912271235549774</v>
      </c>
      <c r="X101">
        <v>0.6912271235549774</v>
      </c>
    </row>
    <row r="102" spans="1:24" ht="15">
      <c r="A102" s="2">
        <v>92</v>
      </c>
      <c r="B102" s="3" t="s">
        <v>518</v>
      </c>
      <c r="C102" s="27">
        <v>208846</v>
      </c>
      <c r="D102" s="3" t="s">
        <v>519</v>
      </c>
      <c r="E102" s="3" t="s">
        <v>520</v>
      </c>
      <c r="F102" s="22">
        <v>0</v>
      </c>
      <c r="G102" s="15">
        <v>5.097759129</v>
      </c>
      <c r="H102" s="2">
        <v>23002</v>
      </c>
      <c r="I102" s="2" t="s">
        <v>521</v>
      </c>
      <c r="J102" s="2" t="s">
        <v>522</v>
      </c>
      <c r="K102" s="21">
        <v>12</v>
      </c>
      <c r="L102" s="2" t="s">
        <v>34</v>
      </c>
      <c r="M102" s="2">
        <v>11</v>
      </c>
      <c r="N102" s="2">
        <v>14</v>
      </c>
      <c r="O102" s="2">
        <v>1</v>
      </c>
      <c r="P102" s="2">
        <f t="shared" si="3"/>
        <v>26</v>
      </c>
      <c r="Q102" s="2">
        <v>46</v>
      </c>
      <c r="R102" s="2">
        <v>15</v>
      </c>
      <c r="S102" s="26">
        <v>0.6996267575920151</v>
      </c>
      <c r="T102" s="2">
        <v>526</v>
      </c>
      <c r="U102" s="2">
        <f t="shared" si="4"/>
        <v>350</v>
      </c>
      <c r="V102" s="2">
        <v>350</v>
      </c>
      <c r="W102" s="2">
        <f t="shared" si="5"/>
        <v>0.691123140799916</v>
      </c>
      <c r="X102">
        <v>0.691123140799916</v>
      </c>
    </row>
    <row r="103" spans="1:24" s="2" customFormat="1" ht="15">
      <c r="A103" s="2">
        <v>93</v>
      </c>
      <c r="B103" s="3" t="s">
        <v>358</v>
      </c>
      <c r="C103" s="27">
        <v>71803</v>
      </c>
      <c r="D103" s="3" t="s">
        <v>359</v>
      </c>
      <c r="E103" s="3" t="s">
        <v>360</v>
      </c>
      <c r="F103" s="22">
        <v>0</v>
      </c>
      <c r="G103" s="15">
        <v>6.066736</v>
      </c>
      <c r="H103" s="2">
        <v>83733</v>
      </c>
      <c r="I103" s="2" t="s">
        <v>361</v>
      </c>
      <c r="J103" s="2" t="s">
        <v>362</v>
      </c>
      <c r="K103" s="21">
        <v>6</v>
      </c>
      <c r="L103" s="2" t="s">
        <v>34</v>
      </c>
      <c r="M103" s="2">
        <v>1</v>
      </c>
      <c r="N103" s="2">
        <v>4</v>
      </c>
      <c r="O103" s="2">
        <v>0</v>
      </c>
      <c r="P103" s="2">
        <f t="shared" si="3"/>
        <v>5</v>
      </c>
      <c r="Q103" s="2">
        <v>146</v>
      </c>
      <c r="R103" s="2">
        <v>18</v>
      </c>
      <c r="S103" s="26">
        <v>0.7196503583106092</v>
      </c>
      <c r="T103" s="2">
        <v>550</v>
      </c>
      <c r="U103" s="2">
        <f t="shared" si="4"/>
        <v>337</v>
      </c>
      <c r="V103" s="2">
        <v>337</v>
      </c>
      <c r="W103" s="2">
        <f t="shared" si="5"/>
        <v>0.6886967894876668</v>
      </c>
      <c r="X103" s="2">
        <v>0.6886967894876668</v>
      </c>
    </row>
    <row r="104" spans="1:24" ht="15">
      <c r="A104" s="2">
        <v>94</v>
      </c>
      <c r="B104" s="3" t="s">
        <v>892</v>
      </c>
      <c r="C104" s="27">
        <v>72605</v>
      </c>
      <c r="D104" s="3" t="s">
        <v>893</v>
      </c>
      <c r="E104" s="3" t="s">
        <v>894</v>
      </c>
      <c r="F104" s="22">
        <v>2</v>
      </c>
      <c r="G104" s="15">
        <v>4.780487321</v>
      </c>
      <c r="H104" s="2">
        <v>56934</v>
      </c>
      <c r="I104" s="2" t="s">
        <v>895</v>
      </c>
      <c r="J104" s="2" t="s">
        <v>896</v>
      </c>
      <c r="K104" s="21">
        <v>11</v>
      </c>
      <c r="L104" s="2" t="s">
        <v>34</v>
      </c>
      <c r="M104" s="2">
        <v>2</v>
      </c>
      <c r="N104" s="2">
        <v>9</v>
      </c>
      <c r="O104" s="2">
        <v>0</v>
      </c>
      <c r="P104" s="2">
        <f t="shared" si="3"/>
        <v>11</v>
      </c>
      <c r="Q104" s="2">
        <v>97</v>
      </c>
      <c r="R104" s="2">
        <v>12</v>
      </c>
      <c r="S104" s="26">
        <v>0.656083733943909</v>
      </c>
      <c r="T104" s="2">
        <v>472</v>
      </c>
      <c r="U104" s="2">
        <f t="shared" si="4"/>
        <v>378</v>
      </c>
      <c r="V104" s="2">
        <v>378</v>
      </c>
      <c r="W104" s="2">
        <f t="shared" si="5"/>
        <v>0.6868044515103339</v>
      </c>
      <c r="X104">
        <v>0.6868044515103339</v>
      </c>
    </row>
    <row r="105" spans="1:24" ht="15">
      <c r="A105" s="2">
        <v>95</v>
      </c>
      <c r="B105" s="3" t="s">
        <v>548</v>
      </c>
      <c r="C105" s="27">
        <v>330695</v>
      </c>
      <c r="D105" s="3" t="s">
        <v>549</v>
      </c>
      <c r="E105" s="3" t="s">
        <v>550</v>
      </c>
      <c r="F105" s="22">
        <v>2</v>
      </c>
      <c r="G105" s="15">
        <v>4.454028661</v>
      </c>
      <c r="H105" s="2">
        <v>404217</v>
      </c>
      <c r="I105" s="2" t="s">
        <v>551</v>
      </c>
      <c r="J105" s="2" t="s">
        <v>552</v>
      </c>
      <c r="K105" s="21">
        <v>8</v>
      </c>
      <c r="L105" s="2" t="s">
        <v>34</v>
      </c>
      <c r="M105" s="2">
        <v>3</v>
      </c>
      <c r="N105" s="2">
        <v>1</v>
      </c>
      <c r="O105" s="2">
        <v>1</v>
      </c>
      <c r="P105" s="2">
        <f t="shared" si="3"/>
        <v>5</v>
      </c>
      <c r="Q105" s="2">
        <v>34</v>
      </c>
      <c r="R105" s="2">
        <v>6</v>
      </c>
      <c r="S105" s="26">
        <v>0.6112798881748291</v>
      </c>
      <c r="T105" s="2">
        <v>405</v>
      </c>
      <c r="U105" s="2">
        <f t="shared" si="4"/>
        <v>441</v>
      </c>
      <c r="V105" s="2">
        <v>441</v>
      </c>
      <c r="W105" s="2">
        <f t="shared" si="5"/>
        <v>0.6849480550857695</v>
      </c>
      <c r="X105">
        <v>0.6849480550857695</v>
      </c>
    </row>
    <row r="106" spans="1:24" ht="15">
      <c r="A106" s="2">
        <v>96</v>
      </c>
      <c r="B106" s="3" t="s">
        <v>533</v>
      </c>
      <c r="C106" s="27">
        <v>52389</v>
      </c>
      <c r="D106" s="3" t="s">
        <v>534</v>
      </c>
      <c r="E106" s="3" t="s">
        <v>535</v>
      </c>
      <c r="F106" s="22">
        <v>2</v>
      </c>
      <c r="G106" s="15">
        <v>4.887616</v>
      </c>
      <c r="H106" s="2">
        <v>84435</v>
      </c>
      <c r="I106" s="2" t="s">
        <v>536</v>
      </c>
      <c r="J106" s="2" t="s">
        <v>537</v>
      </c>
      <c r="K106" s="21">
        <v>7</v>
      </c>
      <c r="L106" s="2" t="s">
        <v>34</v>
      </c>
      <c r="M106" s="2">
        <v>3</v>
      </c>
      <c r="N106" s="2">
        <v>4</v>
      </c>
      <c r="O106" s="2">
        <v>0</v>
      </c>
      <c r="P106" s="2">
        <f t="shared" si="3"/>
        <v>7</v>
      </c>
      <c r="Q106" s="2">
        <v>5</v>
      </c>
      <c r="R106" s="2">
        <v>1</v>
      </c>
      <c r="S106" s="26">
        <v>0.5797803968533767</v>
      </c>
      <c r="T106" s="2">
        <v>350</v>
      </c>
      <c r="U106" s="2">
        <f t="shared" si="4"/>
        <v>543</v>
      </c>
      <c r="V106" s="2">
        <v>543</v>
      </c>
      <c r="W106" s="2">
        <f t="shared" si="5"/>
        <v>0.6839320062545321</v>
      </c>
      <c r="X106">
        <v>0.6839320062545321</v>
      </c>
    </row>
    <row r="107" spans="1:24" ht="15">
      <c r="A107" s="2">
        <v>97</v>
      </c>
      <c r="B107" s="3" t="s">
        <v>747</v>
      </c>
      <c r="C107" s="27">
        <v>57754</v>
      </c>
      <c r="D107" s="3" t="s">
        <v>748</v>
      </c>
      <c r="E107" s="3" t="s">
        <v>749</v>
      </c>
      <c r="F107" s="22">
        <v>1</v>
      </c>
      <c r="G107" s="15">
        <v>5.5402806</v>
      </c>
      <c r="H107" s="2">
        <v>51286</v>
      </c>
      <c r="I107" s="2" t="s">
        <v>750</v>
      </c>
      <c r="J107" s="2" t="s">
        <v>751</v>
      </c>
      <c r="K107" s="21">
        <v>7</v>
      </c>
      <c r="L107" s="2" t="s">
        <v>34</v>
      </c>
      <c r="M107" s="2">
        <v>8</v>
      </c>
      <c r="N107" s="2">
        <v>3</v>
      </c>
      <c r="O107" s="2">
        <v>1</v>
      </c>
      <c r="P107" s="2">
        <f t="shared" si="3"/>
        <v>12</v>
      </c>
      <c r="Q107" s="2">
        <v>21</v>
      </c>
      <c r="R107" s="2">
        <v>21</v>
      </c>
      <c r="S107" s="26">
        <v>0.7603592979271078</v>
      </c>
      <c r="T107" s="2">
        <v>590</v>
      </c>
      <c r="U107" s="2">
        <f t="shared" si="4"/>
        <v>318</v>
      </c>
      <c r="V107" s="2">
        <v>318</v>
      </c>
      <c r="W107" s="2">
        <f t="shared" si="5"/>
        <v>0.6832831972496777</v>
      </c>
      <c r="X107">
        <v>0.6832831972496777</v>
      </c>
    </row>
    <row r="108" spans="1:24" ht="15">
      <c r="A108" s="2">
        <v>98</v>
      </c>
      <c r="B108" s="3" t="s">
        <v>538</v>
      </c>
      <c r="C108" s="27">
        <v>434008</v>
      </c>
      <c r="D108" s="3" t="s">
        <v>539</v>
      </c>
      <c r="E108" s="3" t="s">
        <v>540</v>
      </c>
      <c r="F108" s="22">
        <v>4</v>
      </c>
      <c r="G108" s="15">
        <v>4.15821252</v>
      </c>
      <c r="H108" s="2">
        <v>100507421</v>
      </c>
      <c r="I108" s="2" t="s">
        <v>541</v>
      </c>
      <c r="J108" s="2" t="s">
        <v>542</v>
      </c>
      <c r="K108" s="21">
        <v>6</v>
      </c>
      <c r="L108" s="2" t="s">
        <v>34</v>
      </c>
      <c r="M108" s="2">
        <v>0</v>
      </c>
      <c r="N108" s="2">
        <v>0</v>
      </c>
      <c r="O108" s="2">
        <v>0</v>
      </c>
      <c r="P108" s="2">
        <f t="shared" si="3"/>
        <v>0</v>
      </c>
      <c r="Q108" s="2">
        <v>0</v>
      </c>
      <c r="R108" s="2">
        <v>0</v>
      </c>
      <c r="S108" s="26">
        <v>0.5706814835946955</v>
      </c>
      <c r="T108" s="2">
        <v>336</v>
      </c>
      <c r="U108" s="2">
        <f t="shared" si="4"/>
        <v>582</v>
      </c>
      <c r="V108" s="2">
        <v>581</v>
      </c>
      <c r="W108" s="2">
        <f t="shared" si="5"/>
        <v>0.682233502538071</v>
      </c>
      <c r="X108">
        <v>0.682233502538071</v>
      </c>
    </row>
    <row r="109" spans="1:24" ht="15">
      <c r="A109" s="2">
        <v>99</v>
      </c>
      <c r="B109" s="3" t="s">
        <v>453</v>
      </c>
      <c r="C109" s="27">
        <v>19085</v>
      </c>
      <c r="D109" s="3" t="s">
        <v>454</v>
      </c>
      <c r="E109" s="3" t="s">
        <v>455</v>
      </c>
      <c r="F109" s="22">
        <v>3</v>
      </c>
      <c r="G109" s="15">
        <v>5.359599758</v>
      </c>
      <c r="H109" s="2">
        <v>5575</v>
      </c>
      <c r="I109" s="2" t="s">
        <v>456</v>
      </c>
      <c r="J109" s="2" t="s">
        <v>457</v>
      </c>
      <c r="K109" s="21">
        <v>5</v>
      </c>
      <c r="L109" s="2" t="s">
        <v>34</v>
      </c>
      <c r="M109" s="2">
        <v>23</v>
      </c>
      <c r="N109" s="2">
        <v>31</v>
      </c>
      <c r="O109" s="2">
        <v>5</v>
      </c>
      <c r="P109" s="2">
        <f t="shared" si="3"/>
        <v>59</v>
      </c>
      <c r="Q109" s="2">
        <v>52</v>
      </c>
      <c r="R109" s="2">
        <v>20</v>
      </c>
      <c r="S109" s="26">
        <v>0.7355622942930321</v>
      </c>
      <c r="T109" s="2">
        <v>570</v>
      </c>
      <c r="U109" s="2">
        <f t="shared" si="4"/>
        <v>324</v>
      </c>
      <c r="V109" s="2">
        <v>324</v>
      </c>
      <c r="W109" s="2">
        <f t="shared" si="5"/>
        <v>0.6821732915193759</v>
      </c>
      <c r="X109">
        <v>0.6821732915193759</v>
      </c>
    </row>
    <row r="110" spans="1:24" ht="15">
      <c r="A110" s="2">
        <v>100</v>
      </c>
      <c r="B110" s="3" t="s">
        <v>558</v>
      </c>
      <c r="C110" s="27">
        <v>211232</v>
      </c>
      <c r="D110" s="3" t="s">
        <v>559</v>
      </c>
      <c r="E110" s="3" t="s">
        <v>560</v>
      </c>
      <c r="F110" s="22">
        <v>2</v>
      </c>
      <c r="G110" s="15">
        <v>4.81004</v>
      </c>
      <c r="H110" s="2">
        <v>151835</v>
      </c>
      <c r="I110" s="2" t="s">
        <v>561</v>
      </c>
      <c r="J110" s="2" t="s">
        <v>562</v>
      </c>
      <c r="K110" s="21">
        <v>6</v>
      </c>
      <c r="L110" s="2" t="s">
        <v>34</v>
      </c>
      <c r="M110" s="2">
        <v>1</v>
      </c>
      <c r="N110" s="2">
        <v>3</v>
      </c>
      <c r="O110" s="2">
        <v>0</v>
      </c>
      <c r="P110" s="2">
        <f t="shared" si="3"/>
        <v>4</v>
      </c>
      <c r="Q110" s="2">
        <v>0</v>
      </c>
      <c r="R110" s="2">
        <v>0</v>
      </c>
      <c r="S110" s="26">
        <v>0.5705781510005319</v>
      </c>
      <c r="T110" s="2">
        <v>334</v>
      </c>
      <c r="U110" s="2">
        <f t="shared" si="4"/>
        <v>582</v>
      </c>
      <c r="V110" s="2">
        <v>581</v>
      </c>
      <c r="W110" s="2">
        <f t="shared" si="5"/>
        <v>0.6795523906408952</v>
      </c>
      <c r="X110">
        <v>0.6795523906408952</v>
      </c>
    </row>
    <row r="111" spans="1:24" ht="15">
      <c r="A111" s="2">
        <v>101</v>
      </c>
      <c r="B111" s="3" t="s">
        <v>468</v>
      </c>
      <c r="C111" s="27">
        <v>229791</v>
      </c>
      <c r="D111" s="3" t="s">
        <v>469</v>
      </c>
      <c r="E111" s="3" t="s">
        <v>470</v>
      </c>
      <c r="F111" s="22">
        <v>0</v>
      </c>
      <c r="G111" s="15">
        <v>5.654007594</v>
      </c>
      <c r="H111" s="2">
        <v>9890</v>
      </c>
      <c r="I111" s="2" t="s">
        <v>471</v>
      </c>
      <c r="J111" s="2" t="s">
        <v>472</v>
      </c>
      <c r="K111" s="21">
        <v>3</v>
      </c>
      <c r="L111" s="2" t="s">
        <v>34</v>
      </c>
      <c r="M111" s="2">
        <v>5</v>
      </c>
      <c r="N111" s="2">
        <v>4</v>
      </c>
      <c r="O111" s="2">
        <v>5</v>
      </c>
      <c r="P111" s="2">
        <f t="shared" si="3"/>
        <v>14</v>
      </c>
      <c r="Q111" s="2">
        <v>44</v>
      </c>
      <c r="R111" s="2">
        <v>23</v>
      </c>
      <c r="S111" s="26">
        <v>0.7759674202509482</v>
      </c>
      <c r="T111" s="2">
        <v>605</v>
      </c>
      <c r="U111" s="2">
        <f t="shared" si="4"/>
        <v>310</v>
      </c>
      <c r="V111" s="2">
        <v>310</v>
      </c>
      <c r="W111" s="2">
        <f t="shared" si="5"/>
        <v>0.6786744949746244</v>
      </c>
      <c r="X111">
        <v>0.6786744949746244</v>
      </c>
    </row>
    <row r="112" spans="1:24" ht="15">
      <c r="A112" s="2">
        <v>102</v>
      </c>
      <c r="B112" s="3" t="s">
        <v>583</v>
      </c>
      <c r="C112" s="27">
        <v>245684</v>
      </c>
      <c r="D112" s="3" t="s">
        <v>584</v>
      </c>
      <c r="E112" s="3" t="s">
        <v>585</v>
      </c>
      <c r="F112" s="22">
        <v>1</v>
      </c>
      <c r="G112" s="15">
        <v>4.514453849</v>
      </c>
      <c r="H112" s="2">
        <v>22866</v>
      </c>
      <c r="I112" s="2" t="s">
        <v>586</v>
      </c>
      <c r="J112" s="2" t="s">
        <v>587</v>
      </c>
      <c r="K112" s="21" t="s">
        <v>40</v>
      </c>
      <c r="L112" s="2" t="s">
        <v>34</v>
      </c>
      <c r="M112" s="2">
        <v>0</v>
      </c>
      <c r="N112" s="2">
        <v>10</v>
      </c>
      <c r="O112" s="2">
        <v>2</v>
      </c>
      <c r="P112" s="2">
        <f t="shared" si="3"/>
        <v>12</v>
      </c>
      <c r="Q112" s="2">
        <v>19</v>
      </c>
      <c r="R112" s="2">
        <v>8</v>
      </c>
      <c r="S112" s="26">
        <v>0.6195727630022871</v>
      </c>
      <c r="T112" s="2">
        <v>414</v>
      </c>
      <c r="U112" s="2">
        <f t="shared" si="4"/>
        <v>419</v>
      </c>
      <c r="V112" s="2">
        <v>419</v>
      </c>
      <c r="W112" s="2">
        <f t="shared" si="5"/>
        <v>0.6769867210443641</v>
      </c>
      <c r="X112">
        <v>0.6769867210443641</v>
      </c>
    </row>
    <row r="113" spans="1:24" ht="15">
      <c r="A113" s="2">
        <v>103</v>
      </c>
      <c r="B113" s="3" t="s">
        <v>473</v>
      </c>
      <c r="C113" s="27">
        <v>72902</v>
      </c>
      <c r="D113" s="3" t="s">
        <v>474</v>
      </c>
      <c r="E113" s="3" t="s">
        <v>475</v>
      </c>
      <c r="F113" s="22">
        <v>2</v>
      </c>
      <c r="G113" s="15">
        <v>5.069364</v>
      </c>
      <c r="H113" s="2">
        <v>50859</v>
      </c>
      <c r="I113" s="2" t="s">
        <v>476</v>
      </c>
      <c r="J113" s="2" t="s">
        <v>477</v>
      </c>
      <c r="K113" s="21">
        <v>8</v>
      </c>
      <c r="L113" s="2" t="s">
        <v>34</v>
      </c>
      <c r="M113" s="2">
        <v>1</v>
      </c>
      <c r="N113" s="2">
        <v>3</v>
      </c>
      <c r="O113" s="2">
        <v>0</v>
      </c>
      <c r="P113" s="2">
        <f t="shared" si="3"/>
        <v>4</v>
      </c>
      <c r="Q113" s="2">
        <v>9</v>
      </c>
      <c r="R113" s="2">
        <v>5</v>
      </c>
      <c r="S113" s="26">
        <v>0.6013397680411515</v>
      </c>
      <c r="T113" s="2">
        <v>386</v>
      </c>
      <c r="U113" s="2">
        <f t="shared" si="4"/>
        <v>456</v>
      </c>
      <c r="V113" s="2">
        <v>456</v>
      </c>
      <c r="W113" s="2">
        <f t="shared" si="5"/>
        <v>0.676711328117491</v>
      </c>
      <c r="X113">
        <v>0.676711328117491</v>
      </c>
    </row>
    <row r="114" spans="1:24" ht="15">
      <c r="A114" s="2">
        <v>104</v>
      </c>
      <c r="B114" s="3" t="s">
        <v>498</v>
      </c>
      <c r="C114" s="27">
        <v>20262</v>
      </c>
      <c r="D114" s="3" t="s">
        <v>499</v>
      </c>
      <c r="E114" s="3" t="s">
        <v>500</v>
      </c>
      <c r="F114" s="22">
        <v>1</v>
      </c>
      <c r="G114" s="15">
        <v>6.479608</v>
      </c>
      <c r="H114" s="2">
        <v>50861</v>
      </c>
      <c r="I114" s="2" t="s">
        <v>501</v>
      </c>
      <c r="J114" s="2" t="s">
        <v>502</v>
      </c>
      <c r="K114" s="21">
        <v>2</v>
      </c>
      <c r="L114" s="2" t="s">
        <v>34</v>
      </c>
      <c r="M114" s="2">
        <v>11</v>
      </c>
      <c r="N114" s="2">
        <v>10</v>
      </c>
      <c r="O114" s="2">
        <v>9</v>
      </c>
      <c r="P114" s="2">
        <f t="shared" si="3"/>
        <v>30</v>
      </c>
      <c r="Q114" s="2">
        <v>31</v>
      </c>
      <c r="R114" s="2">
        <v>23</v>
      </c>
      <c r="S114" s="26">
        <v>0.768626196839996</v>
      </c>
      <c r="T114" s="2">
        <v>599</v>
      </c>
      <c r="U114" s="2">
        <f t="shared" si="4"/>
        <v>310</v>
      </c>
      <c r="V114" s="2">
        <v>310</v>
      </c>
      <c r="W114" s="2">
        <f t="shared" si="5"/>
        <v>0.6762088749456036</v>
      </c>
      <c r="X114">
        <v>0.6762088749456036</v>
      </c>
    </row>
    <row r="115" spans="1:24" ht="15">
      <c r="A115" s="2">
        <v>105</v>
      </c>
      <c r="B115" s="3" t="s">
        <v>553</v>
      </c>
      <c r="C115" s="27">
        <v>330790</v>
      </c>
      <c r="D115" s="3" t="s">
        <v>554</v>
      </c>
      <c r="E115" s="3" t="s">
        <v>555</v>
      </c>
      <c r="F115" s="22">
        <v>1</v>
      </c>
      <c r="G115" s="15">
        <v>4.511149609</v>
      </c>
      <c r="H115" s="2">
        <v>404037</v>
      </c>
      <c r="I115" s="2" t="s">
        <v>556</v>
      </c>
      <c r="J115" s="2" t="s">
        <v>557</v>
      </c>
      <c r="K115" s="21">
        <v>8</v>
      </c>
      <c r="L115" s="2" t="s">
        <v>34</v>
      </c>
      <c r="M115" s="2">
        <v>4</v>
      </c>
      <c r="N115" s="2">
        <v>4</v>
      </c>
      <c r="O115" s="2">
        <v>0</v>
      </c>
      <c r="P115" s="2">
        <f t="shared" si="3"/>
        <v>8</v>
      </c>
      <c r="Q115" s="2">
        <v>9</v>
      </c>
      <c r="R115" s="2">
        <v>8</v>
      </c>
      <c r="S115" s="26">
        <v>0.6191192824319018</v>
      </c>
      <c r="T115" s="2">
        <v>413</v>
      </c>
      <c r="U115" s="2">
        <f t="shared" si="4"/>
        <v>419</v>
      </c>
      <c r="V115" s="2">
        <v>419</v>
      </c>
      <c r="W115" s="2">
        <f t="shared" si="5"/>
        <v>0.6761180267404334</v>
      </c>
      <c r="X115">
        <v>0.6761180267404334</v>
      </c>
    </row>
    <row r="116" spans="1:24" ht="15">
      <c r="A116" s="2">
        <v>106</v>
      </c>
      <c r="B116" s="3" t="s">
        <v>428</v>
      </c>
      <c r="C116" s="27">
        <v>227325</v>
      </c>
      <c r="D116" s="3" t="s">
        <v>429</v>
      </c>
      <c r="E116" s="3" t="s">
        <v>430</v>
      </c>
      <c r="F116" s="22">
        <v>2</v>
      </c>
      <c r="G116" s="15">
        <v>5.99838</v>
      </c>
      <c r="H116" s="2">
        <v>92737</v>
      </c>
      <c r="I116" s="2" t="s">
        <v>431</v>
      </c>
      <c r="J116" s="2" t="s">
        <v>432</v>
      </c>
      <c r="K116" s="21">
        <v>1</v>
      </c>
      <c r="L116" s="2" t="s">
        <v>34</v>
      </c>
      <c r="M116" s="2">
        <v>7</v>
      </c>
      <c r="N116" s="2">
        <v>5</v>
      </c>
      <c r="O116" s="2">
        <v>0</v>
      </c>
      <c r="P116" s="2">
        <f t="shared" si="3"/>
        <v>12</v>
      </c>
      <c r="Q116" s="2">
        <v>47</v>
      </c>
      <c r="R116" s="2">
        <v>19</v>
      </c>
      <c r="S116" s="26">
        <v>0.7115418103380784</v>
      </c>
      <c r="T116" s="2">
        <v>540</v>
      </c>
      <c r="U116" s="2">
        <f t="shared" si="4"/>
        <v>330</v>
      </c>
      <c r="V116" s="2">
        <v>330</v>
      </c>
      <c r="W116" s="2">
        <f t="shared" si="5"/>
        <v>0.675115076433483</v>
      </c>
      <c r="X116">
        <v>0.675115076433483</v>
      </c>
    </row>
    <row r="117" spans="1:24" ht="15">
      <c r="A117" s="2">
        <v>107</v>
      </c>
      <c r="B117" s="3" t="s">
        <v>478</v>
      </c>
      <c r="C117" s="27">
        <v>329942</v>
      </c>
      <c r="D117" s="3" t="s">
        <v>479</v>
      </c>
      <c r="E117" s="3" t="s">
        <v>480</v>
      </c>
      <c r="F117" s="22">
        <v>1</v>
      </c>
      <c r="G117" s="15">
        <v>5.05634</v>
      </c>
      <c r="H117" s="2">
        <v>114784</v>
      </c>
      <c r="I117" s="2" t="s">
        <v>481</v>
      </c>
      <c r="J117" s="2" t="s">
        <v>482</v>
      </c>
      <c r="K117" s="21">
        <v>4</v>
      </c>
      <c r="L117" s="2" t="s">
        <v>34</v>
      </c>
      <c r="M117" s="2">
        <v>0</v>
      </c>
      <c r="N117" s="2">
        <v>6</v>
      </c>
      <c r="O117" s="2">
        <v>0</v>
      </c>
      <c r="P117" s="2">
        <f t="shared" si="3"/>
        <v>6</v>
      </c>
      <c r="Q117" s="2">
        <v>8</v>
      </c>
      <c r="R117" s="2">
        <v>5</v>
      </c>
      <c r="S117" s="26">
        <v>0.5997948308184609</v>
      </c>
      <c r="T117" s="2">
        <v>384</v>
      </c>
      <c r="U117" s="2">
        <f t="shared" si="4"/>
        <v>456</v>
      </c>
      <c r="V117" s="2">
        <v>456</v>
      </c>
      <c r="W117" s="2">
        <f t="shared" si="5"/>
        <v>0.6747121653488695</v>
      </c>
      <c r="X117">
        <v>0.6747121653488695</v>
      </c>
    </row>
    <row r="118" spans="1:24" ht="15">
      <c r="A118" s="2">
        <v>108</v>
      </c>
      <c r="B118" s="3" t="s">
        <v>573</v>
      </c>
      <c r="C118" s="27">
        <v>69539</v>
      </c>
      <c r="D118" s="3" t="s">
        <v>574</v>
      </c>
      <c r="E118" s="3" t="s">
        <v>575</v>
      </c>
      <c r="F118" s="22">
        <v>3</v>
      </c>
      <c r="G118" s="15">
        <v>4.801032</v>
      </c>
      <c r="H118" s="2">
        <v>388610</v>
      </c>
      <c r="I118" s="2" t="s">
        <v>576</v>
      </c>
      <c r="J118" s="2" t="s">
        <v>577</v>
      </c>
      <c r="K118" s="21">
        <v>4</v>
      </c>
      <c r="L118" s="2" t="s">
        <v>34</v>
      </c>
      <c r="M118" s="2">
        <v>1</v>
      </c>
      <c r="N118" s="2">
        <v>1</v>
      </c>
      <c r="O118" s="2">
        <v>0</v>
      </c>
      <c r="P118" s="2">
        <f t="shared" si="3"/>
        <v>2</v>
      </c>
      <c r="Q118" s="2">
        <v>8</v>
      </c>
      <c r="R118" s="2">
        <v>0</v>
      </c>
      <c r="S118" s="26">
        <v>0.5695096010541255</v>
      </c>
      <c r="T118" s="2">
        <v>329</v>
      </c>
      <c r="U118" s="2">
        <f t="shared" si="4"/>
        <v>582</v>
      </c>
      <c r="V118" s="2">
        <v>581</v>
      </c>
      <c r="W118" s="2">
        <f t="shared" si="5"/>
        <v>0.6728016359918202</v>
      </c>
      <c r="X118">
        <v>0.6728016359918202</v>
      </c>
    </row>
    <row r="119" spans="1:24" ht="15">
      <c r="A119" s="2">
        <v>109</v>
      </c>
      <c r="B119" s="3" t="s">
        <v>588</v>
      </c>
      <c r="C119" s="27">
        <v>70974</v>
      </c>
      <c r="D119" s="3" t="s">
        <v>589</v>
      </c>
      <c r="E119" s="3" t="s">
        <v>590</v>
      </c>
      <c r="F119" s="22">
        <v>5</v>
      </c>
      <c r="G119" s="15">
        <v>4.305077766</v>
      </c>
      <c r="H119" s="2">
        <v>283209</v>
      </c>
      <c r="I119" s="2" t="s">
        <v>591</v>
      </c>
      <c r="J119" s="2" t="s">
        <v>592</v>
      </c>
      <c r="K119" s="21">
        <v>7</v>
      </c>
      <c r="L119" s="2" t="s">
        <v>34</v>
      </c>
      <c r="M119" s="2">
        <v>0</v>
      </c>
      <c r="N119" s="2">
        <v>1</v>
      </c>
      <c r="O119" s="2">
        <v>0</v>
      </c>
      <c r="P119" s="2">
        <f t="shared" si="3"/>
        <v>1</v>
      </c>
      <c r="Q119" s="2">
        <v>8</v>
      </c>
      <c r="R119" s="2">
        <v>4</v>
      </c>
      <c r="S119" s="26">
        <v>0.5908375665444384</v>
      </c>
      <c r="T119" s="2">
        <v>369</v>
      </c>
      <c r="U119" s="2">
        <f t="shared" si="4"/>
        <v>477</v>
      </c>
      <c r="V119" s="2">
        <v>477</v>
      </c>
      <c r="W119" s="2">
        <f t="shared" si="5"/>
        <v>0.6718540657528599</v>
      </c>
      <c r="X119">
        <v>0.6718540657528599</v>
      </c>
    </row>
    <row r="120" spans="1:24" ht="15">
      <c r="A120" s="2">
        <v>110</v>
      </c>
      <c r="B120" s="3" t="s">
        <v>593</v>
      </c>
      <c r="C120" s="27">
        <v>207777</v>
      </c>
      <c r="D120" s="3" t="s">
        <v>594</v>
      </c>
      <c r="E120" s="3" t="s">
        <v>595</v>
      </c>
      <c r="F120" s="22">
        <v>2</v>
      </c>
      <c r="G120" s="15">
        <v>5.049932</v>
      </c>
      <c r="H120" s="2">
        <v>9256</v>
      </c>
      <c r="I120" s="2" t="s">
        <v>596</v>
      </c>
      <c r="J120" s="2" t="s">
        <v>597</v>
      </c>
      <c r="K120" s="21">
        <v>11</v>
      </c>
      <c r="L120" s="2" t="s">
        <v>34</v>
      </c>
      <c r="M120" s="2">
        <v>1</v>
      </c>
      <c r="N120" s="2">
        <v>3</v>
      </c>
      <c r="O120" s="2">
        <v>3</v>
      </c>
      <c r="P120" s="2">
        <f t="shared" si="3"/>
        <v>7</v>
      </c>
      <c r="Q120" s="2">
        <v>6</v>
      </c>
      <c r="R120" s="2">
        <v>5</v>
      </c>
      <c r="S120" s="26">
        <v>0.5990346989294097</v>
      </c>
      <c r="T120" s="2">
        <v>381</v>
      </c>
      <c r="U120" s="2">
        <f t="shared" si="4"/>
        <v>456</v>
      </c>
      <c r="V120" s="2">
        <v>456</v>
      </c>
      <c r="W120" s="2">
        <f t="shared" si="5"/>
        <v>0.6716965813204977</v>
      </c>
      <c r="X120">
        <v>0.6716965813204977</v>
      </c>
    </row>
    <row r="121" spans="1:24" ht="15">
      <c r="A121" s="2">
        <v>111</v>
      </c>
      <c r="B121" s="3" t="s">
        <v>528</v>
      </c>
      <c r="C121" s="27">
        <v>76156</v>
      </c>
      <c r="D121" s="3" t="s">
        <v>529</v>
      </c>
      <c r="E121" s="3" t="s">
        <v>530</v>
      </c>
      <c r="F121" s="22">
        <v>1</v>
      </c>
      <c r="G121" s="15">
        <v>4.826944</v>
      </c>
      <c r="H121" s="2">
        <v>9715</v>
      </c>
      <c r="I121" s="2" t="s">
        <v>531</v>
      </c>
      <c r="J121" s="2" t="s">
        <v>532</v>
      </c>
      <c r="K121" s="21">
        <v>6</v>
      </c>
      <c r="L121" s="2" t="s">
        <v>34</v>
      </c>
      <c r="M121" s="2">
        <v>0</v>
      </c>
      <c r="N121" s="2">
        <v>0</v>
      </c>
      <c r="O121" s="2">
        <v>0</v>
      </c>
      <c r="P121" s="2">
        <f t="shared" si="3"/>
        <v>0</v>
      </c>
      <c r="Q121" s="2">
        <v>1</v>
      </c>
      <c r="R121" s="2">
        <v>1</v>
      </c>
      <c r="S121" s="26">
        <v>0.5725833428626605</v>
      </c>
      <c r="T121" s="2">
        <v>339</v>
      </c>
      <c r="U121" s="2">
        <f t="shared" si="4"/>
        <v>543</v>
      </c>
      <c r="V121" s="2">
        <v>543</v>
      </c>
      <c r="W121" s="2">
        <f t="shared" si="5"/>
        <v>0.6701434016666484</v>
      </c>
      <c r="X121">
        <v>0.6701434016666484</v>
      </c>
    </row>
    <row r="122" spans="1:24" ht="15">
      <c r="A122" s="2">
        <v>112</v>
      </c>
      <c r="B122" s="3" t="s">
        <v>463</v>
      </c>
      <c r="C122" s="27">
        <v>72393</v>
      </c>
      <c r="D122" s="3" t="s">
        <v>464</v>
      </c>
      <c r="E122" s="3" t="s">
        <v>465</v>
      </c>
      <c r="F122" s="22">
        <v>2</v>
      </c>
      <c r="G122" s="15">
        <v>5.548764</v>
      </c>
      <c r="H122" s="2">
        <v>23017</v>
      </c>
      <c r="I122" s="2" t="s">
        <v>466</v>
      </c>
      <c r="J122" s="2" t="s">
        <v>467</v>
      </c>
      <c r="K122" s="21">
        <v>15</v>
      </c>
      <c r="L122" s="2" t="s">
        <v>34</v>
      </c>
      <c r="M122" s="2">
        <v>4</v>
      </c>
      <c r="N122" s="2">
        <v>16</v>
      </c>
      <c r="O122" s="2">
        <v>3</v>
      </c>
      <c r="P122" s="2">
        <f t="shared" si="3"/>
        <v>23</v>
      </c>
      <c r="Q122" s="2">
        <v>29</v>
      </c>
      <c r="R122" s="2">
        <v>14</v>
      </c>
      <c r="S122" s="26">
        <v>0.6582073129242825</v>
      </c>
      <c r="T122" s="2">
        <v>473</v>
      </c>
      <c r="U122" s="2">
        <f t="shared" si="4"/>
        <v>360</v>
      </c>
      <c r="V122" s="2">
        <v>360</v>
      </c>
      <c r="W122" s="2">
        <f t="shared" si="5"/>
        <v>0.6697964216948272</v>
      </c>
      <c r="X122">
        <v>0.6697964216948272</v>
      </c>
    </row>
    <row r="123" spans="1:24" ht="15">
      <c r="A123" s="2">
        <v>113</v>
      </c>
      <c r="B123" s="3" t="s">
        <v>1207</v>
      </c>
      <c r="C123" s="27">
        <v>20420</v>
      </c>
      <c r="D123" s="3" t="s">
        <v>1208</v>
      </c>
      <c r="E123" s="3" t="s">
        <v>1209</v>
      </c>
      <c r="F123" s="22">
        <v>2</v>
      </c>
      <c r="G123" s="15">
        <v>4.777888</v>
      </c>
      <c r="H123" s="2">
        <v>56961</v>
      </c>
      <c r="I123" s="2" t="s">
        <v>1210</v>
      </c>
      <c r="J123" s="2" t="s">
        <v>1211</v>
      </c>
      <c r="K123" s="21">
        <v>17</v>
      </c>
      <c r="L123" s="2" t="s">
        <v>34</v>
      </c>
      <c r="M123" s="2">
        <v>1</v>
      </c>
      <c r="N123" s="2">
        <v>2</v>
      </c>
      <c r="O123" s="2">
        <v>0</v>
      </c>
      <c r="P123" s="2">
        <f t="shared" si="3"/>
        <v>3</v>
      </c>
      <c r="Q123" s="2">
        <v>0</v>
      </c>
      <c r="R123" s="2">
        <v>0</v>
      </c>
      <c r="S123" s="26">
        <v>0.5667642058543441</v>
      </c>
      <c r="T123" s="2">
        <v>326</v>
      </c>
      <c r="U123" s="2">
        <f t="shared" si="4"/>
        <v>582</v>
      </c>
      <c r="V123" s="2">
        <v>581</v>
      </c>
      <c r="W123" s="2">
        <f t="shared" si="5"/>
        <v>0.6687179487179488</v>
      </c>
      <c r="X123">
        <v>0.6687179487179488</v>
      </c>
    </row>
    <row r="124" spans="1:24" ht="15">
      <c r="A124" s="2">
        <v>114</v>
      </c>
      <c r="B124" s="3" t="s">
        <v>598</v>
      </c>
      <c r="C124" s="27">
        <v>171469</v>
      </c>
      <c r="D124" s="3" t="s">
        <v>599</v>
      </c>
      <c r="E124" s="3" t="s">
        <v>600</v>
      </c>
      <c r="F124" s="22">
        <v>1</v>
      </c>
      <c r="G124" s="15">
        <v>5.013252</v>
      </c>
      <c r="H124" s="2">
        <v>9283</v>
      </c>
      <c r="I124" s="2" t="s">
        <v>601</v>
      </c>
      <c r="J124" s="2" t="s">
        <v>602</v>
      </c>
      <c r="K124" s="21">
        <v>1</v>
      </c>
      <c r="L124" s="2" t="s">
        <v>34</v>
      </c>
      <c r="M124" s="2">
        <v>1</v>
      </c>
      <c r="N124" s="2">
        <v>2</v>
      </c>
      <c r="O124" s="2">
        <v>1</v>
      </c>
      <c r="P124" s="2">
        <f t="shared" si="3"/>
        <v>4</v>
      </c>
      <c r="Q124" s="2">
        <v>10</v>
      </c>
      <c r="R124" s="2">
        <v>5</v>
      </c>
      <c r="S124" s="26">
        <v>0.5946836318741047</v>
      </c>
      <c r="T124" s="2">
        <v>378</v>
      </c>
      <c r="U124" s="2">
        <f t="shared" si="4"/>
        <v>456</v>
      </c>
      <c r="V124" s="2">
        <v>456</v>
      </c>
      <c r="W124" s="2">
        <f t="shared" si="5"/>
        <v>0.6686606072596507</v>
      </c>
      <c r="X124">
        <v>0.6686606072596507</v>
      </c>
    </row>
    <row r="125" spans="1:24" ht="15">
      <c r="A125" s="2">
        <v>115</v>
      </c>
      <c r="B125" s="3" t="s">
        <v>523</v>
      </c>
      <c r="C125" s="27">
        <v>94229</v>
      </c>
      <c r="D125" s="3" t="s">
        <v>524</v>
      </c>
      <c r="E125" s="3" t="s">
        <v>525</v>
      </c>
      <c r="F125" s="22">
        <v>1</v>
      </c>
      <c r="G125" s="15">
        <v>6.045364247</v>
      </c>
      <c r="H125" s="2">
        <v>57282</v>
      </c>
      <c r="I125" s="2" t="s">
        <v>526</v>
      </c>
      <c r="J125" s="2" t="s">
        <v>527</v>
      </c>
      <c r="K125" s="21">
        <v>2</v>
      </c>
      <c r="L125" s="2" t="s">
        <v>34</v>
      </c>
      <c r="M125" s="2">
        <v>12</v>
      </c>
      <c r="N125" s="2">
        <v>6</v>
      </c>
      <c r="O125" s="2">
        <v>4</v>
      </c>
      <c r="P125" s="2">
        <f t="shared" si="3"/>
        <v>22</v>
      </c>
      <c r="Q125" s="2">
        <v>36</v>
      </c>
      <c r="R125" s="2">
        <v>26</v>
      </c>
      <c r="S125" s="26">
        <v>0.8296779976383432</v>
      </c>
      <c r="T125" s="2">
        <v>626</v>
      </c>
      <c r="U125" s="2">
        <f t="shared" si="4"/>
        <v>293</v>
      </c>
      <c r="V125" s="2">
        <v>293</v>
      </c>
      <c r="W125" s="2">
        <f t="shared" si="5"/>
        <v>0.6623226321310505</v>
      </c>
      <c r="X125">
        <v>0.6623226321310505</v>
      </c>
    </row>
    <row r="126" spans="1:24" ht="15">
      <c r="A126" s="2">
        <v>116</v>
      </c>
      <c r="B126" s="3" t="s">
        <v>608</v>
      </c>
      <c r="C126" s="27">
        <v>68027</v>
      </c>
      <c r="D126" s="3" t="s">
        <v>609</v>
      </c>
      <c r="E126" s="3" t="s">
        <v>610</v>
      </c>
      <c r="F126" s="22">
        <v>5</v>
      </c>
      <c r="G126" s="15">
        <v>4.115704188</v>
      </c>
      <c r="H126" s="2">
        <v>130733</v>
      </c>
      <c r="I126" s="2" t="s">
        <v>611</v>
      </c>
      <c r="J126" s="2" t="s">
        <v>612</v>
      </c>
      <c r="K126" s="21">
        <v>17</v>
      </c>
      <c r="L126" s="2" t="s">
        <v>34</v>
      </c>
      <c r="M126" s="2">
        <v>1</v>
      </c>
      <c r="N126" s="2">
        <v>0</v>
      </c>
      <c r="O126" s="2">
        <v>0</v>
      </c>
      <c r="P126" s="2">
        <f t="shared" si="3"/>
        <v>1</v>
      </c>
      <c r="Q126" s="2">
        <v>0</v>
      </c>
      <c r="R126" s="2">
        <v>0</v>
      </c>
      <c r="S126" s="26">
        <v>0.5648475542670774</v>
      </c>
      <c r="T126" s="2">
        <v>321</v>
      </c>
      <c r="U126" s="2">
        <f t="shared" si="4"/>
        <v>582</v>
      </c>
      <c r="V126" s="2">
        <v>581</v>
      </c>
      <c r="W126" s="2">
        <f t="shared" si="5"/>
        <v>0.6618556701030928</v>
      </c>
      <c r="X126">
        <v>0.6618556701030928</v>
      </c>
    </row>
    <row r="127" spans="1:24" ht="15">
      <c r="A127" s="2">
        <v>117</v>
      </c>
      <c r="B127" s="3" t="s">
        <v>693</v>
      </c>
      <c r="C127" s="27">
        <v>76960</v>
      </c>
      <c r="D127" s="3" t="s">
        <v>694</v>
      </c>
      <c r="E127" s="3" t="s">
        <v>695</v>
      </c>
      <c r="F127" s="22">
        <v>3</v>
      </c>
      <c r="G127" s="15">
        <v>5.290352</v>
      </c>
      <c r="H127" s="2">
        <v>8537</v>
      </c>
      <c r="I127" s="2" t="s">
        <v>696</v>
      </c>
      <c r="J127" s="2" t="s">
        <v>697</v>
      </c>
      <c r="K127" s="21">
        <v>2</v>
      </c>
      <c r="L127" s="2" t="s">
        <v>34</v>
      </c>
      <c r="M127" s="2">
        <v>2</v>
      </c>
      <c r="N127" s="2">
        <v>6</v>
      </c>
      <c r="O127" s="2">
        <v>2</v>
      </c>
      <c r="P127" s="2">
        <f t="shared" si="3"/>
        <v>10</v>
      </c>
      <c r="Q127" s="2">
        <v>119</v>
      </c>
      <c r="R127" s="2">
        <v>12</v>
      </c>
      <c r="S127" s="26">
        <v>0.6275538794483967</v>
      </c>
      <c r="T127" s="2">
        <v>431</v>
      </c>
      <c r="U127" s="2">
        <f t="shared" si="4"/>
        <v>378</v>
      </c>
      <c r="V127" s="2">
        <v>378</v>
      </c>
      <c r="W127" s="2">
        <f t="shared" si="5"/>
        <v>0.6572812380858244</v>
      </c>
      <c r="X127">
        <v>0.6572812380858244</v>
      </c>
    </row>
    <row r="128" spans="1:24" ht="15">
      <c r="A128" s="2">
        <v>118</v>
      </c>
      <c r="B128" s="3" t="s">
        <v>698</v>
      </c>
      <c r="C128" s="27">
        <v>245468</v>
      </c>
      <c r="D128" s="3" t="s">
        <v>699</v>
      </c>
      <c r="E128" s="3" t="s">
        <v>700</v>
      </c>
      <c r="F128" s="22">
        <v>1</v>
      </c>
      <c r="G128" s="15">
        <v>5.311612</v>
      </c>
      <c r="H128" s="2">
        <v>29944</v>
      </c>
      <c r="I128" s="2" t="s">
        <v>701</v>
      </c>
      <c r="J128" s="2" t="s">
        <v>702</v>
      </c>
      <c r="K128" s="21" t="s">
        <v>40</v>
      </c>
      <c r="L128" s="2" t="s">
        <v>34</v>
      </c>
      <c r="M128" s="2">
        <v>2</v>
      </c>
      <c r="N128" s="2">
        <v>3</v>
      </c>
      <c r="O128" s="2">
        <v>0</v>
      </c>
      <c r="P128" s="2">
        <f t="shared" si="3"/>
        <v>5</v>
      </c>
      <c r="Q128" s="2">
        <v>82</v>
      </c>
      <c r="R128" s="2">
        <v>13</v>
      </c>
      <c r="S128" s="26">
        <v>0.6300757901789252</v>
      </c>
      <c r="T128" s="2">
        <v>436</v>
      </c>
      <c r="U128" s="2">
        <f t="shared" si="4"/>
        <v>368</v>
      </c>
      <c r="V128" s="2">
        <v>368</v>
      </c>
      <c r="W128" s="2">
        <f t="shared" si="5"/>
        <v>0.6520315027186945</v>
      </c>
      <c r="X128">
        <v>0.6520315027186945</v>
      </c>
    </row>
    <row r="129" spans="1:24" ht="15">
      <c r="A129" s="2">
        <v>119</v>
      </c>
      <c r="B129" s="3" t="s">
        <v>633</v>
      </c>
      <c r="C129" s="27">
        <v>73047</v>
      </c>
      <c r="D129" s="3" t="s">
        <v>634</v>
      </c>
      <c r="E129" s="3" t="s">
        <v>635</v>
      </c>
      <c r="F129" s="22">
        <v>2</v>
      </c>
      <c r="G129" s="15">
        <v>4.973012</v>
      </c>
      <c r="H129" s="2">
        <v>94032</v>
      </c>
      <c r="I129" s="2" t="s">
        <v>636</v>
      </c>
      <c r="J129" s="2" t="s">
        <v>637</v>
      </c>
      <c r="K129" s="21">
        <v>16</v>
      </c>
      <c r="L129" s="2" t="s">
        <v>34</v>
      </c>
      <c r="M129" s="2">
        <v>1</v>
      </c>
      <c r="N129" s="2">
        <v>7</v>
      </c>
      <c r="O129" s="2">
        <v>3</v>
      </c>
      <c r="P129" s="2">
        <f t="shared" si="3"/>
        <v>11</v>
      </c>
      <c r="Q129" s="2">
        <v>8</v>
      </c>
      <c r="R129" s="2">
        <v>6</v>
      </c>
      <c r="S129" s="26">
        <v>0.5899102693248823</v>
      </c>
      <c r="T129" s="2">
        <v>368</v>
      </c>
      <c r="U129" s="2">
        <f t="shared" si="4"/>
        <v>441</v>
      </c>
      <c r="V129" s="2">
        <v>441</v>
      </c>
      <c r="W129" s="2">
        <f t="shared" si="5"/>
        <v>0.6491299295823942</v>
      </c>
      <c r="X129">
        <v>0.6491299295823942</v>
      </c>
    </row>
    <row r="130" spans="1:24" ht="15">
      <c r="A130" s="2">
        <v>120</v>
      </c>
      <c r="B130" s="3" t="s">
        <v>128</v>
      </c>
      <c r="C130" s="27">
        <v>22360</v>
      </c>
      <c r="D130" s="3" t="s">
        <v>129</v>
      </c>
      <c r="E130" s="3" t="s">
        <v>130</v>
      </c>
      <c r="F130" s="22">
        <v>2</v>
      </c>
      <c r="G130" s="15">
        <v>5.556576642</v>
      </c>
      <c r="H130" s="2">
        <v>140767</v>
      </c>
      <c r="I130" s="2" t="s">
        <v>131</v>
      </c>
      <c r="J130" s="2" t="s">
        <v>132</v>
      </c>
      <c r="K130" s="21">
        <v>13</v>
      </c>
      <c r="L130" s="2" t="s">
        <v>34</v>
      </c>
      <c r="M130" s="2">
        <v>5</v>
      </c>
      <c r="N130" s="2">
        <v>4</v>
      </c>
      <c r="O130" s="2">
        <v>0</v>
      </c>
      <c r="P130" s="2">
        <f t="shared" si="3"/>
        <v>9</v>
      </c>
      <c r="Q130" s="2">
        <v>105</v>
      </c>
      <c r="R130" s="2">
        <v>27</v>
      </c>
      <c r="S130" s="26">
        <v>0.7625957996404163</v>
      </c>
      <c r="T130" s="2">
        <v>594</v>
      </c>
      <c r="U130" s="2">
        <f t="shared" si="4"/>
        <v>292</v>
      </c>
      <c r="V130" s="2">
        <v>292</v>
      </c>
      <c r="W130" s="2">
        <f t="shared" si="5"/>
        <v>0.6488621867412863</v>
      </c>
      <c r="X130">
        <v>0.6488621867412863</v>
      </c>
    </row>
    <row r="131" spans="1:24" ht="15">
      <c r="A131" s="2">
        <v>121</v>
      </c>
      <c r="B131" s="3" t="s">
        <v>678</v>
      </c>
      <c r="C131" s="27">
        <v>76376</v>
      </c>
      <c r="D131" s="3" t="s">
        <v>679</v>
      </c>
      <c r="E131" s="3" t="s">
        <v>680</v>
      </c>
      <c r="F131" s="22">
        <v>2</v>
      </c>
      <c r="G131" s="15">
        <v>7.278148</v>
      </c>
      <c r="H131" s="2">
        <v>25769</v>
      </c>
      <c r="I131" s="2" t="s">
        <v>681</v>
      </c>
      <c r="J131" s="2" t="s">
        <v>682</v>
      </c>
      <c r="K131" s="21">
        <v>4</v>
      </c>
      <c r="L131" s="2" t="s">
        <v>34</v>
      </c>
      <c r="M131" s="2">
        <v>6</v>
      </c>
      <c r="N131" s="2">
        <v>20</v>
      </c>
      <c r="O131" s="2">
        <v>10</v>
      </c>
      <c r="P131" s="2">
        <f t="shared" si="3"/>
        <v>36</v>
      </c>
      <c r="Q131" s="2">
        <v>49</v>
      </c>
      <c r="R131" s="2">
        <v>30</v>
      </c>
      <c r="S131" s="26">
        <v>0.8633508720401949</v>
      </c>
      <c r="T131" s="2">
        <v>635</v>
      </c>
      <c r="U131" s="2">
        <f t="shared" si="4"/>
        <v>282</v>
      </c>
      <c r="V131" s="2">
        <v>282</v>
      </c>
      <c r="W131" s="2">
        <f t="shared" si="5"/>
        <v>0.6488595949292784</v>
      </c>
      <c r="X131">
        <v>0.6488595949292784</v>
      </c>
    </row>
    <row r="132" spans="1:24" ht="15">
      <c r="A132" s="2">
        <v>122</v>
      </c>
      <c r="B132" s="3" t="s">
        <v>623</v>
      </c>
      <c r="C132" s="27">
        <v>230904</v>
      </c>
      <c r="D132" s="3" t="s">
        <v>624</v>
      </c>
      <c r="E132" s="3" t="s">
        <v>625</v>
      </c>
      <c r="F132" s="22">
        <v>2</v>
      </c>
      <c r="G132" s="15">
        <v>5.421104</v>
      </c>
      <c r="H132" s="2">
        <v>26232</v>
      </c>
      <c r="I132" s="2" t="s">
        <v>626</v>
      </c>
      <c r="J132" s="2" t="s">
        <v>627</v>
      </c>
      <c r="K132" s="21">
        <v>4</v>
      </c>
      <c r="L132" s="2" t="s">
        <v>34</v>
      </c>
      <c r="M132" s="2">
        <v>11</v>
      </c>
      <c r="N132" s="2">
        <v>20</v>
      </c>
      <c r="O132" s="2">
        <v>2</v>
      </c>
      <c r="P132" s="2">
        <f t="shared" si="3"/>
        <v>33</v>
      </c>
      <c r="Q132" s="2">
        <v>37</v>
      </c>
      <c r="R132" s="2">
        <v>15</v>
      </c>
      <c r="S132" s="26">
        <v>0.6430639863081362</v>
      </c>
      <c r="T132" s="2">
        <v>456</v>
      </c>
      <c r="U132" s="2">
        <f t="shared" si="4"/>
        <v>350</v>
      </c>
      <c r="V132" s="2">
        <v>350</v>
      </c>
      <c r="W132" s="2">
        <f t="shared" si="5"/>
        <v>0.6486671029047768</v>
      </c>
      <c r="X132">
        <v>0.6486671029047768</v>
      </c>
    </row>
    <row r="133" spans="1:24" ht="15">
      <c r="A133" s="2">
        <v>123</v>
      </c>
      <c r="B133" s="3" t="s">
        <v>618</v>
      </c>
      <c r="C133" s="27">
        <v>234267</v>
      </c>
      <c r="D133" s="3" t="s">
        <v>619</v>
      </c>
      <c r="E133" s="3" t="s">
        <v>620</v>
      </c>
      <c r="F133" s="22">
        <v>5</v>
      </c>
      <c r="G133" s="15">
        <v>6.276966361</v>
      </c>
      <c r="H133" s="2">
        <v>2823</v>
      </c>
      <c r="I133" s="2" t="s">
        <v>621</v>
      </c>
      <c r="J133" s="2" t="s">
        <v>622</v>
      </c>
      <c r="K133" s="21">
        <v>8</v>
      </c>
      <c r="L133" s="2" t="s">
        <v>34</v>
      </c>
      <c r="M133" s="2">
        <v>11</v>
      </c>
      <c r="N133" s="2">
        <v>13</v>
      </c>
      <c r="O133" s="2">
        <v>8</v>
      </c>
      <c r="P133" s="2">
        <f t="shared" si="3"/>
        <v>32</v>
      </c>
      <c r="Q133" s="2">
        <v>68</v>
      </c>
      <c r="R133" s="2">
        <v>30</v>
      </c>
      <c r="S133" s="26">
        <v>0.8614635394752447</v>
      </c>
      <c r="T133" s="2">
        <v>634</v>
      </c>
      <c r="U133" s="2">
        <f t="shared" si="4"/>
        <v>282</v>
      </c>
      <c r="V133" s="2">
        <v>282</v>
      </c>
      <c r="W133" s="2">
        <f t="shared" si="5"/>
        <v>0.6485204181568885</v>
      </c>
      <c r="X133">
        <v>0.6485204181568885</v>
      </c>
    </row>
    <row r="134" spans="1:24" ht="15">
      <c r="A134" s="2">
        <v>124</v>
      </c>
      <c r="B134" s="3" t="s">
        <v>668</v>
      </c>
      <c r="C134" s="27">
        <v>18190</v>
      </c>
      <c r="D134" s="3" t="s">
        <v>669</v>
      </c>
      <c r="E134" s="3" t="s">
        <v>670</v>
      </c>
      <c r="F134" s="22">
        <v>1</v>
      </c>
      <c r="G134" s="15">
        <v>5.183264</v>
      </c>
      <c r="H134" s="2">
        <v>9379</v>
      </c>
      <c r="I134" s="2" t="s">
        <v>671</v>
      </c>
      <c r="J134" s="2" t="s">
        <v>672</v>
      </c>
      <c r="K134" s="21">
        <v>19</v>
      </c>
      <c r="L134" s="2" t="s">
        <v>34</v>
      </c>
      <c r="M134" s="2">
        <v>12</v>
      </c>
      <c r="N134" s="2">
        <v>12</v>
      </c>
      <c r="O134" s="2">
        <v>12</v>
      </c>
      <c r="P134" s="2">
        <f t="shared" si="3"/>
        <v>36</v>
      </c>
      <c r="Q134" s="2">
        <v>13</v>
      </c>
      <c r="R134" s="2">
        <v>11</v>
      </c>
      <c r="S134" s="26">
        <v>0.6148508513999096</v>
      </c>
      <c r="T134" s="2">
        <v>409</v>
      </c>
      <c r="U134" s="2">
        <f t="shared" si="4"/>
        <v>388</v>
      </c>
      <c r="V134" s="2">
        <v>388</v>
      </c>
      <c r="W134" s="2">
        <f t="shared" si="5"/>
        <v>0.6484622252733221</v>
      </c>
      <c r="X134">
        <v>0.6484622252733221</v>
      </c>
    </row>
    <row r="135" spans="1:24" ht="15">
      <c r="A135" s="2">
        <v>125</v>
      </c>
      <c r="B135" s="3" t="s">
        <v>643</v>
      </c>
      <c r="C135" s="27">
        <v>19711</v>
      </c>
      <c r="D135" s="3" t="s">
        <v>644</v>
      </c>
      <c r="E135" s="3" t="s">
        <v>645</v>
      </c>
      <c r="F135" s="22">
        <v>2</v>
      </c>
      <c r="G135" s="15">
        <v>5.247808</v>
      </c>
      <c r="H135" s="2">
        <v>389075</v>
      </c>
      <c r="I135" s="2" t="s">
        <v>646</v>
      </c>
      <c r="J135" s="2" t="s">
        <v>647</v>
      </c>
      <c r="K135" s="21">
        <v>1</v>
      </c>
      <c r="L135" s="2" t="s">
        <v>34</v>
      </c>
      <c r="M135" s="2">
        <v>4</v>
      </c>
      <c r="N135" s="2">
        <v>2</v>
      </c>
      <c r="O135" s="2">
        <v>4</v>
      </c>
      <c r="P135" s="2">
        <f t="shared" si="3"/>
        <v>10</v>
      </c>
      <c r="Q135" s="2">
        <v>14</v>
      </c>
      <c r="R135" s="2">
        <v>12</v>
      </c>
      <c r="S135" s="26">
        <v>0.6225072110514256</v>
      </c>
      <c r="T135" s="2">
        <v>419</v>
      </c>
      <c r="U135" s="2">
        <f t="shared" si="4"/>
        <v>378</v>
      </c>
      <c r="V135" s="2">
        <v>378</v>
      </c>
      <c r="W135" s="2">
        <f t="shared" si="5"/>
        <v>0.6480958996319265</v>
      </c>
      <c r="X135">
        <v>0.6480958996319265</v>
      </c>
    </row>
    <row r="136" spans="1:24" ht="15">
      <c r="A136" s="2">
        <v>126</v>
      </c>
      <c r="B136" s="3" t="s">
        <v>653</v>
      </c>
      <c r="C136" s="27">
        <v>225583</v>
      </c>
      <c r="D136" s="3" t="s">
        <v>654</v>
      </c>
      <c r="E136" s="3" t="s">
        <v>655</v>
      </c>
      <c r="F136" s="22">
        <v>5</v>
      </c>
      <c r="G136" s="15">
        <v>4.7115</v>
      </c>
      <c r="H136" s="2">
        <v>100127206</v>
      </c>
      <c r="I136" s="2" t="s">
        <v>656</v>
      </c>
      <c r="J136" s="2" t="s">
        <v>657</v>
      </c>
      <c r="K136" s="21">
        <v>18</v>
      </c>
      <c r="L136" s="2" t="s">
        <v>34</v>
      </c>
      <c r="M136" s="2">
        <v>0</v>
      </c>
      <c r="N136" s="2">
        <v>0</v>
      </c>
      <c r="O136" s="2">
        <v>0</v>
      </c>
      <c r="P136" s="2">
        <f t="shared" si="3"/>
        <v>0</v>
      </c>
      <c r="Q136" s="2">
        <v>0</v>
      </c>
      <c r="R136" s="2">
        <v>0</v>
      </c>
      <c r="S136" s="26">
        <v>0.5588891066267653</v>
      </c>
      <c r="T136" s="2">
        <v>311</v>
      </c>
      <c r="U136" s="2">
        <f t="shared" si="4"/>
        <v>582</v>
      </c>
      <c r="V136" s="2">
        <v>581</v>
      </c>
      <c r="W136" s="2">
        <f t="shared" si="5"/>
        <v>0.6479166666666667</v>
      </c>
      <c r="X136">
        <v>0.6479166666666667</v>
      </c>
    </row>
    <row r="137" spans="1:24" ht="15">
      <c r="A137" s="2">
        <v>127</v>
      </c>
      <c r="B137" s="3" t="s">
        <v>663</v>
      </c>
      <c r="C137" s="27">
        <v>72821</v>
      </c>
      <c r="D137" s="3" t="s">
        <v>664</v>
      </c>
      <c r="E137" s="3" t="s">
        <v>665</v>
      </c>
      <c r="F137" s="22">
        <v>1</v>
      </c>
      <c r="G137" s="15">
        <v>5.39162</v>
      </c>
      <c r="H137" s="2">
        <v>6327</v>
      </c>
      <c r="I137" s="2" t="s">
        <v>666</v>
      </c>
      <c r="J137" s="2" t="s">
        <v>667</v>
      </c>
      <c r="K137" s="21">
        <v>9</v>
      </c>
      <c r="L137" s="2" t="s">
        <v>34</v>
      </c>
      <c r="M137" s="2">
        <v>12</v>
      </c>
      <c r="N137" s="2">
        <v>8</v>
      </c>
      <c r="O137" s="2">
        <v>10</v>
      </c>
      <c r="P137" s="2">
        <f t="shared" si="3"/>
        <v>30</v>
      </c>
      <c r="Q137" s="2">
        <v>24</v>
      </c>
      <c r="R137" s="2">
        <v>15</v>
      </c>
      <c r="S137" s="26">
        <v>0.6395665255377269</v>
      </c>
      <c r="T137" s="2">
        <v>454</v>
      </c>
      <c r="U137" s="2">
        <f t="shared" si="4"/>
        <v>350</v>
      </c>
      <c r="V137" s="2">
        <v>350</v>
      </c>
      <c r="W137" s="2">
        <f t="shared" si="5"/>
        <v>0.6473507100895455</v>
      </c>
      <c r="X137">
        <v>0.6473507100895455</v>
      </c>
    </row>
    <row r="138" spans="1:24" ht="15">
      <c r="A138" s="2">
        <v>128</v>
      </c>
      <c r="B138" s="3" t="s">
        <v>683</v>
      </c>
      <c r="C138" s="27">
        <v>233878</v>
      </c>
      <c r="D138" s="3" t="s">
        <v>684</v>
      </c>
      <c r="E138" s="3" t="s">
        <v>685</v>
      </c>
      <c r="F138" s="22">
        <v>4</v>
      </c>
      <c r="G138" s="15">
        <v>4.290348915</v>
      </c>
      <c r="H138" s="2">
        <v>26470</v>
      </c>
      <c r="I138" s="2" t="s">
        <v>686</v>
      </c>
      <c r="J138" s="2" t="s">
        <v>687</v>
      </c>
      <c r="K138" s="21">
        <v>7</v>
      </c>
      <c r="L138" s="2" t="s">
        <v>34</v>
      </c>
      <c r="M138" s="2">
        <v>2</v>
      </c>
      <c r="N138" s="2">
        <v>5</v>
      </c>
      <c r="O138" s="2">
        <v>0</v>
      </c>
      <c r="P138" s="2">
        <f t="shared" si="3"/>
        <v>7</v>
      </c>
      <c r="Q138" s="2">
        <v>31</v>
      </c>
      <c r="R138" s="2">
        <v>6</v>
      </c>
      <c r="S138" s="26">
        <v>0.5888161492888516</v>
      </c>
      <c r="T138" s="2">
        <v>365</v>
      </c>
      <c r="U138" s="2">
        <f t="shared" si="4"/>
        <v>441</v>
      </c>
      <c r="V138" s="2">
        <v>441</v>
      </c>
      <c r="W138" s="2">
        <f t="shared" si="5"/>
        <v>0.6460903037284706</v>
      </c>
      <c r="X138">
        <v>0.6460903037284706</v>
      </c>
    </row>
    <row r="139" spans="1:24" ht="15">
      <c r="A139" s="2">
        <v>129</v>
      </c>
      <c r="B139" s="3" t="s">
        <v>972</v>
      </c>
      <c r="C139" s="27">
        <v>116731</v>
      </c>
      <c r="D139" s="3" t="s">
        <v>973</v>
      </c>
      <c r="E139" s="3" t="s">
        <v>974</v>
      </c>
      <c r="F139" s="22">
        <v>2</v>
      </c>
      <c r="G139" s="15">
        <v>4.869484</v>
      </c>
      <c r="H139" s="2">
        <v>56147</v>
      </c>
      <c r="I139" s="2" t="s">
        <v>975</v>
      </c>
      <c r="J139" s="2" t="s">
        <v>976</v>
      </c>
      <c r="K139" s="21">
        <v>18</v>
      </c>
      <c r="L139" s="2" t="s">
        <v>34</v>
      </c>
      <c r="M139" s="2">
        <v>7</v>
      </c>
      <c r="N139" s="2">
        <v>3</v>
      </c>
      <c r="O139" s="2">
        <v>2</v>
      </c>
      <c r="P139" s="2">
        <f aca="true" t="shared" si="6" ref="P139:P202">SUM(M139:O139)</f>
        <v>12</v>
      </c>
      <c r="Q139" s="2">
        <v>5</v>
      </c>
      <c r="R139" s="2">
        <v>4</v>
      </c>
      <c r="S139" s="26">
        <v>0.5776295367703125</v>
      </c>
      <c r="T139" s="2">
        <v>344</v>
      </c>
      <c r="U139" s="2">
        <f aca="true" t="shared" si="7" ref="U139:U202">RANK(R139,R$11:R$658,0)</f>
        <v>477</v>
      </c>
      <c r="V139" s="2">
        <v>477</v>
      </c>
      <c r="W139" s="2">
        <f aca="true" t="shared" si="8" ref="W139:W202">2*(T139/649)*(V139/581)/((T139/649+V139/581))</f>
        <v>0.6441934920313993</v>
      </c>
      <c r="X139">
        <v>0.6441934920313993</v>
      </c>
    </row>
    <row r="140" spans="1:24" ht="15">
      <c r="A140" s="2">
        <v>130</v>
      </c>
      <c r="B140" s="3" t="s">
        <v>648</v>
      </c>
      <c r="C140" s="27">
        <v>18191</v>
      </c>
      <c r="D140" s="3" t="s">
        <v>649</v>
      </c>
      <c r="E140" s="3" t="s">
        <v>650</v>
      </c>
      <c r="F140" s="22">
        <v>1</v>
      </c>
      <c r="G140" s="15">
        <v>4.930250299</v>
      </c>
      <c r="H140" s="2">
        <v>9369</v>
      </c>
      <c r="I140" s="2" t="s">
        <v>651</v>
      </c>
      <c r="J140" s="2" t="s">
        <v>652</v>
      </c>
      <c r="K140" s="21">
        <v>12</v>
      </c>
      <c r="L140" s="2" t="s">
        <v>34</v>
      </c>
      <c r="M140" s="2">
        <v>17</v>
      </c>
      <c r="N140" s="2">
        <v>26</v>
      </c>
      <c r="O140" s="2">
        <v>8</v>
      </c>
      <c r="P140" s="2">
        <f t="shared" si="6"/>
        <v>51</v>
      </c>
      <c r="Q140" s="2">
        <v>34</v>
      </c>
      <c r="R140" s="2">
        <v>21</v>
      </c>
      <c r="S140" s="26">
        <v>0.67663750748519</v>
      </c>
      <c r="T140" s="2">
        <v>505</v>
      </c>
      <c r="U140" s="2">
        <f t="shared" si="7"/>
        <v>318</v>
      </c>
      <c r="V140" s="2">
        <v>318</v>
      </c>
      <c r="W140" s="2">
        <f t="shared" si="8"/>
        <v>0.6426337619826046</v>
      </c>
      <c r="X140">
        <v>0.6426337619826046</v>
      </c>
    </row>
    <row r="141" spans="1:24" ht="15">
      <c r="A141" s="2">
        <v>131</v>
      </c>
      <c r="B141" s="3" t="s">
        <v>673</v>
      </c>
      <c r="C141" s="27">
        <v>12069</v>
      </c>
      <c r="D141" s="3" t="s">
        <v>674</v>
      </c>
      <c r="E141" s="3" t="s">
        <v>675</v>
      </c>
      <c r="F141" s="22">
        <v>3</v>
      </c>
      <c r="G141" s="15">
        <v>6.066748</v>
      </c>
      <c r="H141" s="2">
        <v>84707</v>
      </c>
      <c r="I141" s="2" t="s">
        <v>676</v>
      </c>
      <c r="J141" s="2" t="s">
        <v>677</v>
      </c>
      <c r="K141" s="21" t="s">
        <v>40</v>
      </c>
      <c r="L141" s="2" t="s">
        <v>34</v>
      </c>
      <c r="M141" s="2">
        <v>7</v>
      </c>
      <c r="N141" s="2">
        <v>12</v>
      </c>
      <c r="O141" s="2">
        <v>2</v>
      </c>
      <c r="P141" s="2">
        <f t="shared" si="6"/>
        <v>21</v>
      </c>
      <c r="Q141" s="2">
        <v>41</v>
      </c>
      <c r="R141" s="2">
        <v>25</v>
      </c>
      <c r="S141" s="26">
        <v>0.7196517817785663</v>
      </c>
      <c r="T141" s="2">
        <v>551</v>
      </c>
      <c r="U141" s="2">
        <f t="shared" si="7"/>
        <v>299</v>
      </c>
      <c r="V141" s="2">
        <v>299</v>
      </c>
      <c r="W141" s="2">
        <f t="shared" si="8"/>
        <v>0.6408197875460441</v>
      </c>
      <c r="X141">
        <v>0.6408197875460441</v>
      </c>
    </row>
    <row r="142" spans="1:24" ht="15">
      <c r="A142" s="2">
        <v>132</v>
      </c>
      <c r="B142" s="3" t="s">
        <v>613</v>
      </c>
      <c r="C142" s="27">
        <v>268932</v>
      </c>
      <c r="D142" s="3" t="s">
        <v>614</v>
      </c>
      <c r="E142" s="3" t="s">
        <v>615</v>
      </c>
      <c r="F142" s="22">
        <v>3</v>
      </c>
      <c r="G142" s="15">
        <v>4.89142</v>
      </c>
      <c r="H142" s="2">
        <v>57524</v>
      </c>
      <c r="I142" s="2" t="s">
        <v>616</v>
      </c>
      <c r="J142" s="2" t="s">
        <v>617</v>
      </c>
      <c r="K142" s="21">
        <v>17</v>
      </c>
      <c r="L142" s="2" t="s">
        <v>34</v>
      </c>
      <c r="M142" s="2">
        <v>1</v>
      </c>
      <c r="N142" s="2">
        <v>5</v>
      </c>
      <c r="O142" s="2">
        <v>2</v>
      </c>
      <c r="P142" s="2">
        <f t="shared" si="6"/>
        <v>8</v>
      </c>
      <c r="Q142" s="2">
        <v>6</v>
      </c>
      <c r="R142" s="2">
        <v>5</v>
      </c>
      <c r="S142" s="26">
        <v>0.5802316361957535</v>
      </c>
      <c r="T142" s="2">
        <v>351</v>
      </c>
      <c r="U142" s="2">
        <f t="shared" si="7"/>
        <v>456</v>
      </c>
      <c r="V142" s="2">
        <v>456</v>
      </c>
      <c r="W142" s="2">
        <f t="shared" si="8"/>
        <v>0.640384096024006</v>
      </c>
      <c r="X142">
        <v>0.640384096024006</v>
      </c>
    </row>
    <row r="143" spans="1:24" ht="15">
      <c r="A143" s="2">
        <v>133</v>
      </c>
      <c r="B143" s="3" t="s">
        <v>713</v>
      </c>
      <c r="C143" s="27">
        <v>383348</v>
      </c>
      <c r="D143" s="3" t="s">
        <v>714</v>
      </c>
      <c r="E143" s="3" t="s">
        <v>715</v>
      </c>
      <c r="F143" s="22">
        <v>0</v>
      </c>
      <c r="G143" s="15">
        <v>4.089696625</v>
      </c>
      <c r="H143" s="2">
        <v>57528</v>
      </c>
      <c r="I143" s="2" t="s">
        <v>714</v>
      </c>
      <c r="J143" s="2" t="s">
        <v>716</v>
      </c>
      <c r="K143" s="21">
        <v>5</v>
      </c>
      <c r="L143" s="2" t="s">
        <v>34</v>
      </c>
      <c r="M143" s="2">
        <v>2</v>
      </c>
      <c r="N143" s="2">
        <v>0</v>
      </c>
      <c r="O143" s="2">
        <v>0</v>
      </c>
      <c r="P143" s="2">
        <f t="shared" si="6"/>
        <v>2</v>
      </c>
      <c r="Q143" s="2">
        <v>1</v>
      </c>
      <c r="R143" s="2">
        <v>1</v>
      </c>
      <c r="S143" s="26">
        <v>0.5612782237996866</v>
      </c>
      <c r="T143" s="2">
        <v>314</v>
      </c>
      <c r="U143" s="2">
        <f t="shared" si="7"/>
        <v>543</v>
      </c>
      <c r="V143" s="2">
        <v>543</v>
      </c>
      <c r="W143" s="2">
        <f t="shared" si="8"/>
        <v>0.6375801406399285</v>
      </c>
      <c r="X143">
        <v>0.6375801406399285</v>
      </c>
    </row>
    <row r="144" spans="1:24" ht="15">
      <c r="A144" s="2">
        <v>134</v>
      </c>
      <c r="B144" s="3" t="s">
        <v>722</v>
      </c>
      <c r="C144" s="27">
        <v>67412</v>
      </c>
      <c r="D144" s="3" t="s">
        <v>723</v>
      </c>
      <c r="E144" s="3" t="s">
        <v>724</v>
      </c>
      <c r="F144" s="22">
        <v>1</v>
      </c>
      <c r="G144" s="15">
        <v>4.688408</v>
      </c>
      <c r="H144" s="2">
        <v>387104</v>
      </c>
      <c r="I144" s="2" t="s">
        <v>725</v>
      </c>
      <c r="J144" s="2" t="s">
        <v>726</v>
      </c>
      <c r="K144" s="21">
        <v>10</v>
      </c>
      <c r="L144" s="2" t="s">
        <v>34</v>
      </c>
      <c r="M144" s="2">
        <v>0</v>
      </c>
      <c r="N144" s="2">
        <v>0</v>
      </c>
      <c r="O144" s="2">
        <v>0</v>
      </c>
      <c r="P144" s="2">
        <f t="shared" si="6"/>
        <v>0</v>
      </c>
      <c r="Q144" s="2">
        <v>0</v>
      </c>
      <c r="R144" s="2">
        <v>0</v>
      </c>
      <c r="S144" s="26">
        <v>0.556149879788131</v>
      </c>
      <c r="T144" s="2">
        <v>303</v>
      </c>
      <c r="U144" s="2">
        <f t="shared" si="7"/>
        <v>582</v>
      </c>
      <c r="V144" s="2">
        <v>581</v>
      </c>
      <c r="W144" s="2">
        <f t="shared" si="8"/>
        <v>0.6365546218487396</v>
      </c>
      <c r="X144">
        <v>0.6365546218487396</v>
      </c>
    </row>
    <row r="145" spans="1:24" ht="15">
      <c r="A145" s="2">
        <v>135</v>
      </c>
      <c r="B145" s="3" t="s">
        <v>727</v>
      </c>
      <c r="C145" s="27">
        <v>56710</v>
      </c>
      <c r="D145" s="3" t="s">
        <v>728</v>
      </c>
      <c r="E145" s="3" t="s">
        <v>729</v>
      </c>
      <c r="F145" s="22">
        <v>2</v>
      </c>
      <c r="G145" s="15">
        <v>4.546223435</v>
      </c>
      <c r="H145" s="2">
        <v>1620</v>
      </c>
      <c r="I145" s="2" t="s">
        <v>730</v>
      </c>
      <c r="J145" s="2" t="s">
        <v>731</v>
      </c>
      <c r="K145" s="21">
        <v>4</v>
      </c>
      <c r="L145" s="2" t="s">
        <v>34</v>
      </c>
      <c r="M145" s="2">
        <v>6</v>
      </c>
      <c r="N145" s="2">
        <v>24</v>
      </c>
      <c r="O145" s="2">
        <v>3</v>
      </c>
      <c r="P145" s="2">
        <f t="shared" si="6"/>
        <v>33</v>
      </c>
      <c r="Q145" s="2">
        <v>70</v>
      </c>
      <c r="R145" s="2">
        <v>14</v>
      </c>
      <c r="S145" s="26">
        <v>0.6239328851423814</v>
      </c>
      <c r="T145" s="2">
        <v>424</v>
      </c>
      <c r="U145" s="2">
        <f t="shared" si="7"/>
        <v>360</v>
      </c>
      <c r="V145" s="2">
        <v>360</v>
      </c>
      <c r="W145" s="2">
        <f t="shared" si="8"/>
        <v>0.6360212007066902</v>
      </c>
      <c r="X145">
        <v>0.6360212007066902</v>
      </c>
    </row>
    <row r="146" spans="1:24" ht="15">
      <c r="A146" s="2">
        <v>136</v>
      </c>
      <c r="B146" s="3" t="s">
        <v>732</v>
      </c>
      <c r="C146" s="27">
        <v>320495</v>
      </c>
      <c r="D146" s="3" t="s">
        <v>733</v>
      </c>
      <c r="E146" s="3" t="s">
        <v>734</v>
      </c>
      <c r="F146" s="22">
        <v>4</v>
      </c>
      <c r="G146" s="15">
        <v>4.073740147</v>
      </c>
      <c r="H146" s="2">
        <v>26034</v>
      </c>
      <c r="I146" s="2" t="s">
        <v>735</v>
      </c>
      <c r="J146" s="2" t="s">
        <v>736</v>
      </c>
      <c r="K146" s="21">
        <v>10</v>
      </c>
      <c r="L146" s="2" t="s">
        <v>34</v>
      </c>
      <c r="M146" s="2">
        <v>0</v>
      </c>
      <c r="N146" s="2">
        <v>8</v>
      </c>
      <c r="O146" s="2">
        <v>2</v>
      </c>
      <c r="P146" s="2">
        <f t="shared" si="6"/>
        <v>10</v>
      </c>
      <c r="Q146" s="2">
        <v>5</v>
      </c>
      <c r="R146" s="2">
        <v>1</v>
      </c>
      <c r="S146" s="26">
        <v>0.5590883245354743</v>
      </c>
      <c r="T146" s="2">
        <v>312</v>
      </c>
      <c r="U146" s="2">
        <f t="shared" si="7"/>
        <v>543</v>
      </c>
      <c r="V146" s="2">
        <v>543</v>
      </c>
      <c r="W146" s="2">
        <f t="shared" si="8"/>
        <v>0.6348985064055359</v>
      </c>
      <c r="X146">
        <v>0.6348985064055359</v>
      </c>
    </row>
    <row r="147" spans="1:24" ht="15">
      <c r="A147" s="2">
        <v>137</v>
      </c>
      <c r="B147" s="3" t="s">
        <v>658</v>
      </c>
      <c r="C147" s="27">
        <v>56191</v>
      </c>
      <c r="D147" s="3" t="s">
        <v>659</v>
      </c>
      <c r="E147" s="3" t="s">
        <v>660</v>
      </c>
      <c r="F147" s="22">
        <v>1</v>
      </c>
      <c r="G147" s="15">
        <v>5.563568</v>
      </c>
      <c r="H147" s="2">
        <v>7216</v>
      </c>
      <c r="I147" s="2" t="s">
        <v>661</v>
      </c>
      <c r="J147" s="2" t="s">
        <v>662</v>
      </c>
      <c r="K147" s="21" t="s">
        <v>40</v>
      </c>
      <c r="L147" s="2" t="s">
        <v>34</v>
      </c>
      <c r="M147" s="2">
        <v>8</v>
      </c>
      <c r="N147" s="2">
        <v>25</v>
      </c>
      <c r="O147" s="2">
        <v>0</v>
      </c>
      <c r="P147" s="2">
        <f t="shared" si="6"/>
        <v>33</v>
      </c>
      <c r="Q147" s="2">
        <v>117</v>
      </c>
      <c r="R147" s="2">
        <v>20</v>
      </c>
      <c r="S147" s="26">
        <v>0.6599633978939318</v>
      </c>
      <c r="T147" s="2">
        <v>478</v>
      </c>
      <c r="U147" s="2">
        <f t="shared" si="7"/>
        <v>324</v>
      </c>
      <c r="V147" s="2">
        <v>324</v>
      </c>
      <c r="W147" s="2">
        <f t="shared" si="8"/>
        <v>0.6347291155219121</v>
      </c>
      <c r="X147">
        <v>0.6347291155219121</v>
      </c>
    </row>
    <row r="148" spans="1:24" ht="15">
      <c r="A148" s="2">
        <v>138</v>
      </c>
      <c r="B148" s="3" t="s">
        <v>603</v>
      </c>
      <c r="C148" s="27">
        <v>269610</v>
      </c>
      <c r="D148" s="3" t="s">
        <v>604</v>
      </c>
      <c r="E148" s="3" t="s">
        <v>605</v>
      </c>
      <c r="F148" s="22">
        <v>3</v>
      </c>
      <c r="G148" s="15">
        <v>5.254664</v>
      </c>
      <c r="H148" s="2">
        <v>26038</v>
      </c>
      <c r="I148" s="2" t="s">
        <v>606</v>
      </c>
      <c r="J148" s="2" t="s">
        <v>607</v>
      </c>
      <c r="K148" s="21">
        <v>4</v>
      </c>
      <c r="L148" s="2" t="s">
        <v>34</v>
      </c>
      <c r="M148" s="2">
        <v>3</v>
      </c>
      <c r="N148" s="2">
        <v>16</v>
      </c>
      <c r="O148" s="2">
        <v>1</v>
      </c>
      <c r="P148" s="2">
        <f t="shared" si="6"/>
        <v>20</v>
      </c>
      <c r="Q148" s="2">
        <v>34</v>
      </c>
      <c r="R148" s="2">
        <v>14</v>
      </c>
      <c r="S148" s="26">
        <v>0.6233204857442056</v>
      </c>
      <c r="T148" s="2">
        <v>422</v>
      </c>
      <c r="U148" s="2">
        <f t="shared" si="7"/>
        <v>360</v>
      </c>
      <c r="V148" s="2">
        <v>360</v>
      </c>
      <c r="W148" s="2">
        <f t="shared" si="8"/>
        <v>0.6345573093968112</v>
      </c>
      <c r="X148">
        <v>0.6345573093968112</v>
      </c>
    </row>
    <row r="149" spans="1:24" ht="15">
      <c r="A149" s="2">
        <v>139</v>
      </c>
      <c r="B149" s="3" t="s">
        <v>752</v>
      </c>
      <c r="C149" s="27">
        <v>67295</v>
      </c>
      <c r="D149" s="3" t="s">
        <v>753</v>
      </c>
      <c r="E149" s="3" t="s">
        <v>754</v>
      </c>
      <c r="F149" s="22">
        <v>4</v>
      </c>
      <c r="G149" s="15">
        <v>4.936609514</v>
      </c>
      <c r="H149" s="2">
        <v>115827</v>
      </c>
      <c r="I149" s="2" t="s">
        <v>755</v>
      </c>
      <c r="J149" s="2" t="s">
        <v>756</v>
      </c>
      <c r="K149" s="21">
        <v>13</v>
      </c>
      <c r="L149" s="2" t="s">
        <v>34</v>
      </c>
      <c r="M149" s="2">
        <v>17</v>
      </c>
      <c r="N149" s="2">
        <v>5</v>
      </c>
      <c r="O149" s="2">
        <v>6</v>
      </c>
      <c r="P149" s="2">
        <f t="shared" si="6"/>
        <v>28</v>
      </c>
      <c r="Q149" s="2">
        <v>39</v>
      </c>
      <c r="R149" s="2">
        <v>23</v>
      </c>
      <c r="S149" s="26">
        <v>0.6775102589939795</v>
      </c>
      <c r="T149" s="2">
        <v>507</v>
      </c>
      <c r="U149" s="2">
        <f t="shared" si="7"/>
        <v>310</v>
      </c>
      <c r="V149" s="2">
        <v>310</v>
      </c>
      <c r="W149" s="2">
        <f t="shared" si="8"/>
        <v>0.6340606385789813</v>
      </c>
      <c r="X149">
        <v>0.6340606385789813</v>
      </c>
    </row>
    <row r="150" spans="1:24" ht="15">
      <c r="A150" s="2">
        <v>140</v>
      </c>
      <c r="B150" s="3" t="s">
        <v>568</v>
      </c>
      <c r="C150" s="27">
        <v>211712</v>
      </c>
      <c r="D150" s="3" t="s">
        <v>569</v>
      </c>
      <c r="E150" s="3" t="s">
        <v>570</v>
      </c>
      <c r="F150" s="22">
        <v>1</v>
      </c>
      <c r="G150" s="15">
        <v>5.243456</v>
      </c>
      <c r="H150" s="2">
        <v>5101</v>
      </c>
      <c r="I150" s="2" t="s">
        <v>571</v>
      </c>
      <c r="J150" s="2" t="s">
        <v>572</v>
      </c>
      <c r="K150" s="21">
        <v>14</v>
      </c>
      <c r="L150" s="2" t="s">
        <v>34</v>
      </c>
      <c r="M150" s="2">
        <v>6</v>
      </c>
      <c r="N150" s="2">
        <v>4</v>
      </c>
      <c r="O150" s="2">
        <v>1</v>
      </c>
      <c r="P150" s="2">
        <f t="shared" si="6"/>
        <v>11</v>
      </c>
      <c r="Q150" s="2">
        <v>17</v>
      </c>
      <c r="R150" s="2">
        <v>14</v>
      </c>
      <c r="S150" s="26">
        <v>0.6219909666723448</v>
      </c>
      <c r="T150" s="2">
        <v>418</v>
      </c>
      <c r="U150" s="2">
        <f t="shared" si="7"/>
        <v>360</v>
      </c>
      <c r="V150" s="2">
        <v>360</v>
      </c>
      <c r="W150" s="2">
        <f t="shared" si="8"/>
        <v>0.6316081074841867</v>
      </c>
      <c r="X150">
        <v>0.6316081074841867</v>
      </c>
    </row>
    <row r="151" spans="1:24" ht="15">
      <c r="A151" s="2">
        <v>141</v>
      </c>
      <c r="B151" s="3" t="s">
        <v>638</v>
      </c>
      <c r="C151" s="27">
        <v>17933</v>
      </c>
      <c r="D151" s="3" t="s">
        <v>639</v>
      </c>
      <c r="E151" s="3" t="s">
        <v>640</v>
      </c>
      <c r="F151" s="22">
        <v>1</v>
      </c>
      <c r="G151" s="15">
        <v>6.060344</v>
      </c>
      <c r="H151" s="2">
        <v>23040</v>
      </c>
      <c r="I151" s="2" t="s">
        <v>641</v>
      </c>
      <c r="J151" s="2" t="s">
        <v>642</v>
      </c>
      <c r="K151" s="21">
        <v>12</v>
      </c>
      <c r="L151" s="2" t="s">
        <v>34</v>
      </c>
      <c r="M151" s="2">
        <v>9</v>
      </c>
      <c r="N151" s="2">
        <v>9</v>
      </c>
      <c r="O151" s="2">
        <v>4</v>
      </c>
      <c r="P151" s="2">
        <f t="shared" si="6"/>
        <v>22</v>
      </c>
      <c r="Q151" s="2">
        <v>36</v>
      </c>
      <c r="R151" s="2">
        <v>26</v>
      </c>
      <c r="S151" s="26">
        <v>0.7188921243788341</v>
      </c>
      <c r="T151" s="2">
        <v>548</v>
      </c>
      <c r="U151" s="2">
        <f t="shared" si="7"/>
        <v>293</v>
      </c>
      <c r="V151" s="2">
        <v>293</v>
      </c>
      <c r="W151" s="2">
        <f t="shared" si="8"/>
        <v>0.6314642755311723</v>
      </c>
      <c r="X151">
        <v>0.6314642755311723</v>
      </c>
    </row>
    <row r="152" spans="1:24" ht="15">
      <c r="A152" s="2">
        <v>142</v>
      </c>
      <c r="B152" s="3" t="s">
        <v>438</v>
      </c>
      <c r="C152" s="27">
        <v>14401</v>
      </c>
      <c r="D152" s="3" t="s">
        <v>439</v>
      </c>
      <c r="E152" s="3" t="s">
        <v>440</v>
      </c>
      <c r="F152" s="22">
        <v>0</v>
      </c>
      <c r="G152" s="15">
        <v>6.087818152</v>
      </c>
      <c r="H152" s="2">
        <v>2561</v>
      </c>
      <c r="I152" s="2" t="s">
        <v>441</v>
      </c>
      <c r="J152" s="2" t="s">
        <v>442</v>
      </c>
      <c r="K152" s="21">
        <v>11</v>
      </c>
      <c r="L152" s="2" t="s">
        <v>34</v>
      </c>
      <c r="M152" s="2">
        <v>38</v>
      </c>
      <c r="N152" s="2">
        <v>62</v>
      </c>
      <c r="O152" s="2">
        <v>26</v>
      </c>
      <c r="P152" s="2">
        <f t="shared" si="6"/>
        <v>126</v>
      </c>
      <c r="Q152" s="2">
        <v>43</v>
      </c>
      <c r="R152" s="2">
        <v>32</v>
      </c>
      <c r="S152" s="26">
        <v>0.8355044572945678</v>
      </c>
      <c r="T152" s="2">
        <v>629</v>
      </c>
      <c r="U152" s="2">
        <f t="shared" si="7"/>
        <v>272</v>
      </c>
      <c r="V152" s="2">
        <v>272</v>
      </c>
      <c r="W152" s="2">
        <f t="shared" si="8"/>
        <v>0.6313478247231893</v>
      </c>
      <c r="X152">
        <v>0.6313478247231893</v>
      </c>
    </row>
    <row r="153" spans="1:24" s="2" customFormat="1" ht="15">
      <c r="A153" s="2">
        <v>143</v>
      </c>
      <c r="B153" s="3" t="s">
        <v>772</v>
      </c>
      <c r="C153" s="27">
        <v>57028</v>
      </c>
      <c r="D153" s="3" t="s">
        <v>773</v>
      </c>
      <c r="E153" s="3" t="s">
        <v>774</v>
      </c>
      <c r="F153" s="22">
        <v>2</v>
      </c>
      <c r="G153" s="15">
        <v>5.072024</v>
      </c>
      <c r="H153" s="2">
        <v>57026</v>
      </c>
      <c r="I153" s="2" t="s">
        <v>775</v>
      </c>
      <c r="J153" s="2" t="s">
        <v>776</v>
      </c>
      <c r="K153" s="21">
        <v>15</v>
      </c>
      <c r="L153" s="2" t="s">
        <v>34</v>
      </c>
      <c r="M153" s="2">
        <v>2</v>
      </c>
      <c r="N153" s="2">
        <v>7</v>
      </c>
      <c r="O153" s="2">
        <v>0</v>
      </c>
      <c r="P153" s="2">
        <f t="shared" si="6"/>
        <v>9</v>
      </c>
      <c r="Q153" s="2">
        <v>71</v>
      </c>
      <c r="R153" s="2">
        <v>11</v>
      </c>
      <c r="S153" s="26">
        <v>0.601655303438292</v>
      </c>
      <c r="T153" s="2">
        <v>387</v>
      </c>
      <c r="U153" s="2">
        <f t="shared" si="7"/>
        <v>388</v>
      </c>
      <c r="V153" s="2">
        <v>388</v>
      </c>
      <c r="W153" s="2">
        <f t="shared" si="8"/>
        <v>0.6300353082602028</v>
      </c>
      <c r="X153" s="2">
        <v>0.6300353082602028</v>
      </c>
    </row>
    <row r="154" spans="1:24" ht="15">
      <c r="A154" s="2">
        <v>144</v>
      </c>
      <c r="B154" s="3" t="s">
        <v>688</v>
      </c>
      <c r="C154" s="27">
        <v>52882</v>
      </c>
      <c r="D154" s="3" t="s">
        <v>689</v>
      </c>
      <c r="E154" s="3" t="s">
        <v>690</v>
      </c>
      <c r="F154" s="22">
        <v>1</v>
      </c>
      <c r="G154" s="15">
        <v>5.224302702</v>
      </c>
      <c r="H154" s="2">
        <v>401190</v>
      </c>
      <c r="I154" s="2" t="s">
        <v>691</v>
      </c>
      <c r="J154" s="2" t="s">
        <v>692</v>
      </c>
      <c r="K154" s="21">
        <v>13</v>
      </c>
      <c r="L154" s="2" t="s">
        <v>34</v>
      </c>
      <c r="M154" s="2">
        <v>14</v>
      </c>
      <c r="N154" s="2">
        <v>6</v>
      </c>
      <c r="O154" s="2">
        <v>0</v>
      </c>
      <c r="P154" s="2">
        <f t="shared" si="6"/>
        <v>20</v>
      </c>
      <c r="Q154" s="2">
        <v>30</v>
      </c>
      <c r="R154" s="2">
        <v>26</v>
      </c>
      <c r="S154" s="26">
        <v>0.7169938531004029</v>
      </c>
      <c r="T154" s="2">
        <v>543</v>
      </c>
      <c r="U154" s="2">
        <f t="shared" si="7"/>
        <v>293</v>
      </c>
      <c r="V154" s="2">
        <v>293</v>
      </c>
      <c r="W154" s="2">
        <f t="shared" si="8"/>
        <v>0.6292975239300688</v>
      </c>
      <c r="X154">
        <v>0.6292975239300688</v>
      </c>
    </row>
    <row r="155" spans="1:24" ht="15">
      <c r="A155" s="2">
        <v>145</v>
      </c>
      <c r="B155" s="3" t="s">
        <v>762</v>
      </c>
      <c r="C155" s="27">
        <v>107065</v>
      </c>
      <c r="D155" s="3" t="s">
        <v>763</v>
      </c>
      <c r="E155" s="3" t="s">
        <v>764</v>
      </c>
      <c r="F155" s="22">
        <v>0</v>
      </c>
      <c r="G155" s="15">
        <v>4.313238134</v>
      </c>
      <c r="H155" s="2">
        <v>26045</v>
      </c>
      <c r="I155" s="2" t="s">
        <v>765</v>
      </c>
      <c r="J155" s="2" t="s">
        <v>766</v>
      </c>
      <c r="K155" s="21">
        <v>18</v>
      </c>
      <c r="L155" s="2" t="s">
        <v>34</v>
      </c>
      <c r="M155" s="2">
        <v>4</v>
      </c>
      <c r="N155" s="2">
        <v>3</v>
      </c>
      <c r="O155" s="2">
        <v>1</v>
      </c>
      <c r="P155" s="2">
        <f t="shared" si="6"/>
        <v>8</v>
      </c>
      <c r="Q155" s="2">
        <v>10</v>
      </c>
      <c r="R155" s="2">
        <v>10</v>
      </c>
      <c r="S155" s="26">
        <v>0.591957511928307</v>
      </c>
      <c r="T155" s="2">
        <v>373</v>
      </c>
      <c r="U155" s="2">
        <f t="shared" si="7"/>
        <v>401</v>
      </c>
      <c r="V155" s="2">
        <v>401</v>
      </c>
      <c r="W155" s="2">
        <f t="shared" si="8"/>
        <v>0.6271904260716786</v>
      </c>
      <c r="X155">
        <v>0.6271904260716786</v>
      </c>
    </row>
    <row r="156" spans="1:24" ht="15">
      <c r="A156" s="2">
        <v>146</v>
      </c>
      <c r="B156" s="3" t="s">
        <v>822</v>
      </c>
      <c r="C156" s="27">
        <v>229521</v>
      </c>
      <c r="D156" s="3" t="s">
        <v>823</v>
      </c>
      <c r="E156" s="3" t="s">
        <v>824</v>
      </c>
      <c r="F156" s="22">
        <v>2</v>
      </c>
      <c r="G156" s="15">
        <v>5.099888</v>
      </c>
      <c r="H156" s="2">
        <v>23208</v>
      </c>
      <c r="I156" s="2" t="s">
        <v>825</v>
      </c>
      <c r="J156" s="2" t="s">
        <v>826</v>
      </c>
      <c r="K156" s="21">
        <v>3</v>
      </c>
      <c r="L156" s="2" t="s">
        <v>34</v>
      </c>
      <c r="M156" s="2">
        <v>5</v>
      </c>
      <c r="N156" s="2">
        <v>8</v>
      </c>
      <c r="O156" s="2">
        <v>2</v>
      </c>
      <c r="P156" s="2">
        <f t="shared" si="6"/>
        <v>15</v>
      </c>
      <c r="Q156" s="2">
        <v>17</v>
      </c>
      <c r="R156" s="2">
        <v>12</v>
      </c>
      <c r="S156" s="26">
        <v>0.6049605960345029</v>
      </c>
      <c r="T156" s="2">
        <v>392</v>
      </c>
      <c r="U156" s="2">
        <f t="shared" si="7"/>
        <v>378</v>
      </c>
      <c r="V156" s="2">
        <v>378</v>
      </c>
      <c r="W156" s="2">
        <f t="shared" si="8"/>
        <v>0.626438992631174</v>
      </c>
      <c r="X156">
        <v>0.626438992631174</v>
      </c>
    </row>
    <row r="157" spans="1:24" ht="15">
      <c r="A157" s="2">
        <v>147</v>
      </c>
      <c r="B157" s="3" t="s">
        <v>543</v>
      </c>
      <c r="C157" s="27">
        <v>14400</v>
      </c>
      <c r="D157" s="3" t="s">
        <v>544</v>
      </c>
      <c r="E157" s="3" t="s">
        <v>545</v>
      </c>
      <c r="F157" s="22">
        <v>2</v>
      </c>
      <c r="G157" s="15">
        <v>4.557952202</v>
      </c>
      <c r="H157" s="2">
        <v>2560</v>
      </c>
      <c r="I157" s="2" t="s">
        <v>546</v>
      </c>
      <c r="J157" s="2" t="s">
        <v>547</v>
      </c>
      <c r="K157" s="21">
        <v>5</v>
      </c>
      <c r="L157" s="2" t="s">
        <v>34</v>
      </c>
      <c r="M157" s="2">
        <v>26</v>
      </c>
      <c r="N157" s="2">
        <v>33</v>
      </c>
      <c r="O157" s="2">
        <v>19</v>
      </c>
      <c r="P157" s="2">
        <f t="shared" si="6"/>
        <v>78</v>
      </c>
      <c r="Q157" s="2">
        <v>32</v>
      </c>
      <c r="R157" s="2">
        <v>16</v>
      </c>
      <c r="S157" s="26">
        <v>0.6255425648112543</v>
      </c>
      <c r="T157" s="2">
        <v>427</v>
      </c>
      <c r="U157" s="2">
        <f t="shared" si="7"/>
        <v>346</v>
      </c>
      <c r="V157" s="2">
        <v>346</v>
      </c>
      <c r="W157" s="2">
        <f t="shared" si="8"/>
        <v>0.6251764023857432</v>
      </c>
      <c r="X157">
        <v>0.6251764023857432</v>
      </c>
    </row>
    <row r="158" spans="1:24" ht="15">
      <c r="A158" s="2">
        <v>148</v>
      </c>
      <c r="B158" s="3" t="s">
        <v>628</v>
      </c>
      <c r="C158" s="27">
        <v>56177</v>
      </c>
      <c r="D158" s="3" t="s">
        <v>629</v>
      </c>
      <c r="E158" s="3" t="s">
        <v>630</v>
      </c>
      <c r="F158" s="22">
        <v>1</v>
      </c>
      <c r="G158" s="15">
        <v>5.729213381</v>
      </c>
      <c r="H158" s="2">
        <v>10439</v>
      </c>
      <c r="I158" s="2" t="s">
        <v>631</v>
      </c>
      <c r="J158" s="2" t="s">
        <v>632</v>
      </c>
      <c r="K158" s="21">
        <v>2</v>
      </c>
      <c r="L158" s="2" t="s">
        <v>34</v>
      </c>
      <c r="M158" s="2">
        <v>11</v>
      </c>
      <c r="N158" s="2">
        <v>3</v>
      </c>
      <c r="O158" s="2">
        <v>1</v>
      </c>
      <c r="P158" s="2">
        <f t="shared" si="6"/>
        <v>15</v>
      </c>
      <c r="Q158" s="2">
        <v>51</v>
      </c>
      <c r="R158" s="2">
        <v>32</v>
      </c>
      <c r="S158" s="26">
        <v>0.7862888143340161</v>
      </c>
      <c r="T158" s="2">
        <v>610</v>
      </c>
      <c r="U158" s="2">
        <f t="shared" si="7"/>
        <v>272</v>
      </c>
      <c r="V158" s="2">
        <v>272</v>
      </c>
      <c r="W158" s="2">
        <f t="shared" si="8"/>
        <v>0.6250070629715712</v>
      </c>
      <c r="X158">
        <v>0.6250070629715712</v>
      </c>
    </row>
    <row r="159" spans="1:24" ht="15">
      <c r="A159" s="2">
        <v>149</v>
      </c>
      <c r="B159" s="3" t="s">
        <v>742</v>
      </c>
      <c r="C159" s="27">
        <v>74342</v>
      </c>
      <c r="D159" s="3" t="s">
        <v>743</v>
      </c>
      <c r="E159" s="3" t="s">
        <v>744</v>
      </c>
      <c r="F159" s="22">
        <v>1</v>
      </c>
      <c r="G159" s="15">
        <v>4.384956235</v>
      </c>
      <c r="H159" s="2">
        <v>347730</v>
      </c>
      <c r="I159" s="2" t="s">
        <v>745</v>
      </c>
      <c r="J159" s="2" t="s">
        <v>746</v>
      </c>
      <c r="K159" s="21">
        <v>6</v>
      </c>
      <c r="L159" s="2" t="s">
        <v>34</v>
      </c>
      <c r="M159" s="2">
        <v>7</v>
      </c>
      <c r="N159" s="2">
        <v>9</v>
      </c>
      <c r="O159" s="2">
        <v>1</v>
      </c>
      <c r="P159" s="2">
        <f t="shared" si="6"/>
        <v>17</v>
      </c>
      <c r="Q159" s="2">
        <v>16</v>
      </c>
      <c r="R159" s="2">
        <v>12</v>
      </c>
      <c r="S159" s="26">
        <v>0.6018002489414874</v>
      </c>
      <c r="T159" s="2">
        <v>388</v>
      </c>
      <c r="U159" s="2">
        <f t="shared" si="7"/>
        <v>378</v>
      </c>
      <c r="V159" s="2">
        <v>378</v>
      </c>
      <c r="W159" s="2">
        <f t="shared" si="8"/>
        <v>0.6231078066914498</v>
      </c>
      <c r="X159">
        <v>0.6231078066914498</v>
      </c>
    </row>
    <row r="160" spans="1:24" s="2" customFormat="1" ht="15">
      <c r="A160" s="2">
        <v>150</v>
      </c>
      <c r="B160" s="3" t="s">
        <v>717</v>
      </c>
      <c r="C160" s="27">
        <v>72685</v>
      </c>
      <c r="D160" s="3" t="s">
        <v>718</v>
      </c>
      <c r="E160" s="3" t="s">
        <v>719</v>
      </c>
      <c r="F160" s="22">
        <v>4</v>
      </c>
      <c r="G160" s="15">
        <v>5.4233</v>
      </c>
      <c r="H160" s="2">
        <v>9829</v>
      </c>
      <c r="I160" s="2" t="s">
        <v>720</v>
      </c>
      <c r="J160" s="2" t="s">
        <v>721</v>
      </c>
      <c r="K160" s="21">
        <v>4</v>
      </c>
      <c r="L160" s="2" t="s">
        <v>34</v>
      </c>
      <c r="M160" s="2">
        <v>2</v>
      </c>
      <c r="N160" s="2">
        <v>10</v>
      </c>
      <c r="O160" s="2">
        <v>2</v>
      </c>
      <c r="P160" s="2">
        <f t="shared" si="6"/>
        <v>14</v>
      </c>
      <c r="Q160" s="2">
        <v>54</v>
      </c>
      <c r="R160" s="2">
        <v>20</v>
      </c>
      <c r="S160" s="26">
        <v>0.6433244809442717</v>
      </c>
      <c r="T160" s="2">
        <v>457</v>
      </c>
      <c r="U160" s="2">
        <f t="shared" si="7"/>
        <v>324</v>
      </c>
      <c r="V160" s="2">
        <v>324</v>
      </c>
      <c r="W160" s="2">
        <f t="shared" si="8"/>
        <v>0.6224051215549619</v>
      </c>
      <c r="X160" s="2">
        <v>0.6224051215549619</v>
      </c>
    </row>
    <row r="161" spans="1:24" ht="15">
      <c r="A161" s="2">
        <v>151</v>
      </c>
      <c r="B161" s="3" t="s">
        <v>708</v>
      </c>
      <c r="C161" s="27">
        <v>238988</v>
      </c>
      <c r="D161" s="3" t="s">
        <v>709</v>
      </c>
      <c r="E161" s="3" t="s">
        <v>710</v>
      </c>
      <c r="F161" s="22">
        <v>4</v>
      </c>
      <c r="G161" s="15">
        <v>4.734017778</v>
      </c>
      <c r="H161" s="2">
        <v>26059</v>
      </c>
      <c r="I161" s="2" t="s">
        <v>711</v>
      </c>
      <c r="J161" s="2" t="s">
        <v>712</v>
      </c>
      <c r="K161" s="21">
        <v>14</v>
      </c>
      <c r="L161" s="2" t="s">
        <v>34</v>
      </c>
      <c r="M161" s="2">
        <v>7</v>
      </c>
      <c r="N161" s="2">
        <v>9</v>
      </c>
      <c r="O161" s="2">
        <v>6</v>
      </c>
      <c r="P161" s="2">
        <f t="shared" si="6"/>
        <v>22</v>
      </c>
      <c r="Q161" s="2">
        <v>36</v>
      </c>
      <c r="R161" s="2">
        <v>21</v>
      </c>
      <c r="S161" s="26">
        <v>0.6497061600191382</v>
      </c>
      <c r="T161" s="2">
        <v>468</v>
      </c>
      <c r="U161" s="2">
        <f t="shared" si="7"/>
        <v>318</v>
      </c>
      <c r="V161" s="2">
        <v>318</v>
      </c>
      <c r="W161" s="2">
        <f t="shared" si="8"/>
        <v>0.6223170043279181</v>
      </c>
      <c r="X161">
        <v>0.6223170043279181</v>
      </c>
    </row>
    <row r="162" spans="1:24" ht="15">
      <c r="A162" s="2">
        <v>152</v>
      </c>
      <c r="B162" s="3" t="s">
        <v>703</v>
      </c>
      <c r="C162" s="27">
        <v>12298</v>
      </c>
      <c r="D162" s="3" t="s">
        <v>704</v>
      </c>
      <c r="E162" s="3" t="s">
        <v>705</v>
      </c>
      <c r="F162" s="22">
        <v>2</v>
      </c>
      <c r="G162" s="15">
        <v>4.833209582</v>
      </c>
      <c r="H162" s="2">
        <v>785</v>
      </c>
      <c r="I162" s="2" t="s">
        <v>706</v>
      </c>
      <c r="J162" s="2" t="s">
        <v>707</v>
      </c>
      <c r="K162" s="21">
        <v>2</v>
      </c>
      <c r="L162" s="2" t="s">
        <v>34</v>
      </c>
      <c r="M162" s="2">
        <v>58</v>
      </c>
      <c r="N162" s="2">
        <v>24</v>
      </c>
      <c r="O162" s="2">
        <v>6</v>
      </c>
      <c r="P162" s="2">
        <f t="shared" si="6"/>
        <v>88</v>
      </c>
      <c r="Q162" s="2">
        <v>50</v>
      </c>
      <c r="R162" s="2">
        <v>23</v>
      </c>
      <c r="S162" s="26">
        <v>0.6633194435141228</v>
      </c>
      <c r="T162" s="2">
        <v>483</v>
      </c>
      <c r="U162" s="2">
        <f t="shared" si="7"/>
        <v>310</v>
      </c>
      <c r="V162" s="2">
        <v>310</v>
      </c>
      <c r="W162" s="2">
        <f t="shared" si="8"/>
        <v>0.6215274390686844</v>
      </c>
      <c r="X162">
        <v>0.6215274390686844</v>
      </c>
    </row>
    <row r="163" spans="1:24" ht="15">
      <c r="A163" s="2">
        <v>153</v>
      </c>
      <c r="B163" s="3" t="s">
        <v>737</v>
      </c>
      <c r="C163" s="27">
        <v>216028</v>
      </c>
      <c r="D163" s="3" t="s">
        <v>738</v>
      </c>
      <c r="E163" s="3" t="s">
        <v>739</v>
      </c>
      <c r="F163" s="22">
        <v>0</v>
      </c>
      <c r="G163" s="15">
        <v>4.262604321</v>
      </c>
      <c r="H163" s="2">
        <v>347731</v>
      </c>
      <c r="I163" s="2" t="s">
        <v>740</v>
      </c>
      <c r="J163" s="2" t="s">
        <v>741</v>
      </c>
      <c r="K163" s="21">
        <v>10</v>
      </c>
      <c r="L163" s="2" t="s">
        <v>34</v>
      </c>
      <c r="M163" s="2">
        <v>4</v>
      </c>
      <c r="N163" s="2">
        <v>6</v>
      </c>
      <c r="O163" s="2">
        <v>0</v>
      </c>
      <c r="P163" s="2">
        <f t="shared" si="6"/>
        <v>10</v>
      </c>
      <c r="Q163" s="2">
        <v>9</v>
      </c>
      <c r="R163" s="2">
        <v>9</v>
      </c>
      <c r="S163" s="26">
        <v>0.5850084251791535</v>
      </c>
      <c r="T163" s="2">
        <v>360</v>
      </c>
      <c r="U163" s="2">
        <f t="shared" si="7"/>
        <v>409</v>
      </c>
      <c r="V163" s="2">
        <v>409</v>
      </c>
      <c r="W163" s="2">
        <f t="shared" si="8"/>
        <v>0.620479097178472</v>
      </c>
      <c r="X163">
        <v>0.620479097178472</v>
      </c>
    </row>
    <row r="164" spans="1:24" ht="15">
      <c r="A164" s="2">
        <v>154</v>
      </c>
      <c r="B164" s="3" t="s">
        <v>777</v>
      </c>
      <c r="C164" s="27">
        <v>74002</v>
      </c>
      <c r="D164" s="3" t="s">
        <v>778</v>
      </c>
      <c r="E164" s="3" t="s">
        <v>779</v>
      </c>
      <c r="F164" s="22">
        <v>1</v>
      </c>
      <c r="G164" s="15">
        <v>4.762124</v>
      </c>
      <c r="H164" s="2">
        <v>84249</v>
      </c>
      <c r="I164" s="2" t="s">
        <v>780</v>
      </c>
      <c r="J164" s="2" t="s">
        <v>781</v>
      </c>
      <c r="K164" s="21">
        <v>18</v>
      </c>
      <c r="L164" s="2" t="s">
        <v>34</v>
      </c>
      <c r="M164" s="2">
        <v>2</v>
      </c>
      <c r="N164" s="2">
        <v>0</v>
      </c>
      <c r="O164" s="2">
        <v>0</v>
      </c>
      <c r="P164" s="2">
        <f t="shared" si="6"/>
        <v>2</v>
      </c>
      <c r="Q164" s="2">
        <v>7</v>
      </c>
      <c r="R164" s="2">
        <v>4</v>
      </c>
      <c r="S164" s="26">
        <v>0.5648942434481329</v>
      </c>
      <c r="T164" s="2">
        <v>322</v>
      </c>
      <c r="U164" s="2">
        <f t="shared" si="7"/>
        <v>477</v>
      </c>
      <c r="V164" s="2">
        <v>477</v>
      </c>
      <c r="W164" s="2">
        <f t="shared" si="8"/>
        <v>0.618513857708067</v>
      </c>
      <c r="X164">
        <v>0.618513857708067</v>
      </c>
    </row>
    <row r="165" spans="1:24" ht="15">
      <c r="A165" s="2">
        <v>155</v>
      </c>
      <c r="B165" s="3" t="s">
        <v>767</v>
      </c>
      <c r="C165" s="27">
        <v>14348</v>
      </c>
      <c r="D165" s="3" t="s">
        <v>768</v>
      </c>
      <c r="E165" s="3" t="s">
        <v>769</v>
      </c>
      <c r="F165" s="22">
        <v>2</v>
      </c>
      <c r="G165" s="15">
        <v>4.821716358</v>
      </c>
      <c r="H165" s="2">
        <v>10690</v>
      </c>
      <c r="I165" s="2" t="s">
        <v>770</v>
      </c>
      <c r="J165" s="2" t="s">
        <v>771</v>
      </c>
      <c r="K165" s="21">
        <v>4</v>
      </c>
      <c r="L165" s="2" t="s">
        <v>34</v>
      </c>
      <c r="M165" s="2">
        <v>8</v>
      </c>
      <c r="N165" s="2">
        <v>13</v>
      </c>
      <c r="O165" s="2">
        <v>2</v>
      </c>
      <c r="P165" s="2">
        <f t="shared" si="6"/>
        <v>23</v>
      </c>
      <c r="Q165" s="2">
        <v>199</v>
      </c>
      <c r="R165" s="2">
        <v>24</v>
      </c>
      <c r="S165" s="26">
        <v>0.6617420902422398</v>
      </c>
      <c r="T165" s="2">
        <v>481</v>
      </c>
      <c r="U165" s="2">
        <f t="shared" si="7"/>
        <v>304</v>
      </c>
      <c r="V165" s="2">
        <v>304</v>
      </c>
      <c r="W165" s="2">
        <f t="shared" si="8"/>
        <v>0.613411024903672</v>
      </c>
      <c r="X165">
        <v>0.613411024903672</v>
      </c>
    </row>
    <row r="166" spans="1:24" ht="15">
      <c r="A166" s="2">
        <v>156</v>
      </c>
      <c r="B166" s="3" t="s">
        <v>757</v>
      </c>
      <c r="C166" s="27">
        <v>103978</v>
      </c>
      <c r="D166" s="3" t="s">
        <v>758</v>
      </c>
      <c r="E166" s="3" t="s">
        <v>759</v>
      </c>
      <c r="F166" s="22">
        <v>0</v>
      </c>
      <c r="G166" s="15">
        <v>5.052044</v>
      </c>
      <c r="H166" s="2">
        <v>2262</v>
      </c>
      <c r="I166" s="2" t="s">
        <v>760</v>
      </c>
      <c r="J166" s="2" t="s">
        <v>761</v>
      </c>
      <c r="K166" s="21">
        <v>14</v>
      </c>
      <c r="L166" s="2" t="s">
        <v>34</v>
      </c>
      <c r="M166" s="2">
        <v>6</v>
      </c>
      <c r="N166" s="2">
        <v>28</v>
      </c>
      <c r="O166" s="2">
        <v>1</v>
      </c>
      <c r="P166" s="2">
        <f t="shared" si="6"/>
        <v>35</v>
      </c>
      <c r="Q166" s="2">
        <v>38</v>
      </c>
      <c r="R166" s="2">
        <v>13</v>
      </c>
      <c r="S166" s="26">
        <v>0.5992852292898462</v>
      </c>
      <c r="T166" s="2">
        <v>382</v>
      </c>
      <c r="U166" s="2">
        <f t="shared" si="7"/>
        <v>368</v>
      </c>
      <c r="V166" s="2">
        <v>368</v>
      </c>
      <c r="W166" s="2">
        <f t="shared" si="8"/>
        <v>0.6101733170708417</v>
      </c>
      <c r="X166">
        <v>0.6101733170708417</v>
      </c>
    </row>
    <row r="167" spans="1:24" ht="15">
      <c r="A167" s="2">
        <v>157</v>
      </c>
      <c r="B167" s="3" t="s">
        <v>782</v>
      </c>
      <c r="C167" s="27">
        <v>12805</v>
      </c>
      <c r="D167" s="3" t="s">
        <v>783</v>
      </c>
      <c r="E167" s="3" t="s">
        <v>784</v>
      </c>
      <c r="F167" s="22">
        <v>3</v>
      </c>
      <c r="G167" s="15">
        <v>5.497000433</v>
      </c>
      <c r="H167" s="2">
        <v>1272</v>
      </c>
      <c r="I167" s="2" t="s">
        <v>785</v>
      </c>
      <c r="J167" s="2" t="s">
        <v>786</v>
      </c>
      <c r="K167" s="21">
        <v>15</v>
      </c>
      <c r="L167" s="2" t="s">
        <v>34</v>
      </c>
      <c r="M167" s="2">
        <v>48</v>
      </c>
      <c r="N167" s="2">
        <v>32</v>
      </c>
      <c r="O167" s="2">
        <v>10</v>
      </c>
      <c r="P167" s="2">
        <f t="shared" si="6"/>
        <v>90</v>
      </c>
      <c r="Q167" s="2">
        <v>69</v>
      </c>
      <c r="R167" s="2">
        <v>34</v>
      </c>
      <c r="S167" s="26">
        <v>0.7544194404053989</v>
      </c>
      <c r="T167" s="2">
        <v>584</v>
      </c>
      <c r="U167" s="2">
        <f t="shared" si="7"/>
        <v>266</v>
      </c>
      <c r="V167" s="2">
        <v>266</v>
      </c>
      <c r="W167" s="2">
        <f t="shared" si="8"/>
        <v>0.6068859901003636</v>
      </c>
      <c r="X167">
        <v>0.6068859901003636</v>
      </c>
    </row>
    <row r="168" spans="1:24" ht="15">
      <c r="A168" s="2">
        <v>158</v>
      </c>
      <c r="B168" s="3" t="s">
        <v>802</v>
      </c>
      <c r="C168" s="27">
        <v>320265</v>
      </c>
      <c r="D168" s="3" t="s">
        <v>803</v>
      </c>
      <c r="E168" s="3" t="s">
        <v>804</v>
      </c>
      <c r="F168" s="22">
        <v>1</v>
      </c>
      <c r="G168" s="15">
        <v>3.997226985</v>
      </c>
      <c r="H168" s="2">
        <v>407738</v>
      </c>
      <c r="I168" s="2" t="s">
        <v>805</v>
      </c>
      <c r="J168" s="2" t="s">
        <v>806</v>
      </c>
      <c r="K168" s="21">
        <v>6</v>
      </c>
      <c r="L168" s="2" t="s">
        <v>34</v>
      </c>
      <c r="M168" s="2">
        <v>1</v>
      </c>
      <c r="N168" s="2">
        <v>2</v>
      </c>
      <c r="O168" s="2">
        <v>0</v>
      </c>
      <c r="P168" s="2">
        <f t="shared" si="6"/>
        <v>3</v>
      </c>
      <c r="Q168" s="2">
        <v>2</v>
      </c>
      <c r="R168" s="2">
        <v>1</v>
      </c>
      <c r="S168" s="26">
        <v>0.5485875036672131</v>
      </c>
      <c r="T168" s="2">
        <v>291</v>
      </c>
      <c r="U168" s="2">
        <f t="shared" si="7"/>
        <v>543</v>
      </c>
      <c r="V168" s="2">
        <v>543</v>
      </c>
      <c r="W168" s="2">
        <f t="shared" si="8"/>
        <v>0.6060198129163646</v>
      </c>
      <c r="X168">
        <v>0.6060198129163646</v>
      </c>
    </row>
    <row r="169" spans="1:24" ht="15">
      <c r="A169" s="2">
        <v>159</v>
      </c>
      <c r="B169" s="3" t="s">
        <v>812</v>
      </c>
      <c r="C169" s="27">
        <v>384214</v>
      </c>
      <c r="D169" s="3" t="s">
        <v>813</v>
      </c>
      <c r="E169" s="3" t="s">
        <v>814</v>
      </c>
      <c r="F169" s="22">
        <v>2</v>
      </c>
      <c r="G169" s="15">
        <v>3.972001393</v>
      </c>
      <c r="H169" s="2">
        <v>253152</v>
      </c>
      <c r="I169" s="2" t="s">
        <v>815</v>
      </c>
      <c r="J169" s="2" t="s">
        <v>816</v>
      </c>
      <c r="K169" s="21">
        <v>5</v>
      </c>
      <c r="L169" s="2" t="s">
        <v>34</v>
      </c>
      <c r="M169" s="2">
        <v>0</v>
      </c>
      <c r="N169" s="2">
        <v>1</v>
      </c>
      <c r="O169" s="2">
        <v>0</v>
      </c>
      <c r="P169" s="2">
        <f t="shared" si="6"/>
        <v>1</v>
      </c>
      <c r="Q169" s="2">
        <v>0</v>
      </c>
      <c r="R169" s="2">
        <v>0</v>
      </c>
      <c r="S169" s="26">
        <v>0.5451254924790224</v>
      </c>
      <c r="T169" s="2">
        <v>282</v>
      </c>
      <c r="U169" s="2">
        <f t="shared" si="7"/>
        <v>582</v>
      </c>
      <c r="V169" s="2">
        <v>581</v>
      </c>
      <c r="W169" s="2">
        <f t="shared" si="8"/>
        <v>0.6058002148227712</v>
      </c>
      <c r="X169">
        <v>0.6058002148227712</v>
      </c>
    </row>
    <row r="170" spans="1:24" ht="15">
      <c r="A170" s="2">
        <v>160</v>
      </c>
      <c r="B170" s="3" t="s">
        <v>862</v>
      </c>
      <c r="C170" s="27">
        <v>27062</v>
      </c>
      <c r="D170" s="3" t="s">
        <v>863</v>
      </c>
      <c r="E170" s="3" t="s">
        <v>864</v>
      </c>
      <c r="F170" s="22">
        <v>1</v>
      </c>
      <c r="G170" s="15">
        <v>6.078656</v>
      </c>
      <c r="H170" s="2">
        <v>8618</v>
      </c>
      <c r="I170" s="2" t="s">
        <v>865</v>
      </c>
      <c r="J170" s="2" t="s">
        <v>866</v>
      </c>
      <c r="K170" s="21">
        <v>14</v>
      </c>
      <c r="L170" s="2" t="s">
        <v>34</v>
      </c>
      <c r="M170" s="2">
        <v>17</v>
      </c>
      <c r="N170" s="2">
        <v>12</v>
      </c>
      <c r="O170" s="2">
        <v>20</v>
      </c>
      <c r="P170" s="2">
        <f t="shared" si="6"/>
        <v>49</v>
      </c>
      <c r="Q170" s="2">
        <v>39</v>
      </c>
      <c r="R170" s="2">
        <v>32</v>
      </c>
      <c r="S170" s="26">
        <v>0.7210643364812536</v>
      </c>
      <c r="T170" s="2">
        <v>552</v>
      </c>
      <c r="U170" s="2">
        <f t="shared" si="7"/>
        <v>272</v>
      </c>
      <c r="V170" s="2">
        <v>272</v>
      </c>
      <c r="W170" s="2">
        <f t="shared" si="8"/>
        <v>0.6039095808864935</v>
      </c>
      <c r="X170">
        <v>0.6039095808864935</v>
      </c>
    </row>
    <row r="171" spans="1:24" ht="15">
      <c r="A171" s="2">
        <v>161</v>
      </c>
      <c r="B171" s="3" t="s">
        <v>832</v>
      </c>
      <c r="C171" s="27">
        <v>170711</v>
      </c>
      <c r="D171" s="3" t="s">
        <v>833</v>
      </c>
      <c r="E171" s="3" t="s">
        <v>834</v>
      </c>
      <c r="F171" s="22">
        <v>3</v>
      </c>
      <c r="G171" s="15">
        <v>4.632612</v>
      </c>
      <c r="H171" s="2">
        <v>161725</v>
      </c>
      <c r="I171" s="2" t="s">
        <v>835</v>
      </c>
      <c r="J171" s="2" t="s">
        <v>836</v>
      </c>
      <c r="K171" s="21">
        <v>7</v>
      </c>
      <c r="L171" s="2" t="s">
        <v>34</v>
      </c>
      <c r="M171" s="2">
        <v>2</v>
      </c>
      <c r="N171" s="2">
        <v>1</v>
      </c>
      <c r="O171" s="2">
        <v>0</v>
      </c>
      <c r="P171" s="2">
        <f t="shared" si="6"/>
        <v>3</v>
      </c>
      <c r="Q171" s="2">
        <v>2</v>
      </c>
      <c r="R171" s="2">
        <v>2</v>
      </c>
      <c r="S171" s="26">
        <v>0.5495312282772858</v>
      </c>
      <c r="T171" s="2">
        <v>294</v>
      </c>
      <c r="U171" s="2">
        <f t="shared" si="7"/>
        <v>520</v>
      </c>
      <c r="V171" s="2">
        <v>520</v>
      </c>
      <c r="W171" s="2">
        <f t="shared" si="8"/>
        <v>0.6015416274833069</v>
      </c>
      <c r="X171">
        <v>0.6015416274833069</v>
      </c>
    </row>
    <row r="172" spans="1:24" ht="15">
      <c r="A172" s="2">
        <v>162</v>
      </c>
      <c r="B172" s="3" t="s">
        <v>842</v>
      </c>
      <c r="C172" s="27">
        <v>233879</v>
      </c>
      <c r="D172" s="3" t="s">
        <v>843</v>
      </c>
      <c r="E172" s="3" t="s">
        <v>844</v>
      </c>
      <c r="F172" s="22">
        <v>1</v>
      </c>
      <c r="G172" s="15">
        <v>4.526412</v>
      </c>
      <c r="H172" s="2">
        <v>253982</v>
      </c>
      <c r="I172" s="2" t="s">
        <v>845</v>
      </c>
      <c r="J172" s="2" t="s">
        <v>846</v>
      </c>
      <c r="K172" s="21">
        <v>7</v>
      </c>
      <c r="L172" s="2" t="s">
        <v>34</v>
      </c>
      <c r="M172" s="2">
        <v>0</v>
      </c>
      <c r="N172" s="2">
        <v>1</v>
      </c>
      <c r="O172" s="2">
        <v>0</v>
      </c>
      <c r="P172" s="2">
        <f t="shared" si="6"/>
        <v>1</v>
      </c>
      <c r="Q172" s="2">
        <v>0</v>
      </c>
      <c r="R172" s="2">
        <v>0</v>
      </c>
      <c r="S172" s="26">
        <v>0.5369335368576186</v>
      </c>
      <c r="T172" s="2">
        <v>278</v>
      </c>
      <c r="U172" s="2">
        <f t="shared" si="7"/>
        <v>582</v>
      </c>
      <c r="V172" s="2">
        <v>581</v>
      </c>
      <c r="W172" s="2">
        <f t="shared" si="8"/>
        <v>0.5997842502696872</v>
      </c>
      <c r="X172">
        <v>0.5997842502696872</v>
      </c>
    </row>
    <row r="173" spans="1:24" ht="15">
      <c r="A173" s="2">
        <v>163</v>
      </c>
      <c r="B173" s="3" t="s">
        <v>787</v>
      </c>
      <c r="C173" s="27">
        <v>23969</v>
      </c>
      <c r="D173" s="3" t="s">
        <v>788</v>
      </c>
      <c r="E173" s="3" t="s">
        <v>789</v>
      </c>
      <c r="F173" s="22">
        <v>1</v>
      </c>
      <c r="G173" s="15">
        <v>6.330292</v>
      </c>
      <c r="H173" s="2">
        <v>29993</v>
      </c>
      <c r="I173" s="2" t="s">
        <v>790</v>
      </c>
      <c r="J173" s="2" t="s">
        <v>791</v>
      </c>
      <c r="K173" s="21">
        <v>17</v>
      </c>
      <c r="L173" s="2" t="s">
        <v>34</v>
      </c>
      <c r="M173" s="2">
        <v>13</v>
      </c>
      <c r="N173" s="2">
        <v>16</v>
      </c>
      <c r="O173" s="2">
        <v>13</v>
      </c>
      <c r="P173" s="2">
        <f t="shared" si="6"/>
        <v>42</v>
      </c>
      <c r="Q173" s="2">
        <v>51</v>
      </c>
      <c r="R173" s="2">
        <v>35</v>
      </c>
      <c r="S173" s="26">
        <v>0.7509139850507395</v>
      </c>
      <c r="T173" s="2">
        <v>579</v>
      </c>
      <c r="U173" s="2">
        <f t="shared" si="7"/>
        <v>262</v>
      </c>
      <c r="V173" s="2">
        <v>262</v>
      </c>
      <c r="W173" s="2">
        <f t="shared" si="8"/>
        <v>0.5990794511459471</v>
      </c>
      <c r="X173">
        <v>0.5990794511459471</v>
      </c>
    </row>
    <row r="174" spans="1:24" ht="15">
      <c r="A174" s="2">
        <v>164</v>
      </c>
      <c r="B174" s="3" t="s">
        <v>887</v>
      </c>
      <c r="C174" s="27">
        <v>83766</v>
      </c>
      <c r="D174" s="3" t="s">
        <v>888</v>
      </c>
      <c r="E174" s="3" t="s">
        <v>889</v>
      </c>
      <c r="F174" s="22">
        <v>1</v>
      </c>
      <c r="G174" s="15">
        <v>4.819568</v>
      </c>
      <c r="H174" s="2">
        <v>51412</v>
      </c>
      <c r="I174" s="2" t="s">
        <v>890</v>
      </c>
      <c r="J174" s="2" t="s">
        <v>891</v>
      </c>
      <c r="K174" s="21">
        <v>5</v>
      </c>
      <c r="L174" s="2" t="s">
        <v>34</v>
      </c>
      <c r="M174" s="2">
        <v>7</v>
      </c>
      <c r="N174" s="2">
        <v>8</v>
      </c>
      <c r="O174" s="2">
        <v>0</v>
      </c>
      <c r="P174" s="2">
        <f t="shared" si="6"/>
        <v>15</v>
      </c>
      <c r="Q174" s="2">
        <v>9</v>
      </c>
      <c r="R174" s="2">
        <v>9</v>
      </c>
      <c r="S174" s="26">
        <v>0.5717083845584094</v>
      </c>
      <c r="T174" s="2">
        <v>338</v>
      </c>
      <c r="U174" s="2">
        <f t="shared" si="7"/>
        <v>409</v>
      </c>
      <c r="V174" s="2">
        <v>409</v>
      </c>
      <c r="W174" s="2">
        <f t="shared" si="8"/>
        <v>0.5986847661096664</v>
      </c>
      <c r="X174">
        <v>0.5986847661096664</v>
      </c>
    </row>
    <row r="175" spans="1:24" ht="15">
      <c r="A175" s="2">
        <v>165</v>
      </c>
      <c r="B175" s="3" t="s">
        <v>942</v>
      </c>
      <c r="C175" s="27">
        <v>12889</v>
      </c>
      <c r="D175" s="3" t="s">
        <v>943</v>
      </c>
      <c r="E175" s="3" t="s">
        <v>944</v>
      </c>
      <c r="F175" s="22">
        <v>1</v>
      </c>
      <c r="G175" s="15">
        <v>8.430116</v>
      </c>
      <c r="H175" s="2">
        <v>10815</v>
      </c>
      <c r="I175" s="2" t="s">
        <v>945</v>
      </c>
      <c r="J175" s="2" t="s">
        <v>946</v>
      </c>
      <c r="K175" s="21">
        <v>5</v>
      </c>
      <c r="L175" s="2" t="s">
        <v>34</v>
      </c>
      <c r="M175" s="2">
        <v>25</v>
      </c>
      <c r="N175" s="2">
        <v>18</v>
      </c>
      <c r="O175" s="2">
        <v>14</v>
      </c>
      <c r="P175" s="2">
        <f t="shared" si="6"/>
        <v>57</v>
      </c>
      <c r="Q175" s="2">
        <v>58</v>
      </c>
      <c r="R175" s="2">
        <v>42</v>
      </c>
      <c r="S175" s="26">
        <v>1</v>
      </c>
      <c r="T175" s="2">
        <v>649</v>
      </c>
      <c r="U175" s="2">
        <f t="shared" si="7"/>
        <v>248</v>
      </c>
      <c r="V175" s="2">
        <v>248</v>
      </c>
      <c r="W175" s="2">
        <f t="shared" si="8"/>
        <v>0.5983112183353438</v>
      </c>
      <c r="X175">
        <v>0.5983112183353438</v>
      </c>
    </row>
    <row r="176" spans="1:24" ht="15">
      <c r="A176" s="2">
        <v>166</v>
      </c>
      <c r="B176" s="3" t="s">
        <v>897</v>
      </c>
      <c r="C176" s="27">
        <v>11519</v>
      </c>
      <c r="D176" s="3" t="s">
        <v>898</v>
      </c>
      <c r="E176" s="3" t="s">
        <v>899</v>
      </c>
      <c r="F176" s="22">
        <v>1</v>
      </c>
      <c r="G176" s="15">
        <v>5.587208</v>
      </c>
      <c r="H176" s="2">
        <v>119</v>
      </c>
      <c r="I176" s="2" t="s">
        <v>900</v>
      </c>
      <c r="J176" s="2" t="s">
        <v>901</v>
      </c>
      <c r="K176" s="21">
        <v>6</v>
      </c>
      <c r="L176" s="2" t="s">
        <v>34</v>
      </c>
      <c r="M176" s="2">
        <v>26</v>
      </c>
      <c r="N176" s="2">
        <v>34</v>
      </c>
      <c r="O176" s="2">
        <v>10</v>
      </c>
      <c r="P176" s="2">
        <f t="shared" si="6"/>
        <v>70</v>
      </c>
      <c r="Q176" s="2">
        <v>86</v>
      </c>
      <c r="R176" s="2">
        <v>28</v>
      </c>
      <c r="S176" s="26">
        <v>0.6627676297692702</v>
      </c>
      <c r="T176" s="2">
        <v>482</v>
      </c>
      <c r="U176" s="2">
        <f t="shared" si="7"/>
        <v>289</v>
      </c>
      <c r="V176" s="2">
        <v>289</v>
      </c>
      <c r="W176" s="2">
        <f t="shared" si="8"/>
        <v>0.5957960064413617</v>
      </c>
      <c r="X176">
        <v>0.5957960064413617</v>
      </c>
    </row>
    <row r="177" spans="1:24" ht="15">
      <c r="A177" s="2">
        <v>167</v>
      </c>
      <c r="B177" s="3" t="s">
        <v>827</v>
      </c>
      <c r="C177" s="27">
        <v>320873</v>
      </c>
      <c r="D177" s="3" t="s">
        <v>828</v>
      </c>
      <c r="E177" s="3" t="s">
        <v>829</v>
      </c>
      <c r="F177" s="22">
        <v>2</v>
      </c>
      <c r="G177" s="15">
        <v>4.17934378</v>
      </c>
      <c r="H177" s="2">
        <v>1008</v>
      </c>
      <c r="I177" s="2" t="s">
        <v>830</v>
      </c>
      <c r="J177" s="2" t="s">
        <v>831</v>
      </c>
      <c r="K177" s="21">
        <v>15</v>
      </c>
      <c r="L177" s="2" t="s">
        <v>34</v>
      </c>
      <c r="M177" s="2">
        <v>10</v>
      </c>
      <c r="N177" s="2">
        <v>9</v>
      </c>
      <c r="O177" s="2">
        <v>1</v>
      </c>
      <c r="P177" s="2">
        <f t="shared" si="6"/>
        <v>20</v>
      </c>
      <c r="Q177" s="2">
        <v>16</v>
      </c>
      <c r="R177" s="2">
        <v>10</v>
      </c>
      <c r="S177" s="26">
        <v>0.5735815803908605</v>
      </c>
      <c r="T177" s="2">
        <v>340</v>
      </c>
      <c r="U177" s="2">
        <f t="shared" si="7"/>
        <v>401</v>
      </c>
      <c r="V177" s="2">
        <v>401</v>
      </c>
      <c r="W177" s="2">
        <f t="shared" si="8"/>
        <v>0.5956455921832984</v>
      </c>
      <c r="X177">
        <v>0.5956455921832984</v>
      </c>
    </row>
    <row r="178" spans="1:24" ht="15">
      <c r="A178" s="2">
        <v>168</v>
      </c>
      <c r="B178" s="3" t="s">
        <v>877</v>
      </c>
      <c r="C178" s="27">
        <v>330908</v>
      </c>
      <c r="D178" s="3" t="s">
        <v>878</v>
      </c>
      <c r="E178" s="3" t="s">
        <v>879</v>
      </c>
      <c r="F178" s="22">
        <v>0</v>
      </c>
      <c r="G178" s="15">
        <v>5.22957541</v>
      </c>
      <c r="H178" s="2">
        <v>4978</v>
      </c>
      <c r="I178" s="2" t="s">
        <v>880</v>
      </c>
      <c r="J178" s="2" t="s">
        <v>881</v>
      </c>
      <c r="K178" s="21">
        <v>9</v>
      </c>
      <c r="L178" s="2" t="s">
        <v>34</v>
      </c>
      <c r="M178" s="2">
        <v>10</v>
      </c>
      <c r="N178" s="2">
        <v>17</v>
      </c>
      <c r="O178" s="2">
        <v>4</v>
      </c>
      <c r="P178" s="2">
        <f t="shared" si="6"/>
        <v>31</v>
      </c>
      <c r="Q178" s="2">
        <v>61</v>
      </c>
      <c r="R178" s="2">
        <v>34</v>
      </c>
      <c r="S178" s="26">
        <v>0.7177174901943534</v>
      </c>
      <c r="T178" s="2">
        <v>545</v>
      </c>
      <c r="U178" s="2">
        <f t="shared" si="7"/>
        <v>266</v>
      </c>
      <c r="V178" s="2">
        <v>266</v>
      </c>
      <c r="W178" s="2">
        <f t="shared" si="8"/>
        <v>0.5925862340300728</v>
      </c>
      <c r="X178">
        <v>0.5925862340300728</v>
      </c>
    </row>
    <row r="179" spans="1:24" ht="15">
      <c r="A179" s="2">
        <v>169</v>
      </c>
      <c r="B179" s="3" t="s">
        <v>817</v>
      </c>
      <c r="C179" s="27">
        <v>320840</v>
      </c>
      <c r="D179" s="3" t="s">
        <v>818</v>
      </c>
      <c r="E179" s="3" t="s">
        <v>819</v>
      </c>
      <c r="F179" s="22">
        <v>4</v>
      </c>
      <c r="G179" s="15">
        <v>4.659689466</v>
      </c>
      <c r="H179" s="2">
        <v>257194</v>
      </c>
      <c r="I179" s="2" t="s">
        <v>820</v>
      </c>
      <c r="J179" s="2" t="s">
        <v>821</v>
      </c>
      <c r="K179" s="21">
        <v>3</v>
      </c>
      <c r="L179" s="2" t="s">
        <v>34</v>
      </c>
      <c r="M179" s="2">
        <v>4</v>
      </c>
      <c r="N179" s="2">
        <v>25</v>
      </c>
      <c r="O179" s="2">
        <v>2</v>
      </c>
      <c r="P179" s="2">
        <f t="shared" si="6"/>
        <v>31</v>
      </c>
      <c r="Q179" s="2">
        <v>57</v>
      </c>
      <c r="R179" s="2">
        <v>25</v>
      </c>
      <c r="S179" s="26">
        <v>0.6395051923770971</v>
      </c>
      <c r="T179" s="2">
        <v>453</v>
      </c>
      <c r="U179" s="2">
        <f t="shared" si="7"/>
        <v>299</v>
      </c>
      <c r="V179" s="2">
        <v>299</v>
      </c>
      <c r="W179" s="2">
        <f t="shared" si="8"/>
        <v>0.5924495455380497</v>
      </c>
      <c r="X179">
        <v>0.5924495455380497</v>
      </c>
    </row>
    <row r="180" spans="1:24" ht="15">
      <c r="A180" s="2">
        <v>170</v>
      </c>
      <c r="B180" s="3" t="s">
        <v>857</v>
      </c>
      <c r="C180" s="27">
        <v>16426</v>
      </c>
      <c r="D180" s="3" t="s">
        <v>858</v>
      </c>
      <c r="E180" s="3" t="s">
        <v>859</v>
      </c>
      <c r="F180" s="22">
        <v>1</v>
      </c>
      <c r="G180" s="15">
        <v>4.738968</v>
      </c>
      <c r="H180" s="2">
        <v>3699</v>
      </c>
      <c r="I180" s="2" t="s">
        <v>860</v>
      </c>
      <c r="J180" s="2" t="s">
        <v>861</v>
      </c>
      <c r="K180" s="21">
        <v>14</v>
      </c>
      <c r="L180" s="2" t="s">
        <v>34</v>
      </c>
      <c r="M180" s="2">
        <v>7</v>
      </c>
      <c r="N180" s="2">
        <v>20</v>
      </c>
      <c r="O180" s="2">
        <v>2</v>
      </c>
      <c r="P180" s="2">
        <f t="shared" si="6"/>
        <v>29</v>
      </c>
      <c r="Q180" s="2">
        <v>54</v>
      </c>
      <c r="R180" s="2">
        <v>6</v>
      </c>
      <c r="S180" s="26">
        <v>0.5621474247803945</v>
      </c>
      <c r="T180" s="2">
        <v>315</v>
      </c>
      <c r="U180" s="2">
        <f t="shared" si="7"/>
        <v>441</v>
      </c>
      <c r="V180" s="2">
        <v>441</v>
      </c>
      <c r="W180" s="2">
        <f t="shared" si="8"/>
        <v>0.5921052631578948</v>
      </c>
      <c r="X180">
        <v>0.5921052631578948</v>
      </c>
    </row>
    <row r="181" spans="1:24" ht="15">
      <c r="A181" s="2">
        <v>171</v>
      </c>
      <c r="B181" s="3" t="s">
        <v>882</v>
      </c>
      <c r="C181" s="27">
        <v>269695</v>
      </c>
      <c r="D181" s="3" t="s">
        <v>883</v>
      </c>
      <c r="E181" s="3" t="s">
        <v>884</v>
      </c>
      <c r="F181" s="22">
        <v>3</v>
      </c>
      <c r="G181" s="15">
        <v>4.517392</v>
      </c>
      <c r="H181" s="2">
        <v>84900</v>
      </c>
      <c r="I181" s="2" t="s">
        <v>885</v>
      </c>
      <c r="J181" s="2" t="s">
        <v>886</v>
      </c>
      <c r="K181" s="21">
        <v>5</v>
      </c>
      <c r="L181" s="2" t="s">
        <v>34</v>
      </c>
      <c r="M181" s="2">
        <v>0</v>
      </c>
      <c r="N181" s="2">
        <v>1</v>
      </c>
      <c r="O181" s="2">
        <v>0</v>
      </c>
      <c r="P181" s="2">
        <f t="shared" si="6"/>
        <v>1</v>
      </c>
      <c r="Q181" s="2">
        <v>0</v>
      </c>
      <c r="R181" s="2">
        <v>0</v>
      </c>
      <c r="S181" s="26">
        <v>0.5358635634432551</v>
      </c>
      <c r="T181" s="2">
        <v>272</v>
      </c>
      <c r="U181" s="2">
        <f t="shared" si="7"/>
        <v>582</v>
      </c>
      <c r="V181" s="2">
        <v>581</v>
      </c>
      <c r="W181" s="2">
        <f t="shared" si="8"/>
        <v>0.5906623235613463</v>
      </c>
      <c r="X181">
        <v>0.5906623235613463</v>
      </c>
    </row>
    <row r="182" spans="1:24" ht="15">
      <c r="A182" s="2">
        <v>172</v>
      </c>
      <c r="B182" s="3" t="s">
        <v>932</v>
      </c>
      <c r="C182" s="27">
        <v>241727</v>
      </c>
      <c r="D182" s="3" t="s">
        <v>933</v>
      </c>
      <c r="E182" s="3" t="s">
        <v>934</v>
      </c>
      <c r="F182" s="22">
        <v>1</v>
      </c>
      <c r="G182" s="15">
        <v>4.924992</v>
      </c>
      <c r="H182" s="2">
        <v>9751</v>
      </c>
      <c r="I182" s="2" t="s">
        <v>935</v>
      </c>
      <c r="J182" s="2" t="s">
        <v>936</v>
      </c>
      <c r="K182" s="21">
        <v>2</v>
      </c>
      <c r="L182" s="2" t="s">
        <v>34</v>
      </c>
      <c r="M182" s="2">
        <v>3</v>
      </c>
      <c r="N182" s="2">
        <v>2</v>
      </c>
      <c r="O182" s="2">
        <v>5</v>
      </c>
      <c r="P182" s="2">
        <f t="shared" si="6"/>
        <v>10</v>
      </c>
      <c r="Q182" s="2">
        <v>22</v>
      </c>
      <c r="R182" s="2">
        <v>13</v>
      </c>
      <c r="S182" s="26">
        <v>0.584214025050189</v>
      </c>
      <c r="T182" s="2">
        <v>357</v>
      </c>
      <c r="U182" s="2">
        <f t="shared" si="7"/>
        <v>368</v>
      </c>
      <c r="V182" s="2">
        <v>368</v>
      </c>
      <c r="W182" s="2">
        <f t="shared" si="8"/>
        <v>0.5888013194427326</v>
      </c>
      <c r="X182">
        <v>0.5888013194427326</v>
      </c>
    </row>
    <row r="183" spans="1:24" ht="15">
      <c r="A183" s="2">
        <v>173</v>
      </c>
      <c r="B183" s="3" t="s">
        <v>837</v>
      </c>
      <c r="C183" s="27">
        <v>72003</v>
      </c>
      <c r="D183" s="3" t="s">
        <v>838</v>
      </c>
      <c r="E183" s="3" t="s">
        <v>839</v>
      </c>
      <c r="F183" s="22">
        <v>3</v>
      </c>
      <c r="G183" s="15">
        <v>4.691526805</v>
      </c>
      <c r="H183" s="2">
        <v>132204</v>
      </c>
      <c r="I183" s="2" t="s">
        <v>840</v>
      </c>
      <c r="J183" s="2" t="s">
        <v>841</v>
      </c>
      <c r="K183" s="21">
        <v>14</v>
      </c>
      <c r="L183" s="2" t="s">
        <v>34</v>
      </c>
      <c r="M183" s="2">
        <v>3</v>
      </c>
      <c r="N183" s="2">
        <v>4</v>
      </c>
      <c r="O183" s="2">
        <v>2</v>
      </c>
      <c r="P183" s="2">
        <f t="shared" si="6"/>
        <v>9</v>
      </c>
      <c r="Q183" s="2">
        <v>27</v>
      </c>
      <c r="R183" s="2">
        <v>26</v>
      </c>
      <c r="S183" s="26">
        <v>0.643874613075736</v>
      </c>
      <c r="T183" s="2">
        <v>459</v>
      </c>
      <c r="U183" s="2">
        <f t="shared" si="7"/>
        <v>293</v>
      </c>
      <c r="V183" s="2">
        <v>293</v>
      </c>
      <c r="W183" s="2">
        <f t="shared" si="8"/>
        <v>0.5887758407831256</v>
      </c>
      <c r="X183">
        <v>0.5887758407831256</v>
      </c>
    </row>
    <row r="184" spans="1:24" ht="15">
      <c r="A184" s="2">
        <v>174</v>
      </c>
      <c r="B184" s="3" t="s">
        <v>1642</v>
      </c>
      <c r="C184" s="27">
        <v>20418</v>
      </c>
      <c r="D184" s="3" t="s">
        <v>1643</v>
      </c>
      <c r="E184" s="3" t="s">
        <v>1644</v>
      </c>
      <c r="F184" s="22">
        <v>0</v>
      </c>
      <c r="G184" s="15">
        <v>4.688955449</v>
      </c>
      <c r="H184" s="2">
        <v>53358</v>
      </c>
      <c r="I184" s="2" t="s">
        <v>1645</v>
      </c>
      <c r="J184" s="2" t="s">
        <v>1646</v>
      </c>
      <c r="K184" s="21">
        <v>13</v>
      </c>
      <c r="L184" s="2" t="s">
        <v>34</v>
      </c>
      <c r="M184" s="2">
        <v>23</v>
      </c>
      <c r="N184" s="2">
        <v>27</v>
      </c>
      <c r="O184" s="2">
        <v>5</v>
      </c>
      <c r="P184" s="2">
        <f t="shared" si="6"/>
        <v>55</v>
      </c>
      <c r="Q184" s="2">
        <v>29</v>
      </c>
      <c r="R184" s="2">
        <v>26</v>
      </c>
      <c r="S184" s="26">
        <v>0.6435217149855417</v>
      </c>
      <c r="T184" s="2">
        <v>458</v>
      </c>
      <c r="U184" s="2">
        <f t="shared" si="7"/>
        <v>293</v>
      </c>
      <c r="V184" s="2">
        <v>293</v>
      </c>
      <c r="W184" s="2">
        <f t="shared" si="8"/>
        <v>0.5882412247537013</v>
      </c>
      <c r="X184">
        <v>0.5882412247537013</v>
      </c>
    </row>
    <row r="185" spans="1:24" ht="15">
      <c r="A185" s="2">
        <v>175</v>
      </c>
      <c r="B185" s="3" t="s">
        <v>907</v>
      </c>
      <c r="C185" s="27">
        <v>235106</v>
      </c>
      <c r="D185" s="3" t="s">
        <v>908</v>
      </c>
      <c r="E185" s="3" t="s">
        <v>909</v>
      </c>
      <c r="F185" s="22">
        <v>2</v>
      </c>
      <c r="G185" s="15">
        <v>4.589336074</v>
      </c>
      <c r="H185" s="2">
        <v>50863</v>
      </c>
      <c r="I185" s="2" t="s">
        <v>910</v>
      </c>
      <c r="J185" s="2" t="s">
        <v>911</v>
      </c>
      <c r="K185" s="21">
        <v>9</v>
      </c>
      <c r="L185" s="2" t="s">
        <v>34</v>
      </c>
      <c r="M185" s="2">
        <v>4</v>
      </c>
      <c r="N185" s="2">
        <v>6</v>
      </c>
      <c r="O185" s="2">
        <v>5</v>
      </c>
      <c r="P185" s="2">
        <f t="shared" si="6"/>
        <v>15</v>
      </c>
      <c r="Q185" s="2">
        <v>62</v>
      </c>
      <c r="R185" s="2">
        <v>24</v>
      </c>
      <c r="S185" s="26">
        <v>0.629849750783054</v>
      </c>
      <c r="T185" s="2">
        <v>434</v>
      </c>
      <c r="U185" s="2">
        <f t="shared" si="7"/>
        <v>304</v>
      </c>
      <c r="V185" s="2">
        <v>304</v>
      </c>
      <c r="W185" s="2">
        <f t="shared" si="8"/>
        <v>0.5870997886305485</v>
      </c>
      <c r="X185">
        <v>0.5870997886305485</v>
      </c>
    </row>
    <row r="186" spans="1:24" ht="15">
      <c r="A186" s="2">
        <v>176</v>
      </c>
      <c r="B186" s="3" t="s">
        <v>872</v>
      </c>
      <c r="C186" s="27">
        <v>246317</v>
      </c>
      <c r="D186" s="3" t="s">
        <v>873</v>
      </c>
      <c r="E186" s="3" t="s">
        <v>874</v>
      </c>
      <c r="F186" s="22">
        <v>0</v>
      </c>
      <c r="G186" s="15">
        <v>4.305259325</v>
      </c>
      <c r="H186" s="2">
        <v>81832</v>
      </c>
      <c r="I186" s="2" t="s">
        <v>875</v>
      </c>
      <c r="J186" s="2" t="s">
        <v>876</v>
      </c>
      <c r="K186" s="21">
        <v>18</v>
      </c>
      <c r="L186" s="2" t="s">
        <v>34</v>
      </c>
      <c r="M186" s="2">
        <v>9</v>
      </c>
      <c r="N186" s="2">
        <v>5</v>
      </c>
      <c r="O186" s="2">
        <v>0</v>
      </c>
      <c r="P186" s="2">
        <f t="shared" si="6"/>
        <v>14</v>
      </c>
      <c r="Q186" s="2">
        <v>15</v>
      </c>
      <c r="R186" s="2">
        <v>15</v>
      </c>
      <c r="S186" s="26">
        <v>0.5908624840682498</v>
      </c>
      <c r="T186" s="2">
        <v>370</v>
      </c>
      <c r="U186" s="2">
        <f t="shared" si="7"/>
        <v>350</v>
      </c>
      <c r="V186" s="2">
        <v>350</v>
      </c>
      <c r="W186" s="2">
        <f t="shared" si="8"/>
        <v>0.5858138062064597</v>
      </c>
      <c r="X186">
        <v>0.5858138062064597</v>
      </c>
    </row>
    <row r="187" spans="1:24" ht="15">
      <c r="A187" s="2">
        <v>177</v>
      </c>
      <c r="B187" s="3" t="s">
        <v>867</v>
      </c>
      <c r="C187" s="27">
        <v>57776</v>
      </c>
      <c r="D187" s="3" t="s">
        <v>868</v>
      </c>
      <c r="E187" s="3" t="s">
        <v>869</v>
      </c>
      <c r="F187" s="22">
        <v>1</v>
      </c>
      <c r="G187" s="15">
        <v>5.9028</v>
      </c>
      <c r="H187" s="2">
        <v>57348</v>
      </c>
      <c r="I187" s="2" t="s">
        <v>870</v>
      </c>
      <c r="J187" s="2" t="s">
        <v>871</v>
      </c>
      <c r="K187" s="21">
        <v>7</v>
      </c>
      <c r="L187" s="2" t="s">
        <v>34</v>
      </c>
      <c r="M187" s="2">
        <v>7</v>
      </c>
      <c r="N187" s="2">
        <v>3</v>
      </c>
      <c r="O187" s="2">
        <v>1</v>
      </c>
      <c r="P187" s="2">
        <f t="shared" si="6"/>
        <v>11</v>
      </c>
      <c r="Q187" s="2">
        <v>107</v>
      </c>
      <c r="R187" s="2">
        <v>34</v>
      </c>
      <c r="S187" s="26">
        <v>0.7002038880603778</v>
      </c>
      <c r="T187" s="2">
        <v>527</v>
      </c>
      <c r="U187" s="2">
        <f t="shared" si="7"/>
        <v>266</v>
      </c>
      <c r="V187" s="2">
        <v>266</v>
      </c>
      <c r="W187" s="2">
        <f t="shared" si="8"/>
        <v>0.5855298744207126</v>
      </c>
      <c r="X187">
        <v>0.5855298744207126</v>
      </c>
    </row>
    <row r="188" spans="1:24" ht="15">
      <c r="A188" s="2">
        <v>178</v>
      </c>
      <c r="B188" s="3" t="s">
        <v>922</v>
      </c>
      <c r="C188" s="27">
        <v>232370</v>
      </c>
      <c r="D188" s="3" t="s">
        <v>923</v>
      </c>
      <c r="E188" s="3" t="s">
        <v>924</v>
      </c>
      <c r="F188" s="22">
        <v>4</v>
      </c>
      <c r="G188" s="15">
        <v>4.967424</v>
      </c>
      <c r="H188" s="2">
        <v>9746</v>
      </c>
      <c r="I188" s="2" t="s">
        <v>925</v>
      </c>
      <c r="J188" s="2" t="s">
        <v>926</v>
      </c>
      <c r="K188" s="21">
        <v>6</v>
      </c>
      <c r="L188" s="2" t="s">
        <v>34</v>
      </c>
      <c r="M188" s="2">
        <v>2</v>
      </c>
      <c r="N188" s="2">
        <v>3</v>
      </c>
      <c r="O188" s="2">
        <v>2</v>
      </c>
      <c r="P188" s="2">
        <f t="shared" si="6"/>
        <v>7</v>
      </c>
      <c r="Q188" s="2">
        <v>139</v>
      </c>
      <c r="R188" s="2">
        <v>15</v>
      </c>
      <c r="S188" s="26">
        <v>0.589247407746228</v>
      </c>
      <c r="T188" s="2">
        <v>367</v>
      </c>
      <c r="U188" s="2">
        <f t="shared" si="7"/>
        <v>350</v>
      </c>
      <c r="V188" s="2">
        <v>350</v>
      </c>
      <c r="W188" s="2">
        <f t="shared" si="8"/>
        <v>0.5833637996534787</v>
      </c>
      <c r="X188">
        <v>0.5833637996534787</v>
      </c>
    </row>
    <row r="189" spans="1:24" ht="15">
      <c r="A189" s="2">
        <v>179</v>
      </c>
      <c r="B189" s="3" t="s">
        <v>912</v>
      </c>
      <c r="C189" s="27">
        <v>268354</v>
      </c>
      <c r="D189" s="3" t="s">
        <v>913</v>
      </c>
      <c r="E189" s="3" t="s">
        <v>914</v>
      </c>
      <c r="F189" s="22">
        <v>3</v>
      </c>
      <c r="G189" s="15">
        <v>3.888042066</v>
      </c>
      <c r="H189" s="2">
        <v>338811</v>
      </c>
      <c r="I189" s="2" t="s">
        <v>915</v>
      </c>
      <c r="J189" s="2" t="s">
        <v>916</v>
      </c>
      <c r="K189" s="21">
        <v>10</v>
      </c>
      <c r="L189" s="2" t="s">
        <v>34</v>
      </c>
      <c r="M189" s="2">
        <v>2</v>
      </c>
      <c r="N189" s="2">
        <v>2</v>
      </c>
      <c r="O189" s="2">
        <v>0</v>
      </c>
      <c r="P189" s="2">
        <f t="shared" si="6"/>
        <v>4</v>
      </c>
      <c r="Q189" s="2">
        <v>2</v>
      </c>
      <c r="R189" s="2">
        <v>0</v>
      </c>
      <c r="S189" s="26">
        <v>0.533602744888918</v>
      </c>
      <c r="T189" s="2">
        <v>267</v>
      </c>
      <c r="U189" s="2">
        <f t="shared" si="7"/>
        <v>582</v>
      </c>
      <c r="V189" s="2">
        <v>581</v>
      </c>
      <c r="W189" s="2">
        <f t="shared" si="8"/>
        <v>0.5829694323144106</v>
      </c>
      <c r="X189">
        <v>0.5829694323144106</v>
      </c>
    </row>
    <row r="190" spans="1:24" ht="15">
      <c r="A190" s="2">
        <v>180</v>
      </c>
      <c r="B190" s="3" t="s">
        <v>947</v>
      </c>
      <c r="C190" s="27">
        <v>11922</v>
      </c>
      <c r="D190" s="3" t="s">
        <v>948</v>
      </c>
      <c r="E190" s="3" t="s">
        <v>949</v>
      </c>
      <c r="F190" s="22">
        <v>1</v>
      </c>
      <c r="G190" s="15">
        <v>5.232874501</v>
      </c>
      <c r="H190" s="2">
        <v>63974</v>
      </c>
      <c r="I190" s="2" t="s">
        <v>950</v>
      </c>
      <c r="J190" s="2" t="s">
        <v>951</v>
      </c>
      <c r="K190" s="21">
        <v>6</v>
      </c>
      <c r="L190" s="2" t="s">
        <v>34</v>
      </c>
      <c r="M190" s="2">
        <v>105</v>
      </c>
      <c r="N190" s="2">
        <v>4</v>
      </c>
      <c r="O190" s="2">
        <v>3</v>
      </c>
      <c r="P190" s="2">
        <f t="shared" si="6"/>
        <v>112</v>
      </c>
      <c r="Q190" s="2">
        <v>41</v>
      </c>
      <c r="R190" s="2">
        <v>37</v>
      </c>
      <c r="S190" s="26">
        <v>0.7181702641055806</v>
      </c>
      <c r="T190" s="2">
        <v>546</v>
      </c>
      <c r="U190" s="2">
        <f t="shared" si="7"/>
        <v>259</v>
      </c>
      <c r="V190" s="2">
        <v>259</v>
      </c>
      <c r="W190" s="2">
        <f t="shared" si="8"/>
        <v>0.5827696124388801</v>
      </c>
      <c r="X190">
        <v>0.5827696124388801</v>
      </c>
    </row>
    <row r="191" spans="1:24" ht="15">
      <c r="A191" s="2">
        <v>181</v>
      </c>
      <c r="B191" s="3" t="s">
        <v>807</v>
      </c>
      <c r="C191" s="27">
        <v>64009</v>
      </c>
      <c r="D191" s="3" t="s">
        <v>808</v>
      </c>
      <c r="E191" s="3" t="s">
        <v>809</v>
      </c>
      <c r="F191" s="22">
        <v>0</v>
      </c>
      <c r="G191" s="15">
        <v>4.552808997</v>
      </c>
      <c r="H191" s="2">
        <v>23345</v>
      </c>
      <c r="I191" s="2" t="s">
        <v>810</v>
      </c>
      <c r="J191" s="2" t="s">
        <v>811</v>
      </c>
      <c r="K191" s="21">
        <v>10</v>
      </c>
      <c r="L191" s="2" t="s">
        <v>34</v>
      </c>
      <c r="M191" s="2">
        <v>21</v>
      </c>
      <c r="N191" s="2">
        <v>36</v>
      </c>
      <c r="O191" s="2">
        <v>7</v>
      </c>
      <c r="P191" s="2">
        <f t="shared" si="6"/>
        <v>64</v>
      </c>
      <c r="Q191" s="2">
        <v>130</v>
      </c>
      <c r="R191" s="2">
        <v>24</v>
      </c>
      <c r="S191" s="26">
        <v>0.62483670097055</v>
      </c>
      <c r="T191" s="2">
        <v>426</v>
      </c>
      <c r="U191" s="2">
        <f t="shared" si="7"/>
        <v>304</v>
      </c>
      <c r="V191" s="2">
        <v>304</v>
      </c>
      <c r="W191" s="2">
        <f t="shared" si="8"/>
        <v>0.5822995400200539</v>
      </c>
      <c r="X191">
        <v>0.5822995400200539</v>
      </c>
    </row>
    <row r="192" spans="1:24" ht="15">
      <c r="A192" s="2">
        <v>182</v>
      </c>
      <c r="B192" s="3" t="s">
        <v>797</v>
      </c>
      <c r="C192" s="27">
        <v>60597</v>
      </c>
      <c r="D192" s="3" t="s">
        <v>798</v>
      </c>
      <c r="E192" s="3" t="s">
        <v>799</v>
      </c>
      <c r="F192" s="22">
        <v>2</v>
      </c>
      <c r="G192" s="15">
        <v>5.80298</v>
      </c>
      <c r="H192" s="2">
        <v>23542</v>
      </c>
      <c r="I192" s="2" t="s">
        <v>800</v>
      </c>
      <c r="J192" s="2" t="s">
        <v>801</v>
      </c>
      <c r="K192" s="21">
        <v>15</v>
      </c>
      <c r="L192" s="2" t="s">
        <v>34</v>
      </c>
      <c r="M192" s="2">
        <v>17</v>
      </c>
      <c r="N192" s="2">
        <v>15</v>
      </c>
      <c r="O192" s="2">
        <v>3</v>
      </c>
      <c r="P192" s="2">
        <f t="shared" si="6"/>
        <v>35</v>
      </c>
      <c r="Q192" s="2">
        <v>398</v>
      </c>
      <c r="R192" s="2">
        <v>34</v>
      </c>
      <c r="S192" s="26">
        <v>0.6883630071045286</v>
      </c>
      <c r="T192" s="2">
        <v>516</v>
      </c>
      <c r="U192" s="2">
        <f t="shared" si="7"/>
        <v>266</v>
      </c>
      <c r="V192" s="2">
        <v>266</v>
      </c>
      <c r="W192" s="2">
        <f t="shared" si="8"/>
        <v>0.581063861312787</v>
      </c>
      <c r="X192">
        <v>0.581063861312787</v>
      </c>
    </row>
    <row r="193" spans="1:24" ht="15">
      <c r="A193" s="2">
        <v>183</v>
      </c>
      <c r="B193" s="3" t="s">
        <v>852</v>
      </c>
      <c r="C193" s="27">
        <v>338370</v>
      </c>
      <c r="D193" s="3" t="s">
        <v>853</v>
      </c>
      <c r="E193" s="3" t="s">
        <v>854</v>
      </c>
      <c r="F193" s="22">
        <v>3</v>
      </c>
      <c r="G193" s="15">
        <v>4.241159164</v>
      </c>
      <c r="H193" s="2">
        <v>259232</v>
      </c>
      <c r="I193" s="2" t="s">
        <v>855</v>
      </c>
      <c r="J193" s="2" t="s">
        <v>856</v>
      </c>
      <c r="K193" s="21">
        <v>14</v>
      </c>
      <c r="L193" s="2" t="s">
        <v>34</v>
      </c>
      <c r="M193" s="2">
        <v>6</v>
      </c>
      <c r="N193" s="2">
        <v>9</v>
      </c>
      <c r="O193" s="2">
        <v>2</v>
      </c>
      <c r="P193" s="2">
        <f t="shared" si="6"/>
        <v>17</v>
      </c>
      <c r="Q193" s="2">
        <v>18</v>
      </c>
      <c r="R193" s="2">
        <v>14</v>
      </c>
      <c r="S193" s="26">
        <v>0.5820652485248056</v>
      </c>
      <c r="T193" s="2">
        <v>354</v>
      </c>
      <c r="U193" s="2">
        <f t="shared" si="7"/>
        <v>360</v>
      </c>
      <c r="V193" s="2">
        <v>360</v>
      </c>
      <c r="W193" s="2">
        <f t="shared" si="8"/>
        <v>0.580177276390008</v>
      </c>
      <c r="X193">
        <v>0.580177276390008</v>
      </c>
    </row>
    <row r="194" spans="1:24" ht="15">
      <c r="A194" s="2">
        <v>184</v>
      </c>
      <c r="B194" s="3" t="s">
        <v>1027</v>
      </c>
      <c r="C194" s="27">
        <v>64176</v>
      </c>
      <c r="D194" s="3" t="s">
        <v>1028</v>
      </c>
      <c r="E194" s="3" t="s">
        <v>1029</v>
      </c>
      <c r="F194" s="22">
        <v>2</v>
      </c>
      <c r="G194" s="15">
        <v>5.067462156</v>
      </c>
      <c r="H194" s="2">
        <v>9899</v>
      </c>
      <c r="I194" s="2" t="s">
        <v>1030</v>
      </c>
      <c r="J194" s="2" t="s">
        <v>1031</v>
      </c>
      <c r="K194" s="21">
        <v>7</v>
      </c>
      <c r="L194" s="2" t="s">
        <v>34</v>
      </c>
      <c r="M194" s="2">
        <v>32</v>
      </c>
      <c r="N194" s="2">
        <v>7</v>
      </c>
      <c r="O194" s="2">
        <v>12</v>
      </c>
      <c r="P194" s="2">
        <f t="shared" si="6"/>
        <v>51</v>
      </c>
      <c r="Q194" s="2">
        <v>46</v>
      </c>
      <c r="R194" s="2">
        <v>35</v>
      </c>
      <c r="S194" s="26">
        <v>0.6954687398339261</v>
      </c>
      <c r="T194" s="2">
        <v>523</v>
      </c>
      <c r="U194" s="2">
        <f t="shared" si="7"/>
        <v>262</v>
      </c>
      <c r="V194" s="2">
        <v>262</v>
      </c>
      <c r="W194" s="2">
        <f t="shared" si="8"/>
        <v>0.5782895583676759</v>
      </c>
      <c r="X194">
        <v>0.5782895583676759</v>
      </c>
    </row>
    <row r="195" spans="1:24" ht="15">
      <c r="A195" s="2">
        <v>185</v>
      </c>
      <c r="B195" s="3" t="s">
        <v>927</v>
      </c>
      <c r="C195" s="27">
        <v>50876</v>
      </c>
      <c r="D195" s="3" t="s">
        <v>928</v>
      </c>
      <c r="E195" s="3" t="s">
        <v>929</v>
      </c>
      <c r="F195" s="22">
        <v>4</v>
      </c>
      <c r="G195" s="15">
        <v>4.081352375</v>
      </c>
      <c r="H195" s="2">
        <v>29767</v>
      </c>
      <c r="I195" s="2" t="s">
        <v>930</v>
      </c>
      <c r="J195" s="2" t="s">
        <v>931</v>
      </c>
      <c r="K195" s="21">
        <v>9</v>
      </c>
      <c r="L195" s="2" t="s">
        <v>34</v>
      </c>
      <c r="M195" s="2">
        <v>3</v>
      </c>
      <c r="N195" s="2">
        <v>3</v>
      </c>
      <c r="O195" s="2">
        <v>1</v>
      </c>
      <c r="P195" s="2">
        <f t="shared" si="6"/>
        <v>7</v>
      </c>
      <c r="Q195" s="2">
        <v>9</v>
      </c>
      <c r="R195" s="2">
        <v>8</v>
      </c>
      <c r="S195" s="26">
        <v>0.5601330420787953</v>
      </c>
      <c r="T195" s="2">
        <v>313</v>
      </c>
      <c r="U195" s="2">
        <f t="shared" si="7"/>
        <v>419</v>
      </c>
      <c r="V195" s="2">
        <v>419</v>
      </c>
      <c r="W195" s="2">
        <f t="shared" si="8"/>
        <v>0.5780150908802426</v>
      </c>
      <c r="X195">
        <v>0.5780150908802426</v>
      </c>
    </row>
    <row r="196" spans="1:24" ht="15">
      <c r="A196" s="2">
        <v>186</v>
      </c>
      <c r="B196" s="3" t="s">
        <v>1002</v>
      </c>
      <c r="C196" s="27">
        <v>229706</v>
      </c>
      <c r="D196" s="3" t="s">
        <v>1003</v>
      </c>
      <c r="E196" s="3" t="s">
        <v>1004</v>
      </c>
      <c r="F196" s="22">
        <v>2</v>
      </c>
      <c r="G196" s="15">
        <v>4.6643</v>
      </c>
      <c r="H196" s="2">
        <v>388662</v>
      </c>
      <c r="I196" s="2" t="s">
        <v>1005</v>
      </c>
      <c r="J196" s="2" t="s">
        <v>1006</v>
      </c>
      <c r="K196" s="21">
        <v>3</v>
      </c>
      <c r="L196" s="2" t="s">
        <v>34</v>
      </c>
      <c r="M196" s="2">
        <v>1</v>
      </c>
      <c r="N196" s="2">
        <v>2</v>
      </c>
      <c r="O196" s="2">
        <v>0</v>
      </c>
      <c r="P196" s="2">
        <f t="shared" si="6"/>
        <v>3</v>
      </c>
      <c r="Q196" s="2">
        <v>8</v>
      </c>
      <c r="R196" s="2">
        <v>6</v>
      </c>
      <c r="S196" s="26">
        <v>0.5532901326624687</v>
      </c>
      <c r="T196" s="2">
        <v>300</v>
      </c>
      <c r="U196" s="2">
        <f t="shared" si="7"/>
        <v>441</v>
      </c>
      <c r="V196" s="2">
        <v>441</v>
      </c>
      <c r="W196" s="2">
        <f t="shared" si="8"/>
        <v>0.5745816042683205</v>
      </c>
      <c r="X196">
        <v>0.5745816042683205</v>
      </c>
    </row>
    <row r="197" spans="1:24" ht="15">
      <c r="A197" s="2">
        <v>187</v>
      </c>
      <c r="B197" s="3" t="s">
        <v>902</v>
      </c>
      <c r="C197" s="27">
        <v>59049</v>
      </c>
      <c r="D197" s="3" t="s">
        <v>903</v>
      </c>
      <c r="E197" s="3" t="s">
        <v>904</v>
      </c>
      <c r="F197" s="22">
        <v>2</v>
      </c>
      <c r="G197" s="15">
        <v>4.691228</v>
      </c>
      <c r="H197" s="2">
        <v>51310</v>
      </c>
      <c r="I197" s="2" t="s">
        <v>905</v>
      </c>
      <c r="J197" s="2" t="s">
        <v>906</v>
      </c>
      <c r="K197" s="21">
        <v>14</v>
      </c>
      <c r="L197" s="2" t="s">
        <v>34</v>
      </c>
      <c r="M197" s="2">
        <v>2</v>
      </c>
      <c r="N197" s="2">
        <v>8</v>
      </c>
      <c r="O197" s="2">
        <v>2</v>
      </c>
      <c r="P197" s="2">
        <f t="shared" si="6"/>
        <v>12</v>
      </c>
      <c r="Q197" s="2">
        <v>23</v>
      </c>
      <c r="R197" s="2">
        <v>7</v>
      </c>
      <c r="S197" s="26">
        <v>0.5564843947580318</v>
      </c>
      <c r="T197" s="2">
        <v>305</v>
      </c>
      <c r="U197" s="2">
        <f t="shared" si="7"/>
        <v>428</v>
      </c>
      <c r="V197" s="2">
        <v>428</v>
      </c>
      <c r="W197" s="2">
        <f t="shared" si="8"/>
        <v>0.5738312046543013</v>
      </c>
      <c r="X197">
        <v>0.5738312046543013</v>
      </c>
    </row>
    <row r="198" spans="1:24" ht="15">
      <c r="A198" s="2">
        <v>188</v>
      </c>
      <c r="B198" s="3" t="s">
        <v>952</v>
      </c>
      <c r="C198" s="27">
        <v>14758</v>
      </c>
      <c r="D198" s="3" t="s">
        <v>953</v>
      </c>
      <c r="E198" s="3" t="s">
        <v>954</v>
      </c>
      <c r="F198" s="22">
        <v>5</v>
      </c>
      <c r="G198" s="15">
        <v>4.395461508</v>
      </c>
      <c r="H198" s="2">
        <v>2824</v>
      </c>
      <c r="I198" s="2" t="s">
        <v>955</v>
      </c>
      <c r="J198" s="2" t="s">
        <v>956</v>
      </c>
      <c r="K198" s="21" t="s">
        <v>40</v>
      </c>
      <c r="L198" s="2" t="s">
        <v>34</v>
      </c>
      <c r="M198" s="2">
        <v>9</v>
      </c>
      <c r="N198" s="2">
        <v>12</v>
      </c>
      <c r="O198" s="2">
        <v>2</v>
      </c>
      <c r="P198" s="2">
        <f t="shared" si="6"/>
        <v>23</v>
      </c>
      <c r="Q198" s="2">
        <v>46</v>
      </c>
      <c r="R198" s="2">
        <v>21</v>
      </c>
      <c r="S198" s="26">
        <v>0.6032420138230014</v>
      </c>
      <c r="T198" s="2">
        <v>391</v>
      </c>
      <c r="U198" s="2">
        <f t="shared" si="7"/>
        <v>318</v>
      </c>
      <c r="V198" s="2">
        <v>318</v>
      </c>
      <c r="W198" s="2">
        <f t="shared" si="8"/>
        <v>0.5735769329240025</v>
      </c>
      <c r="X198">
        <v>0.5735769329240025</v>
      </c>
    </row>
    <row r="199" spans="1:24" ht="15">
      <c r="A199" s="2">
        <v>189</v>
      </c>
      <c r="B199" s="3" t="s">
        <v>917</v>
      </c>
      <c r="C199" s="27">
        <v>20255</v>
      </c>
      <c r="D199" s="3" t="s">
        <v>918</v>
      </c>
      <c r="E199" s="3" t="s">
        <v>919</v>
      </c>
      <c r="F199" s="22">
        <v>1</v>
      </c>
      <c r="G199" s="15">
        <v>5.572616</v>
      </c>
      <c r="H199" s="2">
        <v>29106</v>
      </c>
      <c r="I199" s="2" t="s">
        <v>920</v>
      </c>
      <c r="J199" s="2" t="s">
        <v>921</v>
      </c>
      <c r="K199" s="21">
        <v>9</v>
      </c>
      <c r="L199" s="2" t="s">
        <v>34</v>
      </c>
      <c r="M199" s="2">
        <v>11</v>
      </c>
      <c r="N199" s="2">
        <v>16</v>
      </c>
      <c r="O199" s="2">
        <v>8</v>
      </c>
      <c r="P199" s="2">
        <f t="shared" si="6"/>
        <v>35</v>
      </c>
      <c r="Q199" s="2">
        <v>53</v>
      </c>
      <c r="R199" s="2">
        <v>32</v>
      </c>
      <c r="S199" s="26">
        <v>0.6610366927335283</v>
      </c>
      <c r="T199" s="2">
        <v>480</v>
      </c>
      <c r="U199" s="2">
        <f t="shared" si="7"/>
        <v>272</v>
      </c>
      <c r="V199" s="2">
        <v>272</v>
      </c>
      <c r="W199" s="2">
        <f t="shared" si="8"/>
        <v>0.5733759617749358</v>
      </c>
      <c r="X199">
        <v>0.5733759617749358</v>
      </c>
    </row>
    <row r="200" spans="1:24" ht="15">
      <c r="A200" s="2">
        <v>190</v>
      </c>
      <c r="B200" s="3" t="s">
        <v>977</v>
      </c>
      <c r="C200" s="27">
        <v>72585</v>
      </c>
      <c r="D200" s="3" t="s">
        <v>978</v>
      </c>
      <c r="E200" s="3" t="s">
        <v>979</v>
      </c>
      <c r="F200" s="22">
        <v>1</v>
      </c>
      <c r="G200" s="15">
        <v>4.651208</v>
      </c>
      <c r="H200" s="2">
        <v>116372</v>
      </c>
      <c r="I200" s="2" t="s">
        <v>980</v>
      </c>
      <c r="J200" s="2" t="s">
        <v>981</v>
      </c>
      <c r="K200" s="21">
        <v>1</v>
      </c>
      <c r="L200" s="2" t="s">
        <v>34</v>
      </c>
      <c r="M200" s="2">
        <v>5</v>
      </c>
      <c r="N200" s="2">
        <v>2</v>
      </c>
      <c r="O200" s="2">
        <v>1</v>
      </c>
      <c r="P200" s="2">
        <f t="shared" si="6"/>
        <v>8</v>
      </c>
      <c r="Q200" s="2">
        <v>7</v>
      </c>
      <c r="R200" s="2">
        <v>6</v>
      </c>
      <c r="S200" s="26">
        <v>0.5517371291213549</v>
      </c>
      <c r="T200" s="2">
        <v>298</v>
      </c>
      <c r="U200" s="2">
        <f t="shared" si="7"/>
        <v>441</v>
      </c>
      <c r="V200" s="2">
        <v>441</v>
      </c>
      <c r="W200" s="2">
        <f t="shared" si="8"/>
        <v>0.5721948766400999</v>
      </c>
      <c r="X200">
        <v>0.5721948766400999</v>
      </c>
    </row>
    <row r="201" spans="1:24" ht="15">
      <c r="A201" s="2">
        <v>191</v>
      </c>
      <c r="B201" s="3" t="s">
        <v>957</v>
      </c>
      <c r="C201" s="27">
        <v>12294</v>
      </c>
      <c r="D201" s="3" t="s">
        <v>958</v>
      </c>
      <c r="E201" s="3" t="s">
        <v>959</v>
      </c>
      <c r="F201" s="22">
        <v>2</v>
      </c>
      <c r="G201" s="15">
        <v>4.122044308</v>
      </c>
      <c r="H201" s="2">
        <v>55799</v>
      </c>
      <c r="I201" s="2" t="s">
        <v>960</v>
      </c>
      <c r="J201" s="2" t="s">
        <v>961</v>
      </c>
      <c r="K201" s="21">
        <v>14</v>
      </c>
      <c r="L201" s="2" t="s">
        <v>34</v>
      </c>
      <c r="M201" s="2">
        <v>6</v>
      </c>
      <c r="N201" s="2">
        <v>8</v>
      </c>
      <c r="O201" s="2">
        <v>2</v>
      </c>
      <c r="P201" s="2">
        <f t="shared" si="6"/>
        <v>16</v>
      </c>
      <c r="Q201" s="2">
        <v>21</v>
      </c>
      <c r="R201" s="2">
        <v>11</v>
      </c>
      <c r="S201" s="26">
        <v>0.5657176851395056</v>
      </c>
      <c r="T201" s="2">
        <v>323</v>
      </c>
      <c r="U201" s="2">
        <f t="shared" si="7"/>
        <v>388</v>
      </c>
      <c r="V201" s="2">
        <v>388</v>
      </c>
      <c r="W201" s="2">
        <f t="shared" si="8"/>
        <v>0.5703350588770693</v>
      </c>
      <c r="X201">
        <v>0.5703350588770693</v>
      </c>
    </row>
    <row r="202" spans="1:24" ht="15">
      <c r="A202" s="2">
        <v>192</v>
      </c>
      <c r="B202" s="3" t="s">
        <v>992</v>
      </c>
      <c r="C202" s="27">
        <v>11775</v>
      </c>
      <c r="D202" s="3" t="s">
        <v>993</v>
      </c>
      <c r="E202" s="3" t="s">
        <v>994</v>
      </c>
      <c r="F202" s="22">
        <v>2</v>
      </c>
      <c r="G202" s="15">
        <v>4.907912</v>
      </c>
      <c r="H202" s="2">
        <v>8120</v>
      </c>
      <c r="I202" s="2" t="s">
        <v>995</v>
      </c>
      <c r="J202" s="2" t="s">
        <v>996</v>
      </c>
      <c r="K202" s="21">
        <v>7</v>
      </c>
      <c r="L202" s="2" t="s">
        <v>34</v>
      </c>
      <c r="M202" s="2">
        <v>9</v>
      </c>
      <c r="N202" s="2">
        <v>13</v>
      </c>
      <c r="O202" s="2">
        <v>0</v>
      </c>
      <c r="P202" s="2">
        <f t="shared" si="6"/>
        <v>22</v>
      </c>
      <c r="Q202" s="2">
        <v>26</v>
      </c>
      <c r="R202" s="2">
        <v>17</v>
      </c>
      <c r="S202" s="26">
        <v>0.5821879556580242</v>
      </c>
      <c r="T202" s="2">
        <v>355</v>
      </c>
      <c r="U202" s="2">
        <f t="shared" si="7"/>
        <v>343</v>
      </c>
      <c r="V202" s="2">
        <v>343</v>
      </c>
      <c r="W202" s="2">
        <f t="shared" si="8"/>
        <v>0.5678516632389906</v>
      </c>
      <c r="X202">
        <v>0.5678516632389906</v>
      </c>
    </row>
    <row r="203" spans="1:24" ht="15">
      <c r="A203" s="2">
        <v>193</v>
      </c>
      <c r="B203" s="3" t="s">
        <v>1277</v>
      </c>
      <c r="C203" s="27">
        <v>23964</v>
      </c>
      <c r="D203" s="3" t="s">
        <v>1278</v>
      </c>
      <c r="E203" s="3" t="s">
        <v>1279</v>
      </c>
      <c r="F203" s="22">
        <v>3</v>
      </c>
      <c r="G203" s="15">
        <v>4.107232568</v>
      </c>
      <c r="H203" s="2">
        <v>57451</v>
      </c>
      <c r="I203" s="2" t="s">
        <v>1280</v>
      </c>
      <c r="J203" s="2" t="s">
        <v>1281</v>
      </c>
      <c r="K203" s="21">
        <v>11</v>
      </c>
      <c r="L203" s="2" t="s">
        <v>34</v>
      </c>
      <c r="M203" s="2">
        <v>10</v>
      </c>
      <c r="N203" s="2">
        <v>5</v>
      </c>
      <c r="O203" s="2">
        <v>1</v>
      </c>
      <c r="P203" s="2">
        <f aca="true" t="shared" si="9" ref="P203:P266">SUM(M203:O203)</f>
        <v>16</v>
      </c>
      <c r="Q203" s="2">
        <v>25</v>
      </c>
      <c r="R203" s="2">
        <v>11</v>
      </c>
      <c r="S203" s="26">
        <v>0.5636848920301675</v>
      </c>
      <c r="T203" s="2">
        <v>319</v>
      </c>
      <c r="U203" s="2">
        <f aca="true" t="shared" si="10" ref="U203:U266">RANK(R203,R$11:R$658,0)</f>
        <v>388</v>
      </c>
      <c r="V203" s="2">
        <v>388</v>
      </c>
      <c r="W203" s="2">
        <f aca="true" t="shared" si="11" ref="W203:W266">2*(T203/649)*(V203/581)/((T203/649+V203/581))</f>
        <v>0.5662665760801187</v>
      </c>
      <c r="X203">
        <v>0.5662665760801187</v>
      </c>
    </row>
    <row r="204" spans="1:24" ht="15">
      <c r="A204" s="2">
        <v>194</v>
      </c>
      <c r="B204" s="3" t="s">
        <v>962</v>
      </c>
      <c r="C204" s="27">
        <v>104001</v>
      </c>
      <c r="D204" s="3" t="s">
        <v>963</v>
      </c>
      <c r="E204" s="3" t="s">
        <v>964</v>
      </c>
      <c r="F204" s="22">
        <v>1</v>
      </c>
      <c r="G204" s="15">
        <v>6.55852</v>
      </c>
      <c r="H204" s="2">
        <v>6252</v>
      </c>
      <c r="I204" s="2" t="s">
        <v>965</v>
      </c>
      <c r="J204" s="2" t="s">
        <v>966</v>
      </c>
      <c r="K204" s="21">
        <v>12</v>
      </c>
      <c r="L204" s="2" t="s">
        <v>34</v>
      </c>
      <c r="M204" s="2">
        <v>11</v>
      </c>
      <c r="N204" s="2">
        <v>27</v>
      </c>
      <c r="O204" s="2">
        <v>4</v>
      </c>
      <c r="P204" s="2">
        <f t="shared" si="9"/>
        <v>42</v>
      </c>
      <c r="Q204" s="2">
        <v>61</v>
      </c>
      <c r="R204" s="2">
        <v>47</v>
      </c>
      <c r="S204" s="26">
        <v>0.7779869221253894</v>
      </c>
      <c r="T204" s="2">
        <v>606</v>
      </c>
      <c r="U204" s="2">
        <f t="shared" si="10"/>
        <v>236</v>
      </c>
      <c r="V204" s="2">
        <v>236</v>
      </c>
      <c r="W204" s="2">
        <f t="shared" si="11"/>
        <v>0.5661197427016329</v>
      </c>
      <c r="X204">
        <v>0.5661197427016329</v>
      </c>
    </row>
    <row r="205" spans="1:24" ht="15">
      <c r="A205" s="2">
        <v>195</v>
      </c>
      <c r="B205" s="3" t="s">
        <v>997</v>
      </c>
      <c r="C205" s="27">
        <v>18530</v>
      </c>
      <c r="D205" s="3" t="s">
        <v>998</v>
      </c>
      <c r="E205" s="3" t="s">
        <v>999</v>
      </c>
      <c r="F205" s="22">
        <v>2</v>
      </c>
      <c r="G205" s="15">
        <v>4.460152843</v>
      </c>
      <c r="H205" s="2">
        <v>5100</v>
      </c>
      <c r="I205" s="2" t="s">
        <v>1000</v>
      </c>
      <c r="J205" s="2" t="s">
        <v>1001</v>
      </c>
      <c r="K205" s="21">
        <v>14</v>
      </c>
      <c r="L205" s="2" t="s">
        <v>34</v>
      </c>
      <c r="M205" s="2">
        <v>20</v>
      </c>
      <c r="N205" s="2">
        <v>8</v>
      </c>
      <c r="O205" s="2">
        <v>2</v>
      </c>
      <c r="P205" s="2">
        <f t="shared" si="9"/>
        <v>30</v>
      </c>
      <c r="Q205" s="2">
        <v>173</v>
      </c>
      <c r="R205" s="2">
        <v>25</v>
      </c>
      <c r="S205" s="26">
        <v>0.6121203832800587</v>
      </c>
      <c r="T205" s="2">
        <v>407</v>
      </c>
      <c r="U205" s="2">
        <f t="shared" si="10"/>
        <v>299</v>
      </c>
      <c r="V205" s="2">
        <v>299</v>
      </c>
      <c r="W205" s="2">
        <f t="shared" si="11"/>
        <v>0.5653329245234809</v>
      </c>
      <c r="X205">
        <v>0.5653329245234809</v>
      </c>
    </row>
    <row r="206" spans="1:24" ht="15">
      <c r="A206" s="2">
        <v>196</v>
      </c>
      <c r="B206" s="3" t="s">
        <v>1007</v>
      </c>
      <c r="C206" s="27">
        <v>330485</v>
      </c>
      <c r="D206" s="3" t="s">
        <v>1008</v>
      </c>
      <c r="E206" s="3" t="s">
        <v>1009</v>
      </c>
      <c r="F206" s="22">
        <v>1</v>
      </c>
      <c r="G206" s="15">
        <v>4.459908</v>
      </c>
      <c r="H206" s="2">
        <v>284339</v>
      </c>
      <c r="I206" s="2" t="s">
        <v>1010</v>
      </c>
      <c r="J206" s="2" t="s">
        <v>1011</v>
      </c>
      <c r="K206" s="21">
        <v>7</v>
      </c>
      <c r="L206" s="2" t="s">
        <v>34</v>
      </c>
      <c r="M206" s="2">
        <v>0</v>
      </c>
      <c r="N206" s="2">
        <v>0</v>
      </c>
      <c r="O206" s="2">
        <v>0</v>
      </c>
      <c r="P206" s="2">
        <f t="shared" si="9"/>
        <v>0</v>
      </c>
      <c r="Q206" s="2">
        <v>0</v>
      </c>
      <c r="R206" s="2">
        <v>0</v>
      </c>
      <c r="S206" s="26">
        <v>0.5290446774397886</v>
      </c>
      <c r="T206" s="2">
        <v>255</v>
      </c>
      <c r="U206" s="2">
        <f t="shared" si="10"/>
        <v>582</v>
      </c>
      <c r="V206" s="2">
        <v>581</v>
      </c>
      <c r="W206" s="2">
        <f t="shared" si="11"/>
        <v>0.5641592920353983</v>
      </c>
      <c r="X206">
        <v>0.5641592920353983</v>
      </c>
    </row>
    <row r="207" spans="1:24" ht="15">
      <c r="A207" s="2">
        <v>197</v>
      </c>
      <c r="B207" s="3" t="s">
        <v>937</v>
      </c>
      <c r="C207" s="27">
        <v>320472</v>
      </c>
      <c r="D207" s="3" t="s">
        <v>938</v>
      </c>
      <c r="E207" s="3" t="s">
        <v>939</v>
      </c>
      <c r="F207" s="22">
        <v>4</v>
      </c>
      <c r="G207" s="15">
        <v>3.979276689</v>
      </c>
      <c r="H207" s="2">
        <v>22843</v>
      </c>
      <c r="I207" s="2" t="s">
        <v>940</v>
      </c>
      <c r="J207" s="2" t="s">
        <v>941</v>
      </c>
      <c r="K207" s="21">
        <v>11</v>
      </c>
      <c r="L207" s="2" t="s">
        <v>34</v>
      </c>
      <c r="M207" s="2">
        <v>0</v>
      </c>
      <c r="N207" s="2">
        <v>7</v>
      </c>
      <c r="O207" s="2">
        <v>5</v>
      </c>
      <c r="P207" s="2">
        <f t="shared" si="9"/>
        <v>12</v>
      </c>
      <c r="Q207" s="2">
        <v>14</v>
      </c>
      <c r="R207" s="2">
        <v>5</v>
      </c>
      <c r="S207" s="26">
        <v>0.5461239687942423</v>
      </c>
      <c r="T207" s="2">
        <v>285</v>
      </c>
      <c r="U207" s="2">
        <f t="shared" si="10"/>
        <v>456</v>
      </c>
      <c r="V207" s="2">
        <v>456</v>
      </c>
      <c r="W207" s="2">
        <f t="shared" si="11"/>
        <v>0.5631715450166728</v>
      </c>
      <c r="X207">
        <v>0.5631715450166728</v>
      </c>
    </row>
    <row r="208" spans="1:24" ht="15">
      <c r="A208" s="2">
        <v>198</v>
      </c>
      <c r="B208" s="3" t="s">
        <v>1127</v>
      </c>
      <c r="C208" s="27">
        <v>16574</v>
      </c>
      <c r="D208" s="3" t="s">
        <v>1128</v>
      </c>
      <c r="E208" s="3" t="s">
        <v>1129</v>
      </c>
      <c r="F208" s="22">
        <v>1</v>
      </c>
      <c r="G208" s="15">
        <v>6.000096</v>
      </c>
      <c r="H208" s="2">
        <v>3800</v>
      </c>
      <c r="I208" s="2" t="s">
        <v>1130</v>
      </c>
      <c r="J208" s="2" t="s">
        <v>1131</v>
      </c>
      <c r="K208" s="21">
        <v>2</v>
      </c>
      <c r="L208" s="2" t="s">
        <v>34</v>
      </c>
      <c r="M208" s="2">
        <v>22</v>
      </c>
      <c r="N208" s="2">
        <v>11</v>
      </c>
      <c r="O208" s="2">
        <v>8</v>
      </c>
      <c r="P208" s="2">
        <f t="shared" si="9"/>
        <v>41</v>
      </c>
      <c r="Q208" s="2">
        <v>83</v>
      </c>
      <c r="R208" s="2">
        <v>43</v>
      </c>
      <c r="S208" s="26">
        <v>0.7117453662559329</v>
      </c>
      <c r="T208" s="2">
        <v>541</v>
      </c>
      <c r="U208" s="2">
        <f t="shared" si="10"/>
        <v>244</v>
      </c>
      <c r="V208" s="2">
        <v>244</v>
      </c>
      <c r="W208" s="2">
        <f t="shared" si="11"/>
        <v>0.5585378598916385</v>
      </c>
      <c r="X208">
        <v>0.5585378598916385</v>
      </c>
    </row>
    <row r="209" spans="1:24" ht="15">
      <c r="A209" s="2">
        <v>199</v>
      </c>
      <c r="B209" s="3" t="s">
        <v>1187</v>
      </c>
      <c r="C209" s="27">
        <v>16560</v>
      </c>
      <c r="D209" s="3" t="s">
        <v>1188</v>
      </c>
      <c r="E209" s="3" t="s">
        <v>1189</v>
      </c>
      <c r="F209" s="22">
        <v>3</v>
      </c>
      <c r="G209" s="15">
        <v>6.393044</v>
      </c>
      <c r="H209" s="2">
        <v>547</v>
      </c>
      <c r="I209" s="2" t="s">
        <v>1190</v>
      </c>
      <c r="J209" s="2" t="s">
        <v>1191</v>
      </c>
      <c r="K209" s="21">
        <v>1</v>
      </c>
      <c r="L209" s="2" t="s">
        <v>34</v>
      </c>
      <c r="M209" s="2">
        <v>16</v>
      </c>
      <c r="N209" s="2">
        <v>20</v>
      </c>
      <c r="O209" s="2">
        <v>0</v>
      </c>
      <c r="P209" s="2">
        <f t="shared" si="9"/>
        <v>36</v>
      </c>
      <c r="Q209" s="2">
        <v>91</v>
      </c>
      <c r="R209" s="2">
        <v>50</v>
      </c>
      <c r="S209" s="26">
        <v>0.7583577734873399</v>
      </c>
      <c r="T209" s="2">
        <v>589</v>
      </c>
      <c r="U209" s="2">
        <f t="shared" si="10"/>
        <v>234</v>
      </c>
      <c r="V209" s="2">
        <v>234</v>
      </c>
      <c r="W209" s="2">
        <f t="shared" si="11"/>
        <v>0.5579152962606893</v>
      </c>
      <c r="X209">
        <v>0.5579152962606893</v>
      </c>
    </row>
    <row r="210" spans="1:24" ht="15">
      <c r="A210" s="2">
        <v>200</v>
      </c>
      <c r="B210" s="3" t="s">
        <v>982</v>
      </c>
      <c r="C210" s="27">
        <v>66259</v>
      </c>
      <c r="D210" s="3" t="s">
        <v>983</v>
      </c>
      <c r="E210" s="3" t="s">
        <v>984</v>
      </c>
      <c r="F210" s="22">
        <v>5</v>
      </c>
      <c r="G210" s="15">
        <v>3.991202666</v>
      </c>
      <c r="H210" s="2">
        <v>55450</v>
      </c>
      <c r="I210" s="2" t="s">
        <v>985</v>
      </c>
      <c r="J210" s="2" t="s">
        <v>986</v>
      </c>
      <c r="K210" s="21">
        <v>4</v>
      </c>
      <c r="L210" s="2" t="s">
        <v>34</v>
      </c>
      <c r="M210" s="2">
        <v>4</v>
      </c>
      <c r="N210" s="2">
        <v>3</v>
      </c>
      <c r="O210" s="2">
        <v>4</v>
      </c>
      <c r="P210" s="2">
        <f t="shared" si="9"/>
        <v>11</v>
      </c>
      <c r="Q210" s="2">
        <v>11</v>
      </c>
      <c r="R210" s="2">
        <v>7</v>
      </c>
      <c r="S210" s="26">
        <v>0.5477607139617731</v>
      </c>
      <c r="T210" s="2">
        <v>290</v>
      </c>
      <c r="U210" s="2">
        <f t="shared" si="10"/>
        <v>428</v>
      </c>
      <c r="V210" s="2">
        <v>428</v>
      </c>
      <c r="W210" s="2">
        <f t="shared" si="11"/>
        <v>0.5562651536541314</v>
      </c>
      <c r="X210">
        <v>0.5562651536541314</v>
      </c>
    </row>
    <row r="211" spans="1:24" ht="15">
      <c r="A211" s="2">
        <v>201</v>
      </c>
      <c r="B211" s="3" t="s">
        <v>2925</v>
      </c>
      <c r="C211" s="27">
        <v>12569</v>
      </c>
      <c r="D211" s="3" t="s">
        <v>2926</v>
      </c>
      <c r="E211" s="3" t="s">
        <v>2927</v>
      </c>
      <c r="F211" s="22">
        <v>1</v>
      </c>
      <c r="G211" s="15">
        <v>5.74402</v>
      </c>
      <c r="H211" s="2">
        <v>8851</v>
      </c>
      <c r="I211" s="2" t="s">
        <v>2928</v>
      </c>
      <c r="J211" s="2" t="s">
        <v>2929</v>
      </c>
      <c r="K211" s="21">
        <v>11</v>
      </c>
      <c r="L211" s="2" t="s">
        <v>34</v>
      </c>
      <c r="M211" s="2">
        <v>107</v>
      </c>
      <c r="N211" s="2">
        <v>70</v>
      </c>
      <c r="O211" s="2">
        <v>35</v>
      </c>
      <c r="P211" s="2">
        <f t="shared" si="9"/>
        <v>212</v>
      </c>
      <c r="Q211" s="2">
        <v>47</v>
      </c>
      <c r="R211" s="2">
        <v>41</v>
      </c>
      <c r="S211" s="26">
        <v>0.6813690345423479</v>
      </c>
      <c r="T211" s="2">
        <v>510</v>
      </c>
      <c r="U211" s="2">
        <f t="shared" si="10"/>
        <v>250</v>
      </c>
      <c r="V211" s="2">
        <v>250</v>
      </c>
      <c r="W211" s="2">
        <f t="shared" si="11"/>
        <v>0.5560886252616888</v>
      </c>
      <c r="X211">
        <v>0.5560886252616888</v>
      </c>
    </row>
    <row r="212" spans="1:24" ht="15">
      <c r="A212" s="2">
        <v>202</v>
      </c>
      <c r="B212" s="3" t="s">
        <v>1017</v>
      </c>
      <c r="C212" s="27">
        <v>56533</v>
      </c>
      <c r="D212" s="3" t="s">
        <v>1018</v>
      </c>
      <c r="E212" s="3" t="s">
        <v>1019</v>
      </c>
      <c r="F212" s="22">
        <v>0</v>
      </c>
      <c r="G212" s="15">
        <v>4.875604</v>
      </c>
      <c r="H212" s="2">
        <v>26575</v>
      </c>
      <c r="I212" s="2" t="s">
        <v>1020</v>
      </c>
      <c r="J212" s="2" t="s">
        <v>1021</v>
      </c>
      <c r="K212" s="21">
        <v>10</v>
      </c>
      <c r="L212" s="2" t="s">
        <v>34</v>
      </c>
      <c r="M212" s="2">
        <v>5</v>
      </c>
      <c r="N212" s="2">
        <v>13</v>
      </c>
      <c r="O212" s="2">
        <v>1</v>
      </c>
      <c r="P212" s="2">
        <f t="shared" si="9"/>
        <v>19</v>
      </c>
      <c r="Q212" s="2">
        <v>32</v>
      </c>
      <c r="R212" s="2">
        <v>18</v>
      </c>
      <c r="S212" s="26">
        <v>0.5783555054283951</v>
      </c>
      <c r="T212" s="2">
        <v>346</v>
      </c>
      <c r="U212" s="2">
        <f t="shared" si="10"/>
        <v>337</v>
      </c>
      <c r="V212" s="2">
        <v>337</v>
      </c>
      <c r="W212" s="2">
        <f t="shared" si="11"/>
        <v>0.5555928803375432</v>
      </c>
      <c r="X212">
        <v>0.5555928803375432</v>
      </c>
    </row>
    <row r="213" spans="1:24" ht="15">
      <c r="A213" s="2">
        <v>203</v>
      </c>
      <c r="B213" s="3" t="s">
        <v>1052</v>
      </c>
      <c r="C213" s="27">
        <v>26938</v>
      </c>
      <c r="D213" s="3" t="s">
        <v>1053</v>
      </c>
      <c r="E213" s="3" t="s">
        <v>1054</v>
      </c>
      <c r="F213" s="22">
        <v>2</v>
      </c>
      <c r="G213" s="15">
        <v>3.975677083</v>
      </c>
      <c r="H213" s="2">
        <v>81849</v>
      </c>
      <c r="I213" s="2" t="s">
        <v>1055</v>
      </c>
      <c r="J213" s="2" t="s">
        <v>1056</v>
      </c>
      <c r="K213" s="21">
        <v>3</v>
      </c>
      <c r="L213" s="2" t="s">
        <v>34</v>
      </c>
      <c r="M213" s="2">
        <v>3</v>
      </c>
      <c r="N213" s="2">
        <v>4</v>
      </c>
      <c r="O213" s="2">
        <v>0</v>
      </c>
      <c r="P213" s="2">
        <f t="shared" si="9"/>
        <v>7</v>
      </c>
      <c r="Q213" s="2">
        <v>14</v>
      </c>
      <c r="R213" s="2">
        <v>6</v>
      </c>
      <c r="S213" s="26">
        <v>0.5456299515975367</v>
      </c>
      <c r="T213" s="2">
        <v>284</v>
      </c>
      <c r="U213" s="2">
        <f t="shared" si="10"/>
        <v>441</v>
      </c>
      <c r="V213" s="2">
        <v>441</v>
      </c>
      <c r="W213" s="2">
        <f t="shared" si="11"/>
        <v>0.555143579639771</v>
      </c>
      <c r="X213">
        <v>0.555143579639771</v>
      </c>
    </row>
    <row r="214" spans="1:24" ht="15">
      <c r="A214" s="2">
        <v>204</v>
      </c>
      <c r="B214" s="3" t="s">
        <v>1397</v>
      </c>
      <c r="C214" s="27">
        <v>215707</v>
      </c>
      <c r="D214" s="3" t="s">
        <v>1398</v>
      </c>
      <c r="E214" s="3" t="s">
        <v>1399</v>
      </c>
      <c r="F214" s="22">
        <v>3</v>
      </c>
      <c r="G214" s="15">
        <v>4.40914</v>
      </c>
      <c r="H214" s="2">
        <v>80212</v>
      </c>
      <c r="I214" s="2" t="s">
        <v>1400</v>
      </c>
      <c r="J214" s="2" t="s">
        <v>1401</v>
      </c>
      <c r="K214" s="21">
        <v>5</v>
      </c>
      <c r="L214" s="2" t="s">
        <v>34</v>
      </c>
      <c r="M214" s="2">
        <v>1</v>
      </c>
      <c r="N214" s="2">
        <v>1</v>
      </c>
      <c r="O214" s="2">
        <v>0</v>
      </c>
      <c r="P214" s="2">
        <f t="shared" si="9"/>
        <v>2</v>
      </c>
      <c r="Q214" s="2">
        <v>1</v>
      </c>
      <c r="R214" s="2">
        <v>0</v>
      </c>
      <c r="S214" s="26">
        <v>0.5230224590029366</v>
      </c>
      <c r="T214" s="2">
        <v>249</v>
      </c>
      <c r="U214" s="2">
        <f t="shared" si="10"/>
        <v>582</v>
      </c>
      <c r="V214" s="2">
        <v>581</v>
      </c>
      <c r="W214" s="2">
        <f t="shared" si="11"/>
        <v>0.5545657015590201</v>
      </c>
      <c r="X214">
        <v>0.5545657015590201</v>
      </c>
    </row>
    <row r="215" spans="1:24" ht="15">
      <c r="A215" s="2">
        <v>205</v>
      </c>
      <c r="B215" s="3" t="s">
        <v>987</v>
      </c>
      <c r="C215" s="27">
        <v>17433</v>
      </c>
      <c r="D215" s="3" t="s">
        <v>988</v>
      </c>
      <c r="E215" s="3" t="s">
        <v>989</v>
      </c>
      <c r="F215" s="22">
        <v>0</v>
      </c>
      <c r="G215" s="15">
        <v>6.158392097</v>
      </c>
      <c r="H215" s="2">
        <v>4336</v>
      </c>
      <c r="I215" s="2" t="s">
        <v>990</v>
      </c>
      <c r="J215" s="2" t="s">
        <v>991</v>
      </c>
      <c r="K215" s="21">
        <v>9</v>
      </c>
      <c r="L215" s="2" t="s">
        <v>34</v>
      </c>
      <c r="M215" s="2">
        <v>15</v>
      </c>
      <c r="N215" s="2">
        <v>7</v>
      </c>
      <c r="O215" s="2">
        <v>3</v>
      </c>
      <c r="P215" s="2">
        <f t="shared" si="9"/>
        <v>25</v>
      </c>
      <c r="Q215" s="2">
        <v>57</v>
      </c>
      <c r="R215" s="2">
        <v>54</v>
      </c>
      <c r="S215" s="26">
        <v>0.8451901680277293</v>
      </c>
      <c r="T215" s="2">
        <v>630</v>
      </c>
      <c r="U215" s="2">
        <f t="shared" si="10"/>
        <v>225</v>
      </c>
      <c r="V215" s="2">
        <v>225</v>
      </c>
      <c r="W215" s="2">
        <f t="shared" si="11"/>
        <v>0.5536514632217242</v>
      </c>
      <c r="X215">
        <v>0.5536514632217242</v>
      </c>
    </row>
    <row r="216" spans="1:24" s="2" customFormat="1" ht="15">
      <c r="A216" s="2">
        <v>206</v>
      </c>
      <c r="B216" s="3" t="s">
        <v>1057</v>
      </c>
      <c r="C216" s="27">
        <v>320772</v>
      </c>
      <c r="D216" s="3" t="s">
        <v>1058</v>
      </c>
      <c r="E216" s="3" t="s">
        <v>1059</v>
      </c>
      <c r="F216" s="22">
        <v>2</v>
      </c>
      <c r="G216" s="15">
        <v>4.5093</v>
      </c>
      <c r="H216" s="2">
        <v>161357</v>
      </c>
      <c r="I216" s="2" t="s">
        <v>1060</v>
      </c>
      <c r="J216" s="2" t="s">
        <v>1061</v>
      </c>
      <c r="K216" s="21">
        <v>12</v>
      </c>
      <c r="L216" s="2" t="s">
        <v>34</v>
      </c>
      <c r="M216" s="2">
        <v>4</v>
      </c>
      <c r="N216" s="2">
        <v>11</v>
      </c>
      <c r="O216" s="2">
        <v>2</v>
      </c>
      <c r="P216" s="2">
        <f t="shared" si="9"/>
        <v>17</v>
      </c>
      <c r="Q216" s="2">
        <v>9</v>
      </c>
      <c r="R216" s="2">
        <v>4</v>
      </c>
      <c r="S216" s="26">
        <v>0.5349036715509015</v>
      </c>
      <c r="T216" s="2">
        <v>271</v>
      </c>
      <c r="U216" s="2">
        <f t="shared" si="10"/>
        <v>477</v>
      </c>
      <c r="V216" s="2">
        <v>477</v>
      </c>
      <c r="W216" s="2">
        <f t="shared" si="11"/>
        <v>0.5535775463359485</v>
      </c>
      <c r="X216" s="2">
        <v>0.5535775463359485</v>
      </c>
    </row>
    <row r="217" spans="1:24" s="2" customFormat="1" ht="15">
      <c r="A217" s="2">
        <v>207</v>
      </c>
      <c r="B217" s="3" t="s">
        <v>1012</v>
      </c>
      <c r="C217" s="27">
        <v>73340</v>
      </c>
      <c r="D217" s="3" t="s">
        <v>1013</v>
      </c>
      <c r="E217" s="3" t="s">
        <v>1014</v>
      </c>
      <c r="F217" s="22">
        <v>1</v>
      </c>
      <c r="G217" s="15">
        <v>4.25572658</v>
      </c>
      <c r="H217" s="2">
        <v>23467</v>
      </c>
      <c r="I217" s="2" t="s">
        <v>1015</v>
      </c>
      <c r="J217" s="2" t="s">
        <v>1016</v>
      </c>
      <c r="K217" s="21">
        <v>15</v>
      </c>
      <c r="L217" s="2" t="s">
        <v>34</v>
      </c>
      <c r="M217" s="2">
        <v>6</v>
      </c>
      <c r="N217" s="2">
        <v>5</v>
      </c>
      <c r="O217" s="2">
        <v>5</v>
      </c>
      <c r="P217" s="2">
        <f t="shared" si="9"/>
        <v>16</v>
      </c>
      <c r="Q217" s="2">
        <v>33</v>
      </c>
      <c r="R217" s="2">
        <v>20</v>
      </c>
      <c r="S217" s="26">
        <v>0.5840645101149807</v>
      </c>
      <c r="T217" s="2">
        <v>356</v>
      </c>
      <c r="U217" s="2">
        <f t="shared" si="10"/>
        <v>324</v>
      </c>
      <c r="V217" s="2">
        <v>324</v>
      </c>
      <c r="W217" s="2">
        <f t="shared" si="11"/>
        <v>0.5530600893764744</v>
      </c>
      <c r="X217" s="2">
        <v>0.5530600893764744</v>
      </c>
    </row>
    <row r="218" spans="1:24" ht="15">
      <c r="A218" s="2">
        <v>208</v>
      </c>
      <c r="B218" s="3" t="s">
        <v>1032</v>
      </c>
      <c r="C218" s="27">
        <v>26562</v>
      </c>
      <c r="D218" s="3" t="s">
        <v>1033</v>
      </c>
      <c r="E218" s="3" t="s">
        <v>1034</v>
      </c>
      <c r="F218" s="22">
        <v>0</v>
      </c>
      <c r="G218" s="15">
        <v>4.836904</v>
      </c>
      <c r="H218" s="2">
        <v>23154</v>
      </c>
      <c r="I218" s="2" t="s">
        <v>1035</v>
      </c>
      <c r="J218" s="2" t="s">
        <v>1036</v>
      </c>
      <c r="K218" s="21">
        <v>4</v>
      </c>
      <c r="L218" s="2" t="s">
        <v>34</v>
      </c>
      <c r="M218" s="2">
        <v>10</v>
      </c>
      <c r="N218" s="2">
        <v>7</v>
      </c>
      <c r="O218" s="2">
        <v>3</v>
      </c>
      <c r="P218" s="2">
        <f t="shared" si="9"/>
        <v>20</v>
      </c>
      <c r="Q218" s="2">
        <v>19</v>
      </c>
      <c r="R218" s="2">
        <v>18</v>
      </c>
      <c r="S218" s="26">
        <v>0.5737648212669908</v>
      </c>
      <c r="T218" s="2">
        <v>342</v>
      </c>
      <c r="U218" s="2">
        <f t="shared" si="10"/>
        <v>337</v>
      </c>
      <c r="V218" s="2">
        <v>337</v>
      </c>
      <c r="W218" s="2">
        <f t="shared" si="11"/>
        <v>0.5522273995903357</v>
      </c>
      <c r="X218">
        <v>0.5522273995903357</v>
      </c>
    </row>
    <row r="219" spans="1:24" ht="15">
      <c r="A219" s="2">
        <v>209</v>
      </c>
      <c r="B219" s="3" t="s">
        <v>1042</v>
      </c>
      <c r="C219" s="27">
        <v>15569</v>
      </c>
      <c r="D219" s="3" t="s">
        <v>1043</v>
      </c>
      <c r="E219" s="3" t="s">
        <v>1044</v>
      </c>
      <c r="F219" s="22">
        <v>5</v>
      </c>
      <c r="G219" s="15">
        <v>4.811186739</v>
      </c>
      <c r="H219" s="2">
        <v>1993</v>
      </c>
      <c r="I219" s="2" t="s">
        <v>1045</v>
      </c>
      <c r="J219" s="2" t="s">
        <v>1046</v>
      </c>
      <c r="K219" s="21">
        <v>4</v>
      </c>
      <c r="L219" s="2" t="s">
        <v>34</v>
      </c>
      <c r="M219" s="2">
        <v>19</v>
      </c>
      <c r="N219" s="2">
        <v>11</v>
      </c>
      <c r="O219" s="2">
        <v>3</v>
      </c>
      <c r="P219" s="2">
        <f t="shared" si="9"/>
        <v>33</v>
      </c>
      <c r="Q219" s="2">
        <v>53</v>
      </c>
      <c r="R219" s="2">
        <v>40</v>
      </c>
      <c r="S219" s="26">
        <v>0.6602969840665202</v>
      </c>
      <c r="T219" s="2">
        <v>479</v>
      </c>
      <c r="U219" s="2">
        <f t="shared" si="10"/>
        <v>254</v>
      </c>
      <c r="V219" s="2">
        <v>254</v>
      </c>
      <c r="W219" s="2">
        <f t="shared" si="11"/>
        <v>0.5491024382538447</v>
      </c>
      <c r="X219">
        <v>0.5491024382538447</v>
      </c>
    </row>
    <row r="220" spans="1:24" ht="15">
      <c r="A220" s="2">
        <v>210</v>
      </c>
      <c r="B220" s="3" t="s">
        <v>967</v>
      </c>
      <c r="C220" s="27">
        <v>14397</v>
      </c>
      <c r="D220" s="3" t="s">
        <v>968</v>
      </c>
      <c r="E220" s="3" t="s">
        <v>969</v>
      </c>
      <c r="F220" s="22">
        <v>2</v>
      </c>
      <c r="G220" s="15">
        <v>4.341237399</v>
      </c>
      <c r="H220" s="2">
        <v>2557</v>
      </c>
      <c r="I220" s="2" t="s">
        <v>970</v>
      </c>
      <c r="J220" s="2" t="s">
        <v>971</v>
      </c>
      <c r="K220" s="21">
        <v>5</v>
      </c>
      <c r="L220" s="2" t="s">
        <v>34</v>
      </c>
      <c r="M220" s="2">
        <v>29</v>
      </c>
      <c r="N220" s="2">
        <v>20</v>
      </c>
      <c r="O220" s="2">
        <v>21</v>
      </c>
      <c r="P220" s="2">
        <f t="shared" si="9"/>
        <v>70</v>
      </c>
      <c r="Q220" s="2">
        <v>32</v>
      </c>
      <c r="R220" s="2">
        <v>25</v>
      </c>
      <c r="S220" s="26">
        <v>0.5958001876003434</v>
      </c>
      <c r="T220" s="2">
        <v>379</v>
      </c>
      <c r="U220" s="2">
        <f t="shared" si="10"/>
        <v>299</v>
      </c>
      <c r="V220" s="2">
        <v>299</v>
      </c>
      <c r="W220" s="2">
        <f t="shared" si="11"/>
        <v>0.5471140615570308</v>
      </c>
      <c r="X220">
        <v>0.5471140615570308</v>
      </c>
    </row>
    <row r="221" spans="1:24" ht="15">
      <c r="A221" s="2">
        <v>211</v>
      </c>
      <c r="B221" s="3" t="s">
        <v>1072</v>
      </c>
      <c r="C221" s="27">
        <v>104885</v>
      </c>
      <c r="D221" s="3" t="s">
        <v>1073</v>
      </c>
      <c r="E221" s="3" t="s">
        <v>1074</v>
      </c>
      <c r="F221" s="22">
        <v>2</v>
      </c>
      <c r="G221" s="15">
        <v>4.392276</v>
      </c>
      <c r="H221" s="2">
        <v>388021</v>
      </c>
      <c r="I221" s="2" t="s">
        <v>1075</v>
      </c>
      <c r="J221" s="2" t="s">
        <v>1076</v>
      </c>
      <c r="K221" s="21">
        <v>12</v>
      </c>
      <c r="L221" s="2" t="s">
        <v>34</v>
      </c>
      <c r="M221" s="2">
        <v>0</v>
      </c>
      <c r="N221" s="2">
        <v>0</v>
      </c>
      <c r="O221" s="2">
        <v>0</v>
      </c>
      <c r="P221" s="2">
        <f t="shared" si="9"/>
        <v>0</v>
      </c>
      <c r="Q221" s="2">
        <v>0</v>
      </c>
      <c r="R221" s="2">
        <v>0</v>
      </c>
      <c r="S221" s="26">
        <v>0.5210220120339981</v>
      </c>
      <c r="T221" s="2">
        <v>243</v>
      </c>
      <c r="U221" s="2">
        <f t="shared" si="10"/>
        <v>582</v>
      </c>
      <c r="V221" s="2">
        <v>581</v>
      </c>
      <c r="W221" s="2">
        <f t="shared" si="11"/>
        <v>0.5448430493273543</v>
      </c>
      <c r="X221">
        <v>0.5448430493273543</v>
      </c>
    </row>
    <row r="222" spans="1:24" ht="15">
      <c r="A222" s="2">
        <v>212</v>
      </c>
      <c r="B222" s="3" t="s">
        <v>1037</v>
      </c>
      <c r="C222" s="27">
        <v>381813</v>
      </c>
      <c r="D222" s="3" t="s">
        <v>1038</v>
      </c>
      <c r="E222" s="3" t="s">
        <v>1039</v>
      </c>
      <c r="F222" s="22">
        <v>3</v>
      </c>
      <c r="G222" s="15">
        <v>3.949653929</v>
      </c>
      <c r="H222" s="2">
        <v>56341</v>
      </c>
      <c r="I222" s="2" t="s">
        <v>1040</v>
      </c>
      <c r="J222" s="2" t="s">
        <v>1041</v>
      </c>
      <c r="K222" s="21">
        <v>6</v>
      </c>
      <c r="L222" s="2" t="s">
        <v>34</v>
      </c>
      <c r="M222" s="2">
        <v>7</v>
      </c>
      <c r="N222" s="2">
        <v>6</v>
      </c>
      <c r="O222" s="2">
        <v>0</v>
      </c>
      <c r="P222" s="2">
        <f t="shared" si="9"/>
        <v>13</v>
      </c>
      <c r="Q222" s="2">
        <v>14</v>
      </c>
      <c r="R222" s="2">
        <v>7</v>
      </c>
      <c r="S222" s="26">
        <v>0.5420584813898204</v>
      </c>
      <c r="T222" s="2">
        <v>280</v>
      </c>
      <c r="U222" s="2">
        <f t="shared" si="10"/>
        <v>428</v>
      </c>
      <c r="V222" s="2">
        <v>428</v>
      </c>
      <c r="W222" s="2">
        <f t="shared" si="11"/>
        <v>0.5441682635111204</v>
      </c>
      <c r="X222">
        <v>0.5441682635111204</v>
      </c>
    </row>
    <row r="223" spans="1:24" ht="15">
      <c r="A223" s="2">
        <v>213</v>
      </c>
      <c r="B223" s="3" t="s">
        <v>1082</v>
      </c>
      <c r="C223" s="27">
        <v>213469</v>
      </c>
      <c r="D223" s="3" t="s">
        <v>1083</v>
      </c>
      <c r="E223" s="3" t="s">
        <v>1084</v>
      </c>
      <c r="F223" s="22">
        <v>3</v>
      </c>
      <c r="G223" s="15">
        <v>4.69746</v>
      </c>
      <c r="H223" s="2">
        <v>203190</v>
      </c>
      <c r="I223" s="2" t="s">
        <v>1085</v>
      </c>
      <c r="J223" s="2" t="s">
        <v>1086</v>
      </c>
      <c r="K223" s="21">
        <v>14</v>
      </c>
      <c r="L223" s="2" t="s">
        <v>34</v>
      </c>
      <c r="M223" s="2">
        <v>9</v>
      </c>
      <c r="N223" s="2">
        <v>4</v>
      </c>
      <c r="O223" s="2">
        <v>1</v>
      </c>
      <c r="P223" s="2">
        <f t="shared" si="9"/>
        <v>14</v>
      </c>
      <c r="Q223" s="2">
        <v>13</v>
      </c>
      <c r="R223" s="2">
        <v>13</v>
      </c>
      <c r="S223" s="26">
        <v>0.5572236491170466</v>
      </c>
      <c r="T223" s="2">
        <v>307</v>
      </c>
      <c r="U223" s="2">
        <f t="shared" si="10"/>
        <v>368</v>
      </c>
      <c r="V223" s="2">
        <v>368</v>
      </c>
      <c r="W223" s="2">
        <f t="shared" si="11"/>
        <v>0.5415928609608364</v>
      </c>
      <c r="X223">
        <v>0.5415928609608364</v>
      </c>
    </row>
    <row r="224" spans="1:24" ht="15">
      <c r="A224" s="2">
        <v>214</v>
      </c>
      <c r="B224" s="3" t="s">
        <v>1047</v>
      </c>
      <c r="C224" s="27">
        <v>269642</v>
      </c>
      <c r="D224" s="3" t="s">
        <v>1048</v>
      </c>
      <c r="E224" s="3" t="s">
        <v>1049</v>
      </c>
      <c r="F224" s="22">
        <v>0</v>
      </c>
      <c r="G224" s="15">
        <v>4.636292</v>
      </c>
      <c r="H224" s="2">
        <v>339983</v>
      </c>
      <c r="I224" s="2" t="s">
        <v>1050</v>
      </c>
      <c r="J224" s="2" t="s">
        <v>1051</v>
      </c>
      <c r="K224" s="21">
        <v>5</v>
      </c>
      <c r="L224" s="2" t="s">
        <v>34</v>
      </c>
      <c r="M224" s="2">
        <v>8</v>
      </c>
      <c r="N224" s="2">
        <v>6</v>
      </c>
      <c r="O224" s="2">
        <v>2</v>
      </c>
      <c r="P224" s="2">
        <f t="shared" si="9"/>
        <v>16</v>
      </c>
      <c r="Q224" s="2">
        <v>14</v>
      </c>
      <c r="R224" s="2">
        <v>11</v>
      </c>
      <c r="S224" s="26">
        <v>0.5499677584507734</v>
      </c>
      <c r="T224" s="2">
        <v>295</v>
      </c>
      <c r="U224" s="2">
        <f t="shared" si="10"/>
        <v>388</v>
      </c>
      <c r="V224" s="2">
        <v>388</v>
      </c>
      <c r="W224" s="2">
        <f t="shared" si="11"/>
        <v>0.5409173288721595</v>
      </c>
      <c r="X224">
        <v>0.5409173288721595</v>
      </c>
    </row>
    <row r="225" spans="1:24" ht="15">
      <c r="A225" s="2">
        <v>215</v>
      </c>
      <c r="B225" s="3" t="s">
        <v>1092</v>
      </c>
      <c r="C225" s="27">
        <v>245670</v>
      </c>
      <c r="D225" s="3" t="s">
        <v>1093</v>
      </c>
      <c r="E225" s="3" t="s">
        <v>1094</v>
      </c>
      <c r="F225" s="22">
        <v>2</v>
      </c>
      <c r="G225" s="15">
        <v>4.4224</v>
      </c>
      <c r="H225" s="2">
        <v>10325</v>
      </c>
      <c r="I225" s="2" t="s">
        <v>1095</v>
      </c>
      <c r="J225" s="2" t="s">
        <v>1096</v>
      </c>
      <c r="K225" s="21" t="s">
        <v>40</v>
      </c>
      <c r="L225" s="2" t="s">
        <v>34</v>
      </c>
      <c r="M225" s="2">
        <v>1</v>
      </c>
      <c r="N225" s="2">
        <v>7</v>
      </c>
      <c r="O225" s="2">
        <v>3</v>
      </c>
      <c r="P225" s="2">
        <f t="shared" si="9"/>
        <v>11</v>
      </c>
      <c r="Q225" s="2">
        <v>26</v>
      </c>
      <c r="R225" s="2">
        <v>2</v>
      </c>
      <c r="S225" s="26">
        <v>0.5245953910954487</v>
      </c>
      <c r="T225" s="2">
        <v>250</v>
      </c>
      <c r="U225" s="2">
        <f t="shared" si="10"/>
        <v>520</v>
      </c>
      <c r="V225" s="2">
        <v>520</v>
      </c>
      <c r="W225" s="2">
        <f t="shared" si="11"/>
        <v>0.5386033600563462</v>
      </c>
      <c r="X225">
        <v>0.5386033600563462</v>
      </c>
    </row>
    <row r="226" spans="1:24" ht="15">
      <c r="A226" s="2">
        <v>216</v>
      </c>
      <c r="B226" s="3" t="s">
        <v>1062</v>
      </c>
      <c r="C226" s="27">
        <v>19419</v>
      </c>
      <c r="D226" s="3" t="s">
        <v>1063</v>
      </c>
      <c r="E226" s="3" t="s">
        <v>1064</v>
      </c>
      <c r="F226" s="22">
        <v>2</v>
      </c>
      <c r="G226" s="15">
        <v>4.388365956</v>
      </c>
      <c r="H226" s="2">
        <v>10125</v>
      </c>
      <c r="I226" s="2" t="s">
        <v>1065</v>
      </c>
      <c r="J226" s="2" t="s">
        <v>1066</v>
      </c>
      <c r="K226" s="21">
        <v>2</v>
      </c>
      <c r="L226" s="2" t="s">
        <v>34</v>
      </c>
      <c r="M226" s="2">
        <v>40</v>
      </c>
      <c r="N226" s="2">
        <v>27</v>
      </c>
      <c r="O226" s="2">
        <v>5</v>
      </c>
      <c r="P226" s="2">
        <f t="shared" si="9"/>
        <v>72</v>
      </c>
      <c r="Q226" s="2">
        <v>184</v>
      </c>
      <c r="R226" s="2">
        <v>30</v>
      </c>
      <c r="S226" s="26">
        <v>0.6022682059373277</v>
      </c>
      <c r="T226" s="2">
        <v>389</v>
      </c>
      <c r="U226" s="2">
        <f t="shared" si="10"/>
        <v>282</v>
      </c>
      <c r="V226" s="2">
        <v>282</v>
      </c>
      <c r="W226" s="2">
        <f t="shared" si="11"/>
        <v>0.5363851286100918</v>
      </c>
      <c r="X226">
        <v>0.5363851286100918</v>
      </c>
    </row>
    <row r="227" spans="1:24" ht="15">
      <c r="A227" s="2">
        <v>217</v>
      </c>
      <c r="B227" s="3" t="s">
        <v>1102</v>
      </c>
      <c r="C227" s="27">
        <v>54216</v>
      </c>
      <c r="D227" s="3" t="s">
        <v>1103</v>
      </c>
      <c r="E227" s="3" t="s">
        <v>1104</v>
      </c>
      <c r="F227" s="22">
        <v>5</v>
      </c>
      <c r="G227" s="15">
        <v>3.987195729</v>
      </c>
      <c r="H227" s="2">
        <v>5099</v>
      </c>
      <c r="I227" s="2" t="s">
        <v>1105</v>
      </c>
      <c r="J227" s="2" t="s">
        <v>1106</v>
      </c>
      <c r="K227" s="21">
        <v>5</v>
      </c>
      <c r="L227" s="2" t="s">
        <v>34</v>
      </c>
      <c r="M227" s="2">
        <v>6</v>
      </c>
      <c r="N227" s="2">
        <v>4</v>
      </c>
      <c r="O227" s="2">
        <v>1</v>
      </c>
      <c r="P227" s="2">
        <f t="shared" si="9"/>
        <v>11</v>
      </c>
      <c r="Q227" s="2">
        <v>15</v>
      </c>
      <c r="R227" s="2">
        <v>11</v>
      </c>
      <c r="S227" s="26">
        <v>0.5472107938360383</v>
      </c>
      <c r="T227" s="2">
        <v>288</v>
      </c>
      <c r="U227" s="2">
        <f t="shared" si="10"/>
        <v>388</v>
      </c>
      <c r="V227" s="2">
        <v>388</v>
      </c>
      <c r="W227" s="2">
        <f t="shared" si="11"/>
        <v>0.5332060886577277</v>
      </c>
      <c r="X227">
        <v>0.5332060886577277</v>
      </c>
    </row>
    <row r="228" spans="1:24" ht="15">
      <c r="A228" s="2">
        <v>218</v>
      </c>
      <c r="B228" s="3" t="s">
        <v>1132</v>
      </c>
      <c r="C228" s="27">
        <v>215090</v>
      </c>
      <c r="D228" s="3" t="s">
        <v>1133</v>
      </c>
      <c r="E228" s="3" t="s">
        <v>1134</v>
      </c>
      <c r="F228" s="22">
        <v>1</v>
      </c>
      <c r="G228" s="15">
        <v>4.388856</v>
      </c>
      <c r="H228" s="2">
        <v>149175</v>
      </c>
      <c r="I228" s="2" t="s">
        <v>1135</v>
      </c>
      <c r="J228" s="2" t="s">
        <v>1136</v>
      </c>
      <c r="K228" s="21">
        <v>4</v>
      </c>
      <c r="L228" s="2" t="s">
        <v>34</v>
      </c>
      <c r="M228" s="2">
        <v>0</v>
      </c>
      <c r="N228" s="2">
        <v>0</v>
      </c>
      <c r="O228" s="2">
        <v>0</v>
      </c>
      <c r="P228" s="2">
        <f t="shared" si="9"/>
        <v>0</v>
      </c>
      <c r="Q228" s="2">
        <v>2</v>
      </c>
      <c r="R228" s="2">
        <v>1</v>
      </c>
      <c r="S228" s="26">
        <v>0.5206163236662461</v>
      </c>
      <c r="T228" s="2">
        <v>242</v>
      </c>
      <c r="U228" s="2">
        <f t="shared" si="10"/>
        <v>543</v>
      </c>
      <c r="V228" s="2">
        <v>543</v>
      </c>
      <c r="W228" s="2">
        <f t="shared" si="11"/>
        <v>0.5330774894575961</v>
      </c>
      <c r="X228">
        <v>0.5330774894575961</v>
      </c>
    </row>
    <row r="229" spans="1:24" ht="15">
      <c r="A229" s="2">
        <v>219</v>
      </c>
      <c r="B229" s="3" t="s">
        <v>1107</v>
      </c>
      <c r="C229" s="27">
        <v>239606</v>
      </c>
      <c r="D229" s="3" t="s">
        <v>1108</v>
      </c>
      <c r="E229" s="3" t="s">
        <v>1109</v>
      </c>
      <c r="F229" s="22">
        <v>4</v>
      </c>
      <c r="G229" s="15">
        <v>3.968551453</v>
      </c>
      <c r="H229" s="2">
        <v>114134</v>
      </c>
      <c r="I229" s="2" t="s">
        <v>1110</v>
      </c>
      <c r="J229" s="2" t="s">
        <v>1111</v>
      </c>
      <c r="K229" s="21">
        <v>15</v>
      </c>
      <c r="L229" s="2" t="s">
        <v>34</v>
      </c>
      <c r="M229" s="2">
        <v>2</v>
      </c>
      <c r="N229" s="2">
        <v>5</v>
      </c>
      <c r="O229" s="2">
        <v>3</v>
      </c>
      <c r="P229" s="2">
        <f t="shared" si="9"/>
        <v>10</v>
      </c>
      <c r="Q229" s="2">
        <v>19</v>
      </c>
      <c r="R229" s="2">
        <v>10</v>
      </c>
      <c r="S229" s="26">
        <v>0.5446520157464015</v>
      </c>
      <c r="T229" s="2">
        <v>281</v>
      </c>
      <c r="U229" s="2">
        <f t="shared" si="10"/>
        <v>401</v>
      </c>
      <c r="V229" s="2">
        <v>401</v>
      </c>
      <c r="W229" s="2">
        <f t="shared" si="11"/>
        <v>0.5321291114731648</v>
      </c>
      <c r="X229">
        <v>0.5321291114731648</v>
      </c>
    </row>
    <row r="230" spans="1:24" ht="15">
      <c r="A230" s="2">
        <v>220</v>
      </c>
      <c r="B230" s="3" t="s">
        <v>1142</v>
      </c>
      <c r="C230" s="27">
        <v>224997</v>
      </c>
      <c r="D230" s="3" t="s">
        <v>1143</v>
      </c>
      <c r="E230" s="3" t="s">
        <v>1144</v>
      </c>
      <c r="F230" s="22">
        <v>1</v>
      </c>
      <c r="G230" s="15">
        <v>5.373178254</v>
      </c>
      <c r="H230" s="2">
        <v>9229</v>
      </c>
      <c r="I230" s="2" t="s">
        <v>1145</v>
      </c>
      <c r="J230" s="2" t="s">
        <v>1146</v>
      </c>
      <c r="K230" s="21">
        <v>17</v>
      </c>
      <c r="L230" s="2" t="s">
        <v>34</v>
      </c>
      <c r="M230" s="2">
        <v>12</v>
      </c>
      <c r="N230" s="2">
        <v>20</v>
      </c>
      <c r="O230" s="2">
        <v>16</v>
      </c>
      <c r="P230" s="2">
        <f t="shared" si="9"/>
        <v>48</v>
      </c>
      <c r="Q230" s="2">
        <v>95</v>
      </c>
      <c r="R230" s="2">
        <v>59</v>
      </c>
      <c r="S230" s="26">
        <v>0.7374258345053214</v>
      </c>
      <c r="T230" s="2">
        <v>572</v>
      </c>
      <c r="U230" s="2">
        <f t="shared" si="10"/>
        <v>220</v>
      </c>
      <c r="V230" s="2">
        <v>220</v>
      </c>
      <c r="W230" s="2">
        <f t="shared" si="11"/>
        <v>0.529727727356918</v>
      </c>
      <c r="X230">
        <v>0.529727727356918</v>
      </c>
    </row>
    <row r="231" spans="1:24" ht="15">
      <c r="A231" s="2">
        <v>221</v>
      </c>
      <c r="B231" s="3" t="s">
        <v>1152</v>
      </c>
      <c r="C231" s="27">
        <v>229759</v>
      </c>
      <c r="D231" s="3" t="s">
        <v>1153</v>
      </c>
      <c r="E231" s="3" t="s">
        <v>1154</v>
      </c>
      <c r="F231" s="22">
        <v>4</v>
      </c>
      <c r="G231" s="15">
        <v>3.892133076</v>
      </c>
      <c r="H231" s="2">
        <v>118427</v>
      </c>
      <c r="I231" s="2" t="s">
        <v>1155</v>
      </c>
      <c r="J231" s="2" t="s">
        <v>1156</v>
      </c>
      <c r="K231" s="21">
        <v>3</v>
      </c>
      <c r="L231" s="2" t="s">
        <v>34</v>
      </c>
      <c r="M231" s="2">
        <v>4</v>
      </c>
      <c r="N231" s="2">
        <v>3</v>
      </c>
      <c r="O231" s="2">
        <v>2</v>
      </c>
      <c r="P231" s="2">
        <f t="shared" si="9"/>
        <v>9</v>
      </c>
      <c r="Q231" s="2">
        <v>12</v>
      </c>
      <c r="R231" s="2">
        <v>7</v>
      </c>
      <c r="S231" s="26">
        <v>0.534164203362955</v>
      </c>
      <c r="T231" s="2">
        <v>268</v>
      </c>
      <c r="U231" s="2">
        <f t="shared" si="10"/>
        <v>428</v>
      </c>
      <c r="V231" s="2">
        <v>428</v>
      </c>
      <c r="W231" s="2">
        <f t="shared" si="11"/>
        <v>0.5292239549690874</v>
      </c>
      <c r="X231">
        <v>0.5292239549690874</v>
      </c>
    </row>
    <row r="232" spans="1:24" ht="15">
      <c r="A232" s="2">
        <v>222</v>
      </c>
      <c r="B232" s="3" t="s">
        <v>1067</v>
      </c>
      <c r="C232" s="27">
        <v>268859</v>
      </c>
      <c r="D232" s="3" t="s">
        <v>1068</v>
      </c>
      <c r="E232" s="3" t="s">
        <v>1069</v>
      </c>
      <c r="F232" s="22">
        <v>5</v>
      </c>
      <c r="G232" s="15">
        <v>4.626448561</v>
      </c>
      <c r="H232" s="2">
        <v>54715</v>
      </c>
      <c r="I232" s="2" t="s">
        <v>1070</v>
      </c>
      <c r="J232" s="2" t="s">
        <v>1071</v>
      </c>
      <c r="K232" s="21">
        <v>16</v>
      </c>
      <c r="L232" s="2" t="s">
        <v>34</v>
      </c>
      <c r="M232" s="2">
        <v>16</v>
      </c>
      <c r="N232" s="2">
        <v>26</v>
      </c>
      <c r="O232" s="2">
        <v>1</v>
      </c>
      <c r="P232" s="2">
        <f t="shared" si="9"/>
        <v>43</v>
      </c>
      <c r="Q232" s="2">
        <v>80</v>
      </c>
      <c r="R232" s="2">
        <v>41</v>
      </c>
      <c r="S232" s="26">
        <v>0.634943143446171</v>
      </c>
      <c r="T232" s="2">
        <v>442</v>
      </c>
      <c r="U232" s="2">
        <f t="shared" si="10"/>
        <v>250</v>
      </c>
      <c r="V232" s="2">
        <v>250</v>
      </c>
      <c r="W232" s="2">
        <f t="shared" si="11"/>
        <v>0.5273808501092944</v>
      </c>
      <c r="X232">
        <v>0.5273808501092944</v>
      </c>
    </row>
    <row r="233" spans="1:24" ht="15">
      <c r="A233" s="2">
        <v>223</v>
      </c>
      <c r="B233" s="3" t="s">
        <v>1157</v>
      </c>
      <c r="C233" s="27">
        <v>69480</v>
      </c>
      <c r="D233" s="3" t="s">
        <v>1158</v>
      </c>
      <c r="E233" s="3" t="s">
        <v>1159</v>
      </c>
      <c r="F233" s="22">
        <v>5</v>
      </c>
      <c r="G233" s="15">
        <v>3.783872294</v>
      </c>
      <c r="H233" s="2">
        <v>23508</v>
      </c>
      <c r="I233" s="2" t="s">
        <v>1160</v>
      </c>
      <c r="J233" s="2" t="s">
        <v>1161</v>
      </c>
      <c r="K233" s="21">
        <v>12</v>
      </c>
      <c r="L233" s="2" t="s">
        <v>34</v>
      </c>
      <c r="M233" s="2">
        <v>2</v>
      </c>
      <c r="N233" s="2">
        <v>2</v>
      </c>
      <c r="O233" s="2">
        <v>0</v>
      </c>
      <c r="P233" s="2">
        <f t="shared" si="9"/>
        <v>4</v>
      </c>
      <c r="Q233" s="2">
        <v>3</v>
      </c>
      <c r="R233" s="2">
        <v>1</v>
      </c>
      <c r="S233" s="26">
        <v>0.5193062750127989</v>
      </c>
      <c r="T233" s="2">
        <v>237</v>
      </c>
      <c r="U233" s="2">
        <f t="shared" si="10"/>
        <v>543</v>
      </c>
      <c r="V233" s="2">
        <v>543</v>
      </c>
      <c r="W233" s="2">
        <f t="shared" si="11"/>
        <v>0.5251579256647568</v>
      </c>
      <c r="X233">
        <v>0.5251579256647568</v>
      </c>
    </row>
    <row r="234" spans="1:24" ht="15">
      <c r="A234" s="2">
        <v>224</v>
      </c>
      <c r="B234" s="3" t="s">
        <v>1162</v>
      </c>
      <c r="C234" s="27">
        <v>20404</v>
      </c>
      <c r="D234" s="3" t="s">
        <v>1163</v>
      </c>
      <c r="E234" s="3" t="s">
        <v>1164</v>
      </c>
      <c r="F234" s="22">
        <v>3</v>
      </c>
      <c r="G234" s="15">
        <v>5.343248</v>
      </c>
      <c r="H234" s="2">
        <v>6456</v>
      </c>
      <c r="I234" s="2" t="s">
        <v>1165</v>
      </c>
      <c r="J234" s="2" t="s">
        <v>1166</v>
      </c>
      <c r="K234" s="21">
        <v>4</v>
      </c>
      <c r="L234" s="2" t="s">
        <v>34</v>
      </c>
      <c r="M234" s="2">
        <v>21</v>
      </c>
      <c r="N234" s="2">
        <v>48</v>
      </c>
      <c r="O234" s="2">
        <v>12</v>
      </c>
      <c r="P234" s="2">
        <f t="shared" si="9"/>
        <v>81</v>
      </c>
      <c r="Q234" s="2">
        <v>68</v>
      </c>
      <c r="R234" s="2">
        <v>42</v>
      </c>
      <c r="S234" s="26">
        <v>0.6338285262029609</v>
      </c>
      <c r="T234" s="2">
        <v>441</v>
      </c>
      <c r="U234" s="2">
        <f t="shared" si="10"/>
        <v>248</v>
      </c>
      <c r="V234" s="2">
        <v>248</v>
      </c>
      <c r="W234" s="2">
        <f t="shared" si="11"/>
        <v>0.52432923511349</v>
      </c>
      <c r="X234">
        <v>0.52432923511349</v>
      </c>
    </row>
    <row r="235" spans="1:24" ht="15">
      <c r="A235" s="2">
        <v>225</v>
      </c>
      <c r="B235" s="3" t="s">
        <v>847</v>
      </c>
      <c r="C235" s="27">
        <v>18217</v>
      </c>
      <c r="D235" s="3" t="s">
        <v>848</v>
      </c>
      <c r="E235" s="3" t="s">
        <v>849</v>
      </c>
      <c r="F235" s="22">
        <v>1</v>
      </c>
      <c r="G235" s="15">
        <v>6.11002</v>
      </c>
      <c r="H235" s="2">
        <v>23620</v>
      </c>
      <c r="I235" s="2" t="s">
        <v>850</v>
      </c>
      <c r="J235" s="2" t="s">
        <v>851</v>
      </c>
      <c r="K235" s="21">
        <v>12</v>
      </c>
      <c r="L235" s="2" t="s">
        <v>34</v>
      </c>
      <c r="M235" s="2">
        <v>16</v>
      </c>
      <c r="N235" s="2">
        <v>16</v>
      </c>
      <c r="O235" s="2">
        <v>0</v>
      </c>
      <c r="P235" s="2">
        <f t="shared" si="9"/>
        <v>32</v>
      </c>
      <c r="Q235" s="2">
        <v>69</v>
      </c>
      <c r="R235" s="2">
        <v>60</v>
      </c>
      <c r="S235" s="26">
        <v>0.7247848072315968</v>
      </c>
      <c r="T235" s="2">
        <v>556</v>
      </c>
      <c r="U235" s="2">
        <f t="shared" si="10"/>
        <v>219</v>
      </c>
      <c r="V235" s="2">
        <v>219</v>
      </c>
      <c r="W235" s="2">
        <f t="shared" si="11"/>
        <v>0.5235281092596853</v>
      </c>
      <c r="X235">
        <v>0.5235281092596853</v>
      </c>
    </row>
    <row r="236" spans="1:24" ht="15">
      <c r="A236" s="2">
        <v>226</v>
      </c>
      <c r="B236" s="3" t="s">
        <v>1137</v>
      </c>
      <c r="C236" s="27">
        <v>18163</v>
      </c>
      <c r="D236" s="3" t="s">
        <v>1138</v>
      </c>
      <c r="E236" s="3" t="s">
        <v>1139</v>
      </c>
      <c r="F236" s="22">
        <v>1</v>
      </c>
      <c r="G236" s="15">
        <v>4.999904</v>
      </c>
      <c r="H236" s="2">
        <v>1501</v>
      </c>
      <c r="I236" s="2" t="s">
        <v>1140</v>
      </c>
      <c r="J236" s="2" t="s">
        <v>1141</v>
      </c>
      <c r="K236" s="21">
        <v>15</v>
      </c>
      <c r="L236" s="2" t="s">
        <v>34</v>
      </c>
      <c r="M236" s="2">
        <v>19</v>
      </c>
      <c r="N236" s="2">
        <v>34</v>
      </c>
      <c r="O236" s="2">
        <v>2</v>
      </c>
      <c r="P236" s="2">
        <f t="shared" si="9"/>
        <v>55</v>
      </c>
      <c r="Q236" s="2">
        <v>45</v>
      </c>
      <c r="R236" s="2">
        <v>31</v>
      </c>
      <c r="S236" s="26">
        <v>0.5931002610165744</v>
      </c>
      <c r="T236" s="2">
        <v>375</v>
      </c>
      <c r="U236" s="2">
        <f t="shared" si="10"/>
        <v>278</v>
      </c>
      <c r="V236" s="2">
        <v>278</v>
      </c>
      <c r="W236" s="2">
        <f t="shared" si="11"/>
        <v>0.5234787106104238</v>
      </c>
      <c r="X236">
        <v>0.5234787106104238</v>
      </c>
    </row>
    <row r="237" spans="1:24" ht="15">
      <c r="A237" s="2">
        <v>227</v>
      </c>
      <c r="B237" s="3" t="s">
        <v>1177</v>
      </c>
      <c r="C237" s="27">
        <v>18133</v>
      </c>
      <c r="D237" s="3" t="s">
        <v>1178</v>
      </c>
      <c r="E237" s="3" t="s">
        <v>1179</v>
      </c>
      <c r="F237" s="22">
        <v>5</v>
      </c>
      <c r="G237" s="15">
        <v>4.21017694</v>
      </c>
      <c r="H237" s="2">
        <v>4856</v>
      </c>
      <c r="I237" s="2" t="s">
        <v>1180</v>
      </c>
      <c r="J237" s="2" t="s">
        <v>1181</v>
      </c>
      <c r="K237" s="21">
        <v>15</v>
      </c>
      <c r="L237" s="2" t="s">
        <v>34</v>
      </c>
      <c r="M237" s="2">
        <v>22</v>
      </c>
      <c r="N237" s="2">
        <v>56</v>
      </c>
      <c r="O237" s="2">
        <v>11</v>
      </c>
      <c r="P237" s="2">
        <f t="shared" si="9"/>
        <v>89</v>
      </c>
      <c r="Q237" s="2">
        <v>163</v>
      </c>
      <c r="R237" s="2">
        <v>25</v>
      </c>
      <c r="S237" s="26">
        <v>0.5778131855356385</v>
      </c>
      <c r="T237" s="2">
        <v>345</v>
      </c>
      <c r="U237" s="2">
        <f t="shared" si="10"/>
        <v>299</v>
      </c>
      <c r="V237" s="2">
        <v>299</v>
      </c>
      <c r="W237" s="2">
        <f t="shared" si="11"/>
        <v>0.5229710820895522</v>
      </c>
      <c r="X237">
        <v>0.5229710820895522</v>
      </c>
    </row>
    <row r="238" spans="1:24" ht="15">
      <c r="A238" s="2">
        <v>228</v>
      </c>
      <c r="B238" s="3" t="s">
        <v>1022</v>
      </c>
      <c r="C238" s="27">
        <v>13483</v>
      </c>
      <c r="D238" s="3" t="s">
        <v>1023</v>
      </c>
      <c r="E238" s="3" t="s">
        <v>1024</v>
      </c>
      <c r="F238" s="22">
        <v>1</v>
      </c>
      <c r="G238" s="15">
        <v>5.63278</v>
      </c>
      <c r="H238" s="2">
        <v>1804</v>
      </c>
      <c r="I238" s="2" t="s">
        <v>1025</v>
      </c>
      <c r="J238" s="2" t="s">
        <v>1026</v>
      </c>
      <c r="K238" s="21">
        <v>5</v>
      </c>
      <c r="L238" s="2" t="s">
        <v>34</v>
      </c>
      <c r="M238" s="2">
        <v>32</v>
      </c>
      <c r="N238" s="2">
        <v>29</v>
      </c>
      <c r="O238" s="2">
        <v>8</v>
      </c>
      <c r="P238" s="2">
        <f t="shared" si="9"/>
        <v>69</v>
      </c>
      <c r="Q238" s="2">
        <v>82</v>
      </c>
      <c r="R238" s="2">
        <v>52</v>
      </c>
      <c r="S238" s="26">
        <v>0.6681734865807304</v>
      </c>
      <c r="T238" s="2">
        <v>491</v>
      </c>
      <c r="U238" s="2">
        <f t="shared" si="10"/>
        <v>231</v>
      </c>
      <c r="V238" s="2">
        <v>231</v>
      </c>
      <c r="W238" s="2">
        <f t="shared" si="11"/>
        <v>0.5212481904455525</v>
      </c>
      <c r="X238">
        <v>0.5212481904455525</v>
      </c>
    </row>
    <row r="239" spans="1:24" s="2" customFormat="1" ht="15">
      <c r="A239" s="2">
        <v>229</v>
      </c>
      <c r="B239" s="3" t="s">
        <v>1172</v>
      </c>
      <c r="C239" s="27">
        <v>239157</v>
      </c>
      <c r="D239" s="3" t="s">
        <v>1173</v>
      </c>
      <c r="E239" s="3" t="s">
        <v>1174</v>
      </c>
      <c r="F239" s="22">
        <v>0</v>
      </c>
      <c r="G239" s="15">
        <v>5.476564</v>
      </c>
      <c r="H239" s="2">
        <v>10687</v>
      </c>
      <c r="I239" s="2" t="s">
        <v>1175</v>
      </c>
      <c r="J239" s="2" t="s">
        <v>1176</v>
      </c>
      <c r="K239" s="21">
        <v>14</v>
      </c>
      <c r="L239" s="2" t="s">
        <v>34</v>
      </c>
      <c r="M239" s="2">
        <v>0</v>
      </c>
      <c r="N239" s="2">
        <v>6</v>
      </c>
      <c r="O239" s="2">
        <v>0</v>
      </c>
      <c r="P239" s="2">
        <f t="shared" si="9"/>
        <v>6</v>
      </c>
      <c r="Q239" s="2">
        <v>67</v>
      </c>
      <c r="R239" s="2">
        <v>47</v>
      </c>
      <c r="S239" s="26">
        <v>0.6496427807161846</v>
      </c>
      <c r="T239" s="2">
        <v>467</v>
      </c>
      <c r="U239" s="2">
        <f t="shared" si="10"/>
        <v>236</v>
      </c>
      <c r="V239" s="2">
        <v>236</v>
      </c>
      <c r="W239" s="2">
        <f t="shared" si="11"/>
        <v>0.5192666040033829</v>
      </c>
      <c r="X239" s="2">
        <v>0.5192666040033829</v>
      </c>
    </row>
    <row r="240" spans="1:24" s="2" customFormat="1" ht="15">
      <c r="A240" s="2">
        <v>230</v>
      </c>
      <c r="B240" s="3" t="s">
        <v>1192</v>
      </c>
      <c r="C240" s="27">
        <v>14704</v>
      </c>
      <c r="D240" s="3" t="s">
        <v>1193</v>
      </c>
      <c r="E240" s="3" t="s">
        <v>1194</v>
      </c>
      <c r="F240" s="22">
        <v>5</v>
      </c>
      <c r="G240" s="15">
        <v>3.85532743</v>
      </c>
      <c r="H240" s="2">
        <v>2785</v>
      </c>
      <c r="I240" s="2" t="s">
        <v>1195</v>
      </c>
      <c r="J240" s="2" t="s">
        <v>1196</v>
      </c>
      <c r="K240" s="21">
        <v>19</v>
      </c>
      <c r="L240" s="2" t="s">
        <v>34</v>
      </c>
      <c r="M240" s="2">
        <v>15</v>
      </c>
      <c r="N240" s="2">
        <v>17</v>
      </c>
      <c r="O240" s="2">
        <v>3</v>
      </c>
      <c r="P240" s="2">
        <f t="shared" si="9"/>
        <v>35</v>
      </c>
      <c r="Q240" s="2">
        <v>6</v>
      </c>
      <c r="R240" s="2">
        <v>6</v>
      </c>
      <c r="S240" s="26">
        <v>0.5291129221783316</v>
      </c>
      <c r="T240" s="2">
        <v>256</v>
      </c>
      <c r="U240" s="2">
        <f t="shared" si="10"/>
        <v>441</v>
      </c>
      <c r="V240" s="2">
        <v>441</v>
      </c>
      <c r="W240" s="2">
        <f t="shared" si="11"/>
        <v>0.5191277058018829</v>
      </c>
      <c r="X240" s="2">
        <v>0.5191277058018829</v>
      </c>
    </row>
    <row r="241" spans="1:24" s="2" customFormat="1" ht="15">
      <c r="A241" s="2">
        <v>231</v>
      </c>
      <c r="B241" s="3" t="s">
        <v>1482</v>
      </c>
      <c r="C241" s="27">
        <v>19276</v>
      </c>
      <c r="D241" s="3" t="s">
        <v>1483</v>
      </c>
      <c r="E241" s="3" t="s">
        <v>1484</v>
      </c>
      <c r="F241" s="22">
        <v>3</v>
      </c>
      <c r="G241" s="15">
        <v>4.267108333</v>
      </c>
      <c r="H241" s="2">
        <v>5799</v>
      </c>
      <c r="I241" s="2" t="s">
        <v>1485</v>
      </c>
      <c r="J241" s="2" t="s">
        <v>1486</v>
      </c>
      <c r="K241" s="21">
        <v>12</v>
      </c>
      <c r="L241" s="2" t="s">
        <v>34</v>
      </c>
      <c r="M241" s="2">
        <v>24</v>
      </c>
      <c r="N241" s="2">
        <v>13</v>
      </c>
      <c r="O241" s="2">
        <v>7</v>
      </c>
      <c r="P241" s="2">
        <f t="shared" si="9"/>
        <v>44</v>
      </c>
      <c r="Q241" s="2">
        <v>134</v>
      </c>
      <c r="R241" s="2">
        <v>30</v>
      </c>
      <c r="S241" s="26">
        <v>0.5856265648817122</v>
      </c>
      <c r="T241" s="2">
        <v>362</v>
      </c>
      <c r="U241" s="2">
        <f t="shared" si="10"/>
        <v>282</v>
      </c>
      <c r="V241" s="2">
        <v>282</v>
      </c>
      <c r="W241" s="2">
        <f t="shared" si="11"/>
        <v>0.5190623887730718</v>
      </c>
      <c r="X241" s="2">
        <v>0.5190623887730718</v>
      </c>
    </row>
    <row r="242" spans="1:24" ht="15">
      <c r="A242" s="2">
        <v>232</v>
      </c>
      <c r="B242" s="3" t="s">
        <v>1297</v>
      </c>
      <c r="C242" s="27">
        <v>20983</v>
      </c>
      <c r="D242" s="3" t="s">
        <v>1298</v>
      </c>
      <c r="E242" s="3" t="s">
        <v>1299</v>
      </c>
      <c r="F242" s="22">
        <v>1</v>
      </c>
      <c r="G242" s="15">
        <v>6.15382</v>
      </c>
      <c r="H242" s="2">
        <v>6860</v>
      </c>
      <c r="I242" s="2" t="s">
        <v>1300</v>
      </c>
      <c r="J242" s="2" t="s">
        <v>1301</v>
      </c>
      <c r="K242" s="21">
        <v>18</v>
      </c>
      <c r="L242" s="2" t="s">
        <v>34</v>
      </c>
      <c r="M242" s="2">
        <v>27</v>
      </c>
      <c r="N242" s="2">
        <v>8</v>
      </c>
      <c r="O242" s="2">
        <v>22</v>
      </c>
      <c r="P242" s="2">
        <f t="shared" si="9"/>
        <v>57</v>
      </c>
      <c r="Q242" s="2">
        <v>76</v>
      </c>
      <c r="R242" s="2">
        <v>63</v>
      </c>
      <c r="S242" s="26">
        <v>0.7299804652747364</v>
      </c>
      <c r="T242" s="2">
        <v>563</v>
      </c>
      <c r="U242" s="2">
        <f t="shared" si="10"/>
        <v>214</v>
      </c>
      <c r="V242" s="2">
        <v>214</v>
      </c>
      <c r="W242" s="2">
        <f t="shared" si="11"/>
        <v>0.5171023350336595</v>
      </c>
      <c r="X242">
        <v>0.5171023350336595</v>
      </c>
    </row>
    <row r="243" spans="1:24" ht="15">
      <c r="A243" s="2">
        <v>233</v>
      </c>
      <c r="B243" s="3" t="s">
        <v>1097</v>
      </c>
      <c r="C243" s="27">
        <v>20362</v>
      </c>
      <c r="D243" s="3" t="s">
        <v>1098</v>
      </c>
      <c r="E243" s="3" t="s">
        <v>1099</v>
      </c>
      <c r="F243" s="22">
        <v>2</v>
      </c>
      <c r="G243" s="15">
        <v>4.062388642</v>
      </c>
      <c r="H243" s="2">
        <v>23176</v>
      </c>
      <c r="I243" s="2" t="s">
        <v>1100</v>
      </c>
      <c r="J243" s="2" t="s">
        <v>1101</v>
      </c>
      <c r="K243" s="21">
        <v>11</v>
      </c>
      <c r="L243" s="2" t="s">
        <v>34</v>
      </c>
      <c r="M243" s="2">
        <v>7</v>
      </c>
      <c r="N243" s="2">
        <v>13</v>
      </c>
      <c r="O243" s="2">
        <v>2</v>
      </c>
      <c r="P243" s="2">
        <f t="shared" si="9"/>
        <v>22</v>
      </c>
      <c r="Q243" s="2">
        <v>84</v>
      </c>
      <c r="R243" s="2">
        <v>19</v>
      </c>
      <c r="S243" s="26">
        <v>0.5575304210653476</v>
      </c>
      <c r="T243" s="2">
        <v>308</v>
      </c>
      <c r="U243" s="2">
        <f t="shared" si="10"/>
        <v>330</v>
      </c>
      <c r="V243" s="2">
        <v>330</v>
      </c>
      <c r="W243" s="2">
        <f t="shared" si="11"/>
        <v>0.5170966478258435</v>
      </c>
      <c r="X243">
        <v>0.5170966478258435</v>
      </c>
    </row>
    <row r="244" spans="1:24" ht="15">
      <c r="A244" s="2">
        <v>234</v>
      </c>
      <c r="B244" s="3" t="s">
        <v>1182</v>
      </c>
      <c r="C244" s="27">
        <v>208898</v>
      </c>
      <c r="D244" s="3" t="s">
        <v>1183</v>
      </c>
      <c r="E244" s="3" t="s">
        <v>1184</v>
      </c>
      <c r="F244" s="22">
        <v>2</v>
      </c>
      <c r="G244" s="15">
        <v>4.481312</v>
      </c>
      <c r="H244" s="2">
        <v>440279</v>
      </c>
      <c r="I244" s="2" t="s">
        <v>1185</v>
      </c>
      <c r="J244" s="2" t="s">
        <v>1186</v>
      </c>
      <c r="K244" s="21">
        <v>9</v>
      </c>
      <c r="L244" s="2" t="s">
        <v>34</v>
      </c>
      <c r="M244" s="2">
        <v>10</v>
      </c>
      <c r="N244" s="2">
        <v>3</v>
      </c>
      <c r="O244" s="2">
        <v>2</v>
      </c>
      <c r="P244" s="2">
        <f t="shared" si="9"/>
        <v>15</v>
      </c>
      <c r="Q244" s="2">
        <v>9</v>
      </c>
      <c r="R244" s="2">
        <v>9</v>
      </c>
      <c r="S244" s="26">
        <v>0.5315836697858013</v>
      </c>
      <c r="T244" s="2">
        <v>265</v>
      </c>
      <c r="U244" s="2">
        <f t="shared" si="10"/>
        <v>409</v>
      </c>
      <c r="V244" s="2">
        <v>409</v>
      </c>
      <c r="W244" s="2">
        <f t="shared" si="11"/>
        <v>0.516850021220488</v>
      </c>
      <c r="X244">
        <v>0.516850021220488</v>
      </c>
    </row>
    <row r="245" spans="1:24" ht="15">
      <c r="A245" s="2">
        <v>235</v>
      </c>
      <c r="B245" s="3" t="s">
        <v>1257</v>
      </c>
      <c r="C245" s="27">
        <v>382571</v>
      </c>
      <c r="D245" s="3" t="s">
        <v>1258</v>
      </c>
      <c r="E245" s="3" t="s">
        <v>1259</v>
      </c>
      <c r="F245" s="22">
        <v>3</v>
      </c>
      <c r="G245" s="15">
        <v>3.906699267</v>
      </c>
      <c r="H245" s="2">
        <v>3754</v>
      </c>
      <c r="I245" s="2" t="s">
        <v>1260</v>
      </c>
      <c r="J245" s="2" t="s">
        <v>1261</v>
      </c>
      <c r="K245" s="21">
        <v>12</v>
      </c>
      <c r="L245" s="2" t="s">
        <v>34</v>
      </c>
      <c r="M245" s="2">
        <v>0</v>
      </c>
      <c r="N245" s="2">
        <v>3</v>
      </c>
      <c r="O245" s="2">
        <v>1</v>
      </c>
      <c r="P245" s="2">
        <f t="shared" si="9"/>
        <v>4</v>
      </c>
      <c r="Q245" s="2">
        <v>42</v>
      </c>
      <c r="R245" s="2">
        <v>12</v>
      </c>
      <c r="S245" s="26">
        <v>0.5361632968316562</v>
      </c>
      <c r="T245" s="2">
        <v>274</v>
      </c>
      <c r="U245" s="2">
        <f t="shared" si="10"/>
        <v>378</v>
      </c>
      <c r="V245" s="2">
        <v>378</v>
      </c>
      <c r="W245" s="2">
        <f t="shared" si="11"/>
        <v>0.512078632241988</v>
      </c>
      <c r="X245">
        <v>0.512078632241988</v>
      </c>
    </row>
    <row r="246" spans="1:24" ht="15">
      <c r="A246" s="2">
        <v>236</v>
      </c>
      <c r="B246" s="3" t="s">
        <v>1147</v>
      </c>
      <c r="C246" s="27">
        <v>269109</v>
      </c>
      <c r="D246" s="3" t="s">
        <v>1148</v>
      </c>
      <c r="E246" s="3" t="s">
        <v>1149</v>
      </c>
      <c r="F246" s="22">
        <v>0</v>
      </c>
      <c r="G246" s="15">
        <v>4.776644</v>
      </c>
      <c r="H246" s="2">
        <v>57628</v>
      </c>
      <c r="I246" s="2" t="s">
        <v>1150</v>
      </c>
      <c r="J246" s="2" t="s">
        <v>1151</v>
      </c>
      <c r="K246" s="21">
        <v>1</v>
      </c>
      <c r="L246" s="2" t="s">
        <v>34</v>
      </c>
      <c r="M246" s="2">
        <v>3</v>
      </c>
      <c r="N246" s="2">
        <v>31</v>
      </c>
      <c r="O246" s="2">
        <v>9</v>
      </c>
      <c r="P246" s="2">
        <f t="shared" si="9"/>
        <v>43</v>
      </c>
      <c r="Q246" s="2">
        <v>59</v>
      </c>
      <c r="R246" s="2">
        <v>24</v>
      </c>
      <c r="S246" s="26">
        <v>0.5666166396761326</v>
      </c>
      <c r="T246" s="2">
        <v>324</v>
      </c>
      <c r="U246" s="2">
        <f t="shared" si="10"/>
        <v>304</v>
      </c>
      <c r="V246" s="2">
        <v>304</v>
      </c>
      <c r="W246" s="2">
        <f t="shared" si="11"/>
        <v>0.5109508740986668</v>
      </c>
      <c r="X246">
        <v>0.5109508740986668</v>
      </c>
    </row>
    <row r="247" spans="1:24" ht="15">
      <c r="A247" s="2">
        <v>237</v>
      </c>
      <c r="B247" s="3" t="s">
        <v>1232</v>
      </c>
      <c r="C247" s="27">
        <v>106763</v>
      </c>
      <c r="D247" s="3" t="s">
        <v>1233</v>
      </c>
      <c r="E247" s="3" t="s">
        <v>1234</v>
      </c>
      <c r="F247" s="22">
        <v>3</v>
      </c>
      <c r="G247" s="15">
        <v>4.43734</v>
      </c>
      <c r="H247" s="2">
        <v>84630</v>
      </c>
      <c r="I247" s="2" t="s">
        <v>1235</v>
      </c>
      <c r="J247" s="2" t="s">
        <v>1236</v>
      </c>
      <c r="K247" s="21">
        <v>17</v>
      </c>
      <c r="L247" s="2" t="s">
        <v>34</v>
      </c>
      <c r="M247" s="2">
        <v>2</v>
      </c>
      <c r="N247" s="2">
        <v>5</v>
      </c>
      <c r="O247" s="2">
        <v>0</v>
      </c>
      <c r="P247" s="2">
        <f t="shared" si="9"/>
        <v>7</v>
      </c>
      <c r="Q247" s="2">
        <v>9</v>
      </c>
      <c r="R247" s="2">
        <v>7</v>
      </c>
      <c r="S247" s="26">
        <v>0.5263676087019443</v>
      </c>
      <c r="T247" s="2">
        <v>253</v>
      </c>
      <c r="U247" s="2">
        <f t="shared" si="10"/>
        <v>428</v>
      </c>
      <c r="V247" s="2">
        <v>428</v>
      </c>
      <c r="W247" s="2">
        <f t="shared" si="11"/>
        <v>0.5098536838016315</v>
      </c>
      <c r="X247">
        <v>0.5098536838016315</v>
      </c>
    </row>
    <row r="248" spans="1:24" ht="15">
      <c r="A248" s="2">
        <v>238</v>
      </c>
      <c r="B248" s="3" t="s">
        <v>1197</v>
      </c>
      <c r="C248" s="27">
        <v>235281</v>
      </c>
      <c r="D248" s="3" t="s">
        <v>1198</v>
      </c>
      <c r="E248" s="3" t="s">
        <v>1199</v>
      </c>
      <c r="F248" s="22">
        <v>4</v>
      </c>
      <c r="G248" s="15">
        <v>3.802377618</v>
      </c>
      <c r="H248" s="2">
        <v>55800</v>
      </c>
      <c r="I248" s="2" t="s">
        <v>1200</v>
      </c>
      <c r="J248" s="2" t="s">
        <v>1201</v>
      </c>
      <c r="K248" s="21">
        <v>9</v>
      </c>
      <c r="L248" s="2" t="s">
        <v>34</v>
      </c>
      <c r="M248" s="2">
        <v>10</v>
      </c>
      <c r="N248" s="2">
        <v>16</v>
      </c>
      <c r="O248" s="2">
        <v>8</v>
      </c>
      <c r="P248" s="2">
        <f t="shared" si="9"/>
        <v>34</v>
      </c>
      <c r="Q248" s="2">
        <v>21</v>
      </c>
      <c r="R248" s="2">
        <v>5</v>
      </c>
      <c r="S248" s="26">
        <v>0.5218459830493474</v>
      </c>
      <c r="T248" s="2">
        <v>245</v>
      </c>
      <c r="U248" s="2">
        <f t="shared" si="10"/>
        <v>456</v>
      </c>
      <c r="V248" s="2">
        <v>456</v>
      </c>
      <c r="W248" s="2">
        <f t="shared" si="11"/>
        <v>0.5098006110123686</v>
      </c>
      <c r="X248">
        <v>0.5098006110123686</v>
      </c>
    </row>
    <row r="249" spans="1:24" ht="15">
      <c r="A249" s="2">
        <v>239</v>
      </c>
      <c r="B249" s="3" t="s">
        <v>1247</v>
      </c>
      <c r="C249" s="27">
        <v>16498</v>
      </c>
      <c r="D249" s="3" t="s">
        <v>1248</v>
      </c>
      <c r="E249" s="3" t="s">
        <v>1249</v>
      </c>
      <c r="F249" s="22">
        <v>4</v>
      </c>
      <c r="G249" s="15">
        <v>4.707132</v>
      </c>
      <c r="H249" s="2">
        <v>8514</v>
      </c>
      <c r="I249" s="2" t="s">
        <v>1250</v>
      </c>
      <c r="J249" s="2" t="s">
        <v>1251</v>
      </c>
      <c r="K249" s="21">
        <v>4</v>
      </c>
      <c r="L249" s="2" t="s">
        <v>34</v>
      </c>
      <c r="M249" s="2">
        <v>14</v>
      </c>
      <c r="N249" s="2">
        <v>10</v>
      </c>
      <c r="O249" s="2">
        <v>10</v>
      </c>
      <c r="P249" s="2">
        <f t="shared" si="9"/>
        <v>34</v>
      </c>
      <c r="Q249" s="2">
        <v>31</v>
      </c>
      <c r="R249" s="2">
        <v>22</v>
      </c>
      <c r="S249" s="26">
        <v>0.5583709642904083</v>
      </c>
      <c r="T249" s="2">
        <v>309</v>
      </c>
      <c r="U249" s="2">
        <f t="shared" si="10"/>
        <v>317</v>
      </c>
      <c r="V249" s="2">
        <v>317</v>
      </c>
      <c r="W249" s="2">
        <f t="shared" si="11"/>
        <v>0.5085007086086871</v>
      </c>
      <c r="X249">
        <v>0.5085007086086871</v>
      </c>
    </row>
    <row r="250" spans="1:24" ht="15">
      <c r="A250" s="2">
        <v>240</v>
      </c>
      <c r="B250" s="3" t="s">
        <v>1077</v>
      </c>
      <c r="C250" s="27">
        <v>232975</v>
      </c>
      <c r="D250" s="3" t="s">
        <v>1078</v>
      </c>
      <c r="E250" s="3" t="s">
        <v>1079</v>
      </c>
      <c r="F250" s="22">
        <v>1</v>
      </c>
      <c r="G250" s="15">
        <v>4.902012777</v>
      </c>
      <c r="H250" s="2">
        <v>478</v>
      </c>
      <c r="I250" s="2" t="s">
        <v>1080</v>
      </c>
      <c r="J250" s="2" t="s">
        <v>1081</v>
      </c>
      <c r="K250" s="21">
        <v>7</v>
      </c>
      <c r="L250" s="2" t="s">
        <v>34</v>
      </c>
      <c r="M250" s="2">
        <v>32</v>
      </c>
      <c r="N250" s="2">
        <v>35</v>
      </c>
      <c r="O250" s="2">
        <v>12</v>
      </c>
      <c r="P250" s="2">
        <f t="shared" si="9"/>
        <v>79</v>
      </c>
      <c r="Q250" s="2">
        <v>75</v>
      </c>
      <c r="R250" s="2">
        <v>56</v>
      </c>
      <c r="S250" s="26">
        <v>0.6727621329413228</v>
      </c>
      <c r="T250" s="2">
        <v>497</v>
      </c>
      <c r="U250" s="2">
        <f t="shared" si="10"/>
        <v>221</v>
      </c>
      <c r="V250" s="2">
        <v>221</v>
      </c>
      <c r="W250" s="2">
        <f t="shared" si="11"/>
        <v>0.5082857843613631</v>
      </c>
      <c r="X250">
        <v>0.5082857843613631</v>
      </c>
    </row>
    <row r="251" spans="1:24" ht="15">
      <c r="A251" s="2">
        <v>241</v>
      </c>
      <c r="B251" s="3" t="s">
        <v>1202</v>
      </c>
      <c r="C251" s="27">
        <v>235180</v>
      </c>
      <c r="D251" s="3" t="s">
        <v>1203</v>
      </c>
      <c r="E251" s="3" t="s">
        <v>1204</v>
      </c>
      <c r="F251" s="22">
        <v>2</v>
      </c>
      <c r="G251" s="15">
        <v>5.28634</v>
      </c>
      <c r="H251" s="2">
        <v>9638</v>
      </c>
      <c r="I251" s="2" t="s">
        <v>1205</v>
      </c>
      <c r="J251" s="2" t="s">
        <v>1206</v>
      </c>
      <c r="K251" s="21">
        <v>9</v>
      </c>
      <c r="L251" s="2" t="s">
        <v>34</v>
      </c>
      <c r="M251" s="2">
        <v>5</v>
      </c>
      <c r="N251" s="2">
        <v>26</v>
      </c>
      <c r="O251" s="2">
        <v>10</v>
      </c>
      <c r="P251" s="2">
        <f t="shared" si="9"/>
        <v>41</v>
      </c>
      <c r="Q251" s="2">
        <v>74</v>
      </c>
      <c r="R251" s="2">
        <v>45</v>
      </c>
      <c r="S251" s="26">
        <v>0.6270779666614315</v>
      </c>
      <c r="T251" s="2">
        <v>430</v>
      </c>
      <c r="U251" s="2">
        <f t="shared" si="10"/>
        <v>239</v>
      </c>
      <c r="V251" s="2">
        <v>239</v>
      </c>
      <c r="W251" s="2">
        <f t="shared" si="11"/>
        <v>0.5075801166095801</v>
      </c>
      <c r="X251">
        <v>0.5075801166095801</v>
      </c>
    </row>
    <row r="252" spans="1:24" ht="15">
      <c r="A252" s="2">
        <v>242</v>
      </c>
      <c r="B252" s="3" t="s">
        <v>1087</v>
      </c>
      <c r="C252" s="27">
        <v>14395</v>
      </c>
      <c r="D252" s="3" t="s">
        <v>1088</v>
      </c>
      <c r="E252" s="3" t="s">
        <v>1089</v>
      </c>
      <c r="F252" s="22">
        <v>0</v>
      </c>
      <c r="G252" s="15">
        <v>4.628095723</v>
      </c>
      <c r="H252" s="2">
        <v>2555</v>
      </c>
      <c r="I252" s="2" t="s">
        <v>1090</v>
      </c>
      <c r="J252" s="2" t="s">
        <v>1091</v>
      </c>
      <c r="K252" s="21">
        <v>5</v>
      </c>
      <c r="L252" s="2" t="s">
        <v>34</v>
      </c>
      <c r="M252" s="2">
        <v>59</v>
      </c>
      <c r="N252" s="2">
        <v>60</v>
      </c>
      <c r="O252" s="2">
        <v>22</v>
      </c>
      <c r="P252" s="2">
        <f t="shared" si="9"/>
        <v>141</v>
      </c>
      <c r="Q252" s="2">
        <v>85</v>
      </c>
      <c r="R252" s="2">
        <v>51</v>
      </c>
      <c r="S252" s="26">
        <v>0.6351692032854311</v>
      </c>
      <c r="T252" s="2">
        <v>443</v>
      </c>
      <c r="U252" s="2">
        <f t="shared" si="10"/>
        <v>233</v>
      </c>
      <c r="V252" s="2">
        <v>233</v>
      </c>
      <c r="W252" s="2">
        <f t="shared" si="11"/>
        <v>0.5052325012236907</v>
      </c>
      <c r="X252">
        <v>0.5052325012236907</v>
      </c>
    </row>
    <row r="253" spans="1:24" ht="15">
      <c r="A253" s="2">
        <v>243</v>
      </c>
      <c r="B253" s="3" t="s">
        <v>1122</v>
      </c>
      <c r="C253" s="27">
        <v>18164</v>
      </c>
      <c r="D253" s="3" t="s">
        <v>1123</v>
      </c>
      <c r="E253" s="3" t="s">
        <v>1124</v>
      </c>
      <c r="F253" s="22">
        <v>1</v>
      </c>
      <c r="G253" s="15">
        <v>5.669867355</v>
      </c>
      <c r="H253" s="2">
        <v>4884</v>
      </c>
      <c r="I253" s="2" t="s">
        <v>1125</v>
      </c>
      <c r="J253" s="2" t="s">
        <v>1126</v>
      </c>
      <c r="K253" s="21">
        <v>11</v>
      </c>
      <c r="L253" s="2" t="s">
        <v>34</v>
      </c>
      <c r="M253" s="2">
        <v>13</v>
      </c>
      <c r="N253" s="2">
        <v>5</v>
      </c>
      <c r="O253" s="2">
        <v>6</v>
      </c>
      <c r="P253" s="2">
        <f t="shared" si="9"/>
        <v>24</v>
      </c>
      <c r="Q253" s="2">
        <v>178</v>
      </c>
      <c r="R253" s="2">
        <v>71</v>
      </c>
      <c r="S253" s="26">
        <v>0.7781440458787642</v>
      </c>
      <c r="T253" s="2">
        <v>607</v>
      </c>
      <c r="U253" s="2">
        <f t="shared" si="10"/>
        <v>201</v>
      </c>
      <c r="V253" s="2">
        <v>201</v>
      </c>
      <c r="W253" s="2">
        <f t="shared" si="11"/>
        <v>0.5050836652066999</v>
      </c>
      <c r="X253">
        <v>0.5050836652066999</v>
      </c>
    </row>
    <row r="254" spans="1:24" ht="15">
      <c r="A254" s="2">
        <v>244</v>
      </c>
      <c r="B254" s="3" t="s">
        <v>1357</v>
      </c>
      <c r="C254" s="27">
        <v>217692</v>
      </c>
      <c r="D254" s="3" t="s">
        <v>1358</v>
      </c>
      <c r="E254" s="3" t="s">
        <v>1359</v>
      </c>
      <c r="F254" s="22">
        <v>3</v>
      </c>
      <c r="G254" s="15">
        <v>3.762138897</v>
      </c>
      <c r="H254" s="2">
        <v>26037</v>
      </c>
      <c r="I254" s="2" t="s">
        <v>1360</v>
      </c>
      <c r="J254" s="2" t="s">
        <v>1361</v>
      </c>
      <c r="K254" s="21">
        <v>12</v>
      </c>
      <c r="L254" s="2" t="s">
        <v>34</v>
      </c>
      <c r="M254" s="2">
        <v>3</v>
      </c>
      <c r="N254" s="2">
        <v>6</v>
      </c>
      <c r="O254" s="2">
        <v>14</v>
      </c>
      <c r="P254" s="2">
        <f t="shared" si="9"/>
        <v>23</v>
      </c>
      <c r="Q254" s="2">
        <v>26</v>
      </c>
      <c r="R254" s="2">
        <v>2</v>
      </c>
      <c r="S254" s="26">
        <v>0.5163235397187614</v>
      </c>
      <c r="T254" s="2">
        <v>227</v>
      </c>
      <c r="U254" s="2">
        <f t="shared" si="10"/>
        <v>520</v>
      </c>
      <c r="V254" s="2">
        <v>520</v>
      </c>
      <c r="W254" s="2">
        <f t="shared" si="11"/>
        <v>0.5029752837331982</v>
      </c>
      <c r="X254">
        <v>0.5029752837331982</v>
      </c>
    </row>
    <row r="255" spans="1:24" ht="15">
      <c r="A255" s="2">
        <v>245</v>
      </c>
      <c r="B255" s="3" t="s">
        <v>1267</v>
      </c>
      <c r="C255" s="27">
        <v>194237</v>
      </c>
      <c r="D255" s="3" t="s">
        <v>1268</v>
      </c>
      <c r="E255" s="3" t="s">
        <v>1269</v>
      </c>
      <c r="F255" s="22">
        <v>3</v>
      </c>
      <c r="G255" s="15">
        <v>4.360184</v>
      </c>
      <c r="H255" s="2">
        <v>284716</v>
      </c>
      <c r="I255" s="2" t="s">
        <v>1270</v>
      </c>
      <c r="J255" s="2" t="s">
        <v>1271</v>
      </c>
      <c r="K255" s="21">
        <v>4</v>
      </c>
      <c r="L255" s="2" t="s">
        <v>34</v>
      </c>
      <c r="M255" s="2">
        <v>3</v>
      </c>
      <c r="N255" s="2">
        <v>2</v>
      </c>
      <c r="O255" s="2">
        <v>0</v>
      </c>
      <c r="P255" s="2">
        <f t="shared" si="9"/>
        <v>5</v>
      </c>
      <c r="Q255" s="2">
        <v>4</v>
      </c>
      <c r="R255" s="2">
        <v>3</v>
      </c>
      <c r="S255" s="26">
        <v>0.5172151842275955</v>
      </c>
      <c r="T255" s="2">
        <v>230</v>
      </c>
      <c r="U255" s="2">
        <f t="shared" si="10"/>
        <v>498</v>
      </c>
      <c r="V255" s="2">
        <v>498</v>
      </c>
      <c r="W255" s="2">
        <f t="shared" si="11"/>
        <v>0.501453488372093</v>
      </c>
      <c r="X255">
        <v>0.501453488372093</v>
      </c>
    </row>
    <row r="256" spans="1:24" ht="15">
      <c r="A256" s="2">
        <v>246</v>
      </c>
      <c r="B256" s="3" t="s">
        <v>1217</v>
      </c>
      <c r="C256" s="27">
        <v>243961</v>
      </c>
      <c r="D256" s="3" t="s">
        <v>1218</v>
      </c>
      <c r="E256" s="3" t="s">
        <v>1219</v>
      </c>
      <c r="F256" s="22">
        <v>1</v>
      </c>
      <c r="G256" s="15">
        <v>4.552467049</v>
      </c>
      <c r="H256" s="2">
        <v>50944</v>
      </c>
      <c r="I256" s="2" t="s">
        <v>1220</v>
      </c>
      <c r="J256" s="2" t="s">
        <v>1221</v>
      </c>
      <c r="K256" s="21">
        <v>7</v>
      </c>
      <c r="L256" s="2" t="s">
        <v>34</v>
      </c>
      <c r="M256" s="2">
        <v>13</v>
      </c>
      <c r="N256" s="2">
        <v>20</v>
      </c>
      <c r="O256" s="2">
        <v>26</v>
      </c>
      <c r="P256" s="2">
        <f t="shared" si="9"/>
        <v>59</v>
      </c>
      <c r="Q256" s="2">
        <v>49</v>
      </c>
      <c r="R256" s="2">
        <v>47</v>
      </c>
      <c r="S256" s="26">
        <v>0.6247897713364792</v>
      </c>
      <c r="T256" s="2">
        <v>425</v>
      </c>
      <c r="U256" s="2">
        <f t="shared" si="10"/>
        <v>236</v>
      </c>
      <c r="V256" s="2">
        <v>236</v>
      </c>
      <c r="W256" s="2">
        <f t="shared" si="11"/>
        <v>0.5013884410718615</v>
      </c>
      <c r="X256">
        <v>0.5013884410718615</v>
      </c>
    </row>
    <row r="257" spans="1:24" ht="15">
      <c r="A257" s="2">
        <v>247</v>
      </c>
      <c r="B257" s="3" t="s">
        <v>1242</v>
      </c>
      <c r="C257" s="27">
        <v>13803</v>
      </c>
      <c r="D257" s="3" t="s">
        <v>1243</v>
      </c>
      <c r="E257" s="3" t="s">
        <v>1244</v>
      </c>
      <c r="F257" s="22">
        <v>3</v>
      </c>
      <c r="G257" s="15">
        <v>4.071518345</v>
      </c>
      <c r="H257" s="2">
        <v>8507</v>
      </c>
      <c r="I257" s="2" t="s">
        <v>1245</v>
      </c>
      <c r="J257" s="2" t="s">
        <v>1246</v>
      </c>
      <c r="K257" s="21">
        <v>13</v>
      </c>
      <c r="L257" s="2" t="s">
        <v>34</v>
      </c>
      <c r="M257" s="2">
        <v>8</v>
      </c>
      <c r="N257" s="2">
        <v>14</v>
      </c>
      <c r="O257" s="2">
        <v>3</v>
      </c>
      <c r="P257" s="2">
        <f t="shared" si="9"/>
        <v>25</v>
      </c>
      <c r="Q257" s="2">
        <v>105</v>
      </c>
      <c r="R257" s="2">
        <v>24</v>
      </c>
      <c r="S257" s="26">
        <v>0.5587833999421509</v>
      </c>
      <c r="T257" s="2">
        <v>310</v>
      </c>
      <c r="U257" s="2">
        <f t="shared" si="10"/>
        <v>304</v>
      </c>
      <c r="V257" s="2">
        <v>304</v>
      </c>
      <c r="W257" s="2">
        <f t="shared" si="11"/>
        <v>0.4994091243912392</v>
      </c>
      <c r="X257">
        <v>0.4994091243912392</v>
      </c>
    </row>
    <row r="258" spans="1:24" ht="15">
      <c r="A258" s="2">
        <v>248</v>
      </c>
      <c r="B258" s="3" t="s">
        <v>1227</v>
      </c>
      <c r="C258" s="27">
        <v>56527</v>
      </c>
      <c r="D258" s="3" t="s">
        <v>1228</v>
      </c>
      <c r="E258" s="3" t="s">
        <v>1229</v>
      </c>
      <c r="F258" s="22">
        <v>1</v>
      </c>
      <c r="G258" s="15">
        <v>4.38394</v>
      </c>
      <c r="H258" s="2">
        <v>22983</v>
      </c>
      <c r="I258" s="2" t="s">
        <v>1230</v>
      </c>
      <c r="J258" s="2" t="s">
        <v>1231</v>
      </c>
      <c r="K258" s="21">
        <v>8</v>
      </c>
      <c r="L258" s="2" t="s">
        <v>34</v>
      </c>
      <c r="M258" s="2">
        <v>4</v>
      </c>
      <c r="N258" s="2">
        <v>5</v>
      </c>
      <c r="O258" s="2">
        <v>2</v>
      </c>
      <c r="P258" s="2">
        <f t="shared" si="9"/>
        <v>11</v>
      </c>
      <c r="Q258" s="2">
        <v>44</v>
      </c>
      <c r="R258" s="2">
        <v>6</v>
      </c>
      <c r="S258" s="26">
        <v>0.520033176293185</v>
      </c>
      <c r="T258" s="2">
        <v>240</v>
      </c>
      <c r="U258" s="2">
        <f t="shared" si="10"/>
        <v>441</v>
      </c>
      <c r="V258" s="2">
        <v>441</v>
      </c>
      <c r="W258" s="2">
        <f t="shared" si="11"/>
        <v>0.4973111648329962</v>
      </c>
      <c r="X258">
        <v>0.4973111648329962</v>
      </c>
    </row>
    <row r="259" spans="1:24" ht="15">
      <c r="A259" s="2">
        <v>249</v>
      </c>
      <c r="B259" s="3" t="s">
        <v>1167</v>
      </c>
      <c r="C259" s="27">
        <v>216739</v>
      </c>
      <c r="D259" s="3" t="s">
        <v>1168</v>
      </c>
      <c r="E259" s="3" t="s">
        <v>1169</v>
      </c>
      <c r="F259" s="22">
        <v>4</v>
      </c>
      <c r="G259" s="15">
        <v>4.60696</v>
      </c>
      <c r="H259" s="2">
        <v>23305</v>
      </c>
      <c r="I259" s="2" t="s">
        <v>1170</v>
      </c>
      <c r="J259" s="2" t="s">
        <v>1171</v>
      </c>
      <c r="K259" s="21">
        <v>11</v>
      </c>
      <c r="L259" s="2" t="s">
        <v>34</v>
      </c>
      <c r="M259" s="2">
        <v>6</v>
      </c>
      <c r="N259" s="2">
        <v>15</v>
      </c>
      <c r="O259" s="2">
        <v>14</v>
      </c>
      <c r="P259" s="2">
        <f t="shared" si="9"/>
        <v>35</v>
      </c>
      <c r="Q259" s="2">
        <v>49</v>
      </c>
      <c r="R259" s="2">
        <v>19</v>
      </c>
      <c r="S259" s="26">
        <v>0.5464883282744863</v>
      </c>
      <c r="T259" s="2">
        <v>287</v>
      </c>
      <c r="U259" s="2">
        <f t="shared" si="10"/>
        <v>330</v>
      </c>
      <c r="V259" s="2">
        <v>330</v>
      </c>
      <c r="W259" s="2">
        <f t="shared" si="11"/>
        <v>0.4972736842934288</v>
      </c>
      <c r="X259">
        <v>0.4972736842934288</v>
      </c>
    </row>
    <row r="260" spans="1:24" ht="15">
      <c r="A260" s="2">
        <v>250</v>
      </c>
      <c r="B260" s="3" t="s">
        <v>1302</v>
      </c>
      <c r="C260" s="27">
        <v>382018</v>
      </c>
      <c r="D260" s="3" t="s">
        <v>1303</v>
      </c>
      <c r="E260" s="3" t="s">
        <v>1304</v>
      </c>
      <c r="F260" s="22">
        <v>1</v>
      </c>
      <c r="G260" s="15">
        <v>5.970264</v>
      </c>
      <c r="H260" s="2">
        <v>23025</v>
      </c>
      <c r="I260" s="2" t="s">
        <v>1305</v>
      </c>
      <c r="J260" s="2" t="s">
        <v>1306</v>
      </c>
      <c r="K260" s="21">
        <v>8</v>
      </c>
      <c r="L260" s="2" t="s">
        <v>34</v>
      </c>
      <c r="M260" s="2">
        <v>25</v>
      </c>
      <c r="N260" s="2">
        <v>8</v>
      </c>
      <c r="O260" s="2">
        <v>32</v>
      </c>
      <c r="P260" s="2">
        <f t="shared" si="9"/>
        <v>65</v>
      </c>
      <c r="Q260" s="2">
        <v>93</v>
      </c>
      <c r="R260" s="2">
        <v>69</v>
      </c>
      <c r="S260" s="26">
        <v>0.7082066249147699</v>
      </c>
      <c r="T260" s="2">
        <v>536</v>
      </c>
      <c r="U260" s="2">
        <f t="shared" si="10"/>
        <v>205</v>
      </c>
      <c r="V260" s="2">
        <v>205</v>
      </c>
      <c r="W260" s="2">
        <f t="shared" si="11"/>
        <v>0.49444158205106864</v>
      </c>
      <c r="X260">
        <v>0.49444158205106864</v>
      </c>
    </row>
    <row r="261" spans="1:24" ht="15">
      <c r="A261" s="2">
        <v>251</v>
      </c>
      <c r="B261" s="3" t="s">
        <v>1237</v>
      </c>
      <c r="C261" s="27">
        <v>228432</v>
      </c>
      <c r="D261" s="3" t="s">
        <v>1238</v>
      </c>
      <c r="E261" s="3" t="s">
        <v>1239</v>
      </c>
      <c r="F261" s="22">
        <v>0</v>
      </c>
      <c r="G261" s="15">
        <v>3.764112242</v>
      </c>
      <c r="H261" s="2">
        <v>63982</v>
      </c>
      <c r="I261" s="2" t="s">
        <v>1240</v>
      </c>
      <c r="J261" s="2" t="s">
        <v>1241</v>
      </c>
      <c r="K261" s="21">
        <v>2</v>
      </c>
      <c r="L261" s="2" t="s">
        <v>34</v>
      </c>
      <c r="M261" s="2">
        <v>2</v>
      </c>
      <c r="N261" s="2">
        <v>6</v>
      </c>
      <c r="O261" s="2">
        <v>0</v>
      </c>
      <c r="P261" s="2">
        <f t="shared" si="9"/>
        <v>8</v>
      </c>
      <c r="Q261" s="2">
        <v>11</v>
      </c>
      <c r="R261" s="2">
        <v>4</v>
      </c>
      <c r="S261" s="26">
        <v>0.5165943655716556</v>
      </c>
      <c r="T261" s="2">
        <v>229</v>
      </c>
      <c r="U261" s="2">
        <f t="shared" si="10"/>
        <v>477</v>
      </c>
      <c r="V261" s="2">
        <v>477</v>
      </c>
      <c r="W261" s="2">
        <f t="shared" si="11"/>
        <v>0.4935723935999566</v>
      </c>
      <c r="X261">
        <v>0.4935723935999566</v>
      </c>
    </row>
    <row r="262" spans="1:24" ht="15">
      <c r="A262" s="2">
        <v>252</v>
      </c>
      <c r="B262" s="3" t="s">
        <v>1117</v>
      </c>
      <c r="C262" s="27">
        <v>26913</v>
      </c>
      <c r="D262" s="3" t="s">
        <v>1118</v>
      </c>
      <c r="E262" s="3" t="s">
        <v>1119</v>
      </c>
      <c r="F262" s="22">
        <v>1</v>
      </c>
      <c r="G262" s="15">
        <v>5.640792</v>
      </c>
      <c r="H262" s="2">
        <v>114787</v>
      </c>
      <c r="I262" s="2" t="s">
        <v>1120</v>
      </c>
      <c r="J262" s="2" t="s">
        <v>1121</v>
      </c>
      <c r="K262" s="21">
        <v>13</v>
      </c>
      <c r="L262" s="2" t="s">
        <v>34</v>
      </c>
      <c r="M262" s="2">
        <v>4</v>
      </c>
      <c r="N262" s="2">
        <v>2</v>
      </c>
      <c r="O262" s="2">
        <v>0</v>
      </c>
      <c r="P262" s="2">
        <f t="shared" si="9"/>
        <v>6</v>
      </c>
      <c r="Q262" s="2">
        <v>71</v>
      </c>
      <c r="R262" s="2">
        <v>64</v>
      </c>
      <c r="S262" s="26">
        <v>0.6691238886867038</v>
      </c>
      <c r="T262" s="2">
        <v>493</v>
      </c>
      <c r="U262" s="2">
        <f t="shared" si="10"/>
        <v>212</v>
      </c>
      <c r="V262" s="2">
        <v>212</v>
      </c>
      <c r="W262" s="2">
        <f t="shared" si="11"/>
        <v>0.49297558375646494</v>
      </c>
      <c r="X262">
        <v>0.49297558375646494</v>
      </c>
    </row>
    <row r="263" spans="1:24" ht="15">
      <c r="A263" s="2">
        <v>253</v>
      </c>
      <c r="B263" s="3" t="s">
        <v>1307</v>
      </c>
      <c r="C263" s="27">
        <v>20616</v>
      </c>
      <c r="D263" s="3" t="s">
        <v>1308</v>
      </c>
      <c r="E263" s="3" t="s">
        <v>1309</v>
      </c>
      <c r="F263" s="22">
        <v>5</v>
      </c>
      <c r="G263" s="15">
        <v>4.767878106</v>
      </c>
      <c r="H263" s="2">
        <v>9892</v>
      </c>
      <c r="I263" s="2" t="s">
        <v>1310</v>
      </c>
      <c r="J263" s="2" t="s">
        <v>1311</v>
      </c>
      <c r="K263" s="21">
        <v>9</v>
      </c>
      <c r="L263" s="2" t="s">
        <v>34</v>
      </c>
      <c r="M263" s="2">
        <v>10</v>
      </c>
      <c r="N263" s="2">
        <v>20</v>
      </c>
      <c r="O263" s="2">
        <v>12</v>
      </c>
      <c r="P263" s="2">
        <f t="shared" si="9"/>
        <v>42</v>
      </c>
      <c r="Q263" s="2">
        <v>111</v>
      </c>
      <c r="R263" s="2">
        <v>62</v>
      </c>
      <c r="S263" s="26">
        <v>0.6543532198134854</v>
      </c>
      <c r="T263" s="2">
        <v>471</v>
      </c>
      <c r="U263" s="2">
        <f t="shared" si="10"/>
        <v>216</v>
      </c>
      <c r="V263" s="2">
        <v>216</v>
      </c>
      <c r="W263" s="2">
        <f t="shared" si="11"/>
        <v>0.491674217985429</v>
      </c>
      <c r="X263">
        <v>0.491674217985429</v>
      </c>
    </row>
    <row r="264" spans="1:24" ht="15">
      <c r="A264" s="2">
        <v>254</v>
      </c>
      <c r="B264" s="3" t="s">
        <v>1292</v>
      </c>
      <c r="C264" s="27">
        <v>218194</v>
      </c>
      <c r="D264" s="3" t="s">
        <v>1293</v>
      </c>
      <c r="E264" s="3" t="s">
        <v>1294</v>
      </c>
      <c r="F264" s="22">
        <v>5</v>
      </c>
      <c r="G264" s="15">
        <v>3.750062461</v>
      </c>
      <c r="H264" s="2">
        <v>221692</v>
      </c>
      <c r="I264" s="2" t="s">
        <v>1295</v>
      </c>
      <c r="J264" s="2" t="s">
        <v>1296</v>
      </c>
      <c r="K264" s="21">
        <v>13</v>
      </c>
      <c r="L264" s="2" t="s">
        <v>34</v>
      </c>
      <c r="M264" s="2">
        <v>4</v>
      </c>
      <c r="N264" s="2">
        <v>16</v>
      </c>
      <c r="O264" s="2">
        <v>1</v>
      </c>
      <c r="P264" s="2">
        <f t="shared" si="9"/>
        <v>21</v>
      </c>
      <c r="Q264" s="2">
        <v>22</v>
      </c>
      <c r="R264" s="2">
        <v>3</v>
      </c>
      <c r="S264" s="26">
        <v>0.5146661452542245</v>
      </c>
      <c r="T264" s="2">
        <v>222</v>
      </c>
      <c r="U264" s="2">
        <f t="shared" si="10"/>
        <v>498</v>
      </c>
      <c r="V264" s="2">
        <v>498</v>
      </c>
      <c r="W264" s="2">
        <f t="shared" si="11"/>
        <v>0.4889867841409692</v>
      </c>
      <c r="X264">
        <v>0.4889867841409692</v>
      </c>
    </row>
    <row r="265" spans="1:24" ht="15">
      <c r="A265" s="2">
        <v>255</v>
      </c>
      <c r="B265" s="3" t="s">
        <v>1112</v>
      </c>
      <c r="C265" s="27">
        <v>18417</v>
      </c>
      <c r="D265" s="3" t="s">
        <v>1113</v>
      </c>
      <c r="E265" s="3" t="s">
        <v>1114</v>
      </c>
      <c r="F265" s="22">
        <v>3</v>
      </c>
      <c r="G265" s="15">
        <v>6.13248</v>
      </c>
      <c r="H265" s="2">
        <v>5010</v>
      </c>
      <c r="I265" s="2" t="s">
        <v>1115</v>
      </c>
      <c r="J265" s="2" t="s">
        <v>1116</v>
      </c>
      <c r="K265" s="21">
        <v>3</v>
      </c>
      <c r="L265" s="2" t="s">
        <v>34</v>
      </c>
      <c r="M265" s="2">
        <v>43</v>
      </c>
      <c r="N265" s="2">
        <v>25</v>
      </c>
      <c r="O265" s="2">
        <v>3</v>
      </c>
      <c r="P265" s="2">
        <f t="shared" si="9"/>
        <v>71</v>
      </c>
      <c r="Q265" s="2">
        <v>129</v>
      </c>
      <c r="R265" s="2">
        <v>75</v>
      </c>
      <c r="S265" s="26">
        <v>0.7274490647578278</v>
      </c>
      <c r="T265" s="2">
        <v>561</v>
      </c>
      <c r="U265" s="2">
        <f t="shared" si="10"/>
        <v>198</v>
      </c>
      <c r="V265" s="2">
        <v>198</v>
      </c>
      <c r="W265" s="2">
        <f t="shared" si="11"/>
        <v>0.4888533875535545</v>
      </c>
      <c r="X265">
        <v>0.4888533875535545</v>
      </c>
    </row>
    <row r="266" spans="1:24" ht="15">
      <c r="A266" s="2">
        <v>256</v>
      </c>
      <c r="B266" s="3" t="s">
        <v>1282</v>
      </c>
      <c r="C266" s="27">
        <v>26950</v>
      </c>
      <c r="D266" s="3" t="s">
        <v>1283</v>
      </c>
      <c r="E266" s="3" t="s">
        <v>1284</v>
      </c>
      <c r="F266" s="22">
        <v>2</v>
      </c>
      <c r="G266" s="15">
        <v>6.717672072</v>
      </c>
      <c r="H266" s="2">
        <v>7447</v>
      </c>
      <c r="I266" s="2" t="s">
        <v>1285</v>
      </c>
      <c r="J266" s="2" t="s">
        <v>1286</v>
      </c>
      <c r="K266" s="21">
        <v>12</v>
      </c>
      <c r="L266" s="2" t="s">
        <v>34</v>
      </c>
      <c r="M266" s="2">
        <v>10</v>
      </c>
      <c r="N266" s="2">
        <v>33</v>
      </c>
      <c r="O266" s="2">
        <v>12</v>
      </c>
      <c r="P266" s="2">
        <f t="shared" si="9"/>
        <v>55</v>
      </c>
      <c r="Q266" s="2">
        <v>111</v>
      </c>
      <c r="R266" s="2">
        <v>84</v>
      </c>
      <c r="S266" s="26">
        <v>0.9219468812410799</v>
      </c>
      <c r="T266" s="2">
        <v>645</v>
      </c>
      <c r="U266" s="2">
        <f t="shared" si="10"/>
        <v>188</v>
      </c>
      <c r="V266" s="2">
        <v>188</v>
      </c>
      <c r="W266" s="2">
        <f t="shared" si="11"/>
        <v>0.4882065074070421</v>
      </c>
      <c r="X266">
        <v>0.4882065074070421</v>
      </c>
    </row>
    <row r="267" spans="1:24" ht="15">
      <c r="A267" s="2">
        <v>257</v>
      </c>
      <c r="B267" s="3" t="s">
        <v>1272</v>
      </c>
      <c r="C267" s="27">
        <v>12404</v>
      </c>
      <c r="D267" s="3" t="s">
        <v>1273</v>
      </c>
      <c r="E267" s="3" t="s">
        <v>1274</v>
      </c>
      <c r="F267" s="22">
        <v>1</v>
      </c>
      <c r="G267" s="15">
        <v>5.282772</v>
      </c>
      <c r="H267" s="2">
        <v>869</v>
      </c>
      <c r="I267" s="2" t="s">
        <v>1275</v>
      </c>
      <c r="J267" s="2" t="s">
        <v>1276</v>
      </c>
      <c r="K267" s="21">
        <v>8</v>
      </c>
      <c r="L267" s="2" t="s">
        <v>34</v>
      </c>
      <c r="M267" s="2">
        <v>45</v>
      </c>
      <c r="N267" s="2">
        <v>9</v>
      </c>
      <c r="O267" s="2">
        <v>7</v>
      </c>
      <c r="P267" s="2">
        <f aca="true" t="shared" si="12" ref="P267:P330">SUM(M267:O267)</f>
        <v>61</v>
      </c>
      <c r="Q267" s="2">
        <v>61</v>
      </c>
      <c r="R267" s="2">
        <v>55</v>
      </c>
      <c r="S267" s="26">
        <v>0.6266547221888761</v>
      </c>
      <c r="T267" s="2">
        <v>429</v>
      </c>
      <c r="U267" s="2">
        <f aca="true" t="shared" si="13" ref="U267:U330">RANK(R267,R$11:R$658,0)</f>
        <v>223</v>
      </c>
      <c r="V267" s="2">
        <v>223</v>
      </c>
      <c r="W267" s="2">
        <f aca="true" t="shared" si="14" ref="W267:W330">2*(T267/649)*(V267/581)/((T267/649+V267/581))</f>
        <v>0.4856488720125083</v>
      </c>
      <c r="X267">
        <v>0.4856488720125083</v>
      </c>
    </row>
    <row r="268" spans="1:24" ht="15">
      <c r="A268" s="2">
        <v>258</v>
      </c>
      <c r="B268" s="3" t="s">
        <v>1212</v>
      </c>
      <c r="C268" s="27">
        <v>18231</v>
      </c>
      <c r="D268" s="3" t="s">
        <v>1213</v>
      </c>
      <c r="E268" s="3" t="s">
        <v>1214</v>
      </c>
      <c r="F268" s="22">
        <v>1</v>
      </c>
      <c r="G268" s="15">
        <v>4.617264</v>
      </c>
      <c r="H268" s="2">
        <v>30010</v>
      </c>
      <c r="I268" s="2" t="s">
        <v>1215</v>
      </c>
      <c r="J268" s="2" t="s">
        <v>1216</v>
      </c>
      <c r="K268" s="21">
        <v>6</v>
      </c>
      <c r="L268" s="2" t="s">
        <v>34</v>
      </c>
      <c r="M268" s="2">
        <v>6</v>
      </c>
      <c r="N268" s="2">
        <v>13</v>
      </c>
      <c r="O268" s="2">
        <v>2</v>
      </c>
      <c r="P268" s="2">
        <f t="shared" si="12"/>
        <v>21</v>
      </c>
      <c r="Q268" s="2">
        <v>53</v>
      </c>
      <c r="R268" s="2">
        <v>23</v>
      </c>
      <c r="S268" s="26">
        <v>0.5477106127602515</v>
      </c>
      <c r="T268" s="2">
        <v>289</v>
      </c>
      <c r="U268" s="2">
        <f t="shared" si="13"/>
        <v>310</v>
      </c>
      <c r="V268" s="2">
        <v>310</v>
      </c>
      <c r="W268" s="2">
        <f t="shared" si="14"/>
        <v>0.48545241249637633</v>
      </c>
      <c r="X268">
        <v>0.48545241249637633</v>
      </c>
    </row>
    <row r="269" spans="1:24" ht="15">
      <c r="A269" s="2">
        <v>259</v>
      </c>
      <c r="B269" s="3" t="s">
        <v>1627</v>
      </c>
      <c r="C269" s="27">
        <v>16593</v>
      </c>
      <c r="D269" s="3" t="s">
        <v>1628</v>
      </c>
      <c r="E269" s="3" t="s">
        <v>1629</v>
      </c>
      <c r="F269" s="22">
        <v>2</v>
      </c>
      <c r="G269" s="15">
        <v>4.843016936</v>
      </c>
      <c r="H269" s="2">
        <v>3831</v>
      </c>
      <c r="I269" s="2" t="s">
        <v>1630</v>
      </c>
      <c r="J269" s="2" t="s">
        <v>1631</v>
      </c>
      <c r="K269" s="21">
        <v>12</v>
      </c>
      <c r="L269" s="2" t="s">
        <v>34</v>
      </c>
      <c r="M269" s="2">
        <v>38</v>
      </c>
      <c r="N269" s="2">
        <v>36</v>
      </c>
      <c r="O269" s="2">
        <v>19</v>
      </c>
      <c r="P269" s="2">
        <f t="shared" si="12"/>
        <v>93</v>
      </c>
      <c r="Q269" s="2">
        <v>162</v>
      </c>
      <c r="R269" s="2">
        <v>67</v>
      </c>
      <c r="S269" s="26">
        <v>0.664665424582656</v>
      </c>
      <c r="T269" s="2">
        <v>488</v>
      </c>
      <c r="U269" s="2">
        <f t="shared" si="13"/>
        <v>208</v>
      </c>
      <c r="V269" s="2">
        <v>208</v>
      </c>
      <c r="W269" s="2">
        <f t="shared" si="14"/>
        <v>0.4850616457994839</v>
      </c>
      <c r="X269">
        <v>0.4850616457994839</v>
      </c>
    </row>
    <row r="270" spans="1:24" ht="15">
      <c r="A270" s="2">
        <v>260</v>
      </c>
      <c r="B270" s="3" t="s">
        <v>1342</v>
      </c>
      <c r="C270" s="27">
        <v>54418</v>
      </c>
      <c r="D270" s="3" t="s">
        <v>1343</v>
      </c>
      <c r="E270" s="3" t="s">
        <v>1344</v>
      </c>
      <c r="F270" s="22">
        <v>1</v>
      </c>
      <c r="G270" s="15">
        <v>4.459052</v>
      </c>
      <c r="H270" s="2">
        <v>56776</v>
      </c>
      <c r="I270" s="2" t="s">
        <v>1345</v>
      </c>
      <c r="J270" s="2" t="s">
        <v>1346</v>
      </c>
      <c r="K270" s="21">
        <v>1</v>
      </c>
      <c r="L270" s="2" t="s">
        <v>34</v>
      </c>
      <c r="M270" s="2">
        <v>14</v>
      </c>
      <c r="N270" s="2">
        <v>9</v>
      </c>
      <c r="O270" s="2">
        <v>0</v>
      </c>
      <c r="P270" s="2">
        <f t="shared" si="12"/>
        <v>23</v>
      </c>
      <c r="Q270" s="2">
        <v>35</v>
      </c>
      <c r="R270" s="2">
        <v>13</v>
      </c>
      <c r="S270" s="26">
        <v>0.5289431367255207</v>
      </c>
      <c r="T270" s="2">
        <v>254</v>
      </c>
      <c r="U270" s="2">
        <f t="shared" si="13"/>
        <v>368</v>
      </c>
      <c r="V270" s="2">
        <v>368</v>
      </c>
      <c r="W270" s="2">
        <f t="shared" si="14"/>
        <v>0.4838020113559313</v>
      </c>
      <c r="X270">
        <v>0.4838020113559313</v>
      </c>
    </row>
    <row r="271" spans="1:24" s="2" customFormat="1" ht="15">
      <c r="A271" s="2">
        <v>261</v>
      </c>
      <c r="B271" s="3" t="s">
        <v>1392</v>
      </c>
      <c r="C271" s="27">
        <v>22342</v>
      </c>
      <c r="D271" s="3" t="s">
        <v>1393</v>
      </c>
      <c r="E271" s="3" t="s">
        <v>1394</v>
      </c>
      <c r="F271" s="22">
        <v>2</v>
      </c>
      <c r="G271" s="15">
        <v>4.378688</v>
      </c>
      <c r="H271" s="2">
        <v>64130</v>
      </c>
      <c r="I271" s="2" t="s">
        <v>1395</v>
      </c>
      <c r="J271" s="2" t="s">
        <v>1396</v>
      </c>
      <c r="K271" s="21">
        <v>7</v>
      </c>
      <c r="L271" s="2" t="s">
        <v>34</v>
      </c>
      <c r="M271" s="2">
        <v>13</v>
      </c>
      <c r="N271" s="2">
        <v>15</v>
      </c>
      <c r="O271" s="2">
        <v>3</v>
      </c>
      <c r="P271" s="2">
        <f t="shared" si="12"/>
        <v>31</v>
      </c>
      <c r="Q271" s="2">
        <v>15</v>
      </c>
      <c r="R271" s="2">
        <v>9</v>
      </c>
      <c r="S271" s="26">
        <v>0.5194101718173274</v>
      </c>
      <c r="T271" s="2">
        <v>238</v>
      </c>
      <c r="U271" s="2">
        <f t="shared" si="13"/>
        <v>409</v>
      </c>
      <c r="V271" s="2">
        <v>409</v>
      </c>
      <c r="W271" s="2">
        <f t="shared" si="14"/>
        <v>0.4822264991243909</v>
      </c>
      <c r="X271" s="2">
        <v>0.4822264991243909</v>
      </c>
    </row>
    <row r="272" spans="1:24" s="2" customFormat="1" ht="15">
      <c r="A272" s="2">
        <v>262</v>
      </c>
      <c r="B272" s="3" t="s">
        <v>1332</v>
      </c>
      <c r="C272" s="27">
        <v>68729</v>
      </c>
      <c r="D272" s="3" t="s">
        <v>1333</v>
      </c>
      <c r="E272" s="3" t="s">
        <v>1334</v>
      </c>
      <c r="F272" s="22">
        <v>2</v>
      </c>
      <c r="G272" s="15">
        <v>3.911913624</v>
      </c>
      <c r="H272" s="2">
        <v>4591</v>
      </c>
      <c r="I272" s="2" t="s">
        <v>1335</v>
      </c>
      <c r="J272" s="2" t="s">
        <v>1336</v>
      </c>
      <c r="K272" s="21">
        <v>11</v>
      </c>
      <c r="L272" s="2" t="s">
        <v>34</v>
      </c>
      <c r="M272" s="2">
        <v>3</v>
      </c>
      <c r="N272" s="2">
        <v>16</v>
      </c>
      <c r="O272" s="2">
        <v>1</v>
      </c>
      <c r="P272" s="2">
        <f t="shared" si="12"/>
        <v>20</v>
      </c>
      <c r="Q272" s="2">
        <v>99</v>
      </c>
      <c r="R272" s="2">
        <v>21</v>
      </c>
      <c r="S272" s="26">
        <v>0.5368789257165292</v>
      </c>
      <c r="T272" s="2">
        <v>277</v>
      </c>
      <c r="U272" s="2">
        <f t="shared" si="13"/>
        <v>318</v>
      </c>
      <c r="V272" s="2">
        <v>318</v>
      </c>
      <c r="W272" s="2">
        <f t="shared" si="14"/>
        <v>0.4796158107802755</v>
      </c>
      <c r="X272" s="2">
        <v>0.4796158107802755</v>
      </c>
    </row>
    <row r="273" spans="1:24" ht="15">
      <c r="A273" s="2">
        <v>263</v>
      </c>
      <c r="B273" s="3" t="s">
        <v>1402</v>
      </c>
      <c r="C273" s="27">
        <v>77531</v>
      </c>
      <c r="D273" s="3" t="s">
        <v>1403</v>
      </c>
      <c r="E273" s="3" t="s">
        <v>1404</v>
      </c>
      <c r="F273" s="22">
        <v>2</v>
      </c>
      <c r="G273" s="15">
        <v>5.11147025</v>
      </c>
      <c r="H273" s="2">
        <v>56899</v>
      </c>
      <c r="I273" s="2" t="s">
        <v>1405</v>
      </c>
      <c r="J273" s="2" t="s">
        <v>1406</v>
      </c>
      <c r="K273" s="21">
        <v>10</v>
      </c>
      <c r="L273" s="2" t="s">
        <v>34</v>
      </c>
      <c r="M273" s="2">
        <v>1</v>
      </c>
      <c r="N273" s="2">
        <v>21</v>
      </c>
      <c r="O273" s="2">
        <v>0</v>
      </c>
      <c r="P273" s="2">
        <f t="shared" si="12"/>
        <v>22</v>
      </c>
      <c r="Q273" s="2">
        <v>321</v>
      </c>
      <c r="R273" s="2">
        <v>76</v>
      </c>
      <c r="S273" s="26">
        <v>0.7015084995271355</v>
      </c>
      <c r="T273" s="2">
        <v>530</v>
      </c>
      <c r="U273" s="2">
        <f t="shared" si="13"/>
        <v>197</v>
      </c>
      <c r="V273" s="2">
        <v>197</v>
      </c>
      <c r="W273" s="2">
        <f t="shared" si="14"/>
        <v>0.4791834468072413</v>
      </c>
      <c r="X273">
        <v>0.4791834468072413</v>
      </c>
    </row>
    <row r="274" spans="1:24" ht="15">
      <c r="A274" s="2">
        <v>264</v>
      </c>
      <c r="B274" s="3" t="s">
        <v>1222</v>
      </c>
      <c r="C274" s="27">
        <v>18526</v>
      </c>
      <c r="D274" s="3" t="s">
        <v>1223</v>
      </c>
      <c r="E274" s="3" t="s">
        <v>1224</v>
      </c>
      <c r="F274" s="22">
        <v>2</v>
      </c>
      <c r="G274" s="15">
        <v>4.263872017</v>
      </c>
      <c r="H274" s="2">
        <v>57575</v>
      </c>
      <c r="I274" s="2" t="s">
        <v>1225</v>
      </c>
      <c r="J274" s="2" t="s">
        <v>1226</v>
      </c>
      <c r="K274" s="21">
        <v>3</v>
      </c>
      <c r="L274" s="2" t="s">
        <v>34</v>
      </c>
      <c r="M274" s="2">
        <v>6</v>
      </c>
      <c r="N274" s="2">
        <v>17</v>
      </c>
      <c r="O274" s="2">
        <v>0</v>
      </c>
      <c r="P274" s="2">
        <f t="shared" si="12"/>
        <v>23</v>
      </c>
      <c r="Q274" s="2">
        <v>63</v>
      </c>
      <c r="R274" s="2">
        <v>43</v>
      </c>
      <c r="S274" s="26">
        <v>0.5851824063382567</v>
      </c>
      <c r="T274" s="2">
        <v>361</v>
      </c>
      <c r="U274" s="2">
        <f t="shared" si="13"/>
        <v>244</v>
      </c>
      <c r="V274" s="2">
        <v>244</v>
      </c>
      <c r="W274" s="2">
        <f t="shared" si="14"/>
        <v>0.4785912408957421</v>
      </c>
      <c r="X274">
        <v>0.4785912408957421</v>
      </c>
    </row>
    <row r="275" spans="1:24" ht="15">
      <c r="A275" s="2">
        <v>265</v>
      </c>
      <c r="B275" s="3" t="s">
        <v>1317</v>
      </c>
      <c r="C275" s="27">
        <v>56471</v>
      </c>
      <c r="D275" s="3" t="s">
        <v>1318</v>
      </c>
      <c r="E275" s="3" t="s">
        <v>1319</v>
      </c>
      <c r="F275" s="22">
        <v>2</v>
      </c>
      <c r="G275" s="15">
        <v>4.198425</v>
      </c>
      <c r="H275" s="2">
        <v>81551</v>
      </c>
      <c r="I275" s="2" t="s">
        <v>1320</v>
      </c>
      <c r="J275" s="2" t="s">
        <v>1321</v>
      </c>
      <c r="K275" s="21">
        <v>14</v>
      </c>
      <c r="L275" s="2" t="s">
        <v>34</v>
      </c>
      <c r="M275" s="2">
        <v>1</v>
      </c>
      <c r="N275" s="2">
        <v>3</v>
      </c>
      <c r="O275" s="2">
        <v>6</v>
      </c>
      <c r="P275" s="2">
        <f t="shared" si="12"/>
        <v>10</v>
      </c>
      <c r="Q275" s="2">
        <v>75</v>
      </c>
      <c r="R275" s="2">
        <v>40</v>
      </c>
      <c r="S275" s="26">
        <v>0.5762003255574487</v>
      </c>
      <c r="T275" s="2">
        <v>343</v>
      </c>
      <c r="U275" s="2">
        <f t="shared" si="13"/>
        <v>254</v>
      </c>
      <c r="V275" s="2">
        <v>254</v>
      </c>
      <c r="W275" s="2">
        <f t="shared" si="14"/>
        <v>0.4785227213432602</v>
      </c>
      <c r="X275">
        <v>0.4785227213432602</v>
      </c>
    </row>
    <row r="276" spans="1:24" ht="15">
      <c r="A276" s="2">
        <v>266</v>
      </c>
      <c r="B276" s="3" t="s">
        <v>1322</v>
      </c>
      <c r="C276" s="27">
        <v>20745</v>
      </c>
      <c r="D276" s="3" t="s">
        <v>1323</v>
      </c>
      <c r="E276" s="3" t="s">
        <v>1324</v>
      </c>
      <c r="F276" s="22">
        <v>2</v>
      </c>
      <c r="G276" s="15">
        <v>4.104862518</v>
      </c>
      <c r="H276" s="2">
        <v>6695</v>
      </c>
      <c r="I276" s="2" t="s">
        <v>1325</v>
      </c>
      <c r="J276" s="2" t="s">
        <v>1326</v>
      </c>
      <c r="K276" s="21">
        <v>13</v>
      </c>
      <c r="L276" s="2" t="s">
        <v>34</v>
      </c>
      <c r="M276" s="2">
        <v>12</v>
      </c>
      <c r="N276" s="2">
        <v>15</v>
      </c>
      <c r="O276" s="2">
        <v>0</v>
      </c>
      <c r="P276" s="2">
        <f t="shared" si="12"/>
        <v>27</v>
      </c>
      <c r="Q276" s="2">
        <v>87</v>
      </c>
      <c r="R276" s="2">
        <v>32</v>
      </c>
      <c r="S276" s="26">
        <v>0.5633596215819429</v>
      </c>
      <c r="T276" s="2">
        <v>316</v>
      </c>
      <c r="U276" s="2">
        <f t="shared" si="13"/>
        <v>272</v>
      </c>
      <c r="V276" s="2">
        <v>272</v>
      </c>
      <c r="W276" s="2">
        <f t="shared" si="14"/>
        <v>0.4773466916950828</v>
      </c>
      <c r="X276">
        <v>0.4773466916950828</v>
      </c>
    </row>
    <row r="277" spans="1:24" ht="15">
      <c r="A277" s="2">
        <v>267</v>
      </c>
      <c r="B277" s="3" t="s">
        <v>148</v>
      </c>
      <c r="C277" s="27">
        <v>211739</v>
      </c>
      <c r="D277" s="3" t="s">
        <v>149</v>
      </c>
      <c r="E277" s="3" t="s">
        <v>150</v>
      </c>
      <c r="F277" s="22">
        <v>3</v>
      </c>
      <c r="G277" s="15">
        <v>4.66854305</v>
      </c>
      <c r="H277" s="2">
        <v>222008</v>
      </c>
      <c r="I277" s="2" t="s">
        <v>151</v>
      </c>
      <c r="J277" s="2" t="s">
        <v>152</v>
      </c>
      <c r="K277" s="21">
        <v>11</v>
      </c>
      <c r="L277" s="2" t="s">
        <v>34</v>
      </c>
      <c r="M277" s="2">
        <v>0</v>
      </c>
      <c r="N277" s="2">
        <v>0</v>
      </c>
      <c r="O277" s="2">
        <v>0</v>
      </c>
      <c r="P277" s="2">
        <f t="shared" si="12"/>
        <v>0</v>
      </c>
      <c r="Q277" s="2">
        <v>241</v>
      </c>
      <c r="R277" s="2">
        <v>65</v>
      </c>
      <c r="S277" s="26">
        <v>0.6407202761247288</v>
      </c>
      <c r="T277" s="2">
        <v>455</v>
      </c>
      <c r="U277" s="2">
        <f t="shared" si="13"/>
        <v>210</v>
      </c>
      <c r="V277" s="2">
        <v>210</v>
      </c>
      <c r="W277" s="2">
        <f t="shared" si="14"/>
        <v>0.4769808683497859</v>
      </c>
      <c r="X277">
        <v>0.4769808683497859</v>
      </c>
    </row>
    <row r="278" spans="1:24" ht="15">
      <c r="A278" s="2">
        <v>268</v>
      </c>
      <c r="B278" s="3" t="s">
        <v>1352</v>
      </c>
      <c r="C278" s="27">
        <v>216439</v>
      </c>
      <c r="D278" s="3" t="s">
        <v>1353</v>
      </c>
      <c r="E278" s="3" t="s">
        <v>1354</v>
      </c>
      <c r="F278" s="22">
        <v>1</v>
      </c>
      <c r="G278" s="15">
        <v>4.370948</v>
      </c>
      <c r="H278" s="2">
        <v>116986</v>
      </c>
      <c r="I278" s="2" t="s">
        <v>1355</v>
      </c>
      <c r="J278" s="2" t="s">
        <v>1356</v>
      </c>
      <c r="K278" s="21">
        <v>10</v>
      </c>
      <c r="L278" s="2" t="s">
        <v>34</v>
      </c>
      <c r="M278" s="2">
        <v>9</v>
      </c>
      <c r="N278" s="2">
        <v>29</v>
      </c>
      <c r="O278" s="2">
        <v>8</v>
      </c>
      <c r="P278" s="2">
        <f t="shared" si="12"/>
        <v>46</v>
      </c>
      <c r="Q278" s="2">
        <v>24</v>
      </c>
      <c r="R278" s="2">
        <v>9</v>
      </c>
      <c r="S278" s="26">
        <v>0.5184920349850465</v>
      </c>
      <c r="T278" s="2">
        <v>234</v>
      </c>
      <c r="U278" s="2">
        <f t="shared" si="13"/>
        <v>409</v>
      </c>
      <c r="V278" s="2">
        <v>409</v>
      </c>
      <c r="W278" s="2">
        <f t="shared" si="14"/>
        <v>0.47686692659350516</v>
      </c>
      <c r="X278">
        <v>0.47686692659350516</v>
      </c>
    </row>
    <row r="279" spans="1:24" ht="15">
      <c r="A279" s="2">
        <v>269</v>
      </c>
      <c r="B279" s="3" t="s">
        <v>1542</v>
      </c>
      <c r="C279" s="27">
        <v>83767</v>
      </c>
      <c r="D279" s="3" t="s">
        <v>1543</v>
      </c>
      <c r="E279" s="3" t="s">
        <v>1544</v>
      </c>
      <c r="F279" s="22">
        <v>3</v>
      </c>
      <c r="G279" s="15">
        <v>5.005336</v>
      </c>
      <c r="H279" s="2">
        <v>8936</v>
      </c>
      <c r="I279" s="2" t="s">
        <v>1545</v>
      </c>
      <c r="J279" s="2" t="s">
        <v>1546</v>
      </c>
      <c r="K279" s="21">
        <v>10</v>
      </c>
      <c r="L279" s="2" t="s">
        <v>34</v>
      </c>
      <c r="M279" s="2">
        <v>30</v>
      </c>
      <c r="N279" s="2">
        <v>51</v>
      </c>
      <c r="O279" s="2">
        <v>3</v>
      </c>
      <c r="P279" s="2">
        <f t="shared" si="12"/>
        <v>84</v>
      </c>
      <c r="Q279" s="2">
        <v>151</v>
      </c>
      <c r="R279" s="2">
        <v>50</v>
      </c>
      <c r="S279" s="26">
        <v>0.5937446175117875</v>
      </c>
      <c r="T279" s="2">
        <v>376</v>
      </c>
      <c r="U279" s="2">
        <f t="shared" si="13"/>
        <v>234</v>
      </c>
      <c r="V279" s="2">
        <v>234</v>
      </c>
      <c r="W279" s="2">
        <f t="shared" si="14"/>
        <v>0.4751756579409271</v>
      </c>
      <c r="X279">
        <v>0.4751756579409271</v>
      </c>
    </row>
    <row r="280" spans="1:24" ht="15">
      <c r="A280" s="2">
        <v>270</v>
      </c>
      <c r="B280" s="3" t="s">
        <v>1347</v>
      </c>
      <c r="C280" s="27">
        <v>30052</v>
      </c>
      <c r="D280" s="3" t="s">
        <v>1348</v>
      </c>
      <c r="E280" s="3" t="s">
        <v>1349</v>
      </c>
      <c r="F280" s="22">
        <v>2</v>
      </c>
      <c r="G280" s="15">
        <v>4.805728</v>
      </c>
      <c r="H280" s="2">
        <v>27344</v>
      </c>
      <c r="I280" s="2" t="s">
        <v>1350</v>
      </c>
      <c r="J280" s="2" t="s">
        <v>1351</v>
      </c>
      <c r="K280" s="21" t="s">
        <v>40</v>
      </c>
      <c r="L280" s="2" t="s">
        <v>34</v>
      </c>
      <c r="M280" s="2">
        <v>13</v>
      </c>
      <c r="N280" s="2">
        <v>6</v>
      </c>
      <c r="O280" s="2">
        <v>9</v>
      </c>
      <c r="P280" s="2">
        <f t="shared" si="12"/>
        <v>28</v>
      </c>
      <c r="Q280" s="2">
        <v>65</v>
      </c>
      <c r="R280" s="2">
        <v>38</v>
      </c>
      <c r="S280" s="26">
        <v>0.5700666515146411</v>
      </c>
      <c r="T280" s="2">
        <v>330</v>
      </c>
      <c r="U280" s="2">
        <f t="shared" si="13"/>
        <v>257</v>
      </c>
      <c r="V280" s="2">
        <v>257</v>
      </c>
      <c r="W280" s="2">
        <f t="shared" si="14"/>
        <v>0.47310772251710487</v>
      </c>
      <c r="X280">
        <v>0.47310772251710487</v>
      </c>
    </row>
    <row r="281" spans="1:24" ht="15">
      <c r="A281" s="2">
        <v>271</v>
      </c>
      <c r="B281" s="3" t="s">
        <v>1377</v>
      </c>
      <c r="C281" s="27">
        <v>239318</v>
      </c>
      <c r="D281" s="3" t="s">
        <v>1378</v>
      </c>
      <c r="E281" s="3" t="s">
        <v>1379</v>
      </c>
      <c r="F281" s="22">
        <v>5</v>
      </c>
      <c r="G281" s="15">
        <v>3.693913952</v>
      </c>
      <c r="H281" s="2">
        <v>345557</v>
      </c>
      <c r="I281" s="2" t="s">
        <v>1380</v>
      </c>
      <c r="J281" s="2" t="s">
        <v>1381</v>
      </c>
      <c r="K281" s="21">
        <v>15</v>
      </c>
      <c r="L281" s="2" t="s">
        <v>34</v>
      </c>
      <c r="M281" s="2">
        <v>0</v>
      </c>
      <c r="N281" s="2">
        <v>0</v>
      </c>
      <c r="O281" s="2">
        <v>0</v>
      </c>
      <c r="P281" s="2">
        <f t="shared" si="12"/>
        <v>0</v>
      </c>
      <c r="Q281" s="2">
        <v>0</v>
      </c>
      <c r="R281" s="2">
        <v>0</v>
      </c>
      <c r="S281" s="26">
        <v>0.5069602104893149</v>
      </c>
      <c r="T281" s="2">
        <v>201</v>
      </c>
      <c r="U281" s="2">
        <f t="shared" si="13"/>
        <v>582</v>
      </c>
      <c r="V281" s="2">
        <v>581</v>
      </c>
      <c r="W281" s="2">
        <f t="shared" si="14"/>
        <v>0.47294117647058825</v>
      </c>
      <c r="X281">
        <v>0.47294117647058825</v>
      </c>
    </row>
    <row r="282" spans="1:24" s="2" customFormat="1" ht="15">
      <c r="A282" s="2">
        <v>272</v>
      </c>
      <c r="B282" s="3" t="s">
        <v>1412</v>
      </c>
      <c r="C282" s="27">
        <v>100503659</v>
      </c>
      <c r="D282" s="3" t="s">
        <v>1413</v>
      </c>
      <c r="E282" s="3" t="s">
        <v>1414</v>
      </c>
      <c r="F282" s="22">
        <v>4</v>
      </c>
      <c r="G282" s="15">
        <v>4.272228</v>
      </c>
      <c r="H282" s="2">
        <v>255057</v>
      </c>
      <c r="I282" s="2" t="s">
        <v>1415</v>
      </c>
      <c r="J282" s="2" t="s">
        <v>1416</v>
      </c>
      <c r="K282" s="21">
        <v>10</v>
      </c>
      <c r="L282" s="2" t="s">
        <v>34</v>
      </c>
      <c r="M282" s="2">
        <v>2</v>
      </c>
      <c r="N282" s="2">
        <v>0</v>
      </c>
      <c r="O282" s="2">
        <v>0</v>
      </c>
      <c r="P282" s="2">
        <f t="shared" si="12"/>
        <v>2</v>
      </c>
      <c r="Q282" s="2">
        <v>1</v>
      </c>
      <c r="R282" s="2">
        <v>0</v>
      </c>
      <c r="S282" s="26">
        <v>0.5067816385919245</v>
      </c>
      <c r="T282" s="2">
        <v>200</v>
      </c>
      <c r="U282" s="2">
        <f t="shared" si="13"/>
        <v>582</v>
      </c>
      <c r="V282" s="2">
        <v>581</v>
      </c>
      <c r="W282" s="2">
        <f t="shared" si="14"/>
        <v>0.4711425206124853</v>
      </c>
      <c r="X282" s="2">
        <v>0.4711425206124853</v>
      </c>
    </row>
    <row r="283" spans="1:24" ht="15">
      <c r="A283" s="2">
        <v>273</v>
      </c>
      <c r="B283" s="3" t="s">
        <v>2870</v>
      </c>
      <c r="C283" s="27">
        <v>72948</v>
      </c>
      <c r="D283" s="3" t="s">
        <v>2871</v>
      </c>
      <c r="E283" s="3" t="s">
        <v>2872</v>
      </c>
      <c r="F283" s="22">
        <v>3</v>
      </c>
      <c r="G283" s="15">
        <v>4.239082654</v>
      </c>
      <c r="H283" s="2">
        <v>11076</v>
      </c>
      <c r="I283" s="2" t="s">
        <v>2873</v>
      </c>
      <c r="J283" s="2" t="s">
        <v>2874</v>
      </c>
      <c r="K283" s="21">
        <v>13</v>
      </c>
      <c r="L283" s="2" t="s">
        <v>34</v>
      </c>
      <c r="M283" s="2">
        <v>6</v>
      </c>
      <c r="N283" s="2">
        <v>30</v>
      </c>
      <c r="O283" s="2">
        <v>3</v>
      </c>
      <c r="P283" s="2">
        <f t="shared" si="12"/>
        <v>39</v>
      </c>
      <c r="Q283" s="2">
        <v>58</v>
      </c>
      <c r="R283" s="2">
        <v>45</v>
      </c>
      <c r="S283" s="26">
        <v>0.5817802640989737</v>
      </c>
      <c r="T283" s="2">
        <v>353</v>
      </c>
      <c r="U283" s="2">
        <f t="shared" si="13"/>
        <v>239</v>
      </c>
      <c r="V283" s="2">
        <v>239</v>
      </c>
      <c r="W283" s="2">
        <f t="shared" si="14"/>
        <v>0.4684401061620638</v>
      </c>
      <c r="X283">
        <v>0.4684401061620638</v>
      </c>
    </row>
    <row r="284" spans="1:24" ht="15">
      <c r="A284" s="2">
        <v>274</v>
      </c>
      <c r="B284" s="3" t="s">
        <v>1382</v>
      </c>
      <c r="C284" s="27">
        <v>17391</v>
      </c>
      <c r="D284" s="3" t="s">
        <v>1383</v>
      </c>
      <c r="E284" s="3" t="s">
        <v>1384</v>
      </c>
      <c r="F284" s="22">
        <v>1</v>
      </c>
      <c r="G284" s="15">
        <v>4.506724</v>
      </c>
      <c r="H284" s="2">
        <v>10893</v>
      </c>
      <c r="I284" s="2" t="s">
        <v>1385</v>
      </c>
      <c r="J284" s="2" t="s">
        <v>1386</v>
      </c>
      <c r="K284" s="21">
        <v>2</v>
      </c>
      <c r="L284" s="2" t="s">
        <v>34</v>
      </c>
      <c r="M284" s="2">
        <v>12</v>
      </c>
      <c r="N284" s="2">
        <v>12</v>
      </c>
      <c r="O284" s="2">
        <v>0</v>
      </c>
      <c r="P284" s="2">
        <f t="shared" si="12"/>
        <v>24</v>
      </c>
      <c r="Q284" s="2">
        <v>84</v>
      </c>
      <c r="R284" s="2">
        <v>23</v>
      </c>
      <c r="S284" s="26">
        <v>0.5345981004294603</v>
      </c>
      <c r="T284" s="2">
        <v>269</v>
      </c>
      <c r="U284" s="2">
        <f t="shared" si="13"/>
        <v>310</v>
      </c>
      <c r="V284" s="2">
        <v>310</v>
      </c>
      <c r="W284" s="2">
        <f t="shared" si="14"/>
        <v>0.4665448879514601</v>
      </c>
      <c r="X284">
        <v>0.4665448879514601</v>
      </c>
    </row>
    <row r="285" spans="1:24" ht="15">
      <c r="A285" s="2">
        <v>275</v>
      </c>
      <c r="B285" s="3" t="s">
        <v>1367</v>
      </c>
      <c r="C285" s="27">
        <v>268345</v>
      </c>
      <c r="D285" s="3" t="s">
        <v>1368</v>
      </c>
      <c r="E285" s="3" t="s">
        <v>1369</v>
      </c>
      <c r="F285" s="22">
        <v>1</v>
      </c>
      <c r="G285" s="15">
        <v>4.223790575</v>
      </c>
      <c r="H285" s="2">
        <v>3747</v>
      </c>
      <c r="I285" s="2" t="s">
        <v>1370</v>
      </c>
      <c r="J285" s="2" t="s">
        <v>1371</v>
      </c>
      <c r="K285" s="21">
        <v>10</v>
      </c>
      <c r="L285" s="2" t="s">
        <v>34</v>
      </c>
      <c r="M285" s="2">
        <v>19</v>
      </c>
      <c r="N285" s="2">
        <v>5</v>
      </c>
      <c r="O285" s="2">
        <v>11</v>
      </c>
      <c r="P285" s="2">
        <f t="shared" si="12"/>
        <v>35</v>
      </c>
      <c r="Q285" s="2">
        <v>60</v>
      </c>
      <c r="R285" s="2">
        <v>45</v>
      </c>
      <c r="S285" s="26">
        <v>0.5796815482952496</v>
      </c>
      <c r="T285" s="2">
        <v>349</v>
      </c>
      <c r="U285" s="2">
        <f t="shared" si="13"/>
        <v>239</v>
      </c>
      <c r="V285" s="2">
        <v>239</v>
      </c>
      <c r="W285" s="2">
        <f t="shared" si="14"/>
        <v>0.46613948809656863</v>
      </c>
      <c r="X285">
        <v>0.46613948809656863</v>
      </c>
    </row>
    <row r="286" spans="1:24" ht="15">
      <c r="A286" s="2">
        <v>276</v>
      </c>
      <c r="B286" s="3" t="s">
        <v>1427</v>
      </c>
      <c r="C286" s="27">
        <v>240776</v>
      </c>
      <c r="D286" s="3" t="s">
        <v>1428</v>
      </c>
      <c r="E286" s="3" t="s">
        <v>1429</v>
      </c>
      <c r="F286" s="22">
        <v>3</v>
      </c>
      <c r="G286" s="15">
        <v>3.747950758</v>
      </c>
      <c r="H286" s="2">
        <v>343450</v>
      </c>
      <c r="I286" s="2" t="s">
        <v>1430</v>
      </c>
      <c r="J286" s="2" t="s">
        <v>1431</v>
      </c>
      <c r="K286" s="21">
        <v>1</v>
      </c>
      <c r="L286" s="2" t="s">
        <v>34</v>
      </c>
      <c r="M286" s="2">
        <v>1</v>
      </c>
      <c r="N286" s="2">
        <v>4</v>
      </c>
      <c r="O286" s="2">
        <v>5</v>
      </c>
      <c r="P286" s="2">
        <f t="shared" si="12"/>
        <v>10</v>
      </c>
      <c r="Q286" s="2">
        <v>11</v>
      </c>
      <c r="R286" s="2">
        <v>7</v>
      </c>
      <c r="S286" s="26">
        <v>0.5143763308700017</v>
      </c>
      <c r="T286" s="2">
        <v>221</v>
      </c>
      <c r="U286" s="2">
        <f t="shared" si="13"/>
        <v>428</v>
      </c>
      <c r="V286" s="2">
        <v>428</v>
      </c>
      <c r="W286" s="2">
        <f t="shared" si="14"/>
        <v>0.46575227797022456</v>
      </c>
      <c r="X286">
        <v>0.46575227797022456</v>
      </c>
    </row>
    <row r="287" spans="1:24" ht="15">
      <c r="A287" s="2">
        <v>277</v>
      </c>
      <c r="B287" s="3" t="s">
        <v>1442</v>
      </c>
      <c r="C287" s="27">
        <v>16581</v>
      </c>
      <c r="D287" s="3" t="s">
        <v>1443</v>
      </c>
      <c r="E287" s="3" t="s">
        <v>1444</v>
      </c>
      <c r="F287" s="22">
        <v>1</v>
      </c>
      <c r="G287" s="15">
        <v>4.330812</v>
      </c>
      <c r="H287" s="2">
        <v>90990</v>
      </c>
      <c r="I287" s="2" t="s">
        <v>1445</v>
      </c>
      <c r="J287" s="2" t="s">
        <v>1446</v>
      </c>
      <c r="K287" s="21">
        <v>15</v>
      </c>
      <c r="L287" s="2" t="s">
        <v>34</v>
      </c>
      <c r="M287" s="2">
        <v>8</v>
      </c>
      <c r="N287" s="2">
        <v>2</v>
      </c>
      <c r="O287" s="2">
        <v>1</v>
      </c>
      <c r="P287" s="2">
        <f t="shared" si="12"/>
        <v>11</v>
      </c>
      <c r="Q287" s="2">
        <v>8</v>
      </c>
      <c r="R287" s="2">
        <v>6</v>
      </c>
      <c r="S287" s="26">
        <v>0.5137310091581183</v>
      </c>
      <c r="T287" s="2">
        <v>218</v>
      </c>
      <c r="U287" s="2">
        <f t="shared" si="13"/>
        <v>441</v>
      </c>
      <c r="V287" s="2">
        <v>441</v>
      </c>
      <c r="W287" s="2">
        <f t="shared" si="14"/>
        <v>0.46570929621403506</v>
      </c>
      <c r="X287">
        <v>0.46570929621403506</v>
      </c>
    </row>
    <row r="288" spans="1:24" s="2" customFormat="1" ht="15">
      <c r="A288" s="2">
        <v>278</v>
      </c>
      <c r="B288" s="3" t="s">
        <v>1437</v>
      </c>
      <c r="C288" s="27">
        <v>13655</v>
      </c>
      <c r="D288" s="3" t="s">
        <v>1438</v>
      </c>
      <c r="E288" s="3" t="s">
        <v>1439</v>
      </c>
      <c r="F288" s="22">
        <v>1</v>
      </c>
      <c r="G288" s="15">
        <v>5.484218719</v>
      </c>
      <c r="H288" s="2">
        <v>1960</v>
      </c>
      <c r="I288" s="2" t="s">
        <v>1440</v>
      </c>
      <c r="J288" s="2" t="s">
        <v>1441</v>
      </c>
      <c r="K288" s="21">
        <v>14</v>
      </c>
      <c r="L288" s="2" t="s">
        <v>34</v>
      </c>
      <c r="M288" s="2">
        <v>38</v>
      </c>
      <c r="N288" s="2">
        <v>23</v>
      </c>
      <c r="O288" s="2">
        <v>3</v>
      </c>
      <c r="P288" s="2">
        <f t="shared" si="12"/>
        <v>64</v>
      </c>
      <c r="Q288" s="2">
        <v>185</v>
      </c>
      <c r="R288" s="2">
        <v>89</v>
      </c>
      <c r="S288" s="26">
        <v>0.7526652521638602</v>
      </c>
      <c r="T288" s="2">
        <v>581</v>
      </c>
      <c r="U288" s="2">
        <f t="shared" si="13"/>
        <v>182</v>
      </c>
      <c r="V288" s="2">
        <v>182</v>
      </c>
      <c r="W288" s="2">
        <f t="shared" si="14"/>
        <v>0.46410740894357644</v>
      </c>
      <c r="X288" s="2">
        <v>0.46410740894357644</v>
      </c>
    </row>
    <row r="289" spans="1:24" ht="15">
      <c r="A289" s="2">
        <v>279</v>
      </c>
      <c r="B289" s="3" t="s">
        <v>1387</v>
      </c>
      <c r="C289" s="27">
        <v>108699</v>
      </c>
      <c r="D289" s="3" t="s">
        <v>1388</v>
      </c>
      <c r="E289" s="3" t="s">
        <v>1389</v>
      </c>
      <c r="F289" s="22">
        <v>2</v>
      </c>
      <c r="G289" s="15">
        <v>5.599158113</v>
      </c>
      <c r="H289" s="2">
        <v>1123</v>
      </c>
      <c r="I289" s="2" t="s">
        <v>1390</v>
      </c>
      <c r="J289" s="2" t="s">
        <v>1391</v>
      </c>
      <c r="K289" s="21">
        <v>2</v>
      </c>
      <c r="L289" s="2" t="s">
        <v>34</v>
      </c>
      <c r="M289" s="2">
        <v>10</v>
      </c>
      <c r="N289" s="2">
        <v>23</v>
      </c>
      <c r="O289" s="2">
        <v>0</v>
      </c>
      <c r="P289" s="2">
        <f t="shared" si="12"/>
        <v>33</v>
      </c>
      <c r="Q289" s="2">
        <v>315</v>
      </c>
      <c r="R289" s="2">
        <v>91</v>
      </c>
      <c r="S289" s="26">
        <v>0.7684397667120956</v>
      </c>
      <c r="T289" s="2">
        <v>598</v>
      </c>
      <c r="U289" s="2">
        <f t="shared" si="13"/>
        <v>180</v>
      </c>
      <c r="V289" s="2">
        <v>180</v>
      </c>
      <c r="W289" s="2">
        <f t="shared" si="14"/>
        <v>0.46370767978150074</v>
      </c>
      <c r="X289">
        <v>0.46370767978150074</v>
      </c>
    </row>
    <row r="290" spans="1:24" ht="15">
      <c r="A290" s="2">
        <v>280</v>
      </c>
      <c r="B290" s="3" t="s">
        <v>1537</v>
      </c>
      <c r="C290" s="27">
        <v>16572</v>
      </c>
      <c r="D290" s="3" t="s">
        <v>1538</v>
      </c>
      <c r="E290" s="3" t="s">
        <v>1539</v>
      </c>
      <c r="F290" s="22">
        <v>0</v>
      </c>
      <c r="G290" s="15">
        <v>6.491469927</v>
      </c>
      <c r="H290" s="2">
        <v>3798</v>
      </c>
      <c r="I290" s="2" t="s">
        <v>1540</v>
      </c>
      <c r="J290" s="2" t="s">
        <v>1541</v>
      </c>
      <c r="K290" s="21">
        <v>10</v>
      </c>
      <c r="L290" s="2" t="s">
        <v>34</v>
      </c>
      <c r="M290" s="2">
        <v>34</v>
      </c>
      <c r="N290" s="2">
        <v>35</v>
      </c>
      <c r="O290" s="2">
        <v>9</v>
      </c>
      <c r="P290" s="2">
        <f t="shared" si="12"/>
        <v>78</v>
      </c>
      <c r="Q290" s="2">
        <v>189</v>
      </c>
      <c r="R290" s="2">
        <v>94</v>
      </c>
      <c r="S290" s="26">
        <v>0.8909024420547677</v>
      </c>
      <c r="T290" s="2">
        <v>644</v>
      </c>
      <c r="U290" s="2">
        <f t="shared" si="13"/>
        <v>175</v>
      </c>
      <c r="V290" s="2">
        <v>175</v>
      </c>
      <c r="W290" s="2">
        <f t="shared" si="14"/>
        <v>0.46213241098210317</v>
      </c>
      <c r="X290">
        <v>0.46213241098210317</v>
      </c>
    </row>
    <row r="291" spans="1:24" ht="15">
      <c r="A291" s="2">
        <v>281</v>
      </c>
      <c r="B291" s="3" t="s">
        <v>1422</v>
      </c>
      <c r="C291" s="27">
        <v>76686</v>
      </c>
      <c r="D291" s="3" t="s">
        <v>1423</v>
      </c>
      <c r="E291" s="3" t="s">
        <v>1424</v>
      </c>
      <c r="F291" s="22">
        <v>4</v>
      </c>
      <c r="G291" s="15">
        <v>3.686221807</v>
      </c>
      <c r="H291" s="2">
        <v>25999</v>
      </c>
      <c r="I291" s="2" t="s">
        <v>1425</v>
      </c>
      <c r="J291" s="2" t="s">
        <v>1426</v>
      </c>
      <c r="K291" s="21">
        <v>7</v>
      </c>
      <c r="L291" s="2" t="s">
        <v>34</v>
      </c>
      <c r="M291" s="2">
        <v>2</v>
      </c>
      <c r="N291" s="2">
        <v>5</v>
      </c>
      <c r="O291" s="2">
        <v>0</v>
      </c>
      <c r="P291" s="2">
        <f t="shared" si="12"/>
        <v>7</v>
      </c>
      <c r="Q291" s="2">
        <v>8</v>
      </c>
      <c r="R291" s="2">
        <v>1</v>
      </c>
      <c r="S291" s="26">
        <v>0.5059045249755246</v>
      </c>
      <c r="T291" s="2">
        <v>199</v>
      </c>
      <c r="U291" s="2">
        <f t="shared" si="13"/>
        <v>543</v>
      </c>
      <c r="V291" s="2">
        <v>543</v>
      </c>
      <c r="W291" s="2">
        <f t="shared" si="14"/>
        <v>0.4617563981488208</v>
      </c>
      <c r="X291">
        <v>0.4617563981488208</v>
      </c>
    </row>
    <row r="292" spans="1:24" ht="15">
      <c r="A292" s="2">
        <v>282</v>
      </c>
      <c r="B292" s="3" t="s">
        <v>1517</v>
      </c>
      <c r="C292" s="27">
        <v>67298</v>
      </c>
      <c r="D292" s="3" t="s">
        <v>1518</v>
      </c>
      <c r="E292" s="3" t="s">
        <v>1519</v>
      </c>
      <c r="F292" s="22">
        <v>3</v>
      </c>
      <c r="G292" s="15">
        <v>4.332188</v>
      </c>
      <c r="H292" s="2">
        <v>9737</v>
      </c>
      <c r="I292" s="2" t="s">
        <v>1520</v>
      </c>
      <c r="J292" s="2" t="s">
        <v>1521</v>
      </c>
      <c r="K292" s="21" t="s">
        <v>40</v>
      </c>
      <c r="L292" s="2" t="s">
        <v>34</v>
      </c>
      <c r="M292" s="2">
        <v>5</v>
      </c>
      <c r="N292" s="2">
        <v>15</v>
      </c>
      <c r="O292" s="2">
        <v>5</v>
      </c>
      <c r="P292" s="2">
        <f t="shared" si="12"/>
        <v>25</v>
      </c>
      <c r="Q292" s="2">
        <v>14</v>
      </c>
      <c r="R292" s="2">
        <v>8</v>
      </c>
      <c r="S292" s="26">
        <v>0.5138942334838572</v>
      </c>
      <c r="T292" s="2">
        <v>220</v>
      </c>
      <c r="U292" s="2">
        <f t="shared" si="13"/>
        <v>419</v>
      </c>
      <c r="V292" s="2">
        <v>419</v>
      </c>
      <c r="W292" s="2">
        <f t="shared" si="14"/>
        <v>0.4611870889628794</v>
      </c>
      <c r="X292">
        <v>0.4611870889628794</v>
      </c>
    </row>
    <row r="293" spans="1:24" ht="15">
      <c r="A293" s="2">
        <v>283</v>
      </c>
      <c r="B293" s="3" t="s">
        <v>1447</v>
      </c>
      <c r="C293" s="27">
        <v>67792</v>
      </c>
      <c r="D293" s="3" t="s">
        <v>1448</v>
      </c>
      <c r="E293" s="3" t="s">
        <v>1449</v>
      </c>
      <c r="F293" s="22">
        <v>1</v>
      </c>
      <c r="G293" s="15">
        <v>4.425684</v>
      </c>
      <c r="H293" s="2">
        <v>85397</v>
      </c>
      <c r="I293" s="2" t="s">
        <v>1450</v>
      </c>
      <c r="J293" s="2" t="s">
        <v>1451</v>
      </c>
      <c r="K293" s="21">
        <v>1</v>
      </c>
      <c r="L293" s="2" t="s">
        <v>34</v>
      </c>
      <c r="M293" s="2">
        <v>5</v>
      </c>
      <c r="N293" s="2">
        <v>11</v>
      </c>
      <c r="O293" s="2">
        <v>5</v>
      </c>
      <c r="P293" s="2">
        <f t="shared" si="12"/>
        <v>21</v>
      </c>
      <c r="Q293" s="2">
        <v>38</v>
      </c>
      <c r="R293" s="2">
        <v>19</v>
      </c>
      <c r="S293" s="26">
        <v>0.5249849468263545</v>
      </c>
      <c r="T293" s="2">
        <v>251</v>
      </c>
      <c r="U293" s="2">
        <f t="shared" si="13"/>
        <v>330</v>
      </c>
      <c r="V293" s="2">
        <v>330</v>
      </c>
      <c r="W293" s="2">
        <f t="shared" si="14"/>
        <v>0.46016538842947663</v>
      </c>
      <c r="X293">
        <v>0.46016538842947663</v>
      </c>
    </row>
    <row r="294" spans="1:24" ht="15">
      <c r="A294" s="2">
        <v>284</v>
      </c>
      <c r="B294" s="3" t="s">
        <v>1472</v>
      </c>
      <c r="C294" s="27">
        <v>229949</v>
      </c>
      <c r="D294" s="3" t="s">
        <v>1473</v>
      </c>
      <c r="E294" s="3" t="s">
        <v>1474</v>
      </c>
      <c r="F294" s="22">
        <v>0</v>
      </c>
      <c r="G294" s="15">
        <v>3.706560681</v>
      </c>
      <c r="H294" s="2">
        <v>26289</v>
      </c>
      <c r="I294" s="2" t="s">
        <v>1475</v>
      </c>
      <c r="J294" s="2" t="s">
        <v>1476</v>
      </c>
      <c r="K294" s="21">
        <v>3</v>
      </c>
      <c r="L294" s="2" t="s">
        <v>34</v>
      </c>
      <c r="M294" s="2">
        <v>0</v>
      </c>
      <c r="N294" s="2">
        <v>3</v>
      </c>
      <c r="O294" s="2">
        <v>0</v>
      </c>
      <c r="P294" s="2">
        <f t="shared" si="12"/>
        <v>3</v>
      </c>
      <c r="Q294" s="2">
        <v>21</v>
      </c>
      <c r="R294" s="2">
        <v>4</v>
      </c>
      <c r="S294" s="26">
        <v>0.5086958731168566</v>
      </c>
      <c r="T294" s="2">
        <v>206</v>
      </c>
      <c r="U294" s="2">
        <f t="shared" si="13"/>
        <v>477</v>
      </c>
      <c r="V294" s="2">
        <v>477</v>
      </c>
      <c r="W294" s="2">
        <f t="shared" si="14"/>
        <v>0.45782150170409935</v>
      </c>
      <c r="X294">
        <v>0.45782150170409935</v>
      </c>
    </row>
    <row r="295" spans="1:24" ht="15">
      <c r="A295" s="2">
        <v>285</v>
      </c>
      <c r="B295" s="3" t="s">
        <v>1452</v>
      </c>
      <c r="C295" s="27">
        <v>18189</v>
      </c>
      <c r="D295" s="3" t="s">
        <v>1453</v>
      </c>
      <c r="E295" s="3" t="s">
        <v>1454</v>
      </c>
      <c r="F295" s="22">
        <v>2</v>
      </c>
      <c r="G295" s="15">
        <v>5.852644873</v>
      </c>
      <c r="H295" s="2">
        <v>9378</v>
      </c>
      <c r="I295" s="2" t="s">
        <v>1455</v>
      </c>
      <c r="J295" s="2" t="s">
        <v>1456</v>
      </c>
      <c r="K295" s="21">
        <v>17</v>
      </c>
      <c r="L295" s="2" t="s">
        <v>34</v>
      </c>
      <c r="M295" s="2">
        <v>37</v>
      </c>
      <c r="N295" s="2">
        <v>64</v>
      </c>
      <c r="O295" s="2">
        <v>33</v>
      </c>
      <c r="P295" s="2">
        <f t="shared" si="12"/>
        <v>134</v>
      </c>
      <c r="Q295" s="2">
        <v>113</v>
      </c>
      <c r="R295" s="2">
        <v>94</v>
      </c>
      <c r="S295" s="26">
        <v>0.8032288015612362</v>
      </c>
      <c r="T295" s="2">
        <v>618</v>
      </c>
      <c r="U295" s="2">
        <f t="shared" si="13"/>
        <v>175</v>
      </c>
      <c r="V295" s="2">
        <v>175</v>
      </c>
      <c r="W295" s="2">
        <f t="shared" si="14"/>
        <v>0.45764895807106154</v>
      </c>
      <c r="X295">
        <v>0.45764895807106154</v>
      </c>
    </row>
    <row r="296" spans="1:24" ht="15">
      <c r="A296" s="2">
        <v>286</v>
      </c>
      <c r="B296" s="3" t="s">
        <v>1467</v>
      </c>
      <c r="C296" s="27">
        <v>19337</v>
      </c>
      <c r="D296" s="3" t="s">
        <v>1468</v>
      </c>
      <c r="E296" s="3" t="s">
        <v>1469</v>
      </c>
      <c r="F296" s="22">
        <v>4</v>
      </c>
      <c r="G296" s="15">
        <v>4.2891</v>
      </c>
      <c r="H296" s="2">
        <v>9363</v>
      </c>
      <c r="I296" s="2" t="s">
        <v>1470</v>
      </c>
      <c r="J296" s="2" t="s">
        <v>1471</v>
      </c>
      <c r="K296" s="21" t="s">
        <v>40</v>
      </c>
      <c r="L296" s="2" t="s">
        <v>34</v>
      </c>
      <c r="M296" s="2">
        <v>2</v>
      </c>
      <c r="N296" s="2">
        <v>6</v>
      </c>
      <c r="O296" s="2">
        <v>2</v>
      </c>
      <c r="P296" s="2">
        <f t="shared" si="12"/>
        <v>10</v>
      </c>
      <c r="Q296" s="2">
        <v>16</v>
      </c>
      <c r="R296" s="2">
        <v>5</v>
      </c>
      <c r="S296" s="26">
        <v>0.508783034539501</v>
      </c>
      <c r="T296" s="2">
        <v>207</v>
      </c>
      <c r="U296" s="2">
        <f t="shared" si="13"/>
        <v>456</v>
      </c>
      <c r="V296" s="2">
        <v>456</v>
      </c>
      <c r="W296" s="2">
        <f t="shared" si="14"/>
        <v>0.4535776324989008</v>
      </c>
      <c r="X296">
        <v>0.4535776324989008</v>
      </c>
    </row>
    <row r="297" spans="1:24" ht="15">
      <c r="A297" s="2">
        <v>287</v>
      </c>
      <c r="B297" s="3" t="s">
        <v>1312</v>
      </c>
      <c r="C297" s="27">
        <v>14270</v>
      </c>
      <c r="D297" s="3" t="s">
        <v>1313</v>
      </c>
      <c r="E297" s="3" t="s">
        <v>1314</v>
      </c>
      <c r="F297" s="22">
        <v>1</v>
      </c>
      <c r="G297" s="15">
        <v>4.525396</v>
      </c>
      <c r="H297" s="2">
        <v>23380</v>
      </c>
      <c r="I297" s="2" t="s">
        <v>1315</v>
      </c>
      <c r="J297" s="2" t="s">
        <v>1316</v>
      </c>
      <c r="K297" s="21">
        <v>1</v>
      </c>
      <c r="L297" s="2" t="s">
        <v>34</v>
      </c>
      <c r="M297" s="2">
        <v>7</v>
      </c>
      <c r="N297" s="2">
        <v>10</v>
      </c>
      <c r="O297" s="2">
        <v>1</v>
      </c>
      <c r="P297" s="2">
        <f t="shared" si="12"/>
        <v>18</v>
      </c>
      <c r="Q297" s="2">
        <v>63</v>
      </c>
      <c r="R297" s="2">
        <v>30</v>
      </c>
      <c r="S297" s="26">
        <v>0.5368130165705904</v>
      </c>
      <c r="T297" s="2">
        <v>276</v>
      </c>
      <c r="U297" s="2">
        <f t="shared" si="13"/>
        <v>282</v>
      </c>
      <c r="V297" s="2">
        <v>282</v>
      </c>
      <c r="W297" s="2">
        <f t="shared" si="14"/>
        <v>0.4533365950829125</v>
      </c>
      <c r="X297">
        <v>0.4533365950829125</v>
      </c>
    </row>
    <row r="298" spans="1:24" ht="15">
      <c r="A298" s="2">
        <v>288</v>
      </c>
      <c r="B298" s="3" t="s">
        <v>1417</v>
      </c>
      <c r="C298" s="27">
        <v>18546</v>
      </c>
      <c r="D298" s="3" t="s">
        <v>1418</v>
      </c>
      <c r="E298" s="3" t="s">
        <v>1419</v>
      </c>
      <c r="F298" s="22">
        <v>3</v>
      </c>
      <c r="G298" s="15">
        <v>4.642580203</v>
      </c>
      <c r="H298" s="2">
        <v>5121</v>
      </c>
      <c r="I298" s="2" t="s">
        <v>1420</v>
      </c>
      <c r="J298" s="2" t="s">
        <v>1421</v>
      </c>
      <c r="K298" s="21">
        <v>16</v>
      </c>
      <c r="L298" s="2" t="s">
        <v>34</v>
      </c>
      <c r="M298" s="2">
        <v>28</v>
      </c>
      <c r="N298" s="2">
        <v>7</v>
      </c>
      <c r="O298" s="2">
        <v>9</v>
      </c>
      <c r="P298" s="2">
        <f t="shared" si="12"/>
        <v>44</v>
      </c>
      <c r="Q298" s="2">
        <v>102</v>
      </c>
      <c r="R298" s="2">
        <v>78</v>
      </c>
      <c r="S298" s="26">
        <v>0.6371570825714801</v>
      </c>
      <c r="T298" s="2">
        <v>448</v>
      </c>
      <c r="U298" s="2">
        <f t="shared" si="13"/>
        <v>196</v>
      </c>
      <c r="V298" s="2">
        <v>196</v>
      </c>
      <c r="W298" s="2">
        <f t="shared" si="14"/>
        <v>0.4532119372787051</v>
      </c>
      <c r="X298">
        <v>0.4532119372787051</v>
      </c>
    </row>
    <row r="299" spans="1:24" ht="15">
      <c r="A299" s="2">
        <v>289</v>
      </c>
      <c r="B299" s="3" t="s">
        <v>1477</v>
      </c>
      <c r="C299" s="27">
        <v>80334</v>
      </c>
      <c r="D299" s="3" t="s">
        <v>1478</v>
      </c>
      <c r="E299" s="3" t="s">
        <v>1479</v>
      </c>
      <c r="F299" s="22">
        <v>2</v>
      </c>
      <c r="G299" s="15">
        <v>3.896546108</v>
      </c>
      <c r="H299" s="2">
        <v>80333</v>
      </c>
      <c r="I299" s="2" t="s">
        <v>1480</v>
      </c>
      <c r="J299" s="2" t="s">
        <v>1481</v>
      </c>
      <c r="K299" s="21">
        <v>5</v>
      </c>
      <c r="L299" s="2" t="s">
        <v>34</v>
      </c>
      <c r="M299" s="2">
        <v>8</v>
      </c>
      <c r="N299" s="2">
        <v>14</v>
      </c>
      <c r="O299" s="2">
        <v>6</v>
      </c>
      <c r="P299" s="2">
        <f t="shared" si="12"/>
        <v>28</v>
      </c>
      <c r="Q299" s="2">
        <v>65</v>
      </c>
      <c r="R299" s="2">
        <v>29</v>
      </c>
      <c r="S299" s="26">
        <v>0.534769856786583</v>
      </c>
      <c r="T299" s="2">
        <v>270</v>
      </c>
      <c r="U299" s="2">
        <f t="shared" si="13"/>
        <v>288</v>
      </c>
      <c r="V299" s="2">
        <v>288</v>
      </c>
      <c r="W299" s="2">
        <f t="shared" si="14"/>
        <v>0.45237970574375624</v>
      </c>
      <c r="X299">
        <v>0.45237970574375624</v>
      </c>
    </row>
    <row r="300" spans="1:24" ht="15">
      <c r="A300" s="2">
        <v>290</v>
      </c>
      <c r="B300" s="3" t="s">
        <v>1722</v>
      </c>
      <c r="C300" s="27">
        <v>17758</v>
      </c>
      <c r="D300" s="3" t="s">
        <v>1723</v>
      </c>
      <c r="E300" s="3" t="s">
        <v>1724</v>
      </c>
      <c r="F300" s="22">
        <v>2</v>
      </c>
      <c r="G300" s="15">
        <v>5.348610129</v>
      </c>
      <c r="H300" s="2">
        <v>4134</v>
      </c>
      <c r="I300" s="2" t="s">
        <v>1725</v>
      </c>
      <c r="J300" s="2" t="s">
        <v>1726</v>
      </c>
      <c r="K300" s="21">
        <v>9</v>
      </c>
      <c r="L300" s="2" t="s">
        <v>34</v>
      </c>
      <c r="M300" s="2">
        <v>15</v>
      </c>
      <c r="N300" s="2">
        <v>32</v>
      </c>
      <c r="O300" s="2">
        <v>1</v>
      </c>
      <c r="P300" s="2">
        <f t="shared" si="12"/>
        <v>48</v>
      </c>
      <c r="Q300" s="2">
        <v>180</v>
      </c>
      <c r="R300" s="2">
        <v>93</v>
      </c>
      <c r="S300" s="26">
        <v>0.7340540554159399</v>
      </c>
      <c r="T300" s="2">
        <v>569</v>
      </c>
      <c r="U300" s="2">
        <f t="shared" si="13"/>
        <v>177</v>
      </c>
      <c r="V300" s="2">
        <v>177</v>
      </c>
      <c r="W300" s="2">
        <f t="shared" si="14"/>
        <v>0.4521732493456232</v>
      </c>
      <c r="X300">
        <v>0.4521732493456232</v>
      </c>
    </row>
    <row r="301" spans="1:24" ht="15">
      <c r="A301" s="2">
        <v>291</v>
      </c>
      <c r="B301" s="3" t="s">
        <v>1362</v>
      </c>
      <c r="C301" s="27">
        <v>26875</v>
      </c>
      <c r="D301" s="3" t="s">
        <v>1363</v>
      </c>
      <c r="E301" s="3" t="s">
        <v>1364</v>
      </c>
      <c r="F301" s="22">
        <v>2</v>
      </c>
      <c r="G301" s="15">
        <v>4.840172774</v>
      </c>
      <c r="H301" s="2">
        <v>27445</v>
      </c>
      <c r="I301" s="2" t="s">
        <v>1365</v>
      </c>
      <c r="J301" s="2" t="s">
        <v>1366</v>
      </c>
      <c r="K301" s="21">
        <v>5</v>
      </c>
      <c r="L301" s="2" t="s">
        <v>34</v>
      </c>
      <c r="M301" s="2">
        <v>12</v>
      </c>
      <c r="N301" s="2">
        <v>16</v>
      </c>
      <c r="O301" s="2">
        <v>8</v>
      </c>
      <c r="P301" s="2">
        <f t="shared" si="12"/>
        <v>36</v>
      </c>
      <c r="Q301" s="2">
        <v>366</v>
      </c>
      <c r="R301" s="2">
        <v>84</v>
      </c>
      <c r="S301" s="26">
        <v>0.6642750860461005</v>
      </c>
      <c r="T301" s="2">
        <v>485</v>
      </c>
      <c r="U301" s="2">
        <f t="shared" si="13"/>
        <v>188</v>
      </c>
      <c r="V301" s="2">
        <v>188</v>
      </c>
      <c r="W301" s="2">
        <f t="shared" si="14"/>
        <v>0.4516130629994775</v>
      </c>
      <c r="X301">
        <v>0.4516130629994775</v>
      </c>
    </row>
    <row r="302" spans="1:24" ht="15">
      <c r="A302" s="2">
        <v>292</v>
      </c>
      <c r="B302" s="3" t="s">
        <v>1252</v>
      </c>
      <c r="C302" s="27">
        <v>14394</v>
      </c>
      <c r="D302" s="3" t="s">
        <v>1253</v>
      </c>
      <c r="E302" s="3" t="s">
        <v>1254</v>
      </c>
      <c r="F302" s="22">
        <v>1</v>
      </c>
      <c r="G302" s="15">
        <v>6.98428568</v>
      </c>
      <c r="H302" s="2">
        <v>2554</v>
      </c>
      <c r="I302" s="2" t="s">
        <v>1255</v>
      </c>
      <c r="J302" s="2" t="s">
        <v>1256</v>
      </c>
      <c r="K302" s="21">
        <v>11</v>
      </c>
      <c r="L302" s="2" t="s">
        <v>34</v>
      </c>
      <c r="M302" s="2">
        <v>123</v>
      </c>
      <c r="N302" s="2">
        <v>87</v>
      </c>
      <c r="O302" s="2">
        <v>84</v>
      </c>
      <c r="P302" s="2">
        <f t="shared" si="12"/>
        <v>294</v>
      </c>
      <c r="Q302" s="2">
        <v>125</v>
      </c>
      <c r="R302" s="2">
        <v>98</v>
      </c>
      <c r="S302" s="26">
        <v>0.958537471218904</v>
      </c>
      <c r="T302" s="2">
        <v>648</v>
      </c>
      <c r="U302" s="2">
        <f t="shared" si="13"/>
        <v>169</v>
      </c>
      <c r="V302" s="2">
        <v>169</v>
      </c>
      <c r="W302" s="2">
        <f t="shared" si="14"/>
        <v>0.450510007836781</v>
      </c>
      <c r="X302">
        <v>0.450510007836781</v>
      </c>
    </row>
    <row r="303" spans="1:24" ht="15">
      <c r="A303" s="2">
        <v>293</v>
      </c>
      <c r="B303" s="3" t="s">
        <v>1497</v>
      </c>
      <c r="C303" s="27">
        <v>73010</v>
      </c>
      <c r="D303" s="3" t="s">
        <v>1498</v>
      </c>
      <c r="E303" s="3" t="s">
        <v>1499</v>
      </c>
      <c r="F303" s="22">
        <v>2</v>
      </c>
      <c r="G303" s="15">
        <v>3.683374431</v>
      </c>
      <c r="H303" s="2">
        <v>2845</v>
      </c>
      <c r="I303" s="2" t="s">
        <v>1500</v>
      </c>
      <c r="J303" s="2" t="s">
        <v>1501</v>
      </c>
      <c r="K303" s="21">
        <v>12</v>
      </c>
      <c r="L303" s="2" t="s">
        <v>34</v>
      </c>
      <c r="M303" s="2">
        <v>1</v>
      </c>
      <c r="N303" s="2">
        <v>5</v>
      </c>
      <c r="O303" s="2">
        <v>1</v>
      </c>
      <c r="P303" s="2">
        <f t="shared" si="12"/>
        <v>7</v>
      </c>
      <c r="Q303" s="2">
        <v>8</v>
      </c>
      <c r="R303" s="2">
        <v>3</v>
      </c>
      <c r="S303" s="26">
        <v>0.5055137453431185</v>
      </c>
      <c r="T303" s="2">
        <v>198</v>
      </c>
      <c r="U303" s="2">
        <f t="shared" si="13"/>
        <v>498</v>
      </c>
      <c r="V303" s="2">
        <v>498</v>
      </c>
      <c r="W303" s="2">
        <f t="shared" si="14"/>
        <v>0.45000000000000007</v>
      </c>
      <c r="X303">
        <v>0.45000000000000007</v>
      </c>
    </row>
    <row r="304" spans="1:24" ht="15">
      <c r="A304" s="2">
        <v>294</v>
      </c>
      <c r="B304" s="3" t="s">
        <v>1502</v>
      </c>
      <c r="C304" s="27">
        <v>207227</v>
      </c>
      <c r="D304" s="3" t="s">
        <v>1503</v>
      </c>
      <c r="E304" s="3" t="s">
        <v>1504</v>
      </c>
      <c r="F304" s="22">
        <v>1</v>
      </c>
      <c r="G304" s="15">
        <v>3.664157239</v>
      </c>
      <c r="H304" s="2">
        <v>9515</v>
      </c>
      <c r="I304" s="2" t="s">
        <v>1505</v>
      </c>
      <c r="J304" s="2" t="s">
        <v>1506</v>
      </c>
      <c r="K304" s="21">
        <v>16</v>
      </c>
      <c r="L304" s="2" t="s">
        <v>34</v>
      </c>
      <c r="M304" s="2">
        <v>5</v>
      </c>
      <c r="N304" s="2">
        <v>3</v>
      </c>
      <c r="O304" s="2">
        <v>0</v>
      </c>
      <c r="P304" s="2">
        <f t="shared" si="12"/>
        <v>8</v>
      </c>
      <c r="Q304" s="2">
        <v>6</v>
      </c>
      <c r="R304" s="2">
        <v>2</v>
      </c>
      <c r="S304" s="26">
        <v>0.5028763391046601</v>
      </c>
      <c r="T304" s="2">
        <v>194</v>
      </c>
      <c r="U304" s="2">
        <f t="shared" si="13"/>
        <v>520</v>
      </c>
      <c r="V304" s="2">
        <v>520</v>
      </c>
      <c r="W304" s="2">
        <f t="shared" si="14"/>
        <v>0.4481623477878426</v>
      </c>
      <c r="X304">
        <v>0.4481623477878426</v>
      </c>
    </row>
    <row r="305" spans="1:24" ht="15">
      <c r="A305" s="2">
        <v>295</v>
      </c>
      <c r="B305" s="3" t="s">
        <v>1457</v>
      </c>
      <c r="C305" s="27">
        <v>12661</v>
      </c>
      <c r="D305" s="3" t="s">
        <v>1458</v>
      </c>
      <c r="E305" s="3" t="s">
        <v>1459</v>
      </c>
      <c r="F305" s="22">
        <v>4</v>
      </c>
      <c r="G305" s="15">
        <v>4.344850189</v>
      </c>
      <c r="H305" s="2">
        <v>10752</v>
      </c>
      <c r="I305" s="2" t="s">
        <v>1460</v>
      </c>
      <c r="J305" s="2" t="s">
        <v>1461</v>
      </c>
      <c r="K305" s="21">
        <v>6</v>
      </c>
      <c r="L305" s="2" t="s">
        <v>34</v>
      </c>
      <c r="M305" s="2">
        <v>39</v>
      </c>
      <c r="N305" s="2">
        <v>19</v>
      </c>
      <c r="O305" s="2">
        <v>0</v>
      </c>
      <c r="P305" s="2">
        <f t="shared" si="12"/>
        <v>58</v>
      </c>
      <c r="Q305" s="2">
        <v>97</v>
      </c>
      <c r="R305" s="2">
        <v>66</v>
      </c>
      <c r="S305" s="26">
        <v>0.5962960141958336</v>
      </c>
      <c r="T305" s="2">
        <v>380</v>
      </c>
      <c r="U305" s="2">
        <f t="shared" si="13"/>
        <v>209</v>
      </c>
      <c r="V305" s="2">
        <v>209</v>
      </c>
      <c r="W305" s="2">
        <f t="shared" si="14"/>
        <v>0.4456527533450611</v>
      </c>
      <c r="X305">
        <v>0.4456527533450611</v>
      </c>
    </row>
    <row r="306" spans="1:24" ht="15">
      <c r="A306" s="2">
        <v>296</v>
      </c>
      <c r="B306" s="3" t="s">
        <v>1507</v>
      </c>
      <c r="C306" s="27">
        <v>319807</v>
      </c>
      <c r="D306" s="3" t="s">
        <v>1508</v>
      </c>
      <c r="E306" s="3" t="s">
        <v>1509</v>
      </c>
      <c r="F306" s="22">
        <v>3</v>
      </c>
      <c r="G306" s="15">
        <v>3.645924972</v>
      </c>
      <c r="H306" s="2">
        <v>57495</v>
      </c>
      <c r="I306" s="2" t="s">
        <v>1510</v>
      </c>
      <c r="J306" s="2" t="s">
        <v>1511</v>
      </c>
      <c r="K306" s="21">
        <v>5</v>
      </c>
      <c r="L306" s="2" t="s">
        <v>34</v>
      </c>
      <c r="M306" s="2">
        <v>0</v>
      </c>
      <c r="N306" s="2">
        <v>0</v>
      </c>
      <c r="O306" s="2">
        <v>0</v>
      </c>
      <c r="P306" s="2">
        <f t="shared" si="12"/>
        <v>0</v>
      </c>
      <c r="Q306" s="2">
        <v>3</v>
      </c>
      <c r="R306" s="2">
        <v>0</v>
      </c>
      <c r="S306" s="26">
        <v>0.5003741059622197</v>
      </c>
      <c r="T306" s="2">
        <v>186</v>
      </c>
      <c r="U306" s="2">
        <f t="shared" si="13"/>
        <v>582</v>
      </c>
      <c r="V306" s="2">
        <v>581</v>
      </c>
      <c r="W306" s="2">
        <f t="shared" si="14"/>
        <v>0.4455089820359281</v>
      </c>
      <c r="X306">
        <v>0.4455089820359281</v>
      </c>
    </row>
    <row r="307" spans="1:24" ht="15">
      <c r="A307" s="2">
        <v>297</v>
      </c>
      <c r="B307" s="3" t="s">
        <v>1492</v>
      </c>
      <c r="C307" s="27">
        <v>231605</v>
      </c>
      <c r="D307" s="3" t="s">
        <v>1493</v>
      </c>
      <c r="E307" s="3" t="s">
        <v>1494</v>
      </c>
      <c r="F307" s="22">
        <v>3</v>
      </c>
      <c r="G307" s="15">
        <v>4.230944</v>
      </c>
      <c r="H307" s="2">
        <v>50614</v>
      </c>
      <c r="I307" s="2" t="s">
        <v>1495</v>
      </c>
      <c r="J307" s="2" t="s">
        <v>1496</v>
      </c>
      <c r="K307" s="21">
        <v>5</v>
      </c>
      <c r="L307" s="2" t="s">
        <v>34</v>
      </c>
      <c r="M307" s="2">
        <v>0</v>
      </c>
      <c r="N307" s="2">
        <v>2</v>
      </c>
      <c r="O307" s="2">
        <v>0</v>
      </c>
      <c r="P307" s="2">
        <f t="shared" si="12"/>
        <v>2</v>
      </c>
      <c r="Q307" s="2">
        <v>3</v>
      </c>
      <c r="R307" s="2">
        <v>2</v>
      </c>
      <c r="S307" s="26">
        <v>0.501884434330441</v>
      </c>
      <c r="T307" s="2">
        <v>192</v>
      </c>
      <c r="U307" s="2">
        <f t="shared" si="13"/>
        <v>520</v>
      </c>
      <c r="V307" s="2">
        <v>520</v>
      </c>
      <c r="W307" s="2">
        <f t="shared" si="14"/>
        <v>0.4446899107413281</v>
      </c>
      <c r="X307">
        <v>0.4446899107413281</v>
      </c>
    </row>
    <row r="308" spans="1:24" s="2" customFormat="1" ht="15">
      <c r="A308" s="2">
        <v>298</v>
      </c>
      <c r="B308" s="3" t="s">
        <v>1327</v>
      </c>
      <c r="C308" s="27">
        <v>69017</v>
      </c>
      <c r="D308" s="3" t="s">
        <v>1328</v>
      </c>
      <c r="E308" s="3" t="s">
        <v>1329</v>
      </c>
      <c r="F308" s="22">
        <v>2</v>
      </c>
      <c r="G308" s="15">
        <v>3.737878909</v>
      </c>
      <c r="H308" s="2">
        <v>112476</v>
      </c>
      <c r="I308" s="2" t="s">
        <v>1330</v>
      </c>
      <c r="J308" s="2" t="s">
        <v>1331</v>
      </c>
      <c r="K308" s="21">
        <v>7</v>
      </c>
      <c r="L308" s="2" t="s">
        <v>34</v>
      </c>
      <c r="M308" s="2">
        <v>1</v>
      </c>
      <c r="N308" s="2">
        <v>22</v>
      </c>
      <c r="O308" s="2">
        <v>1</v>
      </c>
      <c r="P308" s="2">
        <f t="shared" si="12"/>
        <v>24</v>
      </c>
      <c r="Q308" s="2">
        <v>104</v>
      </c>
      <c r="R308" s="2">
        <v>11</v>
      </c>
      <c r="S308" s="26">
        <v>0.5129940499735308</v>
      </c>
      <c r="T308" s="2">
        <v>216</v>
      </c>
      <c r="U308" s="2">
        <f t="shared" si="13"/>
        <v>388</v>
      </c>
      <c r="V308" s="2">
        <v>388</v>
      </c>
      <c r="W308" s="2">
        <f t="shared" si="14"/>
        <v>0.4442418395581329</v>
      </c>
      <c r="X308" s="2">
        <v>0.4442418395581329</v>
      </c>
    </row>
    <row r="309" spans="1:24" ht="15">
      <c r="A309" s="2">
        <v>299</v>
      </c>
      <c r="B309" s="3" t="s">
        <v>1262</v>
      </c>
      <c r="C309" s="27">
        <v>14559</v>
      </c>
      <c r="D309" s="3" t="s">
        <v>1263</v>
      </c>
      <c r="E309" s="3" t="s">
        <v>1264</v>
      </c>
      <c r="F309" s="22">
        <v>5</v>
      </c>
      <c r="G309" s="15">
        <v>4.464816</v>
      </c>
      <c r="H309" s="2">
        <v>2657</v>
      </c>
      <c r="I309" s="2" t="s">
        <v>1265</v>
      </c>
      <c r="J309" s="2" t="s">
        <v>1266</v>
      </c>
      <c r="K309" s="21">
        <v>8</v>
      </c>
      <c r="L309" s="2" t="s">
        <v>34</v>
      </c>
      <c r="M309" s="2">
        <v>25</v>
      </c>
      <c r="N309" s="2">
        <v>10</v>
      </c>
      <c r="O309" s="2">
        <v>1</v>
      </c>
      <c r="P309" s="2">
        <f t="shared" si="12"/>
        <v>36</v>
      </c>
      <c r="Q309" s="2">
        <v>238</v>
      </c>
      <c r="R309" s="2">
        <v>26</v>
      </c>
      <c r="S309" s="26">
        <v>0.5296268758342115</v>
      </c>
      <c r="T309" s="2">
        <v>257</v>
      </c>
      <c r="U309" s="2">
        <f t="shared" si="13"/>
        <v>293</v>
      </c>
      <c r="V309" s="2">
        <v>293</v>
      </c>
      <c r="W309" s="2">
        <f t="shared" si="14"/>
        <v>0.4436333857673931</v>
      </c>
      <c r="X309">
        <v>0.4436333857673931</v>
      </c>
    </row>
    <row r="310" spans="1:24" ht="15">
      <c r="A310" s="2">
        <v>300</v>
      </c>
      <c r="B310" s="3" t="s">
        <v>1372</v>
      </c>
      <c r="C310" s="27">
        <v>13612</v>
      </c>
      <c r="D310" s="3" t="s">
        <v>1373</v>
      </c>
      <c r="E310" s="3" t="s">
        <v>1374</v>
      </c>
      <c r="F310" s="22">
        <v>5</v>
      </c>
      <c r="G310" s="15">
        <v>4.129452976</v>
      </c>
      <c r="H310" s="2">
        <v>10085</v>
      </c>
      <c r="I310" s="2" t="s">
        <v>1375</v>
      </c>
      <c r="J310" s="2" t="s">
        <v>1376</v>
      </c>
      <c r="K310" s="21">
        <v>13</v>
      </c>
      <c r="L310" s="2" t="s">
        <v>34</v>
      </c>
      <c r="M310" s="2">
        <v>19</v>
      </c>
      <c r="N310" s="2">
        <v>11</v>
      </c>
      <c r="O310" s="2">
        <v>0</v>
      </c>
      <c r="P310" s="2">
        <f t="shared" si="12"/>
        <v>30</v>
      </c>
      <c r="Q310" s="2">
        <v>279</v>
      </c>
      <c r="R310" s="2">
        <v>52</v>
      </c>
      <c r="S310" s="26">
        <v>0.5667344656973449</v>
      </c>
      <c r="T310" s="2">
        <v>325</v>
      </c>
      <c r="U310" s="2">
        <f t="shared" si="13"/>
        <v>231</v>
      </c>
      <c r="V310" s="2">
        <v>231</v>
      </c>
      <c r="W310" s="2">
        <f t="shared" si="14"/>
        <v>0.4432550834848735</v>
      </c>
      <c r="X310">
        <v>0.4432550834848735</v>
      </c>
    </row>
    <row r="311" spans="1:24" ht="15">
      <c r="A311" s="2">
        <v>301</v>
      </c>
      <c r="B311" s="3" t="s">
        <v>1557</v>
      </c>
      <c r="C311" s="27">
        <v>228942</v>
      </c>
      <c r="D311" s="3" t="s">
        <v>1558</v>
      </c>
      <c r="E311" s="3" t="s">
        <v>1559</v>
      </c>
      <c r="F311" s="22">
        <v>2</v>
      </c>
      <c r="G311" s="15">
        <v>3.733314454</v>
      </c>
      <c r="H311" s="2">
        <v>140689</v>
      </c>
      <c r="I311" s="2" t="s">
        <v>1560</v>
      </c>
      <c r="J311" s="2" t="s">
        <v>1561</v>
      </c>
      <c r="K311" s="21">
        <v>2</v>
      </c>
      <c r="L311" s="2" t="s">
        <v>34</v>
      </c>
      <c r="M311" s="2">
        <v>15</v>
      </c>
      <c r="N311" s="2">
        <v>8</v>
      </c>
      <c r="O311" s="2">
        <v>0</v>
      </c>
      <c r="P311" s="2">
        <f t="shared" si="12"/>
        <v>23</v>
      </c>
      <c r="Q311" s="2">
        <v>13</v>
      </c>
      <c r="R311" s="2">
        <v>11</v>
      </c>
      <c r="S311" s="26">
        <v>0.5123676149515899</v>
      </c>
      <c r="T311" s="2">
        <v>215</v>
      </c>
      <c r="U311" s="2">
        <f t="shared" si="13"/>
        <v>388</v>
      </c>
      <c r="V311" s="2">
        <v>388</v>
      </c>
      <c r="W311" s="2">
        <f t="shared" si="14"/>
        <v>0.44286711597522876</v>
      </c>
      <c r="X311">
        <v>0.44286711597522876</v>
      </c>
    </row>
    <row r="312" spans="1:24" ht="15">
      <c r="A312" s="2">
        <v>302</v>
      </c>
      <c r="B312" s="3" t="s">
        <v>1432</v>
      </c>
      <c r="C312" s="27">
        <v>107934</v>
      </c>
      <c r="D312" s="3" t="s">
        <v>1433</v>
      </c>
      <c r="E312" s="3" t="s">
        <v>1434</v>
      </c>
      <c r="F312" s="22">
        <v>2</v>
      </c>
      <c r="G312" s="15">
        <v>5.131652</v>
      </c>
      <c r="H312" s="2">
        <v>1951</v>
      </c>
      <c r="I312" s="2" t="s">
        <v>1435</v>
      </c>
      <c r="J312" s="2" t="s">
        <v>1436</v>
      </c>
      <c r="K312" s="21">
        <v>9</v>
      </c>
      <c r="L312" s="2" t="s">
        <v>34</v>
      </c>
      <c r="M312" s="2">
        <v>21</v>
      </c>
      <c r="N312" s="2">
        <v>3</v>
      </c>
      <c r="O312" s="2">
        <v>4</v>
      </c>
      <c r="P312" s="2">
        <f t="shared" si="12"/>
        <v>28</v>
      </c>
      <c r="Q312" s="2">
        <v>195</v>
      </c>
      <c r="R312" s="2">
        <v>72</v>
      </c>
      <c r="S312" s="26">
        <v>0.6087285157167469</v>
      </c>
      <c r="T312" s="2">
        <v>401</v>
      </c>
      <c r="U312" s="2">
        <f t="shared" si="13"/>
        <v>199</v>
      </c>
      <c r="V312" s="2">
        <v>199</v>
      </c>
      <c r="W312" s="2">
        <f t="shared" si="14"/>
        <v>0.44071774932897395</v>
      </c>
      <c r="X312">
        <v>0.44071774932897395</v>
      </c>
    </row>
    <row r="313" spans="1:24" ht="15">
      <c r="A313" s="2">
        <v>303</v>
      </c>
      <c r="B313" s="3" t="s">
        <v>1407</v>
      </c>
      <c r="C313" s="27">
        <v>13175</v>
      </c>
      <c r="D313" s="3" t="s">
        <v>1408</v>
      </c>
      <c r="E313" s="3" t="s">
        <v>1409</v>
      </c>
      <c r="F313" s="22">
        <v>2</v>
      </c>
      <c r="G313" s="15">
        <v>5.289969512</v>
      </c>
      <c r="H313" s="2">
        <v>9201</v>
      </c>
      <c r="I313" s="2" t="s">
        <v>1410</v>
      </c>
      <c r="J313" s="2" t="s">
        <v>1411</v>
      </c>
      <c r="K313" s="21">
        <v>3</v>
      </c>
      <c r="L313" s="2" t="s">
        <v>34</v>
      </c>
      <c r="M313" s="2">
        <v>34</v>
      </c>
      <c r="N313" s="2">
        <v>30</v>
      </c>
      <c r="O313" s="2">
        <v>12</v>
      </c>
      <c r="P313" s="2">
        <f t="shared" si="12"/>
        <v>76</v>
      </c>
      <c r="Q313" s="2">
        <v>365</v>
      </c>
      <c r="R313" s="2">
        <v>96</v>
      </c>
      <c r="S313" s="26">
        <v>0.7260060987163943</v>
      </c>
      <c r="T313" s="2">
        <v>559</v>
      </c>
      <c r="U313" s="2">
        <f t="shared" si="13"/>
        <v>172</v>
      </c>
      <c r="V313" s="2">
        <v>172</v>
      </c>
      <c r="W313" s="2">
        <f t="shared" si="14"/>
        <v>0.4406345452753966</v>
      </c>
      <c r="X313">
        <v>0.4406345452753966</v>
      </c>
    </row>
    <row r="314" spans="1:24" ht="15">
      <c r="A314" s="2">
        <v>304</v>
      </c>
      <c r="B314" s="3" t="s">
        <v>1527</v>
      </c>
      <c r="C314" s="27">
        <v>237253</v>
      </c>
      <c r="D314" s="3" t="s">
        <v>1528</v>
      </c>
      <c r="E314" s="3" t="s">
        <v>1529</v>
      </c>
      <c r="F314" s="22">
        <v>4</v>
      </c>
      <c r="G314" s="15">
        <v>4.218512</v>
      </c>
      <c r="H314" s="2">
        <v>84918</v>
      </c>
      <c r="I314" s="2" t="s">
        <v>1530</v>
      </c>
      <c r="J314" s="2" t="s">
        <v>1531</v>
      </c>
      <c r="K314" s="21">
        <v>10</v>
      </c>
      <c r="L314" s="2" t="s">
        <v>34</v>
      </c>
      <c r="M314" s="2">
        <v>0</v>
      </c>
      <c r="N314" s="2">
        <v>0</v>
      </c>
      <c r="O314" s="2">
        <v>0</v>
      </c>
      <c r="P314" s="2">
        <f t="shared" si="12"/>
        <v>0</v>
      </c>
      <c r="Q314" s="2">
        <v>3</v>
      </c>
      <c r="R314" s="2">
        <v>1</v>
      </c>
      <c r="S314" s="26">
        <v>0.5004097215269635</v>
      </c>
      <c r="T314" s="2">
        <v>187</v>
      </c>
      <c r="U314" s="2">
        <f t="shared" si="13"/>
        <v>543</v>
      </c>
      <c r="V314" s="2">
        <v>543</v>
      </c>
      <c r="W314" s="2">
        <f t="shared" si="14"/>
        <v>0.44047335019325284</v>
      </c>
      <c r="X314">
        <v>0.44047335019325284</v>
      </c>
    </row>
    <row r="315" spans="1:24" ht="15">
      <c r="A315" s="2">
        <v>305</v>
      </c>
      <c r="B315" s="3" t="s">
        <v>1532</v>
      </c>
      <c r="C315" s="27">
        <v>77767</v>
      </c>
      <c r="D315" s="3" t="s">
        <v>1533</v>
      </c>
      <c r="E315" s="3" t="s">
        <v>1534</v>
      </c>
      <c r="F315" s="22">
        <v>1</v>
      </c>
      <c r="G315" s="15">
        <v>3.705802059</v>
      </c>
      <c r="H315" s="2">
        <v>57471</v>
      </c>
      <c r="I315" s="2" t="s">
        <v>1535</v>
      </c>
      <c r="J315" s="2" t="s">
        <v>1536</v>
      </c>
      <c r="K315" s="21">
        <v>2</v>
      </c>
      <c r="L315" s="2" t="s">
        <v>34</v>
      </c>
      <c r="M315" s="2">
        <v>1</v>
      </c>
      <c r="N315" s="2">
        <v>5</v>
      </c>
      <c r="O315" s="2">
        <v>4</v>
      </c>
      <c r="P315" s="2">
        <f t="shared" si="12"/>
        <v>10</v>
      </c>
      <c r="Q315" s="2">
        <v>9</v>
      </c>
      <c r="R315" s="2">
        <v>8</v>
      </c>
      <c r="S315" s="26">
        <v>0.5085917583015687</v>
      </c>
      <c r="T315" s="2">
        <v>204</v>
      </c>
      <c r="U315" s="2">
        <f t="shared" si="13"/>
        <v>419</v>
      </c>
      <c r="V315" s="2">
        <v>419</v>
      </c>
      <c r="W315" s="2">
        <f t="shared" si="14"/>
        <v>0.437827662598763</v>
      </c>
      <c r="X315">
        <v>0.437827662598763</v>
      </c>
    </row>
    <row r="316" spans="1:24" ht="15">
      <c r="A316" s="2">
        <v>306</v>
      </c>
      <c r="B316" s="3" t="s">
        <v>1562</v>
      </c>
      <c r="C316" s="27">
        <v>238323</v>
      </c>
      <c r="D316" s="3" t="s">
        <v>1563</v>
      </c>
      <c r="E316" s="3" t="s">
        <v>1564</v>
      </c>
      <c r="F316" s="22">
        <v>3</v>
      </c>
      <c r="G316" s="15">
        <v>4.1882</v>
      </c>
      <c r="H316" s="2">
        <v>83694</v>
      </c>
      <c r="I316" s="2" t="s">
        <v>1565</v>
      </c>
      <c r="J316" s="2" t="s">
        <v>1566</v>
      </c>
      <c r="K316" s="21">
        <v>12</v>
      </c>
      <c r="L316" s="2" t="s">
        <v>34</v>
      </c>
      <c r="M316" s="2">
        <v>0</v>
      </c>
      <c r="N316" s="2">
        <v>0</v>
      </c>
      <c r="O316" s="2">
        <v>0</v>
      </c>
      <c r="P316" s="2">
        <f t="shared" si="12"/>
        <v>0</v>
      </c>
      <c r="Q316" s="2">
        <v>0</v>
      </c>
      <c r="R316" s="2">
        <v>0</v>
      </c>
      <c r="S316" s="26">
        <v>0.49681404146751956</v>
      </c>
      <c r="T316" s="2">
        <v>181</v>
      </c>
      <c r="U316" s="2">
        <f t="shared" si="13"/>
        <v>582</v>
      </c>
      <c r="V316" s="2">
        <v>581</v>
      </c>
      <c r="W316" s="2">
        <f t="shared" si="14"/>
        <v>0.43614457831325304</v>
      </c>
      <c r="X316">
        <v>0.43614457831325304</v>
      </c>
    </row>
    <row r="317" spans="1:24" ht="15">
      <c r="A317" s="2">
        <v>307</v>
      </c>
      <c r="B317" s="3" t="s">
        <v>1462</v>
      </c>
      <c r="C317" s="27">
        <v>14545</v>
      </c>
      <c r="D317" s="3" t="s">
        <v>1463</v>
      </c>
      <c r="E317" s="3" t="s">
        <v>1464</v>
      </c>
      <c r="F317" s="22">
        <v>2</v>
      </c>
      <c r="G317" s="15">
        <v>5.677244</v>
      </c>
      <c r="H317" s="2">
        <v>54332</v>
      </c>
      <c r="I317" s="2" t="s">
        <v>1465</v>
      </c>
      <c r="J317" s="2" t="s">
        <v>1466</v>
      </c>
      <c r="K317" s="21">
        <v>1</v>
      </c>
      <c r="L317" s="2" t="s">
        <v>34</v>
      </c>
      <c r="M317" s="2">
        <v>2</v>
      </c>
      <c r="N317" s="2">
        <v>47</v>
      </c>
      <c r="O317" s="2">
        <v>1</v>
      </c>
      <c r="P317" s="2">
        <f t="shared" si="12"/>
        <v>50</v>
      </c>
      <c r="Q317" s="2">
        <v>105</v>
      </c>
      <c r="R317" s="2">
        <v>93</v>
      </c>
      <c r="S317" s="26">
        <v>0.6734479098508253</v>
      </c>
      <c r="T317" s="2">
        <v>498</v>
      </c>
      <c r="U317" s="2">
        <f t="shared" si="13"/>
        <v>177</v>
      </c>
      <c r="V317" s="2">
        <v>177</v>
      </c>
      <c r="W317" s="2">
        <f t="shared" si="14"/>
        <v>0.436138551400135</v>
      </c>
      <c r="X317">
        <v>0.436138551400135</v>
      </c>
    </row>
    <row r="318" spans="1:24" ht="15">
      <c r="A318" s="2">
        <v>308</v>
      </c>
      <c r="B318" s="3" t="s">
        <v>1487</v>
      </c>
      <c r="C318" s="27">
        <v>56508</v>
      </c>
      <c r="D318" s="3" t="s">
        <v>1488</v>
      </c>
      <c r="E318" s="3" t="s">
        <v>1489</v>
      </c>
      <c r="F318" s="22">
        <v>5</v>
      </c>
      <c r="G318" s="15">
        <v>3.865457297</v>
      </c>
      <c r="H318" s="2">
        <v>11069</v>
      </c>
      <c r="I318" s="2" t="s">
        <v>1490</v>
      </c>
      <c r="J318" s="2" t="s">
        <v>1491</v>
      </c>
      <c r="K318" s="21">
        <v>2</v>
      </c>
      <c r="L318" s="2" t="s">
        <v>34</v>
      </c>
      <c r="M318" s="2">
        <v>25</v>
      </c>
      <c r="N318" s="2">
        <v>24</v>
      </c>
      <c r="O318" s="2">
        <v>7</v>
      </c>
      <c r="P318" s="2">
        <f t="shared" si="12"/>
        <v>56</v>
      </c>
      <c r="Q318" s="2">
        <v>110</v>
      </c>
      <c r="R318" s="2">
        <v>31</v>
      </c>
      <c r="S318" s="26">
        <v>0.5305031655822876</v>
      </c>
      <c r="T318" s="2">
        <v>259</v>
      </c>
      <c r="U318" s="2">
        <f t="shared" si="13"/>
        <v>278</v>
      </c>
      <c r="V318" s="2">
        <v>278</v>
      </c>
      <c r="W318" s="2">
        <f t="shared" si="14"/>
        <v>0.4351875636519684</v>
      </c>
      <c r="X318">
        <v>0.4351875636519684</v>
      </c>
    </row>
    <row r="319" spans="1:24" ht="15">
      <c r="A319" s="2">
        <v>309</v>
      </c>
      <c r="B319" s="3" t="s">
        <v>1582</v>
      </c>
      <c r="C319" s="27">
        <v>230775</v>
      </c>
      <c r="D319" s="3" t="s">
        <v>1583</v>
      </c>
      <c r="E319" s="3" t="s">
        <v>1584</v>
      </c>
      <c r="F319" s="22">
        <v>2</v>
      </c>
      <c r="G319" s="15">
        <v>4.295348</v>
      </c>
      <c r="H319" s="2">
        <v>576</v>
      </c>
      <c r="I319" s="2" t="s">
        <v>1585</v>
      </c>
      <c r="J319" s="2" t="s">
        <v>1586</v>
      </c>
      <c r="K319" s="21">
        <v>4</v>
      </c>
      <c r="L319" s="2" t="s">
        <v>34</v>
      </c>
      <c r="M319" s="2">
        <v>4</v>
      </c>
      <c r="N319" s="2">
        <v>10</v>
      </c>
      <c r="O319" s="2">
        <v>0</v>
      </c>
      <c r="P319" s="2">
        <f t="shared" si="12"/>
        <v>14</v>
      </c>
      <c r="Q319" s="2">
        <v>12</v>
      </c>
      <c r="R319" s="2">
        <v>11</v>
      </c>
      <c r="S319" s="26">
        <v>0.5095241868557917</v>
      </c>
      <c r="T319" s="2">
        <v>208</v>
      </c>
      <c r="U319" s="2">
        <f t="shared" si="13"/>
        <v>388</v>
      </c>
      <c r="V319" s="2">
        <v>388</v>
      </c>
      <c r="W319" s="2">
        <f t="shared" si="14"/>
        <v>0.4331240272634573</v>
      </c>
      <c r="X319">
        <v>0.4331240272634573</v>
      </c>
    </row>
    <row r="320" spans="1:24" ht="15">
      <c r="A320" s="2">
        <v>310</v>
      </c>
      <c r="B320" s="3" t="s">
        <v>1547</v>
      </c>
      <c r="C320" s="27">
        <v>56772</v>
      </c>
      <c r="D320" s="3" t="s">
        <v>1548</v>
      </c>
      <c r="E320" s="3" t="s">
        <v>1549</v>
      </c>
      <c r="F320" s="22">
        <v>4</v>
      </c>
      <c r="G320" s="15">
        <v>4.215056</v>
      </c>
      <c r="H320" s="2">
        <v>10962</v>
      </c>
      <c r="I320" s="2" t="s">
        <v>1550</v>
      </c>
      <c r="J320" s="2" t="s">
        <v>1551</v>
      </c>
      <c r="K320" s="21">
        <v>3</v>
      </c>
      <c r="L320" s="2" t="s">
        <v>34</v>
      </c>
      <c r="M320" s="2">
        <v>3</v>
      </c>
      <c r="N320" s="2">
        <v>8</v>
      </c>
      <c r="O320" s="2">
        <v>1</v>
      </c>
      <c r="P320" s="2">
        <f t="shared" si="12"/>
        <v>12</v>
      </c>
      <c r="Q320" s="2">
        <v>31</v>
      </c>
      <c r="R320" s="2">
        <v>2</v>
      </c>
      <c r="S320" s="26">
        <v>0.49999976275534047</v>
      </c>
      <c r="T320" s="2">
        <v>185</v>
      </c>
      <c r="U320" s="2">
        <f t="shared" si="13"/>
        <v>520</v>
      </c>
      <c r="V320" s="2">
        <v>520</v>
      </c>
      <c r="W320" s="2">
        <f t="shared" si="14"/>
        <v>0.43239355904396976</v>
      </c>
      <c r="X320">
        <v>0.43239355904396976</v>
      </c>
    </row>
    <row r="321" spans="1:24" ht="15">
      <c r="A321" s="2">
        <v>311</v>
      </c>
      <c r="B321" s="3" t="s">
        <v>1567</v>
      </c>
      <c r="C321" s="27">
        <v>11784</v>
      </c>
      <c r="D321" s="3" t="s">
        <v>1568</v>
      </c>
      <c r="E321" s="3" t="s">
        <v>1569</v>
      </c>
      <c r="F321" s="22">
        <v>0</v>
      </c>
      <c r="G321" s="15">
        <v>4.105942029</v>
      </c>
      <c r="H321" s="2">
        <v>321</v>
      </c>
      <c r="I321" s="2" t="s">
        <v>1570</v>
      </c>
      <c r="J321" s="2" t="s">
        <v>1571</v>
      </c>
      <c r="K321" s="21">
        <v>7</v>
      </c>
      <c r="L321" s="2" t="s">
        <v>34</v>
      </c>
      <c r="M321" s="2">
        <v>19</v>
      </c>
      <c r="N321" s="2">
        <v>33</v>
      </c>
      <c r="O321" s="2">
        <v>7</v>
      </c>
      <c r="P321" s="2">
        <f t="shared" si="12"/>
        <v>59</v>
      </c>
      <c r="Q321" s="2">
        <v>123</v>
      </c>
      <c r="R321" s="2">
        <v>54</v>
      </c>
      <c r="S321" s="26">
        <v>0.5635077758516138</v>
      </c>
      <c r="T321" s="2">
        <v>317</v>
      </c>
      <c r="U321" s="2">
        <f t="shared" si="13"/>
        <v>225</v>
      </c>
      <c r="V321" s="2">
        <v>225</v>
      </c>
      <c r="W321" s="2">
        <f t="shared" si="14"/>
        <v>0.4320082858371542</v>
      </c>
      <c r="X321">
        <v>0.4320082858371542</v>
      </c>
    </row>
    <row r="322" spans="1:24" ht="15">
      <c r="A322" s="2">
        <v>312</v>
      </c>
      <c r="B322" s="3" t="s">
        <v>1577</v>
      </c>
      <c r="C322" s="27">
        <v>235604</v>
      </c>
      <c r="D322" s="3" t="s">
        <v>1578</v>
      </c>
      <c r="E322" s="3" t="s">
        <v>1579</v>
      </c>
      <c r="F322" s="22">
        <v>1</v>
      </c>
      <c r="G322" s="15">
        <v>4.221724</v>
      </c>
      <c r="H322" s="2">
        <v>79012</v>
      </c>
      <c r="I322" s="2" t="s">
        <v>1580</v>
      </c>
      <c r="J322" s="2" t="s">
        <v>1581</v>
      </c>
      <c r="K322" s="21">
        <v>9</v>
      </c>
      <c r="L322" s="2" t="s">
        <v>34</v>
      </c>
      <c r="M322" s="2">
        <v>0</v>
      </c>
      <c r="N322" s="2">
        <v>1</v>
      </c>
      <c r="O322" s="2">
        <v>1</v>
      </c>
      <c r="P322" s="2">
        <f t="shared" si="12"/>
        <v>2</v>
      </c>
      <c r="Q322" s="2">
        <v>34</v>
      </c>
      <c r="R322" s="2">
        <v>4</v>
      </c>
      <c r="S322" s="26">
        <v>0.5007907364501272</v>
      </c>
      <c r="T322" s="2">
        <v>189</v>
      </c>
      <c r="U322" s="2">
        <f t="shared" si="13"/>
        <v>477</v>
      </c>
      <c r="V322" s="2">
        <v>477</v>
      </c>
      <c r="W322" s="2">
        <f t="shared" si="14"/>
        <v>0.42993261513369674</v>
      </c>
      <c r="X322">
        <v>0.42993261513369674</v>
      </c>
    </row>
    <row r="323" spans="1:24" ht="15">
      <c r="A323" s="2">
        <v>313</v>
      </c>
      <c r="B323" s="3" t="s">
        <v>1592</v>
      </c>
      <c r="C323" s="27">
        <v>74100</v>
      </c>
      <c r="D323" s="3" t="s">
        <v>1593</v>
      </c>
      <c r="E323" s="3" t="s">
        <v>1594</v>
      </c>
      <c r="F323" s="22">
        <v>1</v>
      </c>
      <c r="G323" s="15">
        <v>5.177314768</v>
      </c>
      <c r="H323" s="2">
        <v>10777</v>
      </c>
      <c r="I323" s="2" t="s">
        <v>1595</v>
      </c>
      <c r="J323" s="2" t="s">
        <v>1596</v>
      </c>
      <c r="K323" s="21">
        <v>9</v>
      </c>
      <c r="L323" s="2" t="s">
        <v>34</v>
      </c>
      <c r="M323" s="2">
        <v>7</v>
      </c>
      <c r="N323" s="2">
        <v>5</v>
      </c>
      <c r="O323" s="2">
        <v>4</v>
      </c>
      <c r="P323" s="2">
        <f t="shared" si="12"/>
        <v>16</v>
      </c>
      <c r="Q323" s="2">
        <v>113</v>
      </c>
      <c r="R323" s="2">
        <v>99</v>
      </c>
      <c r="S323" s="26">
        <v>0.7105451341479214</v>
      </c>
      <c r="T323" s="2">
        <v>539</v>
      </c>
      <c r="U323" s="2">
        <f t="shared" si="13"/>
        <v>167</v>
      </c>
      <c r="V323" s="2">
        <v>167</v>
      </c>
      <c r="W323" s="2">
        <f t="shared" si="14"/>
        <v>0.42706539324669907</v>
      </c>
      <c r="X323">
        <v>0.42706539324669907</v>
      </c>
    </row>
    <row r="324" spans="1:24" ht="15">
      <c r="A324" s="2">
        <v>314</v>
      </c>
      <c r="B324" s="3" t="s">
        <v>1522</v>
      </c>
      <c r="C324" s="27">
        <v>236915</v>
      </c>
      <c r="D324" s="3" t="s">
        <v>1523</v>
      </c>
      <c r="E324" s="3" t="s">
        <v>1524</v>
      </c>
      <c r="F324" s="22">
        <v>1</v>
      </c>
      <c r="G324" s="15">
        <v>3.872030374</v>
      </c>
      <c r="H324" s="2">
        <v>23229</v>
      </c>
      <c r="I324" s="2" t="s">
        <v>1525</v>
      </c>
      <c r="J324" s="2" t="s">
        <v>1526</v>
      </c>
      <c r="K324" s="21" t="s">
        <v>40</v>
      </c>
      <c r="L324" s="2" t="s">
        <v>34</v>
      </c>
      <c r="M324" s="2">
        <v>8</v>
      </c>
      <c r="N324" s="2">
        <v>14</v>
      </c>
      <c r="O324" s="2">
        <v>8</v>
      </c>
      <c r="P324" s="2">
        <f t="shared" si="12"/>
        <v>30</v>
      </c>
      <c r="Q324" s="2">
        <v>51</v>
      </c>
      <c r="R324" s="2">
        <v>36</v>
      </c>
      <c r="S324" s="26">
        <v>0.5314052679438432</v>
      </c>
      <c r="T324" s="2">
        <v>263</v>
      </c>
      <c r="U324" s="2">
        <f t="shared" si="13"/>
        <v>261</v>
      </c>
      <c r="V324" s="2">
        <v>261</v>
      </c>
      <c r="W324" s="2">
        <f t="shared" si="14"/>
        <v>0.4260999652381189</v>
      </c>
      <c r="X324">
        <v>0.4260999652381189</v>
      </c>
    </row>
    <row r="325" spans="1:24" ht="15">
      <c r="A325" s="2">
        <v>315</v>
      </c>
      <c r="B325" s="3" t="s">
        <v>1587</v>
      </c>
      <c r="C325" s="27">
        <v>77771</v>
      </c>
      <c r="D325" s="3" t="s">
        <v>1588</v>
      </c>
      <c r="E325" s="3" t="s">
        <v>1589</v>
      </c>
      <c r="F325" s="22">
        <v>5</v>
      </c>
      <c r="G325" s="15">
        <v>3.619949999</v>
      </c>
      <c r="H325" s="2">
        <v>80034</v>
      </c>
      <c r="I325" s="2" t="s">
        <v>1590</v>
      </c>
      <c r="J325" s="2" t="s">
        <v>1591</v>
      </c>
      <c r="K325" s="21">
        <v>2</v>
      </c>
      <c r="L325" s="2" t="s">
        <v>34</v>
      </c>
      <c r="M325" s="2">
        <v>3</v>
      </c>
      <c r="N325" s="2">
        <v>3</v>
      </c>
      <c r="O325" s="2">
        <v>0</v>
      </c>
      <c r="P325" s="2">
        <f t="shared" si="12"/>
        <v>6</v>
      </c>
      <c r="Q325" s="2">
        <v>1</v>
      </c>
      <c r="R325" s="2">
        <v>1</v>
      </c>
      <c r="S325" s="26">
        <v>0.496809248212243</v>
      </c>
      <c r="T325" s="2">
        <v>179</v>
      </c>
      <c r="U325" s="2">
        <f t="shared" si="13"/>
        <v>543</v>
      </c>
      <c r="V325" s="2">
        <v>543</v>
      </c>
      <c r="W325" s="2">
        <f t="shared" si="14"/>
        <v>0.4259234102969725</v>
      </c>
      <c r="X325">
        <v>0.4259234102969725</v>
      </c>
    </row>
    <row r="326" spans="1:24" ht="15">
      <c r="A326" s="2">
        <v>316</v>
      </c>
      <c r="B326" s="3" t="s">
        <v>1552</v>
      </c>
      <c r="C326" s="27">
        <v>14007</v>
      </c>
      <c r="D326" s="3" t="s">
        <v>1553</v>
      </c>
      <c r="E326" s="3" t="s">
        <v>1554</v>
      </c>
      <c r="F326" s="22">
        <v>4</v>
      </c>
      <c r="G326" s="15">
        <v>3.804105425</v>
      </c>
      <c r="H326" s="2">
        <v>10659</v>
      </c>
      <c r="I326" s="2" t="s">
        <v>1555</v>
      </c>
      <c r="J326" s="2" t="s">
        <v>1556</v>
      </c>
      <c r="K326" s="21">
        <v>2</v>
      </c>
      <c r="L326" s="2" t="s">
        <v>34</v>
      </c>
      <c r="M326" s="2">
        <v>16</v>
      </c>
      <c r="N326" s="2">
        <v>23</v>
      </c>
      <c r="O326" s="2">
        <v>5</v>
      </c>
      <c r="P326" s="2">
        <f t="shared" si="12"/>
        <v>44</v>
      </c>
      <c r="Q326" s="2">
        <v>78</v>
      </c>
      <c r="R326" s="2">
        <v>30</v>
      </c>
      <c r="S326" s="26">
        <v>0.522083110771267</v>
      </c>
      <c r="T326" s="2">
        <v>246</v>
      </c>
      <c r="U326" s="2">
        <f t="shared" si="13"/>
        <v>282</v>
      </c>
      <c r="V326" s="2">
        <v>282</v>
      </c>
      <c r="W326" s="2">
        <f t="shared" si="14"/>
        <v>0.42566821294455487</v>
      </c>
      <c r="X326">
        <v>0.42566821294455487</v>
      </c>
    </row>
    <row r="327" spans="1:24" ht="15">
      <c r="A327" s="2">
        <v>317</v>
      </c>
      <c r="B327" s="3" t="s">
        <v>1602</v>
      </c>
      <c r="C327" s="27">
        <v>328778</v>
      </c>
      <c r="D327" s="3" t="s">
        <v>1603</v>
      </c>
      <c r="E327" s="3" t="s">
        <v>1604</v>
      </c>
      <c r="F327" s="22">
        <v>4</v>
      </c>
      <c r="G327" s="15">
        <v>4.200792</v>
      </c>
      <c r="H327" s="2">
        <v>25837</v>
      </c>
      <c r="I327" s="2" t="s">
        <v>1605</v>
      </c>
      <c r="J327" s="2" t="s">
        <v>1606</v>
      </c>
      <c r="K327" s="21">
        <v>17</v>
      </c>
      <c r="L327" s="2" t="s">
        <v>34</v>
      </c>
      <c r="M327" s="2">
        <v>1</v>
      </c>
      <c r="N327" s="2">
        <v>5</v>
      </c>
      <c r="O327" s="2">
        <v>2</v>
      </c>
      <c r="P327" s="2">
        <f t="shared" si="12"/>
        <v>8</v>
      </c>
      <c r="Q327" s="2">
        <v>9</v>
      </c>
      <c r="R327" s="2">
        <v>3</v>
      </c>
      <c r="S327" s="26">
        <v>0.4983077338437573</v>
      </c>
      <c r="T327" s="2">
        <v>182</v>
      </c>
      <c r="U327" s="2">
        <f t="shared" si="13"/>
        <v>498</v>
      </c>
      <c r="V327" s="2">
        <v>498</v>
      </c>
      <c r="W327" s="2">
        <f t="shared" si="14"/>
        <v>0.42260061919504643</v>
      </c>
      <c r="X327">
        <v>0.42260061919504643</v>
      </c>
    </row>
    <row r="328" spans="1:24" ht="15">
      <c r="A328" s="2">
        <v>318</v>
      </c>
      <c r="B328" s="3" t="s">
        <v>1597</v>
      </c>
      <c r="C328" s="27">
        <v>53972</v>
      </c>
      <c r="D328" s="3" t="s">
        <v>1598</v>
      </c>
      <c r="E328" s="3" t="s">
        <v>1599</v>
      </c>
      <c r="F328" s="22">
        <v>4</v>
      </c>
      <c r="G328" s="15">
        <v>3.705102864</v>
      </c>
      <c r="H328" s="2">
        <v>25791</v>
      </c>
      <c r="I328" s="2" t="s">
        <v>1600</v>
      </c>
      <c r="J328" s="2" t="s">
        <v>1601</v>
      </c>
      <c r="K328" s="21">
        <v>1</v>
      </c>
      <c r="L328" s="2" t="s">
        <v>34</v>
      </c>
      <c r="M328" s="2">
        <v>11</v>
      </c>
      <c r="N328" s="2">
        <v>7</v>
      </c>
      <c r="O328" s="2">
        <v>3</v>
      </c>
      <c r="P328" s="2">
        <f t="shared" si="12"/>
        <v>21</v>
      </c>
      <c r="Q328" s="2">
        <v>15</v>
      </c>
      <c r="R328" s="2">
        <v>12</v>
      </c>
      <c r="S328" s="26">
        <v>0.5084957993677715</v>
      </c>
      <c r="T328" s="2">
        <v>203</v>
      </c>
      <c r="U328" s="2">
        <f t="shared" si="13"/>
        <v>378</v>
      </c>
      <c r="V328" s="2">
        <v>378</v>
      </c>
      <c r="W328" s="2">
        <f t="shared" si="14"/>
        <v>0.42246844590037574</v>
      </c>
      <c r="X328">
        <v>0.42246844590037574</v>
      </c>
    </row>
    <row r="329" spans="1:24" ht="15">
      <c r="A329" s="2">
        <v>319</v>
      </c>
      <c r="B329" s="3" t="s">
        <v>1612</v>
      </c>
      <c r="C329" s="27">
        <v>270097</v>
      </c>
      <c r="D329" s="3" t="s">
        <v>1613</v>
      </c>
      <c r="E329" s="3" t="s">
        <v>1614</v>
      </c>
      <c r="F329" s="22">
        <v>5</v>
      </c>
      <c r="G329" s="15">
        <v>4.139972</v>
      </c>
      <c r="H329" s="2">
        <v>57687</v>
      </c>
      <c r="I329" s="2" t="s">
        <v>1615</v>
      </c>
      <c r="J329" s="2" t="s">
        <v>1616</v>
      </c>
      <c r="K329" s="21">
        <v>8</v>
      </c>
      <c r="L329" s="2" t="s">
        <v>34</v>
      </c>
      <c r="M329" s="2">
        <v>1</v>
      </c>
      <c r="N329" s="2">
        <v>1</v>
      </c>
      <c r="O329" s="2">
        <v>0</v>
      </c>
      <c r="P329" s="2">
        <f t="shared" si="12"/>
        <v>2</v>
      </c>
      <c r="Q329" s="2">
        <v>0</v>
      </c>
      <c r="R329" s="2">
        <v>0</v>
      </c>
      <c r="S329" s="26">
        <v>0.4910931237482379</v>
      </c>
      <c r="T329" s="2">
        <v>173</v>
      </c>
      <c r="U329" s="2">
        <f t="shared" si="13"/>
        <v>582</v>
      </c>
      <c r="V329" s="2">
        <v>581</v>
      </c>
      <c r="W329" s="2">
        <f t="shared" si="14"/>
        <v>0.4209245742092457</v>
      </c>
      <c r="X329">
        <v>0.4209245742092457</v>
      </c>
    </row>
    <row r="330" spans="1:24" ht="15">
      <c r="A330" s="2">
        <v>320</v>
      </c>
      <c r="B330" s="3" t="s">
        <v>1607</v>
      </c>
      <c r="C330" s="27">
        <v>27276</v>
      </c>
      <c r="D330" s="3" t="s">
        <v>1608</v>
      </c>
      <c r="E330" s="3" t="s">
        <v>1609</v>
      </c>
      <c r="F330" s="22">
        <v>4</v>
      </c>
      <c r="G330" s="15">
        <v>4.331184</v>
      </c>
      <c r="H330" s="2">
        <v>58473</v>
      </c>
      <c r="I330" s="2" t="s">
        <v>1610</v>
      </c>
      <c r="J330" s="2" t="s">
        <v>1611</v>
      </c>
      <c r="K330" s="21">
        <v>7</v>
      </c>
      <c r="L330" s="2" t="s">
        <v>34</v>
      </c>
      <c r="M330" s="2">
        <v>7</v>
      </c>
      <c r="N330" s="2">
        <v>4</v>
      </c>
      <c r="O330" s="2">
        <v>2</v>
      </c>
      <c r="P330" s="2">
        <f t="shared" si="12"/>
        <v>13</v>
      </c>
      <c r="Q330" s="2">
        <v>50</v>
      </c>
      <c r="R330" s="2">
        <v>21</v>
      </c>
      <c r="S330" s="26">
        <v>0.5137751366647861</v>
      </c>
      <c r="T330" s="2">
        <v>219</v>
      </c>
      <c r="U330" s="2">
        <f t="shared" si="13"/>
        <v>318</v>
      </c>
      <c r="V330" s="2">
        <v>318</v>
      </c>
      <c r="W330" s="2">
        <f t="shared" si="14"/>
        <v>0.41749170465887936</v>
      </c>
      <c r="X330">
        <v>0.41749170465887936</v>
      </c>
    </row>
    <row r="331" spans="1:24" ht="15">
      <c r="A331" s="2">
        <v>321</v>
      </c>
      <c r="B331" s="3" t="s">
        <v>1647</v>
      </c>
      <c r="C331" s="27">
        <v>11676</v>
      </c>
      <c r="D331" s="3" t="s">
        <v>1648</v>
      </c>
      <c r="E331" s="3" t="s">
        <v>1649</v>
      </c>
      <c r="F331" s="22">
        <v>1</v>
      </c>
      <c r="G331" s="15">
        <v>6.147496</v>
      </c>
      <c r="H331" s="2">
        <v>230</v>
      </c>
      <c r="I331" s="2" t="s">
        <v>1650</v>
      </c>
      <c r="J331" s="2" t="s">
        <v>1651</v>
      </c>
      <c r="K331" s="21">
        <v>11</v>
      </c>
      <c r="L331" s="2" t="s">
        <v>34</v>
      </c>
      <c r="M331" s="2">
        <v>29</v>
      </c>
      <c r="N331" s="2">
        <v>16</v>
      </c>
      <c r="O331" s="2">
        <v>24</v>
      </c>
      <c r="P331" s="2">
        <f aca="true" t="shared" si="15" ref="P331:P394">SUM(M331:O331)</f>
        <v>69</v>
      </c>
      <c r="Q331" s="2">
        <v>116</v>
      </c>
      <c r="R331" s="2">
        <v>105</v>
      </c>
      <c r="S331" s="26">
        <v>0.7292302976613846</v>
      </c>
      <c r="T331" s="2">
        <v>562</v>
      </c>
      <c r="U331" s="2">
        <f aca="true" t="shared" si="16" ref="U331:U394">RANK(R331,R$11:R$658,0)</f>
        <v>159</v>
      </c>
      <c r="V331" s="2">
        <v>159</v>
      </c>
      <c r="W331" s="2">
        <f aca="true" t="shared" si="17" ref="W331:W394">2*(T331/649)*(V331/581)/((T331/649+V331/581))</f>
        <v>0.41589619117876353</v>
      </c>
      <c r="X331">
        <v>0.41589619117876353</v>
      </c>
    </row>
    <row r="332" spans="1:24" ht="15">
      <c r="A332" s="2">
        <v>322</v>
      </c>
      <c r="B332" s="3" t="s">
        <v>1632</v>
      </c>
      <c r="C332" s="27">
        <v>57775</v>
      </c>
      <c r="D332" s="3" t="s">
        <v>1633</v>
      </c>
      <c r="E332" s="3" t="s">
        <v>1634</v>
      </c>
      <c r="F332" s="22">
        <v>1</v>
      </c>
      <c r="G332" s="15">
        <v>4.2192</v>
      </c>
      <c r="H332" s="2">
        <v>57663</v>
      </c>
      <c r="I332" s="2" t="s">
        <v>1635</v>
      </c>
      <c r="J332" s="2" t="s">
        <v>1636</v>
      </c>
      <c r="K332" s="21">
        <v>7</v>
      </c>
      <c r="L332" s="2" t="s">
        <v>34</v>
      </c>
      <c r="M332" s="2">
        <v>12</v>
      </c>
      <c r="N332" s="2">
        <v>2</v>
      </c>
      <c r="O332" s="2">
        <v>0</v>
      </c>
      <c r="P332" s="2">
        <f t="shared" si="15"/>
        <v>14</v>
      </c>
      <c r="Q332" s="2">
        <v>19</v>
      </c>
      <c r="R332" s="2">
        <v>7</v>
      </c>
      <c r="S332" s="26">
        <v>0.500491333689833</v>
      </c>
      <c r="T332" s="2">
        <v>188</v>
      </c>
      <c r="U332" s="2">
        <f t="shared" si="16"/>
        <v>428</v>
      </c>
      <c r="V332" s="2">
        <v>428</v>
      </c>
      <c r="W332" s="2">
        <f t="shared" si="17"/>
        <v>0.4158346253229974</v>
      </c>
      <c r="X332">
        <v>0.4158346253229974</v>
      </c>
    </row>
    <row r="333" spans="1:24" ht="15">
      <c r="A333" s="2">
        <v>323</v>
      </c>
      <c r="B333" s="3" t="s">
        <v>2805</v>
      </c>
      <c r="C333" s="27">
        <v>54126</v>
      </c>
      <c r="D333" s="3" t="s">
        <v>2806</v>
      </c>
      <c r="E333" s="3" t="s">
        <v>2807</v>
      </c>
      <c r="F333" s="22">
        <v>1</v>
      </c>
      <c r="G333" s="15">
        <v>4.957612</v>
      </c>
      <c r="H333" s="2">
        <v>8874</v>
      </c>
      <c r="I333" s="2" t="s">
        <v>2808</v>
      </c>
      <c r="J333" s="2" t="s">
        <v>2809</v>
      </c>
      <c r="K333" s="21">
        <v>8</v>
      </c>
      <c r="L333" s="2" t="s">
        <v>34</v>
      </c>
      <c r="M333" s="2">
        <v>33</v>
      </c>
      <c r="N333" s="2">
        <v>62</v>
      </c>
      <c r="O333" s="2">
        <v>16</v>
      </c>
      <c r="P333" s="2">
        <f t="shared" si="15"/>
        <v>111</v>
      </c>
      <c r="Q333" s="2">
        <v>220</v>
      </c>
      <c r="R333" s="2">
        <v>83</v>
      </c>
      <c r="S333" s="26">
        <v>0.5880834854467009</v>
      </c>
      <c r="T333" s="2">
        <v>364</v>
      </c>
      <c r="U333" s="2">
        <f t="shared" si="16"/>
        <v>191</v>
      </c>
      <c r="V333" s="2">
        <v>191</v>
      </c>
      <c r="W333" s="2">
        <f t="shared" si="17"/>
        <v>0.4145204997570377</v>
      </c>
      <c r="X333">
        <v>0.4145204997570377</v>
      </c>
    </row>
    <row r="334" spans="1:24" ht="15">
      <c r="A334" s="2">
        <v>324</v>
      </c>
      <c r="B334" s="3" t="s">
        <v>1657</v>
      </c>
      <c r="C334" s="27">
        <v>12890</v>
      </c>
      <c r="D334" s="3" t="s">
        <v>1658</v>
      </c>
      <c r="E334" s="3" t="s">
        <v>1659</v>
      </c>
      <c r="F334" s="22">
        <v>1</v>
      </c>
      <c r="G334" s="15">
        <v>4.662252</v>
      </c>
      <c r="H334" s="2">
        <v>10814</v>
      </c>
      <c r="I334" s="2" t="s">
        <v>1660</v>
      </c>
      <c r="J334" s="2" t="s">
        <v>1661</v>
      </c>
      <c r="K334" s="21">
        <v>13</v>
      </c>
      <c r="L334" s="2" t="s">
        <v>34</v>
      </c>
      <c r="M334" s="2">
        <v>28</v>
      </c>
      <c r="N334" s="2">
        <v>22</v>
      </c>
      <c r="O334" s="2">
        <v>17</v>
      </c>
      <c r="P334" s="2">
        <f t="shared" si="15"/>
        <v>67</v>
      </c>
      <c r="Q334" s="2">
        <v>90</v>
      </c>
      <c r="R334" s="2">
        <v>61</v>
      </c>
      <c r="S334" s="26">
        <v>0.5530471941311365</v>
      </c>
      <c r="T334" s="2">
        <v>299</v>
      </c>
      <c r="U334" s="2">
        <f t="shared" si="16"/>
        <v>217</v>
      </c>
      <c r="V334" s="2">
        <v>217</v>
      </c>
      <c r="W334" s="2">
        <f t="shared" si="17"/>
        <v>0.4125422823571302</v>
      </c>
      <c r="X334">
        <v>0.4125422823571302</v>
      </c>
    </row>
    <row r="335" spans="1:24" ht="15">
      <c r="A335" s="2">
        <v>325</v>
      </c>
      <c r="B335" s="3" t="s">
        <v>1667</v>
      </c>
      <c r="C335" s="27">
        <v>217843</v>
      </c>
      <c r="D335" s="3" t="s">
        <v>1668</v>
      </c>
      <c r="E335" s="3" t="s">
        <v>1669</v>
      </c>
      <c r="F335" s="22">
        <v>3</v>
      </c>
      <c r="G335" s="15">
        <v>4.160648</v>
      </c>
      <c r="H335" s="2">
        <v>57578</v>
      </c>
      <c r="I335" s="2" t="s">
        <v>1670</v>
      </c>
      <c r="J335" s="2" t="s">
        <v>1671</v>
      </c>
      <c r="K335" s="21">
        <v>12</v>
      </c>
      <c r="L335" s="2" t="s">
        <v>34</v>
      </c>
      <c r="M335" s="2">
        <v>5</v>
      </c>
      <c r="N335" s="2">
        <v>4</v>
      </c>
      <c r="O335" s="2">
        <v>0</v>
      </c>
      <c r="P335" s="2">
        <f t="shared" si="15"/>
        <v>9</v>
      </c>
      <c r="Q335" s="2">
        <v>3</v>
      </c>
      <c r="R335" s="2">
        <v>3</v>
      </c>
      <c r="S335" s="26">
        <v>0.4935457590381912</v>
      </c>
      <c r="T335" s="2">
        <v>175</v>
      </c>
      <c r="U335" s="2">
        <f t="shared" si="16"/>
        <v>498</v>
      </c>
      <c r="V335" s="2">
        <v>498</v>
      </c>
      <c r="W335" s="2">
        <f t="shared" si="17"/>
        <v>0.4102363742918539</v>
      </c>
      <c r="X335">
        <v>0.4102363742918539</v>
      </c>
    </row>
    <row r="336" spans="1:24" ht="15">
      <c r="A336" s="2">
        <v>326</v>
      </c>
      <c r="B336" s="3" t="s">
        <v>1512</v>
      </c>
      <c r="C336" s="27">
        <v>50914</v>
      </c>
      <c r="D336" s="3" t="s">
        <v>1513</v>
      </c>
      <c r="E336" s="3" t="s">
        <v>1514</v>
      </c>
      <c r="F336" s="22">
        <v>0</v>
      </c>
      <c r="G336" s="15">
        <v>7.40424</v>
      </c>
      <c r="H336" s="2">
        <v>116448</v>
      </c>
      <c r="I336" s="2" t="s">
        <v>1515</v>
      </c>
      <c r="J336" s="2" t="s">
        <v>1516</v>
      </c>
      <c r="K336" s="21">
        <v>16</v>
      </c>
      <c r="L336" s="2" t="s">
        <v>34</v>
      </c>
      <c r="M336" s="2">
        <v>75</v>
      </c>
      <c r="N336" s="2">
        <v>15</v>
      </c>
      <c r="O336" s="2">
        <v>6</v>
      </c>
      <c r="P336" s="2">
        <f t="shared" si="15"/>
        <v>96</v>
      </c>
      <c r="Q336" s="2">
        <v>116</v>
      </c>
      <c r="R336" s="2">
        <v>113</v>
      </c>
      <c r="S336" s="26">
        <v>0.8783081988432899</v>
      </c>
      <c r="T336" s="2">
        <v>642</v>
      </c>
      <c r="U336" s="2">
        <f t="shared" si="16"/>
        <v>150</v>
      </c>
      <c r="V336" s="2">
        <v>150</v>
      </c>
      <c r="W336" s="2">
        <f t="shared" si="17"/>
        <v>0.40948055924073884</v>
      </c>
      <c r="X336">
        <v>0.40948055924073884</v>
      </c>
    </row>
    <row r="337" spans="1:24" ht="15">
      <c r="A337" s="2">
        <v>327</v>
      </c>
      <c r="B337" s="3" t="s">
        <v>1687</v>
      </c>
      <c r="C337" s="27">
        <v>226970</v>
      </c>
      <c r="D337" s="3" t="s">
        <v>1688</v>
      </c>
      <c r="E337" s="3" t="s">
        <v>1689</v>
      </c>
      <c r="F337" s="22">
        <v>4</v>
      </c>
      <c r="G337" s="15">
        <v>3.598589829</v>
      </c>
      <c r="H337" s="2">
        <v>50649</v>
      </c>
      <c r="I337" s="2" t="s">
        <v>1690</v>
      </c>
      <c r="J337" s="2" t="s">
        <v>1691</v>
      </c>
      <c r="K337" s="21">
        <v>1</v>
      </c>
      <c r="L337" s="2" t="s">
        <v>34</v>
      </c>
      <c r="M337" s="2">
        <v>4</v>
      </c>
      <c r="N337" s="2">
        <v>13</v>
      </c>
      <c r="O337" s="2">
        <v>0</v>
      </c>
      <c r="P337" s="2">
        <f t="shared" si="15"/>
        <v>17</v>
      </c>
      <c r="Q337" s="2">
        <v>24</v>
      </c>
      <c r="R337" s="2">
        <v>4</v>
      </c>
      <c r="S337" s="26">
        <v>0.49387773534540297</v>
      </c>
      <c r="T337" s="2">
        <v>177</v>
      </c>
      <c r="U337" s="2">
        <f t="shared" si="16"/>
        <v>477</v>
      </c>
      <c r="V337" s="2">
        <v>477</v>
      </c>
      <c r="W337" s="2">
        <f t="shared" si="17"/>
        <v>0.40944206008583695</v>
      </c>
      <c r="X337">
        <v>0.40944206008583695</v>
      </c>
    </row>
    <row r="338" spans="1:24" ht="15">
      <c r="A338" s="2">
        <v>328</v>
      </c>
      <c r="B338" s="3" t="s">
        <v>1672</v>
      </c>
      <c r="C338" s="27">
        <v>378937</v>
      </c>
      <c r="D338" s="3" t="s">
        <v>1673</v>
      </c>
      <c r="E338" s="3" t="s">
        <v>1674</v>
      </c>
      <c r="F338" s="22">
        <v>3</v>
      </c>
      <c r="G338" s="15">
        <v>4.124536</v>
      </c>
      <c r="H338" s="2">
        <v>441381</v>
      </c>
      <c r="I338" s="2" t="s">
        <v>1675</v>
      </c>
      <c r="J338" s="2" t="s">
        <v>1676</v>
      </c>
      <c r="K338" s="21">
        <v>15</v>
      </c>
      <c r="L338" s="2" t="s">
        <v>34</v>
      </c>
      <c r="M338" s="2">
        <v>2</v>
      </c>
      <c r="N338" s="2">
        <v>1</v>
      </c>
      <c r="O338" s="2">
        <v>0</v>
      </c>
      <c r="P338" s="2">
        <f t="shared" si="15"/>
        <v>3</v>
      </c>
      <c r="Q338" s="2">
        <v>0</v>
      </c>
      <c r="R338" s="2">
        <v>0</v>
      </c>
      <c r="S338" s="26">
        <v>0.4892620694661853</v>
      </c>
      <c r="T338" s="2">
        <v>167</v>
      </c>
      <c r="U338" s="2">
        <f t="shared" si="16"/>
        <v>582</v>
      </c>
      <c r="V338" s="2">
        <v>581</v>
      </c>
      <c r="W338" s="2">
        <f t="shared" si="17"/>
        <v>0.40931372549019607</v>
      </c>
      <c r="X338">
        <v>0.40931372549019607</v>
      </c>
    </row>
    <row r="339" spans="1:24" ht="15">
      <c r="A339" s="2">
        <v>329</v>
      </c>
      <c r="B339" s="3" t="s">
        <v>1677</v>
      </c>
      <c r="C339" s="27">
        <v>215085</v>
      </c>
      <c r="D339" s="3" t="s">
        <v>1678</v>
      </c>
      <c r="E339" s="3" t="s">
        <v>1679</v>
      </c>
      <c r="F339" s="22">
        <v>4</v>
      </c>
      <c r="G339" s="15">
        <v>3.570063153</v>
      </c>
      <c r="H339" s="2">
        <v>222553</v>
      </c>
      <c r="I339" s="2" t="s">
        <v>1680</v>
      </c>
      <c r="J339" s="2" t="s">
        <v>1681</v>
      </c>
      <c r="K339" s="21">
        <v>10</v>
      </c>
      <c r="L339" s="2" t="s">
        <v>34</v>
      </c>
      <c r="M339" s="2">
        <v>0</v>
      </c>
      <c r="N339" s="2">
        <v>6</v>
      </c>
      <c r="O339" s="2">
        <v>0</v>
      </c>
      <c r="P339" s="2">
        <f t="shared" si="15"/>
        <v>6</v>
      </c>
      <c r="Q339" s="2">
        <v>3</v>
      </c>
      <c r="R339" s="2">
        <v>1</v>
      </c>
      <c r="S339" s="26">
        <v>0.4899626767226405</v>
      </c>
      <c r="T339" s="2">
        <v>169</v>
      </c>
      <c r="U339" s="2">
        <f t="shared" si="16"/>
        <v>543</v>
      </c>
      <c r="V339" s="2">
        <v>543</v>
      </c>
      <c r="W339" s="2">
        <f t="shared" si="17"/>
        <v>0.4073138687427319</v>
      </c>
      <c r="X339">
        <v>0.4073138687427319</v>
      </c>
    </row>
    <row r="340" spans="1:24" ht="15">
      <c r="A340" s="2">
        <v>330</v>
      </c>
      <c r="B340" s="3" t="s">
        <v>1617</v>
      </c>
      <c r="C340" s="27">
        <v>14658</v>
      </c>
      <c r="D340" s="3" t="s">
        <v>1618</v>
      </c>
      <c r="E340" s="3" t="s">
        <v>1619</v>
      </c>
      <c r="F340" s="22">
        <v>3</v>
      </c>
      <c r="G340" s="15">
        <v>5.319754369</v>
      </c>
      <c r="H340" s="2">
        <v>2743</v>
      </c>
      <c r="I340" s="2" t="s">
        <v>1620</v>
      </c>
      <c r="J340" s="2" t="s">
        <v>1621</v>
      </c>
      <c r="K340" s="21">
        <v>3</v>
      </c>
      <c r="L340" s="2" t="s">
        <v>34</v>
      </c>
      <c r="M340" s="2">
        <v>44</v>
      </c>
      <c r="N340" s="2">
        <v>22</v>
      </c>
      <c r="O340" s="2">
        <v>12</v>
      </c>
      <c r="P340" s="2">
        <f t="shared" si="15"/>
        <v>78</v>
      </c>
      <c r="Q340" s="2">
        <v>151</v>
      </c>
      <c r="R340" s="2">
        <v>112</v>
      </c>
      <c r="S340" s="26">
        <v>0.7300938326404449</v>
      </c>
      <c r="T340" s="2">
        <v>564</v>
      </c>
      <c r="U340" s="2">
        <f t="shared" si="16"/>
        <v>154</v>
      </c>
      <c r="V340" s="2">
        <v>154</v>
      </c>
      <c r="W340" s="2">
        <f t="shared" si="17"/>
        <v>0.4062203306596825</v>
      </c>
      <c r="X340">
        <v>0.4062203306596825</v>
      </c>
    </row>
    <row r="341" spans="1:24" ht="15">
      <c r="A341" s="2">
        <v>331</v>
      </c>
      <c r="B341" s="3" t="s">
        <v>1832</v>
      </c>
      <c r="C341" s="27">
        <v>67252</v>
      </c>
      <c r="D341" s="3" t="s">
        <v>1833</v>
      </c>
      <c r="E341" s="3" t="s">
        <v>1834</v>
      </c>
      <c r="F341" s="22">
        <v>5</v>
      </c>
      <c r="G341" s="15">
        <v>3.632961348</v>
      </c>
      <c r="H341" s="2">
        <v>10486</v>
      </c>
      <c r="I341" s="2" t="s">
        <v>1835</v>
      </c>
      <c r="J341" s="2" t="s">
        <v>1836</v>
      </c>
      <c r="K341" s="21">
        <v>13</v>
      </c>
      <c r="L341" s="2" t="s">
        <v>34</v>
      </c>
      <c r="M341" s="2">
        <v>4</v>
      </c>
      <c r="N341" s="2">
        <v>4</v>
      </c>
      <c r="O341" s="2">
        <v>0</v>
      </c>
      <c r="P341" s="2">
        <f t="shared" si="15"/>
        <v>8</v>
      </c>
      <c r="Q341" s="2">
        <v>50</v>
      </c>
      <c r="R341" s="2">
        <v>8</v>
      </c>
      <c r="S341" s="26">
        <v>0.49859495202492066</v>
      </c>
      <c r="T341" s="2">
        <v>183</v>
      </c>
      <c r="U341" s="2">
        <f t="shared" si="16"/>
        <v>419</v>
      </c>
      <c r="V341" s="2">
        <v>419</v>
      </c>
      <c r="W341" s="2">
        <f t="shared" si="17"/>
        <v>0.40542598359832277</v>
      </c>
      <c r="X341">
        <v>0.40542598359832277</v>
      </c>
    </row>
    <row r="342" spans="1:24" ht="15">
      <c r="A342" s="2">
        <v>332</v>
      </c>
      <c r="B342" s="3" t="s">
        <v>1662</v>
      </c>
      <c r="C342" s="27">
        <v>54357</v>
      </c>
      <c r="D342" s="3" t="s">
        <v>1663</v>
      </c>
      <c r="E342" s="3" t="s">
        <v>1664</v>
      </c>
      <c r="F342" s="22">
        <v>4</v>
      </c>
      <c r="G342" s="15">
        <v>3.809489985</v>
      </c>
      <c r="H342" s="2">
        <v>54566</v>
      </c>
      <c r="I342" s="2" t="s">
        <v>1665</v>
      </c>
      <c r="J342" s="2" t="s">
        <v>1666</v>
      </c>
      <c r="K342" s="21">
        <v>4</v>
      </c>
      <c r="L342" s="2" t="s">
        <v>34</v>
      </c>
      <c r="M342" s="2">
        <v>4</v>
      </c>
      <c r="N342" s="2">
        <v>4</v>
      </c>
      <c r="O342" s="2">
        <v>0</v>
      </c>
      <c r="P342" s="2">
        <f t="shared" si="15"/>
        <v>8</v>
      </c>
      <c r="Q342" s="2">
        <v>109</v>
      </c>
      <c r="R342" s="2">
        <v>41</v>
      </c>
      <c r="S342" s="26">
        <v>0.5228220986595784</v>
      </c>
      <c r="T342" s="2">
        <v>248</v>
      </c>
      <c r="U342" s="2">
        <f t="shared" si="16"/>
        <v>250</v>
      </c>
      <c r="V342" s="2">
        <v>250</v>
      </c>
      <c r="W342" s="2">
        <f t="shared" si="17"/>
        <v>0.4047816464167031</v>
      </c>
      <c r="X342">
        <v>0.4047816464167031</v>
      </c>
    </row>
    <row r="343" spans="1:24" ht="15">
      <c r="A343" s="2">
        <v>333</v>
      </c>
      <c r="B343" s="3" t="s">
        <v>1697</v>
      </c>
      <c r="C343" s="27">
        <v>94253</v>
      </c>
      <c r="D343" s="3" t="s">
        <v>1698</v>
      </c>
      <c r="E343" s="3" t="s">
        <v>1699</v>
      </c>
      <c r="F343" s="22">
        <v>2</v>
      </c>
      <c r="G343" s="15">
        <v>3.580150019</v>
      </c>
      <c r="H343" s="2">
        <v>23072</v>
      </c>
      <c r="I343" s="2" t="s">
        <v>1700</v>
      </c>
      <c r="J343" s="2" t="s">
        <v>1701</v>
      </c>
      <c r="K343" s="21">
        <v>13</v>
      </c>
      <c r="L343" s="2" t="s">
        <v>34</v>
      </c>
      <c r="M343" s="2">
        <v>2</v>
      </c>
      <c r="N343" s="2">
        <v>7</v>
      </c>
      <c r="O343" s="2">
        <v>0</v>
      </c>
      <c r="P343" s="2">
        <f t="shared" si="15"/>
        <v>9</v>
      </c>
      <c r="Q343" s="2">
        <v>21</v>
      </c>
      <c r="R343" s="2">
        <v>4</v>
      </c>
      <c r="S343" s="26">
        <v>0.4913470185825175</v>
      </c>
      <c r="T343" s="2">
        <v>174</v>
      </c>
      <c r="U343" s="2">
        <f t="shared" si="16"/>
        <v>477</v>
      </c>
      <c r="V343" s="2">
        <v>477</v>
      </c>
      <c r="W343" s="2">
        <f t="shared" si="17"/>
        <v>0.4042107108679294</v>
      </c>
      <c r="X343">
        <v>0.4042107108679294</v>
      </c>
    </row>
    <row r="344" spans="1:24" ht="15">
      <c r="A344" s="2">
        <v>334</v>
      </c>
      <c r="B344" s="3" t="s">
        <v>1622</v>
      </c>
      <c r="C344" s="27">
        <v>17179</v>
      </c>
      <c r="D344" s="3" t="s">
        <v>1623</v>
      </c>
      <c r="E344" s="3" t="s">
        <v>1624</v>
      </c>
      <c r="F344" s="22">
        <v>3</v>
      </c>
      <c r="G344" s="15">
        <v>4.430084</v>
      </c>
      <c r="H344" s="2">
        <v>4145</v>
      </c>
      <c r="I344" s="2" t="s">
        <v>1625</v>
      </c>
      <c r="J344" s="2" t="s">
        <v>1626</v>
      </c>
      <c r="K344" s="21">
        <v>10</v>
      </c>
      <c r="L344" s="2" t="s">
        <v>34</v>
      </c>
      <c r="M344" s="2">
        <v>16</v>
      </c>
      <c r="N344" s="2">
        <v>27</v>
      </c>
      <c r="O344" s="2">
        <v>3</v>
      </c>
      <c r="P344" s="2">
        <f t="shared" si="15"/>
        <v>46</v>
      </c>
      <c r="Q344" s="2">
        <v>281</v>
      </c>
      <c r="R344" s="2">
        <v>44</v>
      </c>
      <c r="S344" s="26">
        <v>0.5255068850772635</v>
      </c>
      <c r="T344" s="2">
        <v>252</v>
      </c>
      <c r="U344" s="2">
        <f t="shared" si="16"/>
        <v>243</v>
      </c>
      <c r="V344" s="2">
        <v>243</v>
      </c>
      <c r="W344" s="2">
        <f t="shared" si="17"/>
        <v>0.40271078097718327</v>
      </c>
      <c r="X344">
        <v>0.40271078097718327</v>
      </c>
    </row>
    <row r="345" spans="1:24" ht="15">
      <c r="A345" s="2">
        <v>335</v>
      </c>
      <c r="B345" s="3" t="s">
        <v>1652</v>
      </c>
      <c r="C345" s="27">
        <v>20965</v>
      </c>
      <c r="D345" s="3" t="s">
        <v>1653</v>
      </c>
      <c r="E345" s="3" t="s">
        <v>1654</v>
      </c>
      <c r="F345" s="22">
        <v>1</v>
      </c>
      <c r="G345" s="15">
        <v>4.572649787</v>
      </c>
      <c r="H345" s="2">
        <v>6854</v>
      </c>
      <c r="I345" s="2" t="s">
        <v>1655</v>
      </c>
      <c r="J345" s="2" t="s">
        <v>1656</v>
      </c>
      <c r="K345" s="21">
        <v>6</v>
      </c>
      <c r="L345" s="2" t="s">
        <v>34</v>
      </c>
      <c r="M345" s="2">
        <v>69</v>
      </c>
      <c r="N345" s="2">
        <v>25</v>
      </c>
      <c r="O345" s="2">
        <v>7</v>
      </c>
      <c r="P345" s="2">
        <f t="shared" si="15"/>
        <v>101</v>
      </c>
      <c r="Q345" s="2">
        <v>105</v>
      </c>
      <c r="R345" s="2">
        <v>99</v>
      </c>
      <c r="S345" s="26">
        <v>0.6275596910578606</v>
      </c>
      <c r="T345" s="2">
        <v>432</v>
      </c>
      <c r="U345" s="2">
        <f t="shared" si="16"/>
        <v>167</v>
      </c>
      <c r="V345" s="2">
        <v>167</v>
      </c>
      <c r="W345" s="2">
        <f t="shared" si="17"/>
        <v>0.4014970434782609</v>
      </c>
      <c r="X345">
        <v>0.4014970434782609</v>
      </c>
    </row>
    <row r="346" spans="1:24" ht="15">
      <c r="A346" s="2">
        <v>336</v>
      </c>
      <c r="B346" s="3" t="s">
        <v>1692</v>
      </c>
      <c r="C346" s="27">
        <v>12386</v>
      </c>
      <c r="D346" s="3" t="s">
        <v>1693</v>
      </c>
      <c r="E346" s="3" t="s">
        <v>1694</v>
      </c>
      <c r="F346" s="22">
        <v>2</v>
      </c>
      <c r="G346" s="15">
        <v>4.341832</v>
      </c>
      <c r="H346" s="2">
        <v>1496</v>
      </c>
      <c r="I346" s="2" t="s">
        <v>1695</v>
      </c>
      <c r="J346" s="2" t="s">
        <v>1696</v>
      </c>
      <c r="K346" s="21">
        <v>6</v>
      </c>
      <c r="L346" s="2" t="s">
        <v>34</v>
      </c>
      <c r="M346" s="2">
        <v>51</v>
      </c>
      <c r="N346" s="2">
        <v>10</v>
      </c>
      <c r="O346" s="2">
        <v>0</v>
      </c>
      <c r="P346" s="2">
        <f t="shared" si="15"/>
        <v>61</v>
      </c>
      <c r="Q346" s="2">
        <v>100</v>
      </c>
      <c r="R346" s="2">
        <v>31</v>
      </c>
      <c r="S346" s="26">
        <v>0.5150382272319859</v>
      </c>
      <c r="T346" s="2">
        <v>224</v>
      </c>
      <c r="U346" s="2">
        <f t="shared" si="16"/>
        <v>278</v>
      </c>
      <c r="V346" s="2">
        <v>278</v>
      </c>
      <c r="W346" s="2">
        <f t="shared" si="17"/>
        <v>0.4010226489699452</v>
      </c>
      <c r="X346">
        <v>0.4010226489699452</v>
      </c>
    </row>
    <row r="347" spans="1:24" ht="15">
      <c r="A347" s="2">
        <v>337</v>
      </c>
      <c r="B347" s="3" t="s">
        <v>1712</v>
      </c>
      <c r="C347" s="27">
        <v>73094</v>
      </c>
      <c r="D347" s="3" t="s">
        <v>1713</v>
      </c>
      <c r="E347" s="3" t="s">
        <v>1714</v>
      </c>
      <c r="F347" s="22">
        <v>4</v>
      </c>
      <c r="G347" s="15">
        <v>3.577709901</v>
      </c>
      <c r="H347" s="2">
        <v>84251</v>
      </c>
      <c r="I347" s="2" t="s">
        <v>1715</v>
      </c>
      <c r="J347" s="2" t="s">
        <v>1716</v>
      </c>
      <c r="K347" s="21">
        <v>4</v>
      </c>
      <c r="L347" s="2" t="s">
        <v>34</v>
      </c>
      <c r="M347" s="2">
        <v>5</v>
      </c>
      <c r="N347" s="2">
        <v>7</v>
      </c>
      <c r="O347" s="2">
        <v>3</v>
      </c>
      <c r="P347" s="2">
        <f t="shared" si="15"/>
        <v>15</v>
      </c>
      <c r="Q347" s="2">
        <v>13</v>
      </c>
      <c r="R347" s="2">
        <v>5</v>
      </c>
      <c r="S347" s="26">
        <v>0.49101213186047327</v>
      </c>
      <c r="T347" s="2">
        <v>172</v>
      </c>
      <c r="U347" s="2">
        <f t="shared" si="16"/>
        <v>456</v>
      </c>
      <c r="V347" s="2">
        <v>456</v>
      </c>
      <c r="W347" s="2">
        <f t="shared" si="17"/>
        <v>0.3962452889288565</v>
      </c>
      <c r="X347">
        <v>0.3962452889288565</v>
      </c>
    </row>
    <row r="348" spans="1:24" ht="15">
      <c r="A348" s="2">
        <v>338</v>
      </c>
      <c r="B348" s="3" t="s">
        <v>1637</v>
      </c>
      <c r="C348" s="27">
        <v>52906</v>
      </c>
      <c r="D348" s="3" t="s">
        <v>1638</v>
      </c>
      <c r="E348" s="3" t="s">
        <v>1639</v>
      </c>
      <c r="F348" s="22">
        <v>4</v>
      </c>
      <c r="G348" s="15">
        <v>4.470232</v>
      </c>
      <c r="H348" s="2">
        <v>54806</v>
      </c>
      <c r="I348" s="2" t="s">
        <v>1640</v>
      </c>
      <c r="J348" s="2" t="s">
        <v>1641</v>
      </c>
      <c r="K348" s="21">
        <v>10</v>
      </c>
      <c r="L348" s="2" t="s">
        <v>34</v>
      </c>
      <c r="M348" s="2">
        <v>26</v>
      </c>
      <c r="N348" s="2">
        <v>34</v>
      </c>
      <c r="O348" s="2">
        <v>4</v>
      </c>
      <c r="P348" s="2">
        <f t="shared" si="15"/>
        <v>64</v>
      </c>
      <c r="Q348" s="2">
        <v>549</v>
      </c>
      <c r="R348" s="2">
        <v>54</v>
      </c>
      <c r="S348" s="26">
        <v>0.5302693343721486</v>
      </c>
      <c r="T348" s="2">
        <v>258</v>
      </c>
      <c r="U348" s="2">
        <f t="shared" si="16"/>
        <v>225</v>
      </c>
      <c r="V348" s="2">
        <v>225</v>
      </c>
      <c r="W348" s="2">
        <f t="shared" si="17"/>
        <v>0.3923317890126823</v>
      </c>
      <c r="X348">
        <v>0.3923317890126823</v>
      </c>
    </row>
    <row r="349" spans="1:24" ht="15">
      <c r="A349" s="2">
        <v>339</v>
      </c>
      <c r="B349" s="3" t="s">
        <v>1682</v>
      </c>
      <c r="C349" s="27">
        <v>20713</v>
      </c>
      <c r="D349" s="3" t="s">
        <v>1683</v>
      </c>
      <c r="E349" s="3" t="s">
        <v>1684</v>
      </c>
      <c r="F349" s="22">
        <v>3</v>
      </c>
      <c r="G349" s="15">
        <v>4.933839288</v>
      </c>
      <c r="H349" s="2">
        <v>5274</v>
      </c>
      <c r="I349" s="2" t="s">
        <v>1685</v>
      </c>
      <c r="J349" s="2" t="s">
        <v>1686</v>
      </c>
      <c r="K349" s="21">
        <v>3</v>
      </c>
      <c r="L349" s="2" t="s">
        <v>34</v>
      </c>
      <c r="M349" s="2">
        <v>17</v>
      </c>
      <c r="N349" s="2">
        <v>29</v>
      </c>
      <c r="O349" s="2">
        <v>8</v>
      </c>
      <c r="P349" s="2">
        <f t="shared" si="15"/>
        <v>54</v>
      </c>
      <c r="Q349" s="2">
        <v>132</v>
      </c>
      <c r="R349" s="2">
        <v>113</v>
      </c>
      <c r="S349" s="26">
        <v>0.6771300675833749</v>
      </c>
      <c r="T349" s="2">
        <v>506</v>
      </c>
      <c r="U349" s="2">
        <f t="shared" si="16"/>
        <v>150</v>
      </c>
      <c r="V349" s="2">
        <v>150</v>
      </c>
      <c r="W349" s="2">
        <f t="shared" si="17"/>
        <v>0.3879019563750844</v>
      </c>
      <c r="X349">
        <v>0.3879019563750844</v>
      </c>
    </row>
    <row r="350" spans="1:24" ht="15">
      <c r="A350" s="2">
        <v>340</v>
      </c>
      <c r="B350" s="3" t="s">
        <v>1572</v>
      </c>
      <c r="C350" s="27">
        <v>116837</v>
      </c>
      <c r="D350" s="3" t="s">
        <v>1573</v>
      </c>
      <c r="E350" s="3" t="s">
        <v>1574</v>
      </c>
      <c r="F350" s="22">
        <v>2</v>
      </c>
      <c r="G350" s="15">
        <v>4.507823001</v>
      </c>
      <c r="H350" s="2">
        <v>22999</v>
      </c>
      <c r="I350" s="2" t="s">
        <v>1575</v>
      </c>
      <c r="J350" s="2" t="s">
        <v>1576</v>
      </c>
      <c r="K350" s="21">
        <v>1</v>
      </c>
      <c r="L350" s="2" t="s">
        <v>34</v>
      </c>
      <c r="M350" s="2">
        <v>39</v>
      </c>
      <c r="N350" s="2">
        <v>20</v>
      </c>
      <c r="O350" s="2">
        <v>15</v>
      </c>
      <c r="P350" s="2">
        <f t="shared" si="15"/>
        <v>74</v>
      </c>
      <c r="Q350" s="2">
        <v>135</v>
      </c>
      <c r="R350" s="2">
        <v>102</v>
      </c>
      <c r="S350" s="26">
        <v>0.6186627320320253</v>
      </c>
      <c r="T350" s="2">
        <v>412</v>
      </c>
      <c r="U350" s="2">
        <f t="shared" si="16"/>
        <v>162</v>
      </c>
      <c r="V350" s="2">
        <v>162</v>
      </c>
      <c r="W350" s="2">
        <f t="shared" si="17"/>
        <v>0.3874720617688891</v>
      </c>
      <c r="X350">
        <v>0.3874720617688891</v>
      </c>
    </row>
    <row r="351" spans="1:24" ht="15">
      <c r="A351" s="2">
        <v>341</v>
      </c>
      <c r="B351" s="3" t="s">
        <v>1752</v>
      </c>
      <c r="C351" s="27">
        <v>210027</v>
      </c>
      <c r="D351" s="3" t="s">
        <v>1753</v>
      </c>
      <c r="E351" s="3" t="s">
        <v>1754</v>
      </c>
      <c r="F351" s="22">
        <v>2</v>
      </c>
      <c r="G351" s="15">
        <v>4.080624</v>
      </c>
      <c r="H351" s="2">
        <v>148641</v>
      </c>
      <c r="I351" s="2" t="s">
        <v>1755</v>
      </c>
      <c r="J351" s="2" t="s">
        <v>1756</v>
      </c>
      <c r="K351" s="21">
        <v>8</v>
      </c>
      <c r="L351" s="2" t="s">
        <v>34</v>
      </c>
      <c r="M351" s="2">
        <v>0</v>
      </c>
      <c r="N351" s="2">
        <v>0</v>
      </c>
      <c r="O351" s="2">
        <v>0</v>
      </c>
      <c r="P351" s="2">
        <f t="shared" si="15"/>
        <v>0</v>
      </c>
      <c r="Q351" s="2">
        <v>1</v>
      </c>
      <c r="R351" s="2">
        <v>1</v>
      </c>
      <c r="S351" s="26">
        <v>0.48405312572211345</v>
      </c>
      <c r="T351" s="2">
        <v>158</v>
      </c>
      <c r="U351" s="2">
        <f t="shared" si="16"/>
        <v>543</v>
      </c>
      <c r="V351" s="2">
        <v>543</v>
      </c>
      <c r="W351" s="2">
        <f t="shared" si="17"/>
        <v>0.38628110894744544</v>
      </c>
      <c r="X351">
        <v>0.38628110894744544</v>
      </c>
    </row>
    <row r="352" spans="1:24" ht="15">
      <c r="A352" s="2">
        <v>342</v>
      </c>
      <c r="B352" s="3" t="s">
        <v>1737</v>
      </c>
      <c r="C352" s="27">
        <v>20257</v>
      </c>
      <c r="D352" s="3" t="s">
        <v>1738</v>
      </c>
      <c r="E352" s="3" t="s">
        <v>1739</v>
      </c>
      <c r="F352" s="22">
        <v>1</v>
      </c>
      <c r="G352" s="15">
        <v>5.858636</v>
      </c>
      <c r="H352" s="2">
        <v>11075</v>
      </c>
      <c r="I352" s="2" t="s">
        <v>1740</v>
      </c>
      <c r="J352" s="2" t="s">
        <v>1741</v>
      </c>
      <c r="K352" s="21">
        <v>3</v>
      </c>
      <c r="L352" s="2" t="s">
        <v>34</v>
      </c>
      <c r="M352" s="2">
        <v>72</v>
      </c>
      <c r="N352" s="2">
        <v>30</v>
      </c>
      <c r="O352" s="2">
        <v>17</v>
      </c>
      <c r="P352" s="2">
        <f t="shared" si="15"/>
        <v>119</v>
      </c>
      <c r="Q352" s="2">
        <v>147</v>
      </c>
      <c r="R352" s="2">
        <v>131</v>
      </c>
      <c r="S352" s="26">
        <v>0.6949650514892084</v>
      </c>
      <c r="T352" s="2">
        <v>522</v>
      </c>
      <c r="U352" s="2">
        <f t="shared" si="16"/>
        <v>147</v>
      </c>
      <c r="V352" s="2">
        <v>147</v>
      </c>
      <c r="W352" s="2">
        <f t="shared" si="17"/>
        <v>0.38493547537529627</v>
      </c>
      <c r="X352">
        <v>0.38493547537529627</v>
      </c>
    </row>
    <row r="353" spans="1:24" ht="15">
      <c r="A353" s="2">
        <v>343</v>
      </c>
      <c r="B353" s="3" t="s">
        <v>1727</v>
      </c>
      <c r="C353" s="27">
        <v>24012</v>
      </c>
      <c r="D353" s="3" t="s">
        <v>1728</v>
      </c>
      <c r="E353" s="3" t="s">
        <v>1729</v>
      </c>
      <c r="F353" s="22">
        <v>3</v>
      </c>
      <c r="G353" s="15">
        <v>4.474856</v>
      </c>
      <c r="H353" s="2">
        <v>6000</v>
      </c>
      <c r="I353" s="2" t="s">
        <v>1730</v>
      </c>
      <c r="J353" s="2" t="s">
        <v>1731</v>
      </c>
      <c r="K353" s="21">
        <v>1</v>
      </c>
      <c r="L353" s="2" t="s">
        <v>34</v>
      </c>
      <c r="M353" s="2">
        <v>19</v>
      </c>
      <c r="N353" s="2">
        <v>22</v>
      </c>
      <c r="O353" s="2">
        <v>7</v>
      </c>
      <c r="P353" s="2">
        <f t="shared" si="15"/>
        <v>48</v>
      </c>
      <c r="Q353" s="2">
        <v>101</v>
      </c>
      <c r="R353" s="2">
        <v>63</v>
      </c>
      <c r="S353" s="26">
        <v>0.530817844024922</v>
      </c>
      <c r="T353" s="2">
        <v>260</v>
      </c>
      <c r="U353" s="2">
        <f t="shared" si="16"/>
        <v>214</v>
      </c>
      <c r="V353" s="2">
        <v>214</v>
      </c>
      <c r="W353" s="2">
        <f t="shared" si="17"/>
        <v>0.38379560331923873</v>
      </c>
      <c r="X353">
        <v>0.38379560331923873</v>
      </c>
    </row>
    <row r="354" spans="1:24" ht="15">
      <c r="A354" s="2">
        <v>344</v>
      </c>
      <c r="B354" s="3" t="s">
        <v>1732</v>
      </c>
      <c r="C354" s="27">
        <v>18377</v>
      </c>
      <c r="D354" s="3" t="s">
        <v>1733</v>
      </c>
      <c r="E354" s="3" t="s">
        <v>1734</v>
      </c>
      <c r="F354" s="22">
        <v>1</v>
      </c>
      <c r="G354" s="15">
        <v>6.585648</v>
      </c>
      <c r="H354" s="2">
        <v>4974</v>
      </c>
      <c r="I354" s="2" t="s">
        <v>1735</v>
      </c>
      <c r="J354" s="2" t="s">
        <v>1736</v>
      </c>
      <c r="K354" s="21">
        <v>11</v>
      </c>
      <c r="L354" s="2" t="s">
        <v>34</v>
      </c>
      <c r="M354" s="2">
        <v>17</v>
      </c>
      <c r="N354" s="2">
        <v>16</v>
      </c>
      <c r="O354" s="2">
        <v>4</v>
      </c>
      <c r="P354" s="2">
        <f t="shared" si="15"/>
        <v>37</v>
      </c>
      <c r="Q354" s="2">
        <v>148</v>
      </c>
      <c r="R354" s="2">
        <v>146</v>
      </c>
      <c r="S354" s="26">
        <v>0.781204908686903</v>
      </c>
      <c r="T354" s="2">
        <v>608</v>
      </c>
      <c r="U354" s="2">
        <f t="shared" si="16"/>
        <v>139</v>
      </c>
      <c r="V354" s="2">
        <v>139</v>
      </c>
      <c r="W354" s="2">
        <f t="shared" si="17"/>
        <v>0.3811491028482904</v>
      </c>
      <c r="X354">
        <v>0.3811491028482904</v>
      </c>
    </row>
    <row r="355" spans="1:24" ht="15">
      <c r="A355" s="2">
        <v>345</v>
      </c>
      <c r="B355" s="3" t="s">
        <v>1782</v>
      </c>
      <c r="C355" s="27">
        <v>276952</v>
      </c>
      <c r="D355" s="3" t="s">
        <v>1783</v>
      </c>
      <c r="E355" s="3" t="s">
        <v>1784</v>
      </c>
      <c r="F355" s="22">
        <v>2</v>
      </c>
      <c r="G355" s="15">
        <v>4.082308</v>
      </c>
      <c r="H355" s="2">
        <v>91608</v>
      </c>
      <c r="I355" s="2" t="s">
        <v>1785</v>
      </c>
      <c r="J355" s="2" t="s">
        <v>1786</v>
      </c>
      <c r="K355" s="21">
        <v>11</v>
      </c>
      <c r="L355" s="2" t="s">
        <v>34</v>
      </c>
      <c r="M355" s="2">
        <v>1</v>
      </c>
      <c r="N355" s="2">
        <v>2</v>
      </c>
      <c r="O355" s="2">
        <v>0</v>
      </c>
      <c r="P355" s="2">
        <f t="shared" si="15"/>
        <v>3</v>
      </c>
      <c r="Q355" s="2">
        <v>5</v>
      </c>
      <c r="R355" s="2">
        <v>3</v>
      </c>
      <c r="S355" s="26">
        <v>0.4842528857254159</v>
      </c>
      <c r="T355" s="2">
        <v>159</v>
      </c>
      <c r="U355" s="2">
        <f t="shared" si="16"/>
        <v>498</v>
      </c>
      <c r="V355" s="2">
        <v>498</v>
      </c>
      <c r="W355" s="2">
        <f t="shared" si="17"/>
        <v>0.3810665068903535</v>
      </c>
      <c r="X355">
        <v>0.3810665068903535</v>
      </c>
    </row>
    <row r="356" spans="1:24" ht="15">
      <c r="A356" s="2">
        <v>346</v>
      </c>
      <c r="B356" s="3" t="s">
        <v>1757</v>
      </c>
      <c r="C356" s="27">
        <v>17968</v>
      </c>
      <c r="D356" s="3" t="s">
        <v>1758</v>
      </c>
      <c r="E356" s="3" t="s">
        <v>1759</v>
      </c>
      <c r="F356" s="22">
        <v>4</v>
      </c>
      <c r="G356" s="15">
        <v>3.761889438</v>
      </c>
      <c r="H356" s="2">
        <v>4685</v>
      </c>
      <c r="I356" s="2" t="s">
        <v>1760</v>
      </c>
      <c r="J356" s="2" t="s">
        <v>1761</v>
      </c>
      <c r="K356" s="21">
        <v>16</v>
      </c>
      <c r="L356" s="2" t="s">
        <v>34</v>
      </c>
      <c r="M356" s="2">
        <v>26</v>
      </c>
      <c r="N356" s="2">
        <v>11</v>
      </c>
      <c r="O356" s="2">
        <v>1</v>
      </c>
      <c r="P356" s="2">
        <f t="shared" si="15"/>
        <v>38</v>
      </c>
      <c r="Q356" s="2">
        <v>54</v>
      </c>
      <c r="R356" s="2">
        <v>43</v>
      </c>
      <c r="S356" s="26">
        <v>0.5162893034618286</v>
      </c>
      <c r="T356" s="2">
        <v>226</v>
      </c>
      <c r="U356" s="2">
        <f t="shared" si="16"/>
        <v>244</v>
      </c>
      <c r="V356" s="2">
        <v>244</v>
      </c>
      <c r="W356" s="2">
        <f t="shared" si="17"/>
        <v>0.38074721572039133</v>
      </c>
      <c r="X356">
        <v>0.38074721572039133</v>
      </c>
    </row>
    <row r="357" spans="1:24" ht="15">
      <c r="A357" s="2">
        <v>347</v>
      </c>
      <c r="B357" s="3" t="s">
        <v>1777</v>
      </c>
      <c r="C357" s="27">
        <v>74020</v>
      </c>
      <c r="D357" s="3" t="s">
        <v>1778</v>
      </c>
      <c r="E357" s="3" t="s">
        <v>1779</v>
      </c>
      <c r="F357" s="22">
        <v>2</v>
      </c>
      <c r="G357" s="15">
        <v>3.521687308</v>
      </c>
      <c r="H357" s="2">
        <v>131034</v>
      </c>
      <c r="I357" s="2" t="s">
        <v>1780</v>
      </c>
      <c r="J357" s="2" t="s">
        <v>1781</v>
      </c>
      <c r="K357" s="21">
        <v>9</v>
      </c>
      <c r="L357" s="2" t="s">
        <v>34</v>
      </c>
      <c r="M357" s="2">
        <v>3</v>
      </c>
      <c r="N357" s="2">
        <v>4</v>
      </c>
      <c r="O357" s="2">
        <v>0</v>
      </c>
      <c r="P357" s="2">
        <f t="shared" si="15"/>
        <v>7</v>
      </c>
      <c r="Q357" s="2">
        <v>2</v>
      </c>
      <c r="R357" s="2">
        <v>1</v>
      </c>
      <c r="S357" s="26">
        <v>0.4833234780616863</v>
      </c>
      <c r="T357" s="2">
        <v>155</v>
      </c>
      <c r="U357" s="2">
        <f t="shared" si="16"/>
        <v>543</v>
      </c>
      <c r="V357" s="2">
        <v>543</v>
      </c>
      <c r="W357" s="2">
        <f t="shared" si="17"/>
        <v>0.38043945016747205</v>
      </c>
      <c r="X357">
        <v>0.38043945016747205</v>
      </c>
    </row>
    <row r="358" spans="1:24" ht="15">
      <c r="A358" s="2">
        <v>348</v>
      </c>
      <c r="B358" s="3" t="s">
        <v>1767</v>
      </c>
      <c r="C358" s="27">
        <v>11803</v>
      </c>
      <c r="D358" s="3" t="s">
        <v>1768</v>
      </c>
      <c r="E358" s="3" t="s">
        <v>1769</v>
      </c>
      <c r="F358" s="22">
        <v>3</v>
      </c>
      <c r="G358" s="15">
        <v>4.645263758</v>
      </c>
      <c r="H358" s="2">
        <v>333</v>
      </c>
      <c r="I358" s="2" t="s">
        <v>1770</v>
      </c>
      <c r="J358" s="2" t="s">
        <v>1771</v>
      </c>
      <c r="K358" s="21">
        <v>7</v>
      </c>
      <c r="L358" s="2" t="s">
        <v>34</v>
      </c>
      <c r="M358" s="2">
        <v>28</v>
      </c>
      <c r="N358" s="2">
        <v>35</v>
      </c>
      <c r="O358" s="2">
        <v>2</v>
      </c>
      <c r="P358" s="2">
        <f t="shared" si="15"/>
        <v>65</v>
      </c>
      <c r="Q358" s="2">
        <v>129</v>
      </c>
      <c r="R358" s="2">
        <v>113</v>
      </c>
      <c r="S358" s="26">
        <v>0.637525379079016</v>
      </c>
      <c r="T358" s="2">
        <v>449</v>
      </c>
      <c r="U358" s="2">
        <f t="shared" si="16"/>
        <v>150</v>
      </c>
      <c r="V358" s="2">
        <v>150</v>
      </c>
      <c r="W358" s="2">
        <f t="shared" si="17"/>
        <v>0.376026955577454</v>
      </c>
      <c r="X358">
        <v>0.376026955577454</v>
      </c>
    </row>
    <row r="359" spans="1:24" ht="15">
      <c r="A359" s="2">
        <v>349</v>
      </c>
      <c r="B359" s="3" t="s">
        <v>1747</v>
      </c>
      <c r="C359" s="27">
        <v>268890</v>
      </c>
      <c r="D359" s="3" t="s">
        <v>1748</v>
      </c>
      <c r="E359" s="3" t="s">
        <v>1749</v>
      </c>
      <c r="F359" s="22">
        <v>2</v>
      </c>
      <c r="G359" s="15">
        <v>3.785078886</v>
      </c>
      <c r="H359" s="2">
        <v>4045</v>
      </c>
      <c r="I359" s="2" t="s">
        <v>1750</v>
      </c>
      <c r="J359" s="2" t="s">
        <v>1751</v>
      </c>
      <c r="K359" s="21">
        <v>16</v>
      </c>
      <c r="L359" s="2" t="s">
        <v>34</v>
      </c>
      <c r="M359" s="2">
        <v>12</v>
      </c>
      <c r="N359" s="2">
        <v>9</v>
      </c>
      <c r="O359" s="2">
        <v>3</v>
      </c>
      <c r="P359" s="2">
        <f t="shared" si="15"/>
        <v>24</v>
      </c>
      <c r="Q359" s="2">
        <v>64</v>
      </c>
      <c r="R359" s="2">
        <v>56</v>
      </c>
      <c r="S359" s="26">
        <v>0.519471870135545</v>
      </c>
      <c r="T359" s="2">
        <v>239</v>
      </c>
      <c r="U359" s="2">
        <f t="shared" si="16"/>
        <v>221</v>
      </c>
      <c r="V359" s="2">
        <v>221</v>
      </c>
      <c r="W359" s="2">
        <f t="shared" si="17"/>
        <v>0.3742206540837726</v>
      </c>
      <c r="X359">
        <v>0.3742206540837726</v>
      </c>
    </row>
    <row r="360" spans="1:24" ht="15">
      <c r="A360" s="2">
        <v>350</v>
      </c>
      <c r="B360" s="3" t="s">
        <v>1772</v>
      </c>
      <c r="C360" s="27">
        <v>57340</v>
      </c>
      <c r="D360" s="3" t="s">
        <v>1773</v>
      </c>
      <c r="E360" s="3" t="s">
        <v>1774</v>
      </c>
      <c r="F360" s="22">
        <v>0</v>
      </c>
      <c r="G360" s="15">
        <v>4.534552</v>
      </c>
      <c r="H360" s="2">
        <v>57338</v>
      </c>
      <c r="I360" s="2" t="s">
        <v>1775</v>
      </c>
      <c r="J360" s="2" t="s">
        <v>1776</v>
      </c>
      <c r="K360" s="21">
        <v>8</v>
      </c>
      <c r="L360" s="2" t="s">
        <v>34</v>
      </c>
      <c r="M360" s="2">
        <v>7</v>
      </c>
      <c r="N360" s="2">
        <v>19</v>
      </c>
      <c r="O360" s="2">
        <v>1</v>
      </c>
      <c r="P360" s="2">
        <f t="shared" si="15"/>
        <v>27</v>
      </c>
      <c r="Q360" s="2">
        <v>1922</v>
      </c>
      <c r="R360" s="2">
        <v>82</v>
      </c>
      <c r="S360" s="26">
        <v>0.5378991226218002</v>
      </c>
      <c r="T360" s="2">
        <v>279</v>
      </c>
      <c r="U360" s="2">
        <f t="shared" si="16"/>
        <v>192</v>
      </c>
      <c r="V360" s="2">
        <v>192</v>
      </c>
      <c r="W360" s="2">
        <f t="shared" si="17"/>
        <v>0.3736776569808202</v>
      </c>
      <c r="X360">
        <v>0.3736776569808202</v>
      </c>
    </row>
    <row r="361" spans="1:24" ht="15">
      <c r="A361" s="2">
        <v>351</v>
      </c>
      <c r="B361" s="3" t="s">
        <v>1707</v>
      </c>
      <c r="C361" s="27">
        <v>110886</v>
      </c>
      <c r="D361" s="3" t="s">
        <v>1708</v>
      </c>
      <c r="E361" s="3" t="s">
        <v>1709</v>
      </c>
      <c r="F361" s="22">
        <v>1</v>
      </c>
      <c r="G361" s="15">
        <v>3.807229822</v>
      </c>
      <c r="H361" s="2">
        <v>2558</v>
      </c>
      <c r="I361" s="2" t="s">
        <v>1710</v>
      </c>
      <c r="J361" s="2" t="s">
        <v>1711</v>
      </c>
      <c r="K361" s="21">
        <v>7</v>
      </c>
      <c r="L361" s="2" t="s">
        <v>34</v>
      </c>
      <c r="M361" s="2">
        <v>52</v>
      </c>
      <c r="N361" s="2">
        <v>23</v>
      </c>
      <c r="O361" s="2">
        <v>18</v>
      </c>
      <c r="P361" s="2">
        <f t="shared" si="15"/>
        <v>93</v>
      </c>
      <c r="Q361" s="2">
        <v>84</v>
      </c>
      <c r="R361" s="2">
        <v>64</v>
      </c>
      <c r="S361" s="26">
        <v>0.5225119093251464</v>
      </c>
      <c r="T361" s="2">
        <v>247</v>
      </c>
      <c r="U361" s="2">
        <f t="shared" si="16"/>
        <v>212</v>
      </c>
      <c r="V361" s="2">
        <v>212</v>
      </c>
      <c r="W361" s="2">
        <f t="shared" si="17"/>
        <v>0.37257155054341057</v>
      </c>
      <c r="X361">
        <v>0.37257155054341057</v>
      </c>
    </row>
    <row r="362" spans="1:24" ht="15">
      <c r="A362" s="2">
        <v>352</v>
      </c>
      <c r="B362" s="3" t="s">
        <v>1792</v>
      </c>
      <c r="C362" s="27">
        <v>11941</v>
      </c>
      <c r="D362" s="3" t="s">
        <v>1793</v>
      </c>
      <c r="E362" s="3" t="s">
        <v>1794</v>
      </c>
      <c r="F362" s="22">
        <v>1</v>
      </c>
      <c r="G362" s="15">
        <v>4.840507871</v>
      </c>
      <c r="H362" s="2">
        <v>491</v>
      </c>
      <c r="I362" s="2" t="s">
        <v>1795</v>
      </c>
      <c r="J362" s="2" t="s">
        <v>1796</v>
      </c>
      <c r="K362" s="21">
        <v>6</v>
      </c>
      <c r="L362" s="2" t="s">
        <v>34</v>
      </c>
      <c r="M362" s="2">
        <v>65</v>
      </c>
      <c r="N362" s="2">
        <v>38</v>
      </c>
      <c r="O362" s="2">
        <v>26</v>
      </c>
      <c r="P362" s="2">
        <f t="shared" si="15"/>
        <v>129</v>
      </c>
      <c r="Q362" s="2">
        <v>419</v>
      </c>
      <c r="R362" s="2">
        <v>138</v>
      </c>
      <c r="S362" s="26">
        <v>0.664321075435096</v>
      </c>
      <c r="T362" s="2">
        <v>486</v>
      </c>
      <c r="U362" s="2">
        <f t="shared" si="16"/>
        <v>144</v>
      </c>
      <c r="V362" s="2">
        <v>144</v>
      </c>
      <c r="W362" s="2">
        <f t="shared" si="17"/>
        <v>0.3724316298673308</v>
      </c>
      <c r="X362">
        <v>0.3724316298673308</v>
      </c>
    </row>
    <row r="363" spans="1:24" ht="15">
      <c r="A363" s="2">
        <v>353</v>
      </c>
      <c r="B363" s="3" t="s">
        <v>1812</v>
      </c>
      <c r="C363" s="27">
        <v>16497</v>
      </c>
      <c r="D363" s="3" t="s">
        <v>1813</v>
      </c>
      <c r="E363" s="3" t="s">
        <v>1814</v>
      </c>
      <c r="F363" s="22">
        <v>3</v>
      </c>
      <c r="G363" s="15">
        <v>4.310048</v>
      </c>
      <c r="H363" s="2">
        <v>7881</v>
      </c>
      <c r="I363" s="2" t="s">
        <v>1815</v>
      </c>
      <c r="J363" s="2" t="s">
        <v>1816</v>
      </c>
      <c r="K363" s="21">
        <v>3</v>
      </c>
      <c r="L363" s="2" t="s">
        <v>34</v>
      </c>
      <c r="M363" s="2">
        <v>12</v>
      </c>
      <c r="N363" s="2">
        <v>20</v>
      </c>
      <c r="O363" s="2">
        <v>10</v>
      </c>
      <c r="P363" s="2">
        <f t="shared" si="15"/>
        <v>42</v>
      </c>
      <c r="Q363" s="2">
        <v>68</v>
      </c>
      <c r="R363" s="2">
        <v>41</v>
      </c>
      <c r="S363" s="26">
        <v>0.5112679351031468</v>
      </c>
      <c r="T363" s="2">
        <v>213</v>
      </c>
      <c r="U363" s="2">
        <f t="shared" si="16"/>
        <v>250</v>
      </c>
      <c r="V363" s="2">
        <v>250</v>
      </c>
      <c r="W363" s="2">
        <f t="shared" si="17"/>
        <v>0.3723737163596186</v>
      </c>
      <c r="X363">
        <v>0.3723737163596186</v>
      </c>
    </row>
    <row r="364" spans="1:24" ht="15">
      <c r="A364" s="2">
        <v>354</v>
      </c>
      <c r="B364" s="3" t="s">
        <v>1797</v>
      </c>
      <c r="C364" s="27">
        <v>239420</v>
      </c>
      <c r="D364" s="3" t="s">
        <v>1798</v>
      </c>
      <c r="E364" s="3" t="s">
        <v>1799</v>
      </c>
      <c r="F364" s="22">
        <v>2</v>
      </c>
      <c r="G364" s="15">
        <v>4.073536</v>
      </c>
      <c r="H364" s="2">
        <v>114788</v>
      </c>
      <c r="I364" s="2" t="s">
        <v>1800</v>
      </c>
      <c r="J364" s="2" t="s">
        <v>1801</v>
      </c>
      <c r="K364" s="21">
        <v>15</v>
      </c>
      <c r="L364" s="2" t="s">
        <v>34</v>
      </c>
      <c r="M364" s="2">
        <v>2</v>
      </c>
      <c r="N364" s="2">
        <v>7</v>
      </c>
      <c r="O364" s="2">
        <v>0</v>
      </c>
      <c r="P364" s="2">
        <f t="shared" si="15"/>
        <v>9</v>
      </c>
      <c r="Q364" s="2">
        <v>6</v>
      </c>
      <c r="R364" s="2">
        <v>3</v>
      </c>
      <c r="S364" s="26">
        <v>0.4832123306488309</v>
      </c>
      <c r="T364" s="2">
        <v>154</v>
      </c>
      <c r="U364" s="2">
        <f t="shared" si="16"/>
        <v>498</v>
      </c>
      <c r="V364" s="2">
        <v>498</v>
      </c>
      <c r="W364" s="2">
        <f t="shared" si="17"/>
        <v>0.37168141592920356</v>
      </c>
      <c r="X364">
        <v>0.37168141592920356</v>
      </c>
    </row>
    <row r="365" spans="1:24" ht="15">
      <c r="A365" s="2">
        <v>355</v>
      </c>
      <c r="B365" s="3" t="s">
        <v>1742</v>
      </c>
      <c r="C365" s="27">
        <v>26414</v>
      </c>
      <c r="D365" s="3" t="s">
        <v>1743</v>
      </c>
      <c r="E365" s="3" t="s">
        <v>1744</v>
      </c>
      <c r="F365" s="22">
        <v>3</v>
      </c>
      <c r="G365" s="15">
        <v>5.817113873</v>
      </c>
      <c r="H365" s="2">
        <v>5602</v>
      </c>
      <c r="I365" s="2" t="s">
        <v>1745</v>
      </c>
      <c r="J365" s="2" t="s">
        <v>1746</v>
      </c>
      <c r="K365" s="21">
        <v>5</v>
      </c>
      <c r="L365" s="2" t="s">
        <v>34</v>
      </c>
      <c r="M365" s="2">
        <v>56</v>
      </c>
      <c r="N365" s="2">
        <v>59</v>
      </c>
      <c r="O365" s="2">
        <v>14</v>
      </c>
      <c r="P365" s="2">
        <f t="shared" si="15"/>
        <v>129</v>
      </c>
      <c r="Q365" s="2">
        <v>248</v>
      </c>
      <c r="R365" s="2">
        <v>159</v>
      </c>
      <c r="S365" s="26">
        <v>0.7983524553677513</v>
      </c>
      <c r="T365" s="2">
        <v>616</v>
      </c>
      <c r="U365" s="2">
        <f t="shared" si="16"/>
        <v>134</v>
      </c>
      <c r="V365" s="2">
        <v>134</v>
      </c>
      <c r="W365" s="2">
        <f t="shared" si="17"/>
        <v>0.3710993521586469</v>
      </c>
      <c r="X365">
        <v>0.3710993521586469</v>
      </c>
    </row>
    <row r="366" spans="1:24" ht="15">
      <c r="A366" s="2">
        <v>356</v>
      </c>
      <c r="B366" s="3" t="s">
        <v>1717</v>
      </c>
      <c r="C366" s="27">
        <v>56839</v>
      </c>
      <c r="D366" s="3" t="s">
        <v>1718</v>
      </c>
      <c r="E366" s="3" t="s">
        <v>1719</v>
      </c>
      <c r="F366" s="22">
        <v>0</v>
      </c>
      <c r="G366" s="15">
        <v>4.991578786</v>
      </c>
      <c r="H366" s="2">
        <v>9211</v>
      </c>
      <c r="I366" s="2" t="s">
        <v>1720</v>
      </c>
      <c r="J366" s="2" t="s">
        <v>1721</v>
      </c>
      <c r="K366" s="21">
        <v>19</v>
      </c>
      <c r="L366" s="2" t="s">
        <v>34</v>
      </c>
      <c r="M366" s="2">
        <v>15</v>
      </c>
      <c r="N366" s="2">
        <v>44</v>
      </c>
      <c r="O366" s="2">
        <v>9</v>
      </c>
      <c r="P366" s="2">
        <f t="shared" si="15"/>
        <v>68</v>
      </c>
      <c r="Q366" s="2">
        <v>156</v>
      </c>
      <c r="R366" s="2">
        <v>145</v>
      </c>
      <c r="S366" s="26">
        <v>0.6850543528915854</v>
      </c>
      <c r="T366" s="2">
        <v>514</v>
      </c>
      <c r="U366" s="2">
        <f t="shared" si="16"/>
        <v>140</v>
      </c>
      <c r="V366" s="2">
        <v>140</v>
      </c>
      <c r="W366" s="2">
        <f t="shared" si="17"/>
        <v>0.3695050501419791</v>
      </c>
      <c r="X366">
        <v>0.3695050501419791</v>
      </c>
    </row>
    <row r="367" spans="1:24" ht="15">
      <c r="A367" s="2">
        <v>357</v>
      </c>
      <c r="B367" s="3" t="s">
        <v>1762</v>
      </c>
      <c r="C367" s="27">
        <v>16870</v>
      </c>
      <c r="D367" s="3" t="s">
        <v>1763</v>
      </c>
      <c r="E367" s="3" t="s">
        <v>1764</v>
      </c>
      <c r="F367" s="22">
        <v>4</v>
      </c>
      <c r="G367" s="15">
        <v>3.97948194</v>
      </c>
      <c r="H367" s="2">
        <v>9355</v>
      </c>
      <c r="I367" s="2" t="s">
        <v>1765</v>
      </c>
      <c r="J367" s="2" t="s">
        <v>1766</v>
      </c>
      <c r="K367" s="21">
        <v>2</v>
      </c>
      <c r="L367" s="2" t="s">
        <v>34</v>
      </c>
      <c r="M367" s="2">
        <v>184</v>
      </c>
      <c r="N367" s="2">
        <v>9</v>
      </c>
      <c r="O367" s="2">
        <v>2</v>
      </c>
      <c r="P367" s="2">
        <f t="shared" si="15"/>
        <v>195</v>
      </c>
      <c r="Q367" s="2">
        <v>223</v>
      </c>
      <c r="R367" s="2">
        <v>88</v>
      </c>
      <c r="S367" s="26">
        <v>0.5461521378559787</v>
      </c>
      <c r="T367" s="2">
        <v>286</v>
      </c>
      <c r="U367" s="2">
        <f t="shared" si="16"/>
        <v>184</v>
      </c>
      <c r="V367" s="2">
        <v>184</v>
      </c>
      <c r="W367" s="2">
        <f t="shared" si="17"/>
        <v>0.36853863338725834</v>
      </c>
      <c r="X367">
        <v>0.36853863338725834</v>
      </c>
    </row>
    <row r="368" spans="1:24" ht="15">
      <c r="A368" s="2">
        <v>358</v>
      </c>
      <c r="B368" s="3" t="s">
        <v>2206</v>
      </c>
      <c r="C368" s="27">
        <v>20972</v>
      </c>
      <c r="D368" s="3" t="s">
        <v>2207</v>
      </c>
      <c r="E368" s="3" t="s">
        <v>2208</v>
      </c>
      <c r="F368" s="22">
        <v>1</v>
      </c>
      <c r="G368" s="15">
        <v>4.086112</v>
      </c>
      <c r="H368" s="2">
        <v>9145</v>
      </c>
      <c r="I368" s="2" t="s">
        <v>2209</v>
      </c>
      <c r="J368" s="2" t="s">
        <v>2210</v>
      </c>
      <c r="K368" s="21">
        <v>15</v>
      </c>
      <c r="L368" s="2" t="s">
        <v>34</v>
      </c>
      <c r="M368" s="2">
        <v>4</v>
      </c>
      <c r="N368" s="2">
        <v>9</v>
      </c>
      <c r="O368" s="2">
        <v>2</v>
      </c>
      <c r="P368" s="2">
        <f t="shared" si="15"/>
        <v>15</v>
      </c>
      <c r="Q368" s="2">
        <v>11</v>
      </c>
      <c r="R368" s="2">
        <v>8</v>
      </c>
      <c r="S368" s="26">
        <v>0.48470412506779265</v>
      </c>
      <c r="T368" s="2">
        <v>160</v>
      </c>
      <c r="U368" s="2">
        <f t="shared" si="16"/>
        <v>419</v>
      </c>
      <c r="V368" s="2">
        <v>419</v>
      </c>
      <c r="W368" s="2">
        <f t="shared" si="17"/>
        <v>0.36745219805366536</v>
      </c>
      <c r="X368">
        <v>0.36745219805366536</v>
      </c>
    </row>
    <row r="369" spans="1:24" ht="15">
      <c r="A369" s="2">
        <v>359</v>
      </c>
      <c r="B369" s="3" t="s">
        <v>1902</v>
      </c>
      <c r="C369" s="27">
        <v>98366</v>
      </c>
      <c r="D369" s="3" t="s">
        <v>1903</v>
      </c>
      <c r="E369" s="3" t="s">
        <v>1904</v>
      </c>
      <c r="F369" s="22">
        <v>4</v>
      </c>
      <c r="G369" s="15">
        <v>4.026176</v>
      </c>
      <c r="H369" s="2">
        <v>60682</v>
      </c>
      <c r="I369" s="2" t="s">
        <v>1905</v>
      </c>
      <c r="J369" s="2" t="s">
        <v>1906</v>
      </c>
      <c r="K369" s="21">
        <v>1</v>
      </c>
      <c r="L369" s="2" t="s">
        <v>34</v>
      </c>
      <c r="M369" s="2">
        <v>2</v>
      </c>
      <c r="N369" s="2">
        <v>4</v>
      </c>
      <c r="O369" s="2">
        <v>0</v>
      </c>
      <c r="P369" s="2">
        <f t="shared" si="15"/>
        <v>6</v>
      </c>
      <c r="Q369" s="2">
        <v>14</v>
      </c>
      <c r="R369" s="2">
        <v>1</v>
      </c>
      <c r="S369" s="26">
        <v>0.4775943771117741</v>
      </c>
      <c r="T369" s="2">
        <v>148</v>
      </c>
      <c r="U369" s="2">
        <f t="shared" si="16"/>
        <v>543</v>
      </c>
      <c r="V369" s="2">
        <v>543</v>
      </c>
      <c r="W369" s="2">
        <f t="shared" si="17"/>
        <v>0.3666282690267909</v>
      </c>
      <c r="X369">
        <v>0.3666282690267909</v>
      </c>
    </row>
    <row r="370" spans="1:24" ht="15">
      <c r="A370" s="2">
        <v>360</v>
      </c>
      <c r="B370" s="3" t="s">
        <v>2041</v>
      </c>
      <c r="C370" s="27">
        <v>54525</v>
      </c>
      <c r="D370" s="3" t="s">
        <v>2042</v>
      </c>
      <c r="E370" s="3" t="s">
        <v>2043</v>
      </c>
      <c r="F370" s="22">
        <v>3</v>
      </c>
      <c r="G370" s="15">
        <v>4.283744</v>
      </c>
      <c r="H370" s="2">
        <v>9066</v>
      </c>
      <c r="I370" s="2" t="s">
        <v>2044</v>
      </c>
      <c r="J370" s="2" t="s">
        <v>2045</v>
      </c>
      <c r="K370" s="21">
        <v>19</v>
      </c>
      <c r="L370" s="2" t="s">
        <v>34</v>
      </c>
      <c r="M370" s="2">
        <v>27</v>
      </c>
      <c r="N370" s="2">
        <v>10</v>
      </c>
      <c r="O370" s="2">
        <v>19</v>
      </c>
      <c r="P370" s="2">
        <f t="shared" si="15"/>
        <v>56</v>
      </c>
      <c r="Q370" s="2">
        <v>78</v>
      </c>
      <c r="R370" s="2">
        <v>37</v>
      </c>
      <c r="S370" s="26">
        <v>0.5081476933413491</v>
      </c>
      <c r="T370" s="2">
        <v>202</v>
      </c>
      <c r="U370" s="2">
        <f t="shared" si="16"/>
        <v>259</v>
      </c>
      <c r="V370" s="2">
        <v>259</v>
      </c>
      <c r="W370" s="2">
        <f t="shared" si="17"/>
        <v>0.3665612202359057</v>
      </c>
      <c r="X370">
        <v>0.3665612202359057</v>
      </c>
    </row>
    <row r="371" spans="1:24" s="2" customFormat="1" ht="15">
      <c r="A371" s="2">
        <v>361</v>
      </c>
      <c r="B371" s="3" t="s">
        <v>1702</v>
      </c>
      <c r="C371" s="27">
        <v>84704</v>
      </c>
      <c r="D371" s="3" t="s">
        <v>1703</v>
      </c>
      <c r="E371" s="3" t="s">
        <v>1704</v>
      </c>
      <c r="F371" s="22">
        <v>2</v>
      </c>
      <c r="G371" s="15">
        <v>4.926516</v>
      </c>
      <c r="H371" s="2">
        <v>8926</v>
      </c>
      <c r="I371" s="2" t="s">
        <v>1705</v>
      </c>
      <c r="J371" s="2" t="s">
        <v>1706</v>
      </c>
      <c r="K371" s="21">
        <v>7</v>
      </c>
      <c r="L371" s="2" t="s">
        <v>34</v>
      </c>
      <c r="M371" s="2">
        <v>11</v>
      </c>
      <c r="N371" s="2">
        <v>13</v>
      </c>
      <c r="O371" s="2">
        <v>2</v>
      </c>
      <c r="P371" s="2">
        <f t="shared" si="15"/>
        <v>26</v>
      </c>
      <c r="Q371" s="2">
        <v>424</v>
      </c>
      <c r="R371" s="2">
        <v>105</v>
      </c>
      <c r="S371" s="26">
        <v>0.5843948054807313</v>
      </c>
      <c r="T371" s="2">
        <v>358</v>
      </c>
      <c r="U371" s="2">
        <f t="shared" si="16"/>
        <v>159</v>
      </c>
      <c r="V371" s="2">
        <v>159</v>
      </c>
      <c r="W371" s="2">
        <f t="shared" si="17"/>
        <v>0.36583555331325973</v>
      </c>
      <c r="X371" s="2">
        <v>0.36583555331325973</v>
      </c>
    </row>
    <row r="372" spans="1:24" ht="15">
      <c r="A372" s="2">
        <v>362</v>
      </c>
      <c r="B372" s="3" t="s">
        <v>1852</v>
      </c>
      <c r="C372" s="27">
        <v>58250</v>
      </c>
      <c r="D372" s="3" t="s">
        <v>1853</v>
      </c>
      <c r="E372" s="3" t="s">
        <v>1854</v>
      </c>
      <c r="F372" s="22">
        <v>5</v>
      </c>
      <c r="G372" s="15">
        <v>4.016234846</v>
      </c>
      <c r="H372" s="2">
        <v>50515</v>
      </c>
      <c r="I372" s="2" t="s">
        <v>1855</v>
      </c>
      <c r="J372" s="2" t="s">
        <v>1856</v>
      </c>
      <c r="K372" s="21">
        <v>10</v>
      </c>
      <c r="L372" s="2" t="s">
        <v>34</v>
      </c>
      <c r="M372" s="2">
        <v>16</v>
      </c>
      <c r="N372" s="2">
        <v>14</v>
      </c>
      <c r="O372" s="2">
        <v>1</v>
      </c>
      <c r="P372" s="2">
        <f t="shared" si="15"/>
        <v>31</v>
      </c>
      <c r="Q372" s="2">
        <v>927</v>
      </c>
      <c r="R372" s="2">
        <v>93</v>
      </c>
      <c r="S372" s="26">
        <v>0.5511961808964957</v>
      </c>
      <c r="T372" s="2">
        <v>297</v>
      </c>
      <c r="U372" s="2">
        <f t="shared" si="16"/>
        <v>177</v>
      </c>
      <c r="V372" s="2">
        <v>177</v>
      </c>
      <c r="W372" s="2">
        <f t="shared" si="17"/>
        <v>0.3657864523536165</v>
      </c>
      <c r="X372">
        <v>0.3657864523536165</v>
      </c>
    </row>
    <row r="373" spans="1:24" ht="15">
      <c r="A373" s="2">
        <v>363</v>
      </c>
      <c r="B373" s="3" t="s">
        <v>1817</v>
      </c>
      <c r="C373" s="27">
        <v>20394</v>
      </c>
      <c r="D373" s="3" t="s">
        <v>1818</v>
      </c>
      <c r="E373" s="3" t="s">
        <v>1819</v>
      </c>
      <c r="F373" s="22">
        <v>2</v>
      </c>
      <c r="G373" s="15">
        <v>6.169028</v>
      </c>
      <c r="H373" s="2">
        <v>6447</v>
      </c>
      <c r="I373" s="2" t="s">
        <v>1820</v>
      </c>
      <c r="J373" s="2" t="s">
        <v>1821</v>
      </c>
      <c r="K373" s="21">
        <v>2</v>
      </c>
      <c r="L373" s="2" t="s">
        <v>34</v>
      </c>
      <c r="M373" s="2">
        <v>33</v>
      </c>
      <c r="N373" s="2">
        <v>20</v>
      </c>
      <c r="O373" s="2">
        <v>4</v>
      </c>
      <c r="P373" s="2">
        <f t="shared" si="15"/>
        <v>57</v>
      </c>
      <c r="Q373" s="2">
        <v>246</v>
      </c>
      <c r="R373" s="2">
        <v>159</v>
      </c>
      <c r="S373" s="26">
        <v>0.7317844736656055</v>
      </c>
      <c r="T373" s="2">
        <v>567</v>
      </c>
      <c r="U373" s="2">
        <f t="shared" si="16"/>
        <v>134</v>
      </c>
      <c r="V373" s="2">
        <v>134</v>
      </c>
      <c r="W373" s="2">
        <f t="shared" si="17"/>
        <v>0.3649340887094644</v>
      </c>
      <c r="X373">
        <v>0.3649340887094644</v>
      </c>
    </row>
    <row r="374" spans="1:24" ht="15">
      <c r="A374" s="2">
        <v>364</v>
      </c>
      <c r="B374" s="3" t="s">
        <v>1822</v>
      </c>
      <c r="C374" s="27">
        <v>58807</v>
      </c>
      <c r="D374" s="3" t="s">
        <v>1823</v>
      </c>
      <c r="E374" s="3" t="s">
        <v>1824</v>
      </c>
      <c r="F374" s="22">
        <v>1</v>
      </c>
      <c r="G374" s="15">
        <v>3.800383992</v>
      </c>
      <c r="H374" s="2">
        <v>53919</v>
      </c>
      <c r="I374" s="2" t="s">
        <v>1825</v>
      </c>
      <c r="J374" s="2" t="s">
        <v>1826</v>
      </c>
      <c r="K374" s="21">
        <v>6</v>
      </c>
      <c r="L374" s="2" t="s">
        <v>34</v>
      </c>
      <c r="M374" s="2">
        <v>7</v>
      </c>
      <c r="N374" s="2">
        <v>18</v>
      </c>
      <c r="O374" s="2">
        <v>13</v>
      </c>
      <c r="P374" s="2">
        <f t="shared" si="15"/>
        <v>38</v>
      </c>
      <c r="Q374" s="2">
        <v>321</v>
      </c>
      <c r="R374" s="2">
        <v>69</v>
      </c>
      <c r="S374" s="26">
        <v>0.5215723737910566</v>
      </c>
      <c r="T374" s="2">
        <v>244</v>
      </c>
      <c r="U374" s="2">
        <f t="shared" si="16"/>
        <v>205</v>
      </c>
      <c r="V374" s="2">
        <v>205</v>
      </c>
      <c r="W374" s="2">
        <f t="shared" si="17"/>
        <v>0.36403465679799424</v>
      </c>
      <c r="X374">
        <v>0.36403465679799424</v>
      </c>
    </row>
    <row r="375" spans="1:24" ht="15">
      <c r="A375" s="2">
        <v>365</v>
      </c>
      <c r="B375" s="3" t="s">
        <v>1827</v>
      </c>
      <c r="C375" s="27">
        <v>270192</v>
      </c>
      <c r="D375" s="3" t="s">
        <v>1828</v>
      </c>
      <c r="E375" s="3" t="s">
        <v>1829</v>
      </c>
      <c r="F375" s="22">
        <v>1</v>
      </c>
      <c r="G375" s="15">
        <v>5.679592</v>
      </c>
      <c r="H375" s="2">
        <v>51560</v>
      </c>
      <c r="I375" s="2" t="s">
        <v>1830</v>
      </c>
      <c r="J375" s="2" t="s">
        <v>1831</v>
      </c>
      <c r="K375" s="21">
        <v>9</v>
      </c>
      <c r="L375" s="2" t="s">
        <v>34</v>
      </c>
      <c r="M375" s="2">
        <v>3</v>
      </c>
      <c r="N375" s="2">
        <v>6</v>
      </c>
      <c r="O375" s="2">
        <v>0</v>
      </c>
      <c r="P375" s="2">
        <f t="shared" si="15"/>
        <v>9</v>
      </c>
      <c r="Q375" s="2">
        <v>575</v>
      </c>
      <c r="R375" s="2">
        <v>151</v>
      </c>
      <c r="S375" s="26">
        <v>0.6737264350810832</v>
      </c>
      <c r="T375" s="2">
        <v>499</v>
      </c>
      <c r="U375" s="2">
        <f t="shared" si="16"/>
        <v>138</v>
      </c>
      <c r="V375" s="2">
        <v>138</v>
      </c>
      <c r="W375" s="2">
        <f t="shared" si="17"/>
        <v>0.36292726118040164</v>
      </c>
      <c r="X375">
        <v>0.36292726118040164</v>
      </c>
    </row>
    <row r="376" spans="1:24" ht="15">
      <c r="A376" s="2">
        <v>366</v>
      </c>
      <c r="B376" s="3" t="s">
        <v>1787</v>
      </c>
      <c r="C376" s="27">
        <v>235402</v>
      </c>
      <c r="D376" s="3" t="s">
        <v>1788</v>
      </c>
      <c r="E376" s="3" t="s">
        <v>1789</v>
      </c>
      <c r="F376" s="22">
        <v>1</v>
      </c>
      <c r="G376" s="15">
        <v>3.90496938</v>
      </c>
      <c r="H376" s="2">
        <v>84894</v>
      </c>
      <c r="I376" s="2" t="s">
        <v>1790</v>
      </c>
      <c r="J376" s="2" t="s">
        <v>1791</v>
      </c>
      <c r="K376" s="21">
        <v>9</v>
      </c>
      <c r="L376" s="2" t="s">
        <v>34</v>
      </c>
      <c r="M376" s="2">
        <v>16</v>
      </c>
      <c r="N376" s="2">
        <v>34</v>
      </c>
      <c r="O376" s="2">
        <v>3</v>
      </c>
      <c r="P376" s="2">
        <f t="shared" si="15"/>
        <v>53</v>
      </c>
      <c r="Q376" s="2">
        <v>100</v>
      </c>
      <c r="R376" s="2">
        <v>88</v>
      </c>
      <c r="S376" s="26">
        <v>0.5359258836463361</v>
      </c>
      <c r="T376" s="2">
        <v>273</v>
      </c>
      <c r="U376" s="2">
        <f t="shared" si="16"/>
        <v>184</v>
      </c>
      <c r="V376" s="2">
        <v>184</v>
      </c>
      <c r="W376" s="2">
        <f t="shared" si="17"/>
        <v>0.36134360084739364</v>
      </c>
      <c r="X376">
        <v>0.36134360084739364</v>
      </c>
    </row>
    <row r="377" spans="1:24" ht="15">
      <c r="A377" s="2">
        <v>367</v>
      </c>
      <c r="B377" s="3" t="s">
        <v>1887</v>
      </c>
      <c r="C377" s="27">
        <v>19894</v>
      </c>
      <c r="D377" s="3" t="s">
        <v>1888</v>
      </c>
      <c r="E377" s="3" t="s">
        <v>1889</v>
      </c>
      <c r="F377" s="22">
        <v>1</v>
      </c>
      <c r="G377" s="15">
        <v>4.240832</v>
      </c>
      <c r="H377" s="2">
        <v>22895</v>
      </c>
      <c r="I377" s="2" t="s">
        <v>1890</v>
      </c>
      <c r="J377" s="2" t="s">
        <v>1891</v>
      </c>
      <c r="K377" s="21">
        <v>5</v>
      </c>
      <c r="L377" s="2" t="s">
        <v>34</v>
      </c>
      <c r="M377" s="2">
        <v>22</v>
      </c>
      <c r="N377" s="2">
        <v>16</v>
      </c>
      <c r="O377" s="2">
        <v>19</v>
      </c>
      <c r="P377" s="2">
        <f t="shared" si="15"/>
        <v>57</v>
      </c>
      <c r="Q377" s="2">
        <v>60</v>
      </c>
      <c r="R377" s="2">
        <v>35</v>
      </c>
      <c r="S377" s="26">
        <v>0.5030573719270293</v>
      </c>
      <c r="T377" s="2">
        <v>195</v>
      </c>
      <c r="U377" s="2">
        <f t="shared" si="16"/>
        <v>262</v>
      </c>
      <c r="V377" s="2">
        <v>262</v>
      </c>
      <c r="W377" s="2">
        <f t="shared" si="17"/>
        <v>0.36063571839496283</v>
      </c>
      <c r="X377">
        <v>0.36063571839496283</v>
      </c>
    </row>
    <row r="378" spans="1:24" ht="15">
      <c r="A378" s="2">
        <v>368</v>
      </c>
      <c r="B378" s="3" t="s">
        <v>1877</v>
      </c>
      <c r="C378" s="27">
        <v>238205</v>
      </c>
      <c r="D378" s="3" t="s">
        <v>1878</v>
      </c>
      <c r="E378" s="3" t="s">
        <v>1879</v>
      </c>
      <c r="F378" s="22">
        <v>2</v>
      </c>
      <c r="G378" s="15">
        <v>3.503058517</v>
      </c>
      <c r="H378" s="2">
        <v>145581</v>
      </c>
      <c r="I378" s="2" t="s">
        <v>1880</v>
      </c>
      <c r="J378" s="2" t="s">
        <v>1881</v>
      </c>
      <c r="K378" s="21">
        <v>12</v>
      </c>
      <c r="L378" s="2" t="s">
        <v>34</v>
      </c>
      <c r="M378" s="2">
        <v>3</v>
      </c>
      <c r="N378" s="2">
        <v>4</v>
      </c>
      <c r="O378" s="2">
        <v>0</v>
      </c>
      <c r="P378" s="2">
        <f t="shared" si="15"/>
        <v>7</v>
      </c>
      <c r="Q378" s="2">
        <v>6</v>
      </c>
      <c r="R378" s="2">
        <v>6</v>
      </c>
      <c r="S378" s="26">
        <v>0.4807668251647209</v>
      </c>
      <c r="T378" s="2">
        <v>152</v>
      </c>
      <c r="U378" s="2">
        <f t="shared" si="16"/>
        <v>441</v>
      </c>
      <c r="V378" s="2">
        <v>441</v>
      </c>
      <c r="W378" s="2">
        <f t="shared" si="17"/>
        <v>0.3579612358185522</v>
      </c>
      <c r="X378">
        <v>0.3579612358185522</v>
      </c>
    </row>
    <row r="379" spans="1:24" ht="15">
      <c r="A379" s="2">
        <v>369</v>
      </c>
      <c r="B379" s="3" t="s">
        <v>1847</v>
      </c>
      <c r="C379" s="27">
        <v>104069</v>
      </c>
      <c r="D379" s="3" t="s">
        <v>1848</v>
      </c>
      <c r="E379" s="3" t="s">
        <v>1849</v>
      </c>
      <c r="F379" s="22">
        <v>1</v>
      </c>
      <c r="G379" s="15">
        <v>6.673672</v>
      </c>
      <c r="H379" s="2">
        <v>6620</v>
      </c>
      <c r="I379" s="2" t="s">
        <v>1850</v>
      </c>
      <c r="J379" s="2" t="s">
        <v>1851</v>
      </c>
      <c r="K379" s="21">
        <v>13</v>
      </c>
      <c r="L379" s="2" t="s">
        <v>34</v>
      </c>
      <c r="M379" s="2">
        <v>16</v>
      </c>
      <c r="N379" s="2">
        <v>41</v>
      </c>
      <c r="O379" s="2">
        <v>22</v>
      </c>
      <c r="P379" s="2">
        <f t="shared" si="15"/>
        <v>79</v>
      </c>
      <c r="Q379" s="2">
        <v>182</v>
      </c>
      <c r="R379" s="2">
        <v>170</v>
      </c>
      <c r="S379" s="26">
        <v>0.791646520640997</v>
      </c>
      <c r="T379" s="2">
        <v>612</v>
      </c>
      <c r="U379" s="2">
        <f t="shared" si="16"/>
        <v>128</v>
      </c>
      <c r="V379" s="2">
        <v>128</v>
      </c>
      <c r="W379" s="2">
        <f t="shared" si="17"/>
        <v>0.3571734709696246</v>
      </c>
      <c r="X379">
        <v>0.3571734709696246</v>
      </c>
    </row>
    <row r="380" spans="1:24" ht="15">
      <c r="A380" s="2">
        <v>370</v>
      </c>
      <c r="B380" s="3" t="s">
        <v>1837</v>
      </c>
      <c r="C380" s="27">
        <v>12323</v>
      </c>
      <c r="D380" s="3" t="s">
        <v>1838</v>
      </c>
      <c r="E380" s="3" t="s">
        <v>1839</v>
      </c>
      <c r="F380" s="22">
        <v>3</v>
      </c>
      <c r="G380" s="15">
        <v>5.1046</v>
      </c>
      <c r="H380" s="2">
        <v>816</v>
      </c>
      <c r="I380" s="2" t="s">
        <v>1840</v>
      </c>
      <c r="J380" s="2" t="s">
        <v>1841</v>
      </c>
      <c r="K380" s="21">
        <v>11</v>
      </c>
      <c r="L380" s="2" t="s">
        <v>34</v>
      </c>
      <c r="M380" s="2">
        <v>42</v>
      </c>
      <c r="N380" s="2">
        <v>52</v>
      </c>
      <c r="O380" s="2">
        <v>23</v>
      </c>
      <c r="P380" s="2">
        <f t="shared" si="15"/>
        <v>117</v>
      </c>
      <c r="Q380" s="2">
        <v>325</v>
      </c>
      <c r="R380" s="2">
        <v>133</v>
      </c>
      <c r="S380" s="26">
        <v>0.6055195444522946</v>
      </c>
      <c r="T380" s="2">
        <v>395</v>
      </c>
      <c r="U380" s="2">
        <f t="shared" si="16"/>
        <v>146</v>
      </c>
      <c r="V380" s="2">
        <v>146</v>
      </c>
      <c r="W380" s="2">
        <f t="shared" si="17"/>
        <v>0.3557142813085005</v>
      </c>
      <c r="X380">
        <v>0.3557142813085005</v>
      </c>
    </row>
    <row r="381" spans="1:24" ht="15">
      <c r="A381" s="2">
        <v>371</v>
      </c>
      <c r="B381" s="3" t="s">
        <v>1842</v>
      </c>
      <c r="C381" s="27">
        <v>217480</v>
      </c>
      <c r="D381" s="3" t="s">
        <v>1843</v>
      </c>
      <c r="E381" s="3" t="s">
        <v>1844</v>
      </c>
      <c r="F381" s="22">
        <v>0</v>
      </c>
      <c r="G381" s="15">
        <v>4.595748</v>
      </c>
      <c r="H381" s="2">
        <v>1607</v>
      </c>
      <c r="I381" s="2" t="s">
        <v>1845</v>
      </c>
      <c r="J381" s="2" t="s">
        <v>1846</v>
      </c>
      <c r="K381" s="21">
        <v>12</v>
      </c>
      <c r="L381" s="2" t="s">
        <v>34</v>
      </c>
      <c r="M381" s="2">
        <v>7</v>
      </c>
      <c r="N381" s="2">
        <v>11</v>
      </c>
      <c r="O381" s="2">
        <v>5</v>
      </c>
      <c r="P381" s="2">
        <f t="shared" si="15"/>
        <v>23</v>
      </c>
      <c r="Q381" s="2">
        <v>375</v>
      </c>
      <c r="R381" s="2">
        <v>95</v>
      </c>
      <c r="S381" s="26">
        <v>0.5451583347133064</v>
      </c>
      <c r="T381" s="2">
        <v>283</v>
      </c>
      <c r="U381" s="2">
        <f t="shared" si="16"/>
        <v>174</v>
      </c>
      <c r="V381" s="2">
        <v>174</v>
      </c>
      <c r="W381" s="2">
        <f t="shared" si="17"/>
        <v>0.3550905177231575</v>
      </c>
      <c r="X381">
        <v>0.3550905177231575</v>
      </c>
    </row>
    <row r="382" spans="1:24" ht="15">
      <c r="A382" s="2">
        <v>372</v>
      </c>
      <c r="B382" s="3" t="s">
        <v>1907</v>
      </c>
      <c r="C382" s="27">
        <v>56808</v>
      </c>
      <c r="D382" s="3" t="s">
        <v>1908</v>
      </c>
      <c r="E382" s="3" t="s">
        <v>1909</v>
      </c>
      <c r="F382" s="22">
        <v>4</v>
      </c>
      <c r="G382" s="15">
        <v>4.122644</v>
      </c>
      <c r="H382" s="2">
        <v>9254</v>
      </c>
      <c r="I382" s="2" t="s">
        <v>1910</v>
      </c>
      <c r="J382" s="2" t="s">
        <v>1911</v>
      </c>
      <c r="K382" s="21">
        <v>9</v>
      </c>
      <c r="L382" s="2" t="s">
        <v>34</v>
      </c>
      <c r="M382" s="2">
        <v>27</v>
      </c>
      <c r="N382" s="2">
        <v>9</v>
      </c>
      <c r="O382" s="2">
        <v>4</v>
      </c>
      <c r="P382" s="2">
        <f t="shared" si="15"/>
        <v>40</v>
      </c>
      <c r="Q382" s="2">
        <v>46</v>
      </c>
      <c r="R382" s="2">
        <v>18</v>
      </c>
      <c r="S382" s="26">
        <v>0.4890376360182944</v>
      </c>
      <c r="T382" s="2">
        <v>166</v>
      </c>
      <c r="U382" s="2">
        <f t="shared" si="16"/>
        <v>337</v>
      </c>
      <c r="V382" s="2">
        <v>337</v>
      </c>
      <c r="W382" s="2">
        <f t="shared" si="17"/>
        <v>0.35500810701899677</v>
      </c>
      <c r="X382">
        <v>0.35500810701899677</v>
      </c>
    </row>
    <row r="383" spans="1:24" ht="15">
      <c r="A383" s="2">
        <v>373</v>
      </c>
      <c r="B383" s="3" t="s">
        <v>1882</v>
      </c>
      <c r="C383" s="27">
        <v>231380</v>
      </c>
      <c r="D383" s="3" t="s">
        <v>1883</v>
      </c>
      <c r="E383" s="3" t="s">
        <v>1884</v>
      </c>
      <c r="F383" s="22">
        <v>2</v>
      </c>
      <c r="G383" s="15">
        <v>3.988088</v>
      </c>
      <c r="H383" s="2">
        <v>55236</v>
      </c>
      <c r="I383" s="2" t="s">
        <v>1885</v>
      </c>
      <c r="J383" s="2" t="s">
        <v>1886</v>
      </c>
      <c r="K383" s="21">
        <v>5</v>
      </c>
      <c r="L383" s="2" t="s">
        <v>34</v>
      </c>
      <c r="M383" s="2">
        <v>3</v>
      </c>
      <c r="N383" s="2">
        <v>10</v>
      </c>
      <c r="O383" s="2">
        <v>0</v>
      </c>
      <c r="P383" s="2">
        <f t="shared" si="15"/>
        <v>13</v>
      </c>
      <c r="Q383" s="2">
        <v>10</v>
      </c>
      <c r="R383" s="2">
        <v>0</v>
      </c>
      <c r="S383" s="26">
        <v>0.47307628981617805</v>
      </c>
      <c r="T383" s="2">
        <v>140</v>
      </c>
      <c r="U383" s="2">
        <f t="shared" si="16"/>
        <v>582</v>
      </c>
      <c r="V383" s="2">
        <v>581</v>
      </c>
      <c r="W383" s="2">
        <f t="shared" si="17"/>
        <v>0.3548795944233207</v>
      </c>
      <c r="X383">
        <v>0.3548795944233207</v>
      </c>
    </row>
    <row r="384" spans="1:24" ht="15">
      <c r="A384" s="2">
        <v>374</v>
      </c>
      <c r="B384" s="3" t="s">
        <v>1872</v>
      </c>
      <c r="C384" s="27">
        <v>15114</v>
      </c>
      <c r="D384" s="3" t="s">
        <v>1873</v>
      </c>
      <c r="E384" s="3" t="s">
        <v>1874</v>
      </c>
      <c r="F384" s="22">
        <v>5</v>
      </c>
      <c r="G384" s="15">
        <v>4.480372</v>
      </c>
      <c r="H384" s="2">
        <v>9001</v>
      </c>
      <c r="I384" s="2" t="s">
        <v>1875</v>
      </c>
      <c r="J384" s="2" t="s">
        <v>1876</v>
      </c>
      <c r="K384" s="21">
        <v>11</v>
      </c>
      <c r="L384" s="2" t="s">
        <v>34</v>
      </c>
      <c r="M384" s="2">
        <v>27</v>
      </c>
      <c r="N384" s="2">
        <v>25</v>
      </c>
      <c r="O384" s="2">
        <v>18</v>
      </c>
      <c r="P384" s="2">
        <f t="shared" si="15"/>
        <v>70</v>
      </c>
      <c r="Q384" s="2">
        <v>239</v>
      </c>
      <c r="R384" s="2">
        <v>89</v>
      </c>
      <c r="S384" s="26">
        <v>0.5314721647958344</v>
      </c>
      <c r="T384" s="2">
        <v>264</v>
      </c>
      <c r="U384" s="2">
        <f t="shared" si="16"/>
        <v>182</v>
      </c>
      <c r="V384" s="2">
        <v>182</v>
      </c>
      <c r="W384" s="2">
        <f t="shared" si="17"/>
        <v>0.35394214407260355</v>
      </c>
      <c r="X384">
        <v>0.35394214407260355</v>
      </c>
    </row>
    <row r="385" spans="1:24" ht="15">
      <c r="A385" s="2">
        <v>375</v>
      </c>
      <c r="B385" s="3" t="s">
        <v>1982</v>
      </c>
      <c r="C385" s="27">
        <v>13426</v>
      </c>
      <c r="D385" s="3" t="s">
        <v>1983</v>
      </c>
      <c r="E385" s="3" t="s">
        <v>1984</v>
      </c>
      <c r="F385" s="22">
        <v>3</v>
      </c>
      <c r="G385" s="15">
        <v>4.095928</v>
      </c>
      <c r="H385" s="2">
        <v>1780</v>
      </c>
      <c r="I385" s="2" t="s">
        <v>1985</v>
      </c>
      <c r="J385" s="2" t="s">
        <v>1986</v>
      </c>
      <c r="K385" s="21">
        <v>6</v>
      </c>
      <c r="L385" s="2" t="s">
        <v>34</v>
      </c>
      <c r="M385" s="2">
        <v>29</v>
      </c>
      <c r="N385" s="2">
        <v>21</v>
      </c>
      <c r="O385" s="2">
        <v>5</v>
      </c>
      <c r="P385" s="2">
        <f t="shared" si="15"/>
        <v>55</v>
      </c>
      <c r="Q385" s="2">
        <v>39</v>
      </c>
      <c r="R385" s="2">
        <v>17</v>
      </c>
      <c r="S385" s="26">
        <v>0.4858685218566387</v>
      </c>
      <c r="T385" s="2">
        <v>161</v>
      </c>
      <c r="U385" s="2">
        <f t="shared" si="16"/>
        <v>343</v>
      </c>
      <c r="V385" s="2">
        <v>343</v>
      </c>
      <c r="W385" s="2">
        <f t="shared" si="17"/>
        <v>0.3493490390576565</v>
      </c>
      <c r="X385">
        <v>0.3493490390576565</v>
      </c>
    </row>
    <row r="386" spans="1:24" ht="15">
      <c r="A386" s="2">
        <v>376</v>
      </c>
      <c r="B386" s="3" t="s">
        <v>1807</v>
      </c>
      <c r="C386" s="27">
        <v>66797</v>
      </c>
      <c r="D386" s="3" t="s">
        <v>1808</v>
      </c>
      <c r="E386" s="3" t="s">
        <v>1809</v>
      </c>
      <c r="F386" s="22">
        <v>2</v>
      </c>
      <c r="G386" s="15">
        <v>4.778848</v>
      </c>
      <c r="H386" s="2">
        <v>26047</v>
      </c>
      <c r="I386" s="2" t="s">
        <v>1810</v>
      </c>
      <c r="J386" s="2" t="s">
        <v>1811</v>
      </c>
      <c r="K386" s="21">
        <v>6</v>
      </c>
      <c r="L386" s="2" t="s">
        <v>34</v>
      </c>
      <c r="M386" s="2">
        <v>22</v>
      </c>
      <c r="N386" s="2">
        <v>47</v>
      </c>
      <c r="O386" s="2">
        <v>0</v>
      </c>
      <c r="P386" s="2">
        <f t="shared" si="15"/>
        <v>69</v>
      </c>
      <c r="Q386" s="2">
        <v>124</v>
      </c>
      <c r="R386" s="2">
        <v>111</v>
      </c>
      <c r="S386" s="26">
        <v>0.566878083290906</v>
      </c>
      <c r="T386" s="2">
        <v>327</v>
      </c>
      <c r="U386" s="2">
        <f t="shared" si="16"/>
        <v>155</v>
      </c>
      <c r="V386" s="2">
        <v>155</v>
      </c>
      <c r="W386" s="2">
        <f t="shared" si="17"/>
        <v>0.34885161503465456</v>
      </c>
      <c r="X386">
        <v>0.34885161503465456</v>
      </c>
    </row>
    <row r="387" spans="1:24" ht="15">
      <c r="A387" s="2">
        <v>377</v>
      </c>
      <c r="B387" s="3" t="s">
        <v>1867</v>
      </c>
      <c r="C387" s="27">
        <v>381677</v>
      </c>
      <c r="D387" s="3" t="s">
        <v>1868</v>
      </c>
      <c r="E387" s="3" t="s">
        <v>1869</v>
      </c>
      <c r="F387" s="22">
        <v>1</v>
      </c>
      <c r="G387" s="15">
        <v>5.103048</v>
      </c>
      <c r="H387" s="2">
        <v>7425</v>
      </c>
      <c r="I387" s="2" t="s">
        <v>1870</v>
      </c>
      <c r="J387" s="2" t="s">
        <v>1871</v>
      </c>
      <c r="K387" s="21">
        <v>5</v>
      </c>
      <c r="L387" s="2" t="s">
        <v>34</v>
      </c>
      <c r="M387" s="2">
        <v>14</v>
      </c>
      <c r="N387" s="2">
        <v>13</v>
      </c>
      <c r="O387" s="2">
        <v>13</v>
      </c>
      <c r="P387" s="2">
        <f t="shared" si="15"/>
        <v>40</v>
      </c>
      <c r="Q387" s="2">
        <v>192</v>
      </c>
      <c r="R387" s="2">
        <v>143</v>
      </c>
      <c r="S387" s="26">
        <v>0.6053354425965195</v>
      </c>
      <c r="T387" s="2">
        <v>393</v>
      </c>
      <c r="U387" s="2">
        <f t="shared" si="16"/>
        <v>142</v>
      </c>
      <c r="V387" s="2">
        <v>142</v>
      </c>
      <c r="W387" s="2">
        <f t="shared" si="17"/>
        <v>0.348253149074389</v>
      </c>
      <c r="X387">
        <v>0.348253149074389</v>
      </c>
    </row>
    <row r="388" spans="1:24" ht="15">
      <c r="A388" s="2">
        <v>378</v>
      </c>
      <c r="B388" s="3" t="s">
        <v>1917</v>
      </c>
      <c r="C388" s="27">
        <v>106014</v>
      </c>
      <c r="D388" s="3" t="s">
        <v>1918</v>
      </c>
      <c r="E388" s="3" t="s">
        <v>1919</v>
      </c>
      <c r="F388" s="22">
        <v>2</v>
      </c>
      <c r="G388" s="15">
        <v>3.989196</v>
      </c>
      <c r="H388" s="2">
        <v>25817</v>
      </c>
      <c r="I388" s="2" t="s">
        <v>1920</v>
      </c>
      <c r="J388" s="2" t="s">
        <v>1921</v>
      </c>
      <c r="K388" s="21">
        <v>15</v>
      </c>
      <c r="L388" s="2" t="s">
        <v>34</v>
      </c>
      <c r="M388" s="2">
        <v>3</v>
      </c>
      <c r="N388" s="2">
        <v>2</v>
      </c>
      <c r="O388" s="2">
        <v>1</v>
      </c>
      <c r="P388" s="2">
        <f t="shared" si="15"/>
        <v>6</v>
      </c>
      <c r="Q388" s="2">
        <v>4</v>
      </c>
      <c r="R388" s="2">
        <v>4</v>
      </c>
      <c r="S388" s="26">
        <v>0.4732077233575434</v>
      </c>
      <c r="T388" s="2">
        <v>143</v>
      </c>
      <c r="U388" s="2">
        <f t="shared" si="16"/>
        <v>477</v>
      </c>
      <c r="V388" s="2">
        <v>477</v>
      </c>
      <c r="W388" s="2">
        <f t="shared" si="17"/>
        <v>0.34743388614970866</v>
      </c>
      <c r="X388">
        <v>0.34743388614970866</v>
      </c>
    </row>
    <row r="389" spans="1:24" ht="15">
      <c r="A389" s="2">
        <v>379</v>
      </c>
      <c r="B389" s="3" t="s">
        <v>1892</v>
      </c>
      <c r="C389" s="27">
        <v>54160</v>
      </c>
      <c r="D389" s="3" t="s">
        <v>1893</v>
      </c>
      <c r="E389" s="3" t="s">
        <v>1894</v>
      </c>
      <c r="F389" s="22">
        <v>2</v>
      </c>
      <c r="G389" s="15">
        <v>4.048256</v>
      </c>
      <c r="H389" s="2">
        <v>26958</v>
      </c>
      <c r="I389" s="2" t="s">
        <v>1895</v>
      </c>
      <c r="J389" s="2" t="s">
        <v>1896</v>
      </c>
      <c r="K389" s="21">
        <v>6</v>
      </c>
      <c r="L389" s="2" t="s">
        <v>34</v>
      </c>
      <c r="M389" s="2">
        <v>5</v>
      </c>
      <c r="N389" s="2">
        <v>17</v>
      </c>
      <c r="O389" s="2">
        <v>0</v>
      </c>
      <c r="P389" s="2">
        <f t="shared" si="15"/>
        <v>22</v>
      </c>
      <c r="Q389" s="2">
        <v>25</v>
      </c>
      <c r="R389" s="2">
        <v>10</v>
      </c>
      <c r="S389" s="26">
        <v>0.4802135581526992</v>
      </c>
      <c r="T389" s="2">
        <v>150</v>
      </c>
      <c r="U389" s="2">
        <f t="shared" si="16"/>
        <v>401</v>
      </c>
      <c r="V389" s="2">
        <v>401</v>
      </c>
      <c r="W389" s="2">
        <f t="shared" si="17"/>
        <v>0.3462876980071906</v>
      </c>
      <c r="X389">
        <v>0.3462876980071906</v>
      </c>
    </row>
    <row r="390" spans="1:24" ht="15">
      <c r="A390" s="2">
        <v>380</v>
      </c>
      <c r="B390" s="3" t="s">
        <v>1927</v>
      </c>
      <c r="C390" s="27">
        <v>94217</v>
      </c>
      <c r="D390" s="3" t="s">
        <v>1928</v>
      </c>
      <c r="E390" s="3" t="s">
        <v>1929</v>
      </c>
      <c r="F390" s="22">
        <v>1</v>
      </c>
      <c r="G390" s="15">
        <v>4.0778</v>
      </c>
      <c r="H390" s="2">
        <v>53353</v>
      </c>
      <c r="I390" s="2" t="s">
        <v>1930</v>
      </c>
      <c r="J390" s="2" t="s">
        <v>1931</v>
      </c>
      <c r="K390" s="21">
        <v>2</v>
      </c>
      <c r="L390" s="2" t="s">
        <v>34</v>
      </c>
      <c r="M390" s="2">
        <v>7</v>
      </c>
      <c r="N390" s="2">
        <v>20</v>
      </c>
      <c r="O390" s="2">
        <v>0</v>
      </c>
      <c r="P390" s="2">
        <f t="shared" si="15"/>
        <v>27</v>
      </c>
      <c r="Q390" s="2">
        <v>54</v>
      </c>
      <c r="R390" s="2">
        <v>16</v>
      </c>
      <c r="S390" s="26">
        <v>0.4837181362628936</v>
      </c>
      <c r="T390" s="2">
        <v>157</v>
      </c>
      <c r="U390" s="2">
        <f t="shared" si="16"/>
        <v>346</v>
      </c>
      <c r="V390" s="2">
        <v>346</v>
      </c>
      <c r="W390" s="2">
        <f t="shared" si="17"/>
        <v>0.34405946081179084</v>
      </c>
      <c r="X390">
        <v>0.34405946081179084</v>
      </c>
    </row>
    <row r="391" spans="1:24" ht="15">
      <c r="A391" s="2">
        <v>381</v>
      </c>
      <c r="B391" s="3" t="s">
        <v>1947</v>
      </c>
      <c r="C391" s="27">
        <v>80976</v>
      </c>
      <c r="D391" s="3" t="s">
        <v>1948</v>
      </c>
      <c r="E391" s="3" t="s">
        <v>1949</v>
      </c>
      <c r="F391" s="22">
        <v>3</v>
      </c>
      <c r="G391" s="15">
        <v>3.443370544</v>
      </c>
      <c r="H391" s="2">
        <v>57586</v>
      </c>
      <c r="I391" s="2" t="s">
        <v>1950</v>
      </c>
      <c r="J391" s="2" t="s">
        <v>1951</v>
      </c>
      <c r="K391" s="21">
        <v>2</v>
      </c>
      <c r="L391" s="2" t="s">
        <v>34</v>
      </c>
      <c r="M391" s="2">
        <v>5</v>
      </c>
      <c r="N391" s="2">
        <v>4</v>
      </c>
      <c r="O391" s="2">
        <v>1</v>
      </c>
      <c r="P391" s="2">
        <f t="shared" si="15"/>
        <v>10</v>
      </c>
      <c r="Q391" s="2">
        <v>6</v>
      </c>
      <c r="R391" s="2">
        <v>2</v>
      </c>
      <c r="S391" s="26">
        <v>0.4725751272126403</v>
      </c>
      <c r="T391" s="2">
        <v>138</v>
      </c>
      <c r="U391" s="2">
        <f t="shared" si="16"/>
        <v>520</v>
      </c>
      <c r="V391" s="2">
        <v>520</v>
      </c>
      <c r="W391" s="2">
        <f t="shared" si="17"/>
        <v>0.3436304344703082</v>
      </c>
      <c r="X391">
        <v>0.3436304344703082</v>
      </c>
    </row>
    <row r="392" spans="1:24" ht="15">
      <c r="A392" s="2">
        <v>382</v>
      </c>
      <c r="B392" s="3" t="s">
        <v>1952</v>
      </c>
      <c r="C392" s="27">
        <v>13829</v>
      </c>
      <c r="D392" s="3" t="s">
        <v>1953</v>
      </c>
      <c r="E392" s="3" t="s">
        <v>1954</v>
      </c>
      <c r="F392" s="22">
        <v>4</v>
      </c>
      <c r="G392" s="15">
        <v>3.988472</v>
      </c>
      <c r="H392" s="2">
        <v>2039</v>
      </c>
      <c r="I392" s="2" t="s">
        <v>1955</v>
      </c>
      <c r="J392" s="2" t="s">
        <v>1956</v>
      </c>
      <c r="K392" s="21">
        <v>14</v>
      </c>
      <c r="L392" s="2" t="s">
        <v>34</v>
      </c>
      <c r="M392" s="2">
        <v>18</v>
      </c>
      <c r="N392" s="2">
        <v>13</v>
      </c>
      <c r="O392" s="2">
        <v>0</v>
      </c>
      <c r="P392" s="2">
        <f t="shared" si="15"/>
        <v>31</v>
      </c>
      <c r="Q392" s="2">
        <v>47</v>
      </c>
      <c r="R392" s="2">
        <v>4</v>
      </c>
      <c r="S392" s="26">
        <v>0.4731218407908029</v>
      </c>
      <c r="T392" s="2">
        <v>141</v>
      </c>
      <c r="U392" s="2">
        <f t="shared" si="16"/>
        <v>477</v>
      </c>
      <c r="V392" s="2">
        <v>477</v>
      </c>
      <c r="W392" s="2">
        <f t="shared" si="17"/>
        <v>0.3435914726662478</v>
      </c>
      <c r="X392">
        <v>0.3435914726662478</v>
      </c>
    </row>
    <row r="393" spans="1:24" ht="15">
      <c r="A393" s="2">
        <v>383</v>
      </c>
      <c r="B393" s="3" t="s">
        <v>1862</v>
      </c>
      <c r="C393" s="27">
        <v>12032</v>
      </c>
      <c r="D393" s="3" t="s">
        <v>1863</v>
      </c>
      <c r="E393" s="3" t="s">
        <v>1864</v>
      </c>
      <c r="F393" s="22">
        <v>1</v>
      </c>
      <c r="G393" s="15">
        <v>4.807268</v>
      </c>
      <c r="H393" s="2">
        <v>63827</v>
      </c>
      <c r="I393" s="2" t="s">
        <v>1865</v>
      </c>
      <c r="J393" s="2" t="s">
        <v>1866</v>
      </c>
      <c r="K393" s="21">
        <v>3</v>
      </c>
      <c r="L393" s="2" t="s">
        <v>34</v>
      </c>
      <c r="M393" s="2">
        <v>16</v>
      </c>
      <c r="N393" s="2">
        <v>15</v>
      </c>
      <c r="O393" s="2">
        <v>11</v>
      </c>
      <c r="P393" s="2">
        <f t="shared" si="15"/>
        <v>42</v>
      </c>
      <c r="Q393" s="2">
        <v>140</v>
      </c>
      <c r="R393" s="2">
        <v>113</v>
      </c>
      <c r="S393" s="26">
        <v>0.5702493299024592</v>
      </c>
      <c r="T393" s="2">
        <v>333</v>
      </c>
      <c r="U393" s="2">
        <f t="shared" si="16"/>
        <v>150</v>
      </c>
      <c r="V393" s="2">
        <v>150</v>
      </c>
      <c r="W393" s="2">
        <f t="shared" si="17"/>
        <v>0.3435079068711897</v>
      </c>
      <c r="X393">
        <v>0.3435079068711897</v>
      </c>
    </row>
    <row r="394" spans="1:24" ht="15">
      <c r="A394" s="2">
        <v>384</v>
      </c>
      <c r="B394" s="3" t="s">
        <v>1897</v>
      </c>
      <c r="C394" s="27">
        <v>13429</v>
      </c>
      <c r="D394" s="3" t="s">
        <v>1898</v>
      </c>
      <c r="E394" s="3" t="s">
        <v>1899</v>
      </c>
      <c r="F394" s="22">
        <v>2</v>
      </c>
      <c r="G394" s="15">
        <v>4.180589826</v>
      </c>
      <c r="H394" s="2">
        <v>1759</v>
      </c>
      <c r="I394" s="2" t="s">
        <v>1900</v>
      </c>
      <c r="J394" s="2" t="s">
        <v>1901</v>
      </c>
      <c r="K394" s="21">
        <v>2</v>
      </c>
      <c r="L394" s="2" t="s">
        <v>34</v>
      </c>
      <c r="M394" s="2">
        <v>52</v>
      </c>
      <c r="N394" s="2">
        <v>99</v>
      </c>
      <c r="O394" s="2">
        <v>53</v>
      </c>
      <c r="P394" s="2">
        <f t="shared" si="15"/>
        <v>204</v>
      </c>
      <c r="Q394" s="2">
        <v>283</v>
      </c>
      <c r="R394" s="2">
        <v>122</v>
      </c>
      <c r="S394" s="26">
        <v>0.5737525902602424</v>
      </c>
      <c r="T394" s="2">
        <v>341</v>
      </c>
      <c r="U394" s="2">
        <f t="shared" si="16"/>
        <v>148</v>
      </c>
      <c r="V394" s="2">
        <v>148</v>
      </c>
      <c r="W394" s="2">
        <f t="shared" si="17"/>
        <v>0.3431178252252926</v>
      </c>
      <c r="X394">
        <v>0.3431178252252926</v>
      </c>
    </row>
    <row r="395" spans="1:24" ht="15">
      <c r="A395" s="2">
        <v>385</v>
      </c>
      <c r="B395" s="3" t="s">
        <v>1922</v>
      </c>
      <c r="C395" s="27">
        <v>64450</v>
      </c>
      <c r="D395" s="3" t="s">
        <v>1923</v>
      </c>
      <c r="E395" s="3" t="s">
        <v>1924</v>
      </c>
      <c r="F395" s="22">
        <v>4</v>
      </c>
      <c r="G395" s="15">
        <v>3.458051421</v>
      </c>
      <c r="H395" s="2">
        <v>54329</v>
      </c>
      <c r="I395" s="2" t="s">
        <v>1925</v>
      </c>
      <c r="J395" s="2" t="s">
        <v>1926</v>
      </c>
      <c r="K395" s="21">
        <v>6</v>
      </c>
      <c r="L395" s="2" t="s">
        <v>34</v>
      </c>
      <c r="M395" s="2">
        <v>5</v>
      </c>
      <c r="N395" s="2">
        <v>6</v>
      </c>
      <c r="O395" s="2">
        <v>2</v>
      </c>
      <c r="P395" s="2">
        <f aca="true" t="shared" si="18" ref="P395:P458">SUM(M395:O395)</f>
        <v>13</v>
      </c>
      <c r="Q395" s="2">
        <v>22</v>
      </c>
      <c r="R395" s="2">
        <v>8</v>
      </c>
      <c r="S395" s="26">
        <v>0.47458996041958545</v>
      </c>
      <c r="T395" s="2">
        <v>146</v>
      </c>
      <c r="U395" s="2">
        <f aca="true" t="shared" si="19" ref="U395:U458">RANK(R395,R$11:R$658,0)</f>
        <v>419</v>
      </c>
      <c r="V395" s="2">
        <v>419</v>
      </c>
      <c r="W395" s="2">
        <f aca="true" t="shared" si="20" ref="W395:W458">2*(T395/649)*(V395/581)/((T395/649+V395/581))</f>
        <v>0.3429449176890713</v>
      </c>
      <c r="X395">
        <v>0.3429449176890713</v>
      </c>
    </row>
    <row r="396" spans="1:24" ht="15">
      <c r="A396" s="2">
        <v>386</v>
      </c>
      <c r="B396" s="3" t="s">
        <v>1932</v>
      </c>
      <c r="C396" s="27">
        <v>67445</v>
      </c>
      <c r="D396" s="3" t="s">
        <v>1933</v>
      </c>
      <c r="E396" s="3" t="s">
        <v>1934</v>
      </c>
      <c r="F396" s="22">
        <v>5</v>
      </c>
      <c r="G396" s="15">
        <v>3.438687696</v>
      </c>
      <c r="H396" s="2">
        <v>114900</v>
      </c>
      <c r="I396" s="2" t="s">
        <v>1935</v>
      </c>
      <c r="J396" s="2" t="s">
        <v>1936</v>
      </c>
      <c r="K396" s="21">
        <v>2</v>
      </c>
      <c r="L396" s="2" t="s">
        <v>34</v>
      </c>
      <c r="M396" s="2">
        <v>1</v>
      </c>
      <c r="N396" s="2">
        <v>1</v>
      </c>
      <c r="O396" s="2">
        <v>0</v>
      </c>
      <c r="P396" s="2">
        <f t="shared" si="18"/>
        <v>2</v>
      </c>
      <c r="Q396" s="2">
        <v>2</v>
      </c>
      <c r="R396" s="2">
        <v>0</v>
      </c>
      <c r="S396" s="26">
        <v>0.4719324436962893</v>
      </c>
      <c r="T396" s="2">
        <v>134</v>
      </c>
      <c r="U396" s="2">
        <f t="shared" si="19"/>
        <v>582</v>
      </c>
      <c r="V396" s="2">
        <v>581</v>
      </c>
      <c r="W396" s="2">
        <f t="shared" si="20"/>
        <v>0.3422733077905492</v>
      </c>
      <c r="X396">
        <v>0.3422733077905492</v>
      </c>
    </row>
    <row r="397" spans="1:24" ht="15">
      <c r="A397" s="2">
        <v>387</v>
      </c>
      <c r="B397" s="3" t="s">
        <v>1957</v>
      </c>
      <c r="C397" s="27">
        <v>11932</v>
      </c>
      <c r="D397" s="3" t="s">
        <v>1958</v>
      </c>
      <c r="E397" s="3" t="s">
        <v>1959</v>
      </c>
      <c r="F397" s="22">
        <v>5</v>
      </c>
      <c r="G397" s="15">
        <v>4.129372</v>
      </c>
      <c r="H397" s="2">
        <v>482</v>
      </c>
      <c r="I397" s="2" t="s">
        <v>1960</v>
      </c>
      <c r="J397" s="2" t="s">
        <v>1961</v>
      </c>
      <c r="K397" s="21">
        <v>11</v>
      </c>
      <c r="L397" s="2" t="s">
        <v>34</v>
      </c>
      <c r="M397" s="2">
        <v>33</v>
      </c>
      <c r="N397" s="2">
        <v>28</v>
      </c>
      <c r="O397" s="2">
        <v>6</v>
      </c>
      <c r="P397" s="2">
        <f t="shared" si="18"/>
        <v>67</v>
      </c>
      <c r="Q397" s="2">
        <v>42</v>
      </c>
      <c r="R397" s="2">
        <v>28</v>
      </c>
      <c r="S397" s="26">
        <v>0.4898357270528662</v>
      </c>
      <c r="T397" s="2">
        <v>168</v>
      </c>
      <c r="U397" s="2">
        <f t="shared" si="19"/>
        <v>289</v>
      </c>
      <c r="V397" s="2">
        <v>289</v>
      </c>
      <c r="W397" s="2">
        <f t="shared" si="20"/>
        <v>0.34051387072227346</v>
      </c>
      <c r="X397">
        <v>0.34051387072227346</v>
      </c>
    </row>
    <row r="398" spans="1:24" ht="15">
      <c r="A398" s="2">
        <v>388</v>
      </c>
      <c r="B398" s="3" t="s">
        <v>1942</v>
      </c>
      <c r="C398" s="27">
        <v>140723</v>
      </c>
      <c r="D398" s="3" t="s">
        <v>1943</v>
      </c>
      <c r="E398" s="3" t="s">
        <v>1944</v>
      </c>
      <c r="F398" s="22">
        <v>1</v>
      </c>
      <c r="G398" s="15">
        <v>3.983136</v>
      </c>
      <c r="H398" s="2">
        <v>27091</v>
      </c>
      <c r="I398" s="2" t="s">
        <v>1945</v>
      </c>
      <c r="J398" s="2" t="s">
        <v>1946</v>
      </c>
      <c r="K398" s="21">
        <v>11</v>
      </c>
      <c r="L398" s="2" t="s">
        <v>34</v>
      </c>
      <c r="M398" s="2">
        <v>5</v>
      </c>
      <c r="N398" s="2">
        <v>6</v>
      </c>
      <c r="O398" s="2">
        <v>4</v>
      </c>
      <c r="P398" s="2">
        <f t="shared" si="18"/>
        <v>15</v>
      </c>
      <c r="Q398" s="2">
        <v>4</v>
      </c>
      <c r="R398" s="2">
        <v>3</v>
      </c>
      <c r="S398" s="26">
        <v>0.47248887203924594</v>
      </c>
      <c r="T398" s="2">
        <v>137</v>
      </c>
      <c r="U398" s="2">
        <f t="shared" si="19"/>
        <v>498</v>
      </c>
      <c r="V398" s="2">
        <v>498</v>
      </c>
      <c r="W398" s="2">
        <f t="shared" si="20"/>
        <v>0.33875953018751287</v>
      </c>
      <c r="X398">
        <v>0.33875953018751287</v>
      </c>
    </row>
    <row r="399" spans="1:24" ht="15">
      <c r="A399" s="2">
        <v>389</v>
      </c>
      <c r="B399" s="3" t="s">
        <v>2371</v>
      </c>
      <c r="C399" s="27">
        <v>14681</v>
      </c>
      <c r="D399" s="3" t="s">
        <v>2372</v>
      </c>
      <c r="E399" s="3" t="s">
        <v>2373</v>
      </c>
      <c r="F399" s="22">
        <v>3</v>
      </c>
      <c r="G399" s="15">
        <v>4.009375827</v>
      </c>
      <c r="H399" s="2">
        <v>2775</v>
      </c>
      <c r="I399" s="2" t="s">
        <v>2374</v>
      </c>
      <c r="J399" s="2" t="s">
        <v>2375</v>
      </c>
      <c r="K399" s="21">
        <v>8</v>
      </c>
      <c r="L399" s="2" t="s">
        <v>34</v>
      </c>
      <c r="M399" s="2">
        <v>72</v>
      </c>
      <c r="N399" s="2">
        <v>60</v>
      </c>
      <c r="O399" s="2">
        <v>34</v>
      </c>
      <c r="P399" s="2">
        <f t="shared" si="18"/>
        <v>166</v>
      </c>
      <c r="Q399" s="2">
        <v>183</v>
      </c>
      <c r="R399" s="2">
        <v>110</v>
      </c>
      <c r="S399" s="26">
        <v>0.5502548352774113</v>
      </c>
      <c r="T399" s="2">
        <v>296</v>
      </c>
      <c r="U399" s="2">
        <f t="shared" si="19"/>
        <v>156</v>
      </c>
      <c r="V399" s="2">
        <v>156</v>
      </c>
      <c r="W399" s="2">
        <f t="shared" si="20"/>
        <v>0.3380133225971745</v>
      </c>
      <c r="X399">
        <v>0.3380133225971745</v>
      </c>
    </row>
    <row r="400" spans="1:24" ht="15">
      <c r="A400" s="2">
        <v>390</v>
      </c>
      <c r="B400" s="3" t="s">
        <v>1857</v>
      </c>
      <c r="C400" s="27">
        <v>15228</v>
      </c>
      <c r="D400" s="3" t="s">
        <v>1858</v>
      </c>
      <c r="E400" s="3" t="s">
        <v>1859</v>
      </c>
      <c r="F400" s="22">
        <v>1</v>
      </c>
      <c r="G400" s="15">
        <v>5.327392963</v>
      </c>
      <c r="H400" s="2">
        <v>2290</v>
      </c>
      <c r="I400" s="2" t="s">
        <v>1860</v>
      </c>
      <c r="J400" s="2" t="s">
        <v>1861</v>
      </c>
      <c r="K400" s="21">
        <v>12</v>
      </c>
      <c r="L400" s="2" t="s">
        <v>34</v>
      </c>
      <c r="M400" s="2">
        <v>269</v>
      </c>
      <c r="N400" s="2">
        <v>36</v>
      </c>
      <c r="O400" s="2">
        <v>5</v>
      </c>
      <c r="P400" s="2">
        <f t="shared" si="18"/>
        <v>310</v>
      </c>
      <c r="Q400" s="2">
        <v>491</v>
      </c>
      <c r="R400" s="2">
        <v>188</v>
      </c>
      <c r="S400" s="26">
        <v>0.7311421687068511</v>
      </c>
      <c r="T400" s="2">
        <v>566</v>
      </c>
      <c r="U400" s="2">
        <f t="shared" si="19"/>
        <v>121</v>
      </c>
      <c r="V400" s="2">
        <v>121</v>
      </c>
      <c r="W400" s="2">
        <f t="shared" si="20"/>
        <v>0.3362307456274931</v>
      </c>
      <c r="X400">
        <v>0.3362307456274931</v>
      </c>
    </row>
    <row r="401" spans="1:24" ht="15">
      <c r="A401" s="2">
        <v>391</v>
      </c>
      <c r="B401" s="3" t="s">
        <v>1987</v>
      </c>
      <c r="C401" s="27">
        <v>72865</v>
      </c>
      <c r="D401" s="3" t="s">
        <v>1988</v>
      </c>
      <c r="E401" s="3" t="s">
        <v>1989</v>
      </c>
      <c r="F401" s="22">
        <v>5</v>
      </c>
      <c r="G401" s="15">
        <v>3.966236</v>
      </c>
      <c r="H401" s="2">
        <v>8933</v>
      </c>
      <c r="I401" s="2" t="s">
        <v>1990</v>
      </c>
      <c r="J401" s="2" t="s">
        <v>1991</v>
      </c>
      <c r="K401" s="21" t="s">
        <v>40</v>
      </c>
      <c r="L401" s="2" t="s">
        <v>34</v>
      </c>
      <c r="M401" s="2">
        <v>1</v>
      </c>
      <c r="N401" s="2">
        <v>3</v>
      </c>
      <c r="O401" s="2">
        <v>0</v>
      </c>
      <c r="P401" s="2">
        <f t="shared" si="18"/>
        <v>4</v>
      </c>
      <c r="Q401" s="2">
        <v>3</v>
      </c>
      <c r="R401" s="2">
        <v>0</v>
      </c>
      <c r="S401" s="26">
        <v>0.4704841546664364</v>
      </c>
      <c r="T401" s="2">
        <v>131</v>
      </c>
      <c r="U401" s="2">
        <f t="shared" si="19"/>
        <v>582</v>
      </c>
      <c r="V401" s="2">
        <v>581</v>
      </c>
      <c r="W401" s="2">
        <f t="shared" si="20"/>
        <v>0.33589743589743587</v>
      </c>
      <c r="X401">
        <v>0.33589743589743587</v>
      </c>
    </row>
    <row r="402" spans="1:24" ht="15">
      <c r="A402" s="2">
        <v>392</v>
      </c>
      <c r="B402" s="3" t="s">
        <v>1802</v>
      </c>
      <c r="C402" s="27">
        <v>545156</v>
      </c>
      <c r="D402" s="3" t="s">
        <v>1803</v>
      </c>
      <c r="E402" s="3" t="s">
        <v>1804</v>
      </c>
      <c r="F402" s="22">
        <v>0</v>
      </c>
      <c r="G402" s="15">
        <v>6.362260948</v>
      </c>
      <c r="H402" s="2">
        <v>8997</v>
      </c>
      <c r="I402" s="2" t="s">
        <v>1805</v>
      </c>
      <c r="J402" s="2" t="s">
        <v>1806</v>
      </c>
      <c r="K402" s="21">
        <v>16</v>
      </c>
      <c r="L402" s="2" t="s">
        <v>34</v>
      </c>
      <c r="M402" s="2">
        <v>11</v>
      </c>
      <c r="N402" s="2">
        <v>32</v>
      </c>
      <c r="O402" s="2">
        <v>21</v>
      </c>
      <c r="P402" s="2">
        <f t="shared" si="18"/>
        <v>64</v>
      </c>
      <c r="Q402" s="2">
        <v>2053</v>
      </c>
      <c r="R402" s="2">
        <v>201</v>
      </c>
      <c r="S402" s="26">
        <v>0.8731695408442552</v>
      </c>
      <c r="T402" s="2">
        <v>641</v>
      </c>
      <c r="U402" s="2">
        <f t="shared" si="19"/>
        <v>117</v>
      </c>
      <c r="V402" s="2">
        <v>117</v>
      </c>
      <c r="W402" s="2">
        <f t="shared" si="20"/>
        <v>0.3345436864620367</v>
      </c>
      <c r="X402">
        <v>0.3345436864620367</v>
      </c>
    </row>
    <row r="403" spans="1:24" ht="15">
      <c r="A403" s="2">
        <v>393</v>
      </c>
      <c r="B403" s="3" t="s">
        <v>1912</v>
      </c>
      <c r="C403" s="27">
        <v>226180</v>
      </c>
      <c r="D403" s="3" t="s">
        <v>1913</v>
      </c>
      <c r="E403" s="3" t="s">
        <v>1914</v>
      </c>
      <c r="F403" s="22">
        <v>4</v>
      </c>
      <c r="G403" s="15">
        <v>4.916664575</v>
      </c>
      <c r="H403" s="2">
        <v>9118</v>
      </c>
      <c r="I403" s="2" t="s">
        <v>1915</v>
      </c>
      <c r="J403" s="2" t="s">
        <v>1916</v>
      </c>
      <c r="K403" s="21">
        <v>19</v>
      </c>
      <c r="L403" s="2" t="s">
        <v>34</v>
      </c>
      <c r="M403" s="2">
        <v>22</v>
      </c>
      <c r="N403" s="2">
        <v>16</v>
      </c>
      <c r="O403" s="2">
        <v>7</v>
      </c>
      <c r="P403" s="2">
        <f t="shared" si="18"/>
        <v>45</v>
      </c>
      <c r="Q403" s="2">
        <v>188</v>
      </c>
      <c r="R403" s="2">
        <v>184</v>
      </c>
      <c r="S403" s="26">
        <v>0.6747729752875842</v>
      </c>
      <c r="T403" s="2">
        <v>501</v>
      </c>
      <c r="U403" s="2">
        <f t="shared" si="19"/>
        <v>124</v>
      </c>
      <c r="V403" s="2">
        <v>124</v>
      </c>
      <c r="W403" s="2">
        <f t="shared" si="20"/>
        <v>0.33439822153801435</v>
      </c>
      <c r="X403">
        <v>0.33439822153801435</v>
      </c>
    </row>
    <row r="404" spans="1:24" ht="15">
      <c r="A404" s="2">
        <v>394</v>
      </c>
      <c r="B404" s="3" t="s">
        <v>1937</v>
      </c>
      <c r="C404" s="27">
        <v>19736</v>
      </c>
      <c r="D404" s="3" t="s">
        <v>1938</v>
      </c>
      <c r="E404" s="3" t="s">
        <v>1939</v>
      </c>
      <c r="F404" s="22">
        <v>4</v>
      </c>
      <c r="G404" s="15">
        <v>4.447997111</v>
      </c>
      <c r="H404" s="2">
        <v>5999</v>
      </c>
      <c r="I404" s="2" t="s">
        <v>1940</v>
      </c>
      <c r="J404" s="2" t="s">
        <v>1941</v>
      </c>
      <c r="K404" s="21">
        <v>1</v>
      </c>
      <c r="L404" s="2" t="s">
        <v>34</v>
      </c>
      <c r="M404" s="2">
        <v>37</v>
      </c>
      <c r="N404" s="2">
        <v>94</v>
      </c>
      <c r="O404" s="2">
        <v>29</v>
      </c>
      <c r="P404" s="2">
        <f t="shared" si="18"/>
        <v>160</v>
      </c>
      <c r="Q404" s="2">
        <v>375</v>
      </c>
      <c r="R404" s="2">
        <v>165</v>
      </c>
      <c r="S404" s="26">
        <v>0.6104521060723466</v>
      </c>
      <c r="T404" s="2">
        <v>403</v>
      </c>
      <c r="U404" s="2">
        <f t="shared" si="19"/>
        <v>132</v>
      </c>
      <c r="V404" s="2">
        <v>132</v>
      </c>
      <c r="W404" s="2">
        <f t="shared" si="20"/>
        <v>0.3326714840952938</v>
      </c>
      <c r="X404">
        <v>0.3326714840952938</v>
      </c>
    </row>
    <row r="405" spans="1:24" ht="15">
      <c r="A405" s="2">
        <v>395</v>
      </c>
      <c r="B405" s="3" t="s">
        <v>1972</v>
      </c>
      <c r="C405" s="27">
        <v>218038</v>
      </c>
      <c r="D405" s="3" t="s">
        <v>1973</v>
      </c>
      <c r="E405" s="3" t="s">
        <v>1974</v>
      </c>
      <c r="F405" s="22">
        <v>2</v>
      </c>
      <c r="G405" s="15">
        <v>4.802132983</v>
      </c>
      <c r="H405" s="2">
        <v>273</v>
      </c>
      <c r="I405" s="2" t="s">
        <v>1975</v>
      </c>
      <c r="J405" s="2" t="s">
        <v>1976</v>
      </c>
      <c r="K405" s="21">
        <v>13</v>
      </c>
      <c r="L405" s="2" t="s">
        <v>34</v>
      </c>
      <c r="M405" s="2">
        <v>14</v>
      </c>
      <c r="N405" s="2">
        <v>52</v>
      </c>
      <c r="O405" s="2">
        <v>23</v>
      </c>
      <c r="P405" s="2">
        <f t="shared" si="18"/>
        <v>89</v>
      </c>
      <c r="Q405" s="2">
        <v>324</v>
      </c>
      <c r="R405" s="2">
        <v>181</v>
      </c>
      <c r="S405" s="26">
        <v>0.6590544283093689</v>
      </c>
      <c r="T405" s="2">
        <v>475</v>
      </c>
      <c r="U405" s="2">
        <f t="shared" si="19"/>
        <v>125</v>
      </c>
      <c r="V405" s="2">
        <v>125</v>
      </c>
      <c r="W405" s="2">
        <f t="shared" si="20"/>
        <v>0.33253990478857465</v>
      </c>
      <c r="X405">
        <v>0.33253990478857465</v>
      </c>
    </row>
    <row r="406" spans="1:24" ht="15">
      <c r="A406" s="2">
        <v>396</v>
      </c>
      <c r="B406" s="3" t="s">
        <v>2016</v>
      </c>
      <c r="C406" s="27">
        <v>109676</v>
      </c>
      <c r="D406" s="3" t="s">
        <v>2017</v>
      </c>
      <c r="E406" s="3" t="s">
        <v>2018</v>
      </c>
      <c r="F406" s="22">
        <v>4</v>
      </c>
      <c r="G406" s="15">
        <v>4.222</v>
      </c>
      <c r="H406" s="2">
        <v>287</v>
      </c>
      <c r="I406" s="2" t="s">
        <v>2019</v>
      </c>
      <c r="J406" s="2" t="s">
        <v>2020</v>
      </c>
      <c r="K406" s="21">
        <v>3</v>
      </c>
      <c r="L406" s="2" t="s">
        <v>34</v>
      </c>
      <c r="M406" s="2">
        <v>44</v>
      </c>
      <c r="N406" s="2">
        <v>46</v>
      </c>
      <c r="O406" s="2">
        <v>0</v>
      </c>
      <c r="P406" s="2">
        <f t="shared" si="18"/>
        <v>90</v>
      </c>
      <c r="Q406" s="2">
        <v>136</v>
      </c>
      <c r="R406" s="2">
        <v>55</v>
      </c>
      <c r="S406" s="26">
        <v>0.5008234762131387</v>
      </c>
      <c r="T406" s="2">
        <v>190</v>
      </c>
      <c r="U406" s="2">
        <f t="shared" si="19"/>
        <v>223</v>
      </c>
      <c r="V406" s="2">
        <v>223</v>
      </c>
      <c r="W406" s="2">
        <f t="shared" si="20"/>
        <v>0.33216132206007437</v>
      </c>
      <c r="X406">
        <v>0.33216132206007437</v>
      </c>
    </row>
    <row r="407" spans="1:24" ht="15">
      <c r="A407" s="2">
        <v>397</v>
      </c>
      <c r="B407" s="3" t="s">
        <v>1992</v>
      </c>
      <c r="C407" s="27">
        <v>16519</v>
      </c>
      <c r="D407" s="3" t="s">
        <v>1993</v>
      </c>
      <c r="E407" s="3" t="s">
        <v>1994</v>
      </c>
      <c r="F407" s="22">
        <v>2</v>
      </c>
      <c r="G407" s="15">
        <v>4.636625286</v>
      </c>
      <c r="H407" s="2">
        <v>3760</v>
      </c>
      <c r="I407" s="2" t="s">
        <v>1995</v>
      </c>
      <c r="J407" s="2" t="s">
        <v>1996</v>
      </c>
      <c r="K407" s="21">
        <v>2</v>
      </c>
      <c r="L407" s="2" t="s">
        <v>34</v>
      </c>
      <c r="M407" s="2">
        <v>37</v>
      </c>
      <c r="N407" s="2">
        <v>31</v>
      </c>
      <c r="O407" s="2">
        <v>21</v>
      </c>
      <c r="P407" s="2">
        <f t="shared" si="18"/>
        <v>89</v>
      </c>
      <c r="Q407" s="2">
        <v>284</v>
      </c>
      <c r="R407" s="2">
        <v>173</v>
      </c>
      <c r="S407" s="26">
        <v>0.6363398177366748</v>
      </c>
      <c r="T407" s="2">
        <v>446</v>
      </c>
      <c r="U407" s="2">
        <f t="shared" si="19"/>
        <v>127</v>
      </c>
      <c r="V407" s="2">
        <v>127</v>
      </c>
      <c r="W407" s="2">
        <f t="shared" si="20"/>
        <v>0.3316771532049574</v>
      </c>
      <c r="X407">
        <v>0.3316771532049574</v>
      </c>
    </row>
    <row r="408" spans="1:24" ht="15">
      <c r="A408" s="2">
        <v>398</v>
      </c>
      <c r="B408" s="3" t="s">
        <v>2002</v>
      </c>
      <c r="C408" s="27">
        <v>76980</v>
      </c>
      <c r="D408" s="3" t="s">
        <v>2003</v>
      </c>
      <c r="E408" s="3" t="s">
        <v>2004</v>
      </c>
      <c r="F408" s="22">
        <v>2</v>
      </c>
      <c r="G408" s="15">
        <v>3.957492</v>
      </c>
      <c r="H408" s="2">
        <v>134111</v>
      </c>
      <c r="I408" s="2" t="s">
        <v>2005</v>
      </c>
      <c r="J408" s="2" t="s">
        <v>2006</v>
      </c>
      <c r="K408" s="21">
        <v>13</v>
      </c>
      <c r="L408" s="2" t="s">
        <v>34</v>
      </c>
      <c r="M408" s="2">
        <v>0</v>
      </c>
      <c r="N408" s="2">
        <v>0</v>
      </c>
      <c r="O408" s="2">
        <v>0</v>
      </c>
      <c r="P408" s="2">
        <f t="shared" si="18"/>
        <v>0</v>
      </c>
      <c r="Q408" s="2">
        <v>1</v>
      </c>
      <c r="R408" s="2">
        <v>0</v>
      </c>
      <c r="S408" s="26">
        <v>0.46944692101508445</v>
      </c>
      <c r="T408" s="2">
        <v>129</v>
      </c>
      <c r="U408" s="2">
        <f t="shared" si="19"/>
        <v>582</v>
      </c>
      <c r="V408" s="2">
        <v>581</v>
      </c>
      <c r="W408" s="2">
        <f t="shared" si="20"/>
        <v>0.33161953727506427</v>
      </c>
      <c r="X408">
        <v>0.33161953727506427</v>
      </c>
    </row>
    <row r="409" spans="1:24" ht="15">
      <c r="A409" s="2">
        <v>399</v>
      </c>
      <c r="B409" s="3" t="s">
        <v>2007</v>
      </c>
      <c r="C409" s="27">
        <v>213760</v>
      </c>
      <c r="D409" s="3" t="s">
        <v>2008</v>
      </c>
      <c r="E409" s="3" t="s">
        <v>2009</v>
      </c>
      <c r="F409" s="22">
        <v>5</v>
      </c>
      <c r="G409" s="15">
        <v>3.440498976</v>
      </c>
      <c r="H409" s="2">
        <v>9581</v>
      </c>
      <c r="I409" s="2" t="s">
        <v>2010</v>
      </c>
      <c r="J409" s="2" t="s">
        <v>2011</v>
      </c>
      <c r="K409" s="21">
        <v>17</v>
      </c>
      <c r="L409" s="2" t="s">
        <v>34</v>
      </c>
      <c r="M409" s="2">
        <v>1</v>
      </c>
      <c r="N409" s="2">
        <v>8</v>
      </c>
      <c r="O409" s="2">
        <v>0</v>
      </c>
      <c r="P409" s="2">
        <f t="shared" si="18"/>
        <v>9</v>
      </c>
      <c r="Q409" s="2">
        <v>20</v>
      </c>
      <c r="R409" s="2">
        <v>5</v>
      </c>
      <c r="S409" s="26">
        <v>0.4721810274212994</v>
      </c>
      <c r="T409" s="2">
        <v>135</v>
      </c>
      <c r="U409" s="2">
        <f t="shared" si="19"/>
        <v>456</v>
      </c>
      <c r="V409" s="2">
        <v>456</v>
      </c>
      <c r="W409" s="2">
        <f t="shared" si="20"/>
        <v>0.3288645997772311</v>
      </c>
      <c r="X409">
        <v>0.3288645997772311</v>
      </c>
    </row>
    <row r="410" spans="1:24" ht="15">
      <c r="A410" s="2">
        <v>400</v>
      </c>
      <c r="B410" s="3" t="s">
        <v>1977</v>
      </c>
      <c r="C410" s="27">
        <v>110862</v>
      </c>
      <c r="D410" s="3" t="s">
        <v>1978</v>
      </c>
      <c r="E410" s="3" t="s">
        <v>1979</v>
      </c>
      <c r="F410" s="22">
        <v>0</v>
      </c>
      <c r="G410" s="15">
        <v>4.977078424</v>
      </c>
      <c r="H410" s="2">
        <v>3786</v>
      </c>
      <c r="I410" s="2" t="s">
        <v>1980</v>
      </c>
      <c r="J410" s="2" t="s">
        <v>1981</v>
      </c>
      <c r="K410" s="21">
        <v>15</v>
      </c>
      <c r="L410" s="2" t="s">
        <v>34</v>
      </c>
      <c r="M410" s="2">
        <v>17</v>
      </c>
      <c r="N410" s="2">
        <v>51</v>
      </c>
      <c r="O410" s="2">
        <v>18</v>
      </c>
      <c r="P410" s="2">
        <f t="shared" si="18"/>
        <v>86</v>
      </c>
      <c r="Q410" s="2">
        <v>217</v>
      </c>
      <c r="R410" s="2">
        <v>190</v>
      </c>
      <c r="S410" s="26">
        <v>0.6830642939277833</v>
      </c>
      <c r="T410" s="2">
        <v>512</v>
      </c>
      <c r="U410" s="2">
        <f t="shared" si="19"/>
        <v>120</v>
      </c>
      <c r="V410" s="2">
        <v>120</v>
      </c>
      <c r="W410" s="2">
        <f t="shared" si="20"/>
        <v>0.32737270615315756</v>
      </c>
      <c r="X410">
        <v>0.32737270615315756</v>
      </c>
    </row>
    <row r="411" spans="1:24" ht="15">
      <c r="A411" s="2">
        <v>401</v>
      </c>
      <c r="B411" s="3" t="s">
        <v>2012</v>
      </c>
      <c r="C411" s="27">
        <v>407812</v>
      </c>
      <c r="D411" s="3" t="s">
        <v>2013</v>
      </c>
      <c r="E411" s="3" t="s">
        <v>2014</v>
      </c>
      <c r="F411" s="22">
        <v>3</v>
      </c>
      <c r="G411" s="15">
        <v>3.950836</v>
      </c>
      <c r="H411" s="2"/>
      <c r="I411" s="2"/>
      <c r="J411" s="2" t="s">
        <v>2015</v>
      </c>
      <c r="K411" s="21">
        <v>7</v>
      </c>
      <c r="L411" s="2" t="s">
        <v>34</v>
      </c>
      <c r="M411" s="2">
        <v>0</v>
      </c>
      <c r="N411" s="2">
        <v>0</v>
      </c>
      <c r="O411" s="2">
        <v>0</v>
      </c>
      <c r="P411" s="2">
        <f t="shared" si="18"/>
        <v>0</v>
      </c>
      <c r="Q411" s="2">
        <v>0</v>
      </c>
      <c r="R411" s="2">
        <v>0</v>
      </c>
      <c r="S411" s="26">
        <v>0.46865737078825487</v>
      </c>
      <c r="T411" s="2">
        <v>127</v>
      </c>
      <c r="U411" s="2">
        <f t="shared" si="19"/>
        <v>582</v>
      </c>
      <c r="V411" s="2">
        <v>581</v>
      </c>
      <c r="W411" s="2">
        <f t="shared" si="20"/>
        <v>0.327319587628866</v>
      </c>
      <c r="X411">
        <v>0.327319587628866</v>
      </c>
    </row>
    <row r="412" spans="1:24" ht="15">
      <c r="A412" s="2">
        <v>402</v>
      </c>
      <c r="B412" s="3" t="s">
        <v>2026</v>
      </c>
      <c r="C412" s="27">
        <v>320587</v>
      </c>
      <c r="D412" s="3" t="s">
        <v>2027</v>
      </c>
      <c r="E412" s="3" t="s">
        <v>2028</v>
      </c>
      <c r="F412" s="22">
        <v>0</v>
      </c>
      <c r="G412" s="15">
        <v>3.94174</v>
      </c>
      <c r="H412" s="2">
        <v>643965</v>
      </c>
      <c r="I412" s="2" t="s">
        <v>2029</v>
      </c>
      <c r="J412" s="2" t="s">
        <v>2030</v>
      </c>
      <c r="K412" s="21">
        <v>4</v>
      </c>
      <c r="L412" s="2" t="s">
        <v>34</v>
      </c>
      <c r="M412" s="2">
        <v>0</v>
      </c>
      <c r="N412" s="2">
        <v>0</v>
      </c>
      <c r="O412" s="2">
        <v>0</v>
      </c>
      <c r="P412" s="2">
        <f t="shared" si="18"/>
        <v>0</v>
      </c>
      <c r="Q412" s="2">
        <v>0</v>
      </c>
      <c r="R412" s="2">
        <v>0</v>
      </c>
      <c r="S412" s="26">
        <v>0.4675783820768302</v>
      </c>
      <c r="T412" s="2">
        <v>126</v>
      </c>
      <c r="U412" s="2">
        <f t="shared" si="19"/>
        <v>582</v>
      </c>
      <c r="V412" s="2">
        <v>581</v>
      </c>
      <c r="W412" s="2">
        <f t="shared" si="20"/>
        <v>0.3251612903225807</v>
      </c>
      <c r="X412">
        <v>0.3251612903225807</v>
      </c>
    </row>
    <row r="413" spans="1:24" ht="15">
      <c r="A413" s="2">
        <v>403</v>
      </c>
      <c r="B413" s="3" t="s">
        <v>2031</v>
      </c>
      <c r="C413" s="27">
        <v>18574</v>
      </c>
      <c r="D413" s="3" t="s">
        <v>2032</v>
      </c>
      <c r="E413" s="3" t="s">
        <v>2033</v>
      </c>
      <c r="F413" s="22">
        <v>5</v>
      </c>
      <c r="G413" s="15">
        <v>4.052548</v>
      </c>
      <c r="H413" s="2">
        <v>5153</v>
      </c>
      <c r="I413" s="2" t="s">
        <v>2034</v>
      </c>
      <c r="J413" s="2" t="s">
        <v>2035</v>
      </c>
      <c r="K413" s="21">
        <v>15</v>
      </c>
      <c r="L413" s="2" t="s">
        <v>34</v>
      </c>
      <c r="M413" s="2">
        <v>10</v>
      </c>
      <c r="N413" s="2">
        <v>11</v>
      </c>
      <c r="O413" s="2">
        <v>4</v>
      </c>
      <c r="P413" s="2">
        <f t="shared" si="18"/>
        <v>25</v>
      </c>
      <c r="Q413" s="2">
        <v>72</v>
      </c>
      <c r="R413" s="2">
        <v>24</v>
      </c>
      <c r="S413" s="26">
        <v>0.48072268519199496</v>
      </c>
      <c r="T413" s="2">
        <v>151</v>
      </c>
      <c r="U413" s="2">
        <f t="shared" si="19"/>
        <v>304</v>
      </c>
      <c r="V413" s="2">
        <v>304</v>
      </c>
      <c r="W413" s="2">
        <f t="shared" si="20"/>
        <v>0.3221028183294916</v>
      </c>
      <c r="X413">
        <v>0.3221028183294916</v>
      </c>
    </row>
    <row r="414" spans="1:24" ht="15">
      <c r="A414" s="2">
        <v>404</v>
      </c>
      <c r="B414" s="3" t="s">
        <v>1967</v>
      </c>
      <c r="C414" s="27">
        <v>15166</v>
      </c>
      <c r="D414" s="3" t="s">
        <v>1968</v>
      </c>
      <c r="E414" s="3" t="s">
        <v>1969</v>
      </c>
      <c r="F414" s="22">
        <v>1</v>
      </c>
      <c r="G414" s="15">
        <v>5.114044</v>
      </c>
      <c r="H414" s="2">
        <v>610</v>
      </c>
      <c r="I414" s="2" t="s">
        <v>1970</v>
      </c>
      <c r="J414" s="2" t="s">
        <v>1971</v>
      </c>
      <c r="K414" s="21">
        <v>10</v>
      </c>
      <c r="L414" s="2" t="s">
        <v>34</v>
      </c>
      <c r="M414" s="2">
        <v>65</v>
      </c>
      <c r="N414" s="2">
        <v>26</v>
      </c>
      <c r="O414" s="2">
        <v>43</v>
      </c>
      <c r="P414" s="2">
        <f t="shared" si="18"/>
        <v>134</v>
      </c>
      <c r="Q414" s="2">
        <v>405</v>
      </c>
      <c r="R414" s="2">
        <v>176</v>
      </c>
      <c r="S414" s="26">
        <v>0.606639813734473</v>
      </c>
      <c r="T414" s="2">
        <v>398</v>
      </c>
      <c r="U414" s="2">
        <f t="shared" si="19"/>
        <v>126</v>
      </c>
      <c r="V414" s="2">
        <v>126</v>
      </c>
      <c r="W414" s="2">
        <f t="shared" si="20"/>
        <v>0.320422220234368</v>
      </c>
      <c r="X414">
        <v>0.320422220234368</v>
      </c>
    </row>
    <row r="415" spans="1:24" ht="15">
      <c r="A415" s="2">
        <v>405</v>
      </c>
      <c r="B415" s="3" t="s">
        <v>2036</v>
      </c>
      <c r="C415" s="27">
        <v>58188</v>
      </c>
      <c r="D415" s="3" t="s">
        <v>2037</v>
      </c>
      <c r="E415" s="3" t="s">
        <v>2038</v>
      </c>
      <c r="F415" s="22">
        <v>4</v>
      </c>
      <c r="G415" s="15">
        <v>3.940712</v>
      </c>
      <c r="H415" s="2">
        <v>342865</v>
      </c>
      <c r="I415" s="2" t="s">
        <v>2039</v>
      </c>
      <c r="J415" s="2" t="s">
        <v>2040</v>
      </c>
      <c r="K415" s="21">
        <v>7</v>
      </c>
      <c r="L415" s="2" t="s">
        <v>34</v>
      </c>
      <c r="M415" s="2">
        <v>1</v>
      </c>
      <c r="N415" s="2">
        <v>1</v>
      </c>
      <c r="O415" s="2">
        <v>0</v>
      </c>
      <c r="P415" s="2">
        <f t="shared" si="18"/>
        <v>2</v>
      </c>
      <c r="Q415" s="2">
        <v>1</v>
      </c>
      <c r="R415" s="2">
        <v>1</v>
      </c>
      <c r="S415" s="26">
        <v>0.46745643832184514</v>
      </c>
      <c r="T415" s="2">
        <v>125</v>
      </c>
      <c r="U415" s="2">
        <f t="shared" si="19"/>
        <v>543</v>
      </c>
      <c r="V415" s="2">
        <v>543</v>
      </c>
      <c r="W415" s="2">
        <f t="shared" si="20"/>
        <v>0.31938771668956695</v>
      </c>
      <c r="X415">
        <v>0.31938771668956695</v>
      </c>
    </row>
    <row r="416" spans="1:24" ht="15">
      <c r="A416" s="2">
        <v>406</v>
      </c>
      <c r="B416" s="3" t="s">
        <v>2196</v>
      </c>
      <c r="C416" s="27">
        <v>20910</v>
      </c>
      <c r="D416" s="3" t="s">
        <v>2197</v>
      </c>
      <c r="E416" s="3" t="s">
        <v>2198</v>
      </c>
      <c r="F416" s="22">
        <v>1</v>
      </c>
      <c r="G416" s="15">
        <v>4.90394</v>
      </c>
      <c r="H416" s="2">
        <v>6812</v>
      </c>
      <c r="I416" s="2" t="s">
        <v>2199</v>
      </c>
      <c r="J416" s="2" t="s">
        <v>2200</v>
      </c>
      <c r="K416" s="21">
        <v>2</v>
      </c>
      <c r="L416" s="2" t="s">
        <v>34</v>
      </c>
      <c r="M416" s="2">
        <v>54</v>
      </c>
      <c r="N416" s="2">
        <v>48</v>
      </c>
      <c r="O416" s="2">
        <v>52</v>
      </c>
      <c r="P416" s="2">
        <f t="shared" si="18"/>
        <v>154</v>
      </c>
      <c r="Q416" s="2">
        <v>344</v>
      </c>
      <c r="R416" s="2">
        <v>166</v>
      </c>
      <c r="S416" s="26">
        <v>0.5817167877642491</v>
      </c>
      <c r="T416" s="2">
        <v>352</v>
      </c>
      <c r="U416" s="2">
        <f t="shared" si="19"/>
        <v>131</v>
      </c>
      <c r="V416" s="2">
        <v>131</v>
      </c>
      <c r="W416" s="2">
        <f t="shared" si="20"/>
        <v>0.31852893127160825</v>
      </c>
      <c r="X416">
        <v>0.31852893127160825</v>
      </c>
    </row>
    <row r="417" spans="1:24" ht="15">
      <c r="A417" s="2">
        <v>407</v>
      </c>
      <c r="B417" s="3" t="s">
        <v>2701</v>
      </c>
      <c r="C417" s="27">
        <v>20646</v>
      </c>
      <c r="D417" s="3" t="s">
        <v>2702</v>
      </c>
      <c r="E417" s="3" t="s">
        <v>2703</v>
      </c>
      <c r="F417" s="22">
        <v>2</v>
      </c>
      <c r="G417" s="15">
        <v>4.594791701</v>
      </c>
      <c r="H417" s="2">
        <v>6638</v>
      </c>
      <c r="I417" s="2" t="s">
        <v>2704</v>
      </c>
      <c r="J417" s="2" t="s">
        <v>2705</v>
      </c>
      <c r="K417" s="21">
        <v>7</v>
      </c>
      <c r="L417" s="2" t="s">
        <v>34</v>
      </c>
      <c r="M417" s="2">
        <v>95</v>
      </c>
      <c r="N417" s="2">
        <v>48</v>
      </c>
      <c r="O417" s="2">
        <v>9</v>
      </c>
      <c r="P417" s="2">
        <f t="shared" si="18"/>
        <v>152</v>
      </c>
      <c r="Q417" s="2">
        <v>589</v>
      </c>
      <c r="R417" s="2">
        <v>188</v>
      </c>
      <c r="S417" s="26">
        <v>0.6305984920499624</v>
      </c>
      <c r="T417" s="2">
        <v>438</v>
      </c>
      <c r="U417" s="2">
        <f t="shared" si="19"/>
        <v>121</v>
      </c>
      <c r="V417" s="2">
        <v>121</v>
      </c>
      <c r="W417" s="2">
        <f t="shared" si="20"/>
        <v>0.3182996153234016</v>
      </c>
      <c r="X417">
        <v>0.3182996153234016</v>
      </c>
    </row>
    <row r="418" spans="1:24" ht="15">
      <c r="A418" s="2">
        <v>408</v>
      </c>
      <c r="B418" s="3" t="s">
        <v>2051</v>
      </c>
      <c r="C418" s="27">
        <v>22771</v>
      </c>
      <c r="D418" s="3" t="s">
        <v>2052</v>
      </c>
      <c r="E418" s="3" t="s">
        <v>2053</v>
      </c>
      <c r="F418" s="22">
        <v>3</v>
      </c>
      <c r="G418" s="15">
        <v>4.29714</v>
      </c>
      <c r="H418" s="2">
        <v>7545</v>
      </c>
      <c r="I418" s="2" t="s">
        <v>2054</v>
      </c>
      <c r="J418" s="2" t="s">
        <v>2055</v>
      </c>
      <c r="K418" s="21">
        <v>9</v>
      </c>
      <c r="L418" s="2" t="s">
        <v>34</v>
      </c>
      <c r="M418" s="2">
        <v>72</v>
      </c>
      <c r="N418" s="2">
        <v>20</v>
      </c>
      <c r="O418" s="2">
        <v>2</v>
      </c>
      <c r="P418" s="2">
        <f t="shared" si="18"/>
        <v>94</v>
      </c>
      <c r="Q418" s="2">
        <v>160</v>
      </c>
      <c r="R418" s="2">
        <v>91</v>
      </c>
      <c r="S418" s="26">
        <v>0.5097367580707074</v>
      </c>
      <c r="T418" s="2">
        <v>209</v>
      </c>
      <c r="U418" s="2">
        <f t="shared" si="19"/>
        <v>180</v>
      </c>
      <c r="V418" s="2">
        <v>180</v>
      </c>
      <c r="W418" s="2">
        <f t="shared" si="20"/>
        <v>0.31580405374209336</v>
      </c>
      <c r="X418">
        <v>0.31580405374209336</v>
      </c>
    </row>
    <row r="419" spans="1:24" ht="15">
      <c r="A419" s="2">
        <v>409</v>
      </c>
      <c r="B419" s="3" t="s">
        <v>2061</v>
      </c>
      <c r="C419" s="27">
        <v>114873</v>
      </c>
      <c r="D419" s="3" t="s">
        <v>2062</v>
      </c>
      <c r="E419" s="3" t="s">
        <v>2063</v>
      </c>
      <c r="F419" s="22">
        <v>4</v>
      </c>
      <c r="G419" s="15">
        <v>3.417726277</v>
      </c>
      <c r="H419" s="2">
        <v>57453</v>
      </c>
      <c r="I419" s="2" t="s">
        <v>2064</v>
      </c>
      <c r="J419" s="2" t="s">
        <v>2065</v>
      </c>
      <c r="K419" s="21">
        <v>9</v>
      </c>
      <c r="L419" s="2" t="s">
        <v>34</v>
      </c>
      <c r="M419" s="2">
        <v>3</v>
      </c>
      <c r="N419" s="2">
        <v>4</v>
      </c>
      <c r="O419" s="2">
        <v>0</v>
      </c>
      <c r="P419" s="2">
        <f t="shared" si="18"/>
        <v>7</v>
      </c>
      <c r="Q419" s="2">
        <v>8</v>
      </c>
      <c r="R419" s="2">
        <v>5</v>
      </c>
      <c r="S419" s="26">
        <v>0.46905565622195156</v>
      </c>
      <c r="T419" s="2">
        <v>128</v>
      </c>
      <c r="U419" s="2">
        <f t="shared" si="19"/>
        <v>456</v>
      </c>
      <c r="V419" s="2">
        <v>456</v>
      </c>
      <c r="W419" s="2">
        <f t="shared" si="20"/>
        <v>0.315236881332498</v>
      </c>
      <c r="X419">
        <v>0.315236881332498</v>
      </c>
    </row>
    <row r="420" spans="1:24" ht="15">
      <c r="A420" s="2">
        <v>410</v>
      </c>
      <c r="B420" s="3" t="s">
        <v>2066</v>
      </c>
      <c r="C420" s="27">
        <v>107528</v>
      </c>
      <c r="D420" s="3" t="s">
        <v>2067</v>
      </c>
      <c r="E420" s="3" t="s">
        <v>2068</v>
      </c>
      <c r="F420" s="22">
        <v>4</v>
      </c>
      <c r="G420" s="15">
        <v>3.916296</v>
      </c>
      <c r="H420" s="2">
        <v>57692</v>
      </c>
      <c r="I420" s="2" t="s">
        <v>2069</v>
      </c>
      <c r="J420" s="2" t="s">
        <v>2070</v>
      </c>
      <c r="K420" s="21" t="s">
        <v>40</v>
      </c>
      <c r="L420" s="2" t="s">
        <v>34</v>
      </c>
      <c r="M420" s="2">
        <v>2</v>
      </c>
      <c r="N420" s="2">
        <v>3</v>
      </c>
      <c r="O420" s="2">
        <v>0</v>
      </c>
      <c r="P420" s="2">
        <f t="shared" si="18"/>
        <v>5</v>
      </c>
      <c r="Q420" s="2">
        <v>9</v>
      </c>
      <c r="R420" s="2">
        <v>0</v>
      </c>
      <c r="S420" s="26">
        <v>0.4645601555186192</v>
      </c>
      <c r="T420" s="2">
        <v>121</v>
      </c>
      <c r="U420" s="2">
        <f t="shared" si="19"/>
        <v>582</v>
      </c>
      <c r="V420" s="2">
        <v>581</v>
      </c>
      <c r="W420" s="2">
        <f t="shared" si="20"/>
        <v>0.3142857142857143</v>
      </c>
      <c r="X420">
        <v>0.3142857142857143</v>
      </c>
    </row>
    <row r="421" spans="1:24" ht="15">
      <c r="A421" s="2">
        <v>411</v>
      </c>
      <c r="B421" s="3" t="s">
        <v>2071</v>
      </c>
      <c r="C421" s="27">
        <v>96935</v>
      </c>
      <c r="D421" s="3" t="s">
        <v>2072</v>
      </c>
      <c r="E421" s="3" t="s">
        <v>2073</v>
      </c>
      <c r="F421" s="22">
        <v>5</v>
      </c>
      <c r="G421" s="15">
        <v>3.922572</v>
      </c>
      <c r="H421" s="2">
        <v>55061</v>
      </c>
      <c r="I421" s="2" t="s">
        <v>2074</v>
      </c>
      <c r="J421" s="2" t="s">
        <v>2075</v>
      </c>
      <c r="K421" s="21">
        <v>1</v>
      </c>
      <c r="L421" s="2" t="s">
        <v>34</v>
      </c>
      <c r="M421" s="2">
        <v>1</v>
      </c>
      <c r="N421" s="2">
        <v>1</v>
      </c>
      <c r="O421" s="2">
        <v>0</v>
      </c>
      <c r="P421" s="2">
        <f t="shared" si="18"/>
        <v>2</v>
      </c>
      <c r="Q421" s="2">
        <v>1</v>
      </c>
      <c r="R421" s="2">
        <v>1</v>
      </c>
      <c r="S421" s="26">
        <v>0.46530462926014304</v>
      </c>
      <c r="T421" s="2">
        <v>122</v>
      </c>
      <c r="U421" s="2">
        <f t="shared" si="19"/>
        <v>543</v>
      </c>
      <c r="V421" s="2">
        <v>543</v>
      </c>
      <c r="W421" s="2">
        <f t="shared" si="20"/>
        <v>0.31300600771576864</v>
      </c>
      <c r="X421">
        <v>0.31300600771576864</v>
      </c>
    </row>
    <row r="422" spans="1:24" ht="15">
      <c r="A422" s="2">
        <v>412</v>
      </c>
      <c r="B422" s="3" t="s">
        <v>2046</v>
      </c>
      <c r="C422" s="27">
        <v>56526</v>
      </c>
      <c r="D422" s="3" t="s">
        <v>2047</v>
      </c>
      <c r="E422" s="3" t="s">
        <v>2048</v>
      </c>
      <c r="F422" s="22">
        <v>2</v>
      </c>
      <c r="G422" s="15">
        <v>4.067068</v>
      </c>
      <c r="H422" s="2">
        <v>23157</v>
      </c>
      <c r="I422" s="2" t="s">
        <v>2049</v>
      </c>
      <c r="J422" s="2" t="s">
        <v>2050</v>
      </c>
      <c r="K422" s="21" t="s">
        <v>40</v>
      </c>
      <c r="L422" s="2" t="s">
        <v>34</v>
      </c>
      <c r="M422" s="2">
        <v>12</v>
      </c>
      <c r="N422" s="2">
        <v>18</v>
      </c>
      <c r="O422" s="2">
        <v>1</v>
      </c>
      <c r="P422" s="2">
        <f t="shared" si="18"/>
        <v>31</v>
      </c>
      <c r="Q422" s="2">
        <v>148</v>
      </c>
      <c r="R422" s="2">
        <v>33</v>
      </c>
      <c r="S422" s="26">
        <v>0.4824450814199947</v>
      </c>
      <c r="T422" s="2">
        <v>153</v>
      </c>
      <c r="U422" s="2">
        <f t="shared" si="19"/>
        <v>270</v>
      </c>
      <c r="V422" s="2">
        <v>270</v>
      </c>
      <c r="W422" s="2">
        <f t="shared" si="20"/>
        <v>0.3128088049885848</v>
      </c>
      <c r="X422">
        <v>0.3128088049885848</v>
      </c>
    </row>
    <row r="423" spans="1:24" ht="15">
      <c r="A423" s="2">
        <v>413</v>
      </c>
      <c r="B423" s="3" t="s">
        <v>2021</v>
      </c>
      <c r="C423" s="27">
        <v>93896</v>
      </c>
      <c r="D423" s="3" t="s">
        <v>2022</v>
      </c>
      <c r="E423" s="3" t="s">
        <v>2023</v>
      </c>
      <c r="F423" s="22">
        <v>3</v>
      </c>
      <c r="G423" s="15">
        <v>3.670310422</v>
      </c>
      <c r="H423" s="2">
        <v>9340</v>
      </c>
      <c r="I423" s="2" t="s">
        <v>2024</v>
      </c>
      <c r="J423" s="2" t="s">
        <v>2025</v>
      </c>
      <c r="K423" s="21">
        <v>11</v>
      </c>
      <c r="L423" s="2" t="s">
        <v>34</v>
      </c>
      <c r="M423" s="2">
        <v>13</v>
      </c>
      <c r="N423" s="2">
        <v>14</v>
      </c>
      <c r="O423" s="2">
        <v>11</v>
      </c>
      <c r="P423" s="2">
        <f t="shared" si="18"/>
        <v>38</v>
      </c>
      <c r="Q423" s="2">
        <v>425</v>
      </c>
      <c r="R423" s="2">
        <v>84</v>
      </c>
      <c r="S423" s="26">
        <v>0.5037208143656959</v>
      </c>
      <c r="T423" s="2">
        <v>196</v>
      </c>
      <c r="U423" s="2">
        <f t="shared" si="19"/>
        <v>188</v>
      </c>
      <c r="V423" s="2">
        <v>188</v>
      </c>
      <c r="W423" s="2">
        <f t="shared" si="20"/>
        <v>0.3124194532998712</v>
      </c>
      <c r="X423">
        <v>0.3124194532998712</v>
      </c>
    </row>
    <row r="424" spans="1:24" ht="15">
      <c r="A424" s="2">
        <v>414</v>
      </c>
      <c r="B424" s="3" t="s">
        <v>2076</v>
      </c>
      <c r="C424" s="27">
        <v>100072</v>
      </c>
      <c r="D424" s="3" t="s">
        <v>2077</v>
      </c>
      <c r="E424" s="3" t="s">
        <v>2078</v>
      </c>
      <c r="F424" s="22">
        <v>4</v>
      </c>
      <c r="G424" s="15">
        <v>3.970204</v>
      </c>
      <c r="H424" s="2">
        <v>23261</v>
      </c>
      <c r="I424" s="2" t="s">
        <v>2079</v>
      </c>
      <c r="J424" s="2" t="s">
        <v>2080</v>
      </c>
      <c r="K424" s="21">
        <v>4</v>
      </c>
      <c r="L424" s="2" t="s">
        <v>34</v>
      </c>
      <c r="M424" s="2">
        <v>2</v>
      </c>
      <c r="N424" s="2">
        <v>13</v>
      </c>
      <c r="O424" s="2">
        <v>0</v>
      </c>
      <c r="P424" s="2">
        <f t="shared" si="18"/>
        <v>15</v>
      </c>
      <c r="Q424" s="2">
        <v>23</v>
      </c>
      <c r="R424" s="2">
        <v>13</v>
      </c>
      <c r="S424" s="26">
        <v>0.4709548480708925</v>
      </c>
      <c r="T424" s="2">
        <v>133</v>
      </c>
      <c r="U424" s="2">
        <f t="shared" si="19"/>
        <v>368</v>
      </c>
      <c r="V424" s="2">
        <v>368</v>
      </c>
      <c r="W424" s="2">
        <f t="shared" si="20"/>
        <v>0.3096692554689106</v>
      </c>
      <c r="X424">
        <v>0.3096692554689106</v>
      </c>
    </row>
    <row r="425" spans="1:24" ht="15">
      <c r="A425" s="2">
        <v>415</v>
      </c>
      <c r="B425" s="3" t="s">
        <v>1962</v>
      </c>
      <c r="C425" s="27">
        <v>15572</v>
      </c>
      <c r="D425" s="3" t="s">
        <v>1963</v>
      </c>
      <c r="E425" s="3" t="s">
        <v>1964</v>
      </c>
      <c r="F425" s="22">
        <v>3</v>
      </c>
      <c r="G425" s="15">
        <v>4.057710783</v>
      </c>
      <c r="H425" s="2">
        <v>1996</v>
      </c>
      <c r="I425" s="2" t="s">
        <v>1965</v>
      </c>
      <c r="J425" s="2" t="s">
        <v>1966</v>
      </c>
      <c r="K425" s="21">
        <v>4</v>
      </c>
      <c r="L425" s="2" t="s">
        <v>34</v>
      </c>
      <c r="M425" s="2">
        <v>90</v>
      </c>
      <c r="N425" s="2">
        <v>35</v>
      </c>
      <c r="O425" s="2">
        <v>10</v>
      </c>
      <c r="P425" s="2">
        <f t="shared" si="18"/>
        <v>135</v>
      </c>
      <c r="Q425" s="2">
        <v>238</v>
      </c>
      <c r="R425" s="2">
        <v>164</v>
      </c>
      <c r="S425" s="26">
        <v>0.5568884222494317</v>
      </c>
      <c r="T425" s="2">
        <v>306</v>
      </c>
      <c r="U425" s="2">
        <f t="shared" si="19"/>
        <v>133</v>
      </c>
      <c r="V425" s="2">
        <v>133</v>
      </c>
      <c r="W425" s="2">
        <f t="shared" si="20"/>
        <v>0.3081979379257335</v>
      </c>
      <c r="X425">
        <v>0.3081979379257335</v>
      </c>
    </row>
    <row r="426" spans="1:24" ht="15">
      <c r="A426" s="2">
        <v>416</v>
      </c>
      <c r="B426" s="3" t="s">
        <v>2081</v>
      </c>
      <c r="C426" s="27">
        <v>50791</v>
      </c>
      <c r="D426" s="3" t="s">
        <v>2082</v>
      </c>
      <c r="E426" s="3" t="s">
        <v>2083</v>
      </c>
      <c r="F426" s="22">
        <v>5</v>
      </c>
      <c r="G426" s="15">
        <v>3.619967902</v>
      </c>
      <c r="H426" s="2">
        <v>9863</v>
      </c>
      <c r="I426" s="2" t="s">
        <v>2084</v>
      </c>
      <c r="J426" s="2" t="s">
        <v>2085</v>
      </c>
      <c r="K426" s="21">
        <v>5</v>
      </c>
      <c r="L426" s="2" t="s">
        <v>34</v>
      </c>
      <c r="M426" s="2">
        <v>16</v>
      </c>
      <c r="N426" s="2">
        <v>29</v>
      </c>
      <c r="O426" s="2">
        <v>20</v>
      </c>
      <c r="P426" s="2">
        <f t="shared" si="18"/>
        <v>65</v>
      </c>
      <c r="Q426" s="2">
        <v>200</v>
      </c>
      <c r="R426" s="2">
        <v>71</v>
      </c>
      <c r="S426" s="26">
        <v>0.49681170525611734</v>
      </c>
      <c r="T426" s="2">
        <v>180</v>
      </c>
      <c r="U426" s="2">
        <f t="shared" si="19"/>
        <v>201</v>
      </c>
      <c r="V426" s="2">
        <v>201</v>
      </c>
      <c r="W426" s="2">
        <f t="shared" si="20"/>
        <v>0.30787690029741005</v>
      </c>
      <c r="X426">
        <v>0.30787690029741005</v>
      </c>
    </row>
    <row r="427" spans="1:24" ht="15">
      <c r="A427" s="2">
        <v>417</v>
      </c>
      <c r="B427" s="3" t="s">
        <v>2056</v>
      </c>
      <c r="C427" s="27">
        <v>16508</v>
      </c>
      <c r="D427" s="3" t="s">
        <v>2057</v>
      </c>
      <c r="E427" s="3" t="s">
        <v>2058</v>
      </c>
      <c r="F427" s="22">
        <v>1</v>
      </c>
      <c r="G427" s="15">
        <v>5.693652</v>
      </c>
      <c r="H427" s="2">
        <v>3751</v>
      </c>
      <c r="I427" s="2" t="s">
        <v>2059</v>
      </c>
      <c r="J427" s="2" t="s">
        <v>2060</v>
      </c>
      <c r="K427" s="21">
        <v>6</v>
      </c>
      <c r="L427" s="2" t="s">
        <v>34</v>
      </c>
      <c r="M427" s="2">
        <v>57</v>
      </c>
      <c r="N427" s="2">
        <v>41</v>
      </c>
      <c r="O427" s="2">
        <v>70</v>
      </c>
      <c r="P427" s="2">
        <f t="shared" si="18"/>
        <v>168</v>
      </c>
      <c r="Q427" s="2">
        <v>439</v>
      </c>
      <c r="R427" s="2">
        <v>226</v>
      </c>
      <c r="S427" s="26">
        <v>0.6753942650373969</v>
      </c>
      <c r="T427" s="2">
        <v>502</v>
      </c>
      <c r="U427" s="2">
        <f t="shared" si="19"/>
        <v>111</v>
      </c>
      <c r="V427" s="2">
        <v>111</v>
      </c>
      <c r="W427" s="2">
        <f t="shared" si="20"/>
        <v>0.3064165344609996</v>
      </c>
      <c r="X427">
        <v>0.3064165344609996</v>
      </c>
    </row>
    <row r="428" spans="1:24" ht="15">
      <c r="A428" s="2">
        <v>418</v>
      </c>
      <c r="B428" s="3" t="s">
        <v>2096</v>
      </c>
      <c r="C428" s="27">
        <v>328643</v>
      </c>
      <c r="D428" s="3" t="s">
        <v>2097</v>
      </c>
      <c r="E428" s="3" t="s">
        <v>2098</v>
      </c>
      <c r="F428" s="22">
        <v>1</v>
      </c>
      <c r="G428" s="15">
        <v>3.907748</v>
      </c>
      <c r="H428" s="2">
        <v>90113</v>
      </c>
      <c r="I428" s="2" t="s">
        <v>2099</v>
      </c>
      <c r="J428" s="2" t="s">
        <v>2100</v>
      </c>
      <c r="K428" s="21">
        <v>16</v>
      </c>
      <c r="L428" s="2" t="s">
        <v>34</v>
      </c>
      <c r="M428" s="2">
        <v>0</v>
      </c>
      <c r="N428" s="2">
        <v>1</v>
      </c>
      <c r="O428" s="2">
        <v>0</v>
      </c>
      <c r="P428" s="2">
        <f t="shared" si="18"/>
        <v>1</v>
      </c>
      <c r="Q428" s="2">
        <v>0</v>
      </c>
      <c r="R428" s="2">
        <v>0</v>
      </c>
      <c r="S428" s="26">
        <v>0.46354617184389874</v>
      </c>
      <c r="T428" s="2">
        <v>117</v>
      </c>
      <c r="U428" s="2">
        <f t="shared" si="19"/>
        <v>582</v>
      </c>
      <c r="V428" s="2">
        <v>581</v>
      </c>
      <c r="W428" s="2">
        <f t="shared" si="20"/>
        <v>0.3054830287206266</v>
      </c>
      <c r="X428">
        <v>0.3054830287206266</v>
      </c>
    </row>
    <row r="429" spans="1:24" ht="15">
      <c r="A429" s="2">
        <v>419</v>
      </c>
      <c r="B429" s="3" t="s">
        <v>2111</v>
      </c>
      <c r="C429" s="27">
        <v>69352</v>
      </c>
      <c r="D429" s="3" t="s">
        <v>2112</v>
      </c>
      <c r="E429" s="3" t="s">
        <v>2113</v>
      </c>
      <c r="F429" s="22">
        <v>3</v>
      </c>
      <c r="G429" s="15">
        <v>3.44785229</v>
      </c>
      <c r="H429" s="2">
        <v>64168</v>
      </c>
      <c r="I429" s="2" t="s">
        <v>2114</v>
      </c>
      <c r="J429" s="2" t="s">
        <v>2115</v>
      </c>
      <c r="K429" s="21">
        <v>4</v>
      </c>
      <c r="L429" s="2" t="s">
        <v>34</v>
      </c>
      <c r="M429" s="2">
        <v>1</v>
      </c>
      <c r="N429" s="2">
        <v>2</v>
      </c>
      <c r="O429" s="2">
        <v>1</v>
      </c>
      <c r="P429" s="2">
        <f t="shared" si="18"/>
        <v>4</v>
      </c>
      <c r="Q429" s="2">
        <v>30</v>
      </c>
      <c r="R429" s="2">
        <v>28</v>
      </c>
      <c r="S429" s="26">
        <v>0.4731902110843936</v>
      </c>
      <c r="T429" s="2">
        <v>142</v>
      </c>
      <c r="U429" s="2">
        <f t="shared" si="19"/>
        <v>289</v>
      </c>
      <c r="V429" s="2">
        <v>289</v>
      </c>
      <c r="W429" s="2">
        <f t="shared" si="20"/>
        <v>0.3039142718550857</v>
      </c>
      <c r="X429">
        <v>0.3039142718550857</v>
      </c>
    </row>
    <row r="430" spans="1:24" ht="15">
      <c r="A430" s="2">
        <v>420</v>
      </c>
      <c r="B430" s="3" t="s">
        <v>2201</v>
      </c>
      <c r="C430" s="27">
        <v>21367</v>
      </c>
      <c r="D430" s="3" t="s">
        <v>2202</v>
      </c>
      <c r="E430" s="3" t="s">
        <v>2203</v>
      </c>
      <c r="F430" s="22">
        <v>0</v>
      </c>
      <c r="G430" s="15">
        <v>4.522576</v>
      </c>
      <c r="H430" s="2">
        <v>6900</v>
      </c>
      <c r="I430" s="2" t="s">
        <v>2204</v>
      </c>
      <c r="J430" s="2" t="s">
        <v>2205</v>
      </c>
      <c r="K430" s="21">
        <v>1</v>
      </c>
      <c r="L430" s="2" t="s">
        <v>34</v>
      </c>
      <c r="M430" s="2">
        <v>157</v>
      </c>
      <c r="N430" s="2">
        <v>47</v>
      </c>
      <c r="O430" s="2">
        <v>6</v>
      </c>
      <c r="P430" s="2">
        <f t="shared" si="18"/>
        <v>210</v>
      </c>
      <c r="Q430" s="2">
        <v>330</v>
      </c>
      <c r="R430" s="2">
        <v>154</v>
      </c>
      <c r="S430" s="26">
        <v>0.5364785016006897</v>
      </c>
      <c r="T430" s="2">
        <v>275</v>
      </c>
      <c r="U430" s="2">
        <f t="shared" si="19"/>
        <v>137</v>
      </c>
      <c r="V430" s="2">
        <v>137</v>
      </c>
      <c r="W430" s="2">
        <f t="shared" si="20"/>
        <v>0.30299009200283084</v>
      </c>
      <c r="X430">
        <v>0.30299009200283084</v>
      </c>
    </row>
    <row r="431" spans="1:24" ht="15">
      <c r="A431" s="2">
        <v>421</v>
      </c>
      <c r="B431" s="3" t="s">
        <v>2086</v>
      </c>
      <c r="C431" s="27">
        <v>12653</v>
      </c>
      <c r="D431" s="3" t="s">
        <v>2087</v>
      </c>
      <c r="E431" s="3" t="s">
        <v>2088</v>
      </c>
      <c r="F431" s="22">
        <v>4</v>
      </c>
      <c r="G431" s="15">
        <v>5.62813565</v>
      </c>
      <c r="H431" s="2">
        <v>1114</v>
      </c>
      <c r="I431" s="2" t="s">
        <v>2089</v>
      </c>
      <c r="J431" s="2" t="s">
        <v>2090</v>
      </c>
      <c r="K431" s="21">
        <v>2</v>
      </c>
      <c r="L431" s="2" t="s">
        <v>34</v>
      </c>
      <c r="M431" s="2">
        <v>34</v>
      </c>
      <c r="N431" s="2">
        <v>37</v>
      </c>
      <c r="O431" s="2">
        <v>7</v>
      </c>
      <c r="P431" s="2">
        <f t="shared" si="18"/>
        <v>78</v>
      </c>
      <c r="Q431" s="2">
        <v>488</v>
      </c>
      <c r="R431" s="2">
        <v>261</v>
      </c>
      <c r="S431" s="26">
        <v>0.7724167024089946</v>
      </c>
      <c r="T431" s="2">
        <v>603</v>
      </c>
      <c r="U431" s="2">
        <f t="shared" si="19"/>
        <v>105</v>
      </c>
      <c r="V431" s="2">
        <v>105</v>
      </c>
      <c r="W431" s="2">
        <f t="shared" si="20"/>
        <v>0.3025893215576074</v>
      </c>
      <c r="X431">
        <v>0.3025893215576074</v>
      </c>
    </row>
    <row r="432" spans="1:24" ht="15">
      <c r="A432" s="2">
        <v>422</v>
      </c>
      <c r="B432" s="3" t="s">
        <v>2091</v>
      </c>
      <c r="C432" s="27">
        <v>18751</v>
      </c>
      <c r="D432" s="3" t="s">
        <v>2092</v>
      </c>
      <c r="E432" s="3" t="s">
        <v>2093</v>
      </c>
      <c r="F432" s="22">
        <v>4</v>
      </c>
      <c r="G432" s="15">
        <v>4.635098634</v>
      </c>
      <c r="H432" s="2">
        <v>5579</v>
      </c>
      <c r="I432" s="2" t="s">
        <v>2094</v>
      </c>
      <c r="J432" s="2" t="s">
        <v>2095</v>
      </c>
      <c r="K432" s="21">
        <v>7</v>
      </c>
      <c r="L432" s="2" t="s">
        <v>34</v>
      </c>
      <c r="M432" s="2">
        <v>135</v>
      </c>
      <c r="N432" s="2">
        <v>290</v>
      </c>
      <c r="O432" s="2">
        <v>106</v>
      </c>
      <c r="P432" s="2">
        <f t="shared" si="18"/>
        <v>531</v>
      </c>
      <c r="Q432" s="2">
        <v>1064</v>
      </c>
      <c r="R432" s="2">
        <v>221</v>
      </c>
      <c r="S432" s="26">
        <v>0.6361302969331799</v>
      </c>
      <c r="T432" s="2">
        <v>445</v>
      </c>
      <c r="U432" s="2">
        <f t="shared" si="19"/>
        <v>112</v>
      </c>
      <c r="V432" s="2">
        <v>112</v>
      </c>
      <c r="W432" s="2">
        <f t="shared" si="20"/>
        <v>0.3009361989898349</v>
      </c>
      <c r="X432">
        <v>0.3009361989898349</v>
      </c>
    </row>
    <row r="433" spans="1:24" ht="15">
      <c r="A433" s="2">
        <v>423</v>
      </c>
      <c r="B433" s="3" t="s">
        <v>2101</v>
      </c>
      <c r="C433" s="27">
        <v>22348</v>
      </c>
      <c r="D433" s="3" t="s">
        <v>2102</v>
      </c>
      <c r="E433" s="3" t="s">
        <v>2103</v>
      </c>
      <c r="F433" s="22">
        <v>1</v>
      </c>
      <c r="G433" s="15">
        <v>7.326388</v>
      </c>
      <c r="H433" s="2">
        <v>140679</v>
      </c>
      <c r="I433" s="2" t="s">
        <v>2104</v>
      </c>
      <c r="J433" s="2" t="s">
        <v>2105</v>
      </c>
      <c r="K433" s="21">
        <v>2</v>
      </c>
      <c r="L433" s="2" t="s">
        <v>34</v>
      </c>
      <c r="M433" s="2">
        <v>56</v>
      </c>
      <c r="N433" s="2">
        <v>9</v>
      </c>
      <c r="O433" s="2">
        <v>14</v>
      </c>
      <c r="P433" s="2">
        <f t="shared" si="18"/>
        <v>79</v>
      </c>
      <c r="Q433" s="2">
        <v>282</v>
      </c>
      <c r="R433" s="2">
        <v>279</v>
      </c>
      <c r="S433" s="26">
        <v>0.8690732132274336</v>
      </c>
      <c r="T433" s="2">
        <v>639</v>
      </c>
      <c r="U433" s="2">
        <f t="shared" si="19"/>
        <v>102</v>
      </c>
      <c r="V433" s="2">
        <v>102</v>
      </c>
      <c r="W433" s="2">
        <f t="shared" si="20"/>
        <v>0.29798585918158815</v>
      </c>
      <c r="X433">
        <v>0.29798585918158815</v>
      </c>
    </row>
    <row r="434" spans="1:24" ht="15">
      <c r="A434" s="2">
        <v>424</v>
      </c>
      <c r="B434" s="3" t="s">
        <v>2116</v>
      </c>
      <c r="C434" s="27">
        <v>54003</v>
      </c>
      <c r="D434" s="3" t="s">
        <v>2117</v>
      </c>
      <c r="E434" s="3" t="s">
        <v>2118</v>
      </c>
      <c r="F434" s="22">
        <v>3</v>
      </c>
      <c r="G434" s="15">
        <v>3.597683914</v>
      </c>
      <c r="H434" s="2">
        <v>4753</v>
      </c>
      <c r="I434" s="2" t="s">
        <v>2119</v>
      </c>
      <c r="J434" s="2" t="s">
        <v>2120</v>
      </c>
      <c r="K434" s="21">
        <v>15</v>
      </c>
      <c r="L434" s="2" t="s">
        <v>34</v>
      </c>
      <c r="M434" s="2">
        <v>8</v>
      </c>
      <c r="N434" s="2">
        <v>5</v>
      </c>
      <c r="O434" s="2">
        <v>11</v>
      </c>
      <c r="P434" s="2">
        <f t="shared" si="18"/>
        <v>24</v>
      </c>
      <c r="Q434" s="2">
        <v>136</v>
      </c>
      <c r="R434" s="2">
        <v>82</v>
      </c>
      <c r="S434" s="26">
        <v>0.49375340574134263</v>
      </c>
      <c r="T434" s="2">
        <v>176</v>
      </c>
      <c r="U434" s="2">
        <f t="shared" si="19"/>
        <v>192</v>
      </c>
      <c r="V434" s="2">
        <v>192</v>
      </c>
      <c r="W434" s="2">
        <f t="shared" si="20"/>
        <v>0.2979053529868115</v>
      </c>
      <c r="X434">
        <v>0.2979053529868115</v>
      </c>
    </row>
    <row r="435" spans="1:24" ht="15">
      <c r="A435" s="2">
        <v>425</v>
      </c>
      <c r="B435" s="3" t="s">
        <v>2121</v>
      </c>
      <c r="C435" s="27">
        <v>381418</v>
      </c>
      <c r="D435" s="3" t="s">
        <v>2122</v>
      </c>
      <c r="E435" s="3" t="s">
        <v>2123</v>
      </c>
      <c r="F435" s="22">
        <v>1</v>
      </c>
      <c r="G435" s="15">
        <v>3.880268</v>
      </c>
      <c r="H435" s="2">
        <v>399697</v>
      </c>
      <c r="I435" s="2" t="s">
        <v>2124</v>
      </c>
      <c r="J435" s="2" t="s">
        <v>2125</v>
      </c>
      <c r="K435" s="21">
        <v>2</v>
      </c>
      <c r="L435" s="2" t="s">
        <v>34</v>
      </c>
      <c r="M435" s="2">
        <v>0</v>
      </c>
      <c r="N435" s="2">
        <v>0</v>
      </c>
      <c r="O435" s="2">
        <v>0</v>
      </c>
      <c r="P435" s="2">
        <f t="shared" si="18"/>
        <v>0</v>
      </c>
      <c r="Q435" s="2">
        <v>1</v>
      </c>
      <c r="R435" s="2">
        <v>0</v>
      </c>
      <c r="S435" s="26">
        <v>0.46028643022231247</v>
      </c>
      <c r="T435" s="2">
        <v>113</v>
      </c>
      <c r="U435" s="2">
        <f t="shared" si="19"/>
        <v>582</v>
      </c>
      <c r="V435" s="2">
        <v>581</v>
      </c>
      <c r="W435" s="2">
        <f t="shared" si="20"/>
        <v>0.2965879265091863</v>
      </c>
      <c r="X435">
        <v>0.2965879265091863</v>
      </c>
    </row>
    <row r="436" spans="1:24" ht="15">
      <c r="A436" s="2">
        <v>426</v>
      </c>
      <c r="B436" s="3" t="s">
        <v>2151</v>
      </c>
      <c r="C436" s="27">
        <v>64051</v>
      </c>
      <c r="D436" s="3" t="s">
        <v>2152</v>
      </c>
      <c r="E436" s="3" t="s">
        <v>2153</v>
      </c>
      <c r="F436" s="22">
        <v>1</v>
      </c>
      <c r="G436" s="15">
        <v>6.791596</v>
      </c>
      <c r="H436" s="2">
        <v>9900</v>
      </c>
      <c r="I436" s="2" t="s">
        <v>2154</v>
      </c>
      <c r="J436" s="2" t="s">
        <v>2155</v>
      </c>
      <c r="K436" s="21">
        <v>3</v>
      </c>
      <c r="L436" s="2" t="s">
        <v>34</v>
      </c>
      <c r="M436" s="2">
        <v>44</v>
      </c>
      <c r="N436" s="2">
        <v>13</v>
      </c>
      <c r="O436" s="2">
        <v>14</v>
      </c>
      <c r="P436" s="2">
        <f t="shared" si="18"/>
        <v>71</v>
      </c>
      <c r="Q436" s="2">
        <v>391</v>
      </c>
      <c r="R436" s="2">
        <v>283</v>
      </c>
      <c r="S436" s="26">
        <v>0.8056349402546774</v>
      </c>
      <c r="T436" s="2">
        <v>620</v>
      </c>
      <c r="U436" s="2">
        <f t="shared" si="19"/>
        <v>101</v>
      </c>
      <c r="V436" s="2">
        <v>101</v>
      </c>
      <c r="W436" s="2">
        <f t="shared" si="20"/>
        <v>0.2941501142638379</v>
      </c>
      <c r="X436">
        <v>0.2941501142638379</v>
      </c>
    </row>
    <row r="437" spans="1:24" ht="15">
      <c r="A437" s="2">
        <v>427</v>
      </c>
      <c r="B437" s="3" t="s">
        <v>2126</v>
      </c>
      <c r="C437" s="27">
        <v>223726</v>
      </c>
      <c r="D437" s="3" t="s">
        <v>2127</v>
      </c>
      <c r="E437" s="3" t="s">
        <v>2128</v>
      </c>
      <c r="F437" s="22">
        <v>2</v>
      </c>
      <c r="G437" s="15">
        <v>3.896124</v>
      </c>
      <c r="H437" s="2">
        <v>758</v>
      </c>
      <c r="I437" s="2" t="s">
        <v>2129</v>
      </c>
      <c r="J437" s="2" t="s">
        <v>2130</v>
      </c>
      <c r="K437" s="21">
        <v>15</v>
      </c>
      <c r="L437" s="2" t="s">
        <v>34</v>
      </c>
      <c r="M437" s="2">
        <v>1</v>
      </c>
      <c r="N437" s="2">
        <v>2</v>
      </c>
      <c r="O437" s="2">
        <v>0</v>
      </c>
      <c r="P437" s="2">
        <f t="shared" si="18"/>
        <v>3</v>
      </c>
      <c r="Q437" s="2">
        <v>3</v>
      </c>
      <c r="R437" s="2">
        <v>3</v>
      </c>
      <c r="S437" s="26">
        <v>0.4621673058828609</v>
      </c>
      <c r="T437" s="2">
        <v>115</v>
      </c>
      <c r="U437" s="2">
        <f t="shared" si="19"/>
        <v>498</v>
      </c>
      <c r="V437" s="2">
        <v>498</v>
      </c>
      <c r="W437" s="2">
        <f t="shared" si="20"/>
        <v>0.29367950627793143</v>
      </c>
      <c r="X437">
        <v>0.29367950627793143</v>
      </c>
    </row>
    <row r="438" spans="1:24" ht="15">
      <c r="A438" s="2">
        <v>428</v>
      </c>
      <c r="B438" s="3" t="s">
        <v>2136</v>
      </c>
      <c r="C438" s="27">
        <v>240119</v>
      </c>
      <c r="D438" s="3" t="s">
        <v>2137</v>
      </c>
      <c r="E438" s="3" t="s">
        <v>2138</v>
      </c>
      <c r="F438" s="22">
        <v>3</v>
      </c>
      <c r="G438" s="15">
        <v>3.383013691</v>
      </c>
      <c r="H438" s="2">
        <v>84620</v>
      </c>
      <c r="I438" s="2" t="s">
        <v>2139</v>
      </c>
      <c r="J438" s="2" t="s">
        <v>2140</v>
      </c>
      <c r="K438" s="21">
        <v>17</v>
      </c>
      <c r="L438" s="2" t="s">
        <v>34</v>
      </c>
      <c r="M438" s="2">
        <v>2</v>
      </c>
      <c r="N438" s="2">
        <v>4</v>
      </c>
      <c r="O438" s="2">
        <v>1</v>
      </c>
      <c r="P438" s="2">
        <f t="shared" si="18"/>
        <v>7</v>
      </c>
      <c r="Q438" s="2">
        <v>24</v>
      </c>
      <c r="R438" s="2">
        <v>10</v>
      </c>
      <c r="S438" s="26">
        <v>0.46429163081858227</v>
      </c>
      <c r="T438" s="2">
        <v>120</v>
      </c>
      <c r="U438" s="2">
        <f t="shared" si="19"/>
        <v>401</v>
      </c>
      <c r="V438" s="2">
        <v>401</v>
      </c>
      <c r="W438" s="2">
        <f t="shared" si="20"/>
        <v>0.2916637623534332</v>
      </c>
      <c r="X438">
        <v>0.2916637623534332</v>
      </c>
    </row>
    <row r="439" spans="1:24" ht="15">
      <c r="A439" s="2">
        <v>429</v>
      </c>
      <c r="B439" s="3" t="s">
        <v>2156</v>
      </c>
      <c r="C439" s="27">
        <v>319504</v>
      </c>
      <c r="D439" s="3" t="s">
        <v>2157</v>
      </c>
      <c r="E439" s="3" t="s">
        <v>2158</v>
      </c>
      <c r="F439" s="22">
        <v>4</v>
      </c>
      <c r="G439" s="15">
        <v>4.652279063</v>
      </c>
      <c r="H439" s="2">
        <v>4897</v>
      </c>
      <c r="I439" s="2" t="s">
        <v>2159</v>
      </c>
      <c r="J439" s="2" t="s">
        <v>2160</v>
      </c>
      <c r="K439" s="21">
        <v>12</v>
      </c>
      <c r="L439" s="2" t="s">
        <v>34</v>
      </c>
      <c r="M439" s="2">
        <v>42</v>
      </c>
      <c r="N439" s="2">
        <v>26</v>
      </c>
      <c r="O439" s="2">
        <v>7</v>
      </c>
      <c r="P439" s="2">
        <f t="shared" si="18"/>
        <v>75</v>
      </c>
      <c r="Q439" s="2">
        <v>273</v>
      </c>
      <c r="R439" s="2">
        <v>254</v>
      </c>
      <c r="S439" s="26">
        <v>0.638488173704354</v>
      </c>
      <c r="T439" s="2">
        <v>451</v>
      </c>
      <c r="U439" s="2">
        <f t="shared" si="19"/>
        <v>107</v>
      </c>
      <c r="V439" s="2">
        <v>107</v>
      </c>
      <c r="W439" s="2">
        <f t="shared" si="20"/>
        <v>0.29116612464326014</v>
      </c>
      <c r="X439">
        <v>0.29116612464326014</v>
      </c>
    </row>
    <row r="440" spans="1:24" ht="15">
      <c r="A440" s="2">
        <v>430</v>
      </c>
      <c r="B440" s="3" t="s">
        <v>2131</v>
      </c>
      <c r="C440" s="27">
        <v>240121</v>
      </c>
      <c r="D440" s="3" t="s">
        <v>2132</v>
      </c>
      <c r="E440" s="3" t="s">
        <v>2133</v>
      </c>
      <c r="F440" s="22">
        <v>1</v>
      </c>
      <c r="G440" s="15">
        <v>3.896372</v>
      </c>
      <c r="H440" s="2">
        <v>79187</v>
      </c>
      <c r="I440" s="2" t="s">
        <v>2134</v>
      </c>
      <c r="J440" s="2" t="s">
        <v>2135</v>
      </c>
      <c r="K440" s="21">
        <v>17</v>
      </c>
      <c r="L440" s="2" t="s">
        <v>34</v>
      </c>
      <c r="M440" s="2">
        <v>2</v>
      </c>
      <c r="N440" s="2">
        <v>3</v>
      </c>
      <c r="O440" s="2">
        <v>0</v>
      </c>
      <c r="P440" s="2">
        <f t="shared" si="18"/>
        <v>5</v>
      </c>
      <c r="Q440" s="2">
        <v>26</v>
      </c>
      <c r="R440" s="2">
        <v>5</v>
      </c>
      <c r="S440" s="26">
        <v>0.46219672422063945</v>
      </c>
      <c r="T440" s="2">
        <v>116</v>
      </c>
      <c r="U440" s="2">
        <f t="shared" si="19"/>
        <v>456</v>
      </c>
      <c r="V440" s="2">
        <v>456</v>
      </c>
      <c r="W440" s="2">
        <f t="shared" si="20"/>
        <v>0.29116529971927124</v>
      </c>
      <c r="X440">
        <v>0.29116529971927124</v>
      </c>
    </row>
    <row r="441" spans="1:24" ht="15">
      <c r="A441" s="2">
        <v>431</v>
      </c>
      <c r="B441" s="3" t="s">
        <v>2106</v>
      </c>
      <c r="C441" s="27">
        <v>212712</v>
      </c>
      <c r="D441" s="3" t="s">
        <v>2107</v>
      </c>
      <c r="E441" s="3" t="s">
        <v>2108</v>
      </c>
      <c r="F441" s="22">
        <v>4</v>
      </c>
      <c r="G441" s="15">
        <v>3.45789339</v>
      </c>
      <c r="H441" s="2">
        <v>23314</v>
      </c>
      <c r="I441" s="2" t="s">
        <v>2109</v>
      </c>
      <c r="J441" s="2" t="s">
        <v>2110</v>
      </c>
      <c r="K441" s="21">
        <v>1</v>
      </c>
      <c r="L441" s="2" t="s">
        <v>34</v>
      </c>
      <c r="M441" s="2">
        <v>68</v>
      </c>
      <c r="N441" s="2">
        <v>15</v>
      </c>
      <c r="O441" s="2">
        <v>1</v>
      </c>
      <c r="P441" s="2">
        <f t="shared" si="18"/>
        <v>84</v>
      </c>
      <c r="Q441" s="2">
        <v>90</v>
      </c>
      <c r="R441" s="2">
        <v>45</v>
      </c>
      <c r="S441" s="26">
        <v>0.474568271926008</v>
      </c>
      <c r="T441" s="2">
        <v>145</v>
      </c>
      <c r="U441" s="2">
        <f t="shared" si="19"/>
        <v>239</v>
      </c>
      <c r="V441" s="2">
        <v>239</v>
      </c>
      <c r="W441" s="2">
        <f t="shared" si="20"/>
        <v>0.2895686759471248</v>
      </c>
      <c r="X441">
        <v>0.2895686759471248</v>
      </c>
    </row>
    <row r="442" spans="1:24" ht="15">
      <c r="A442" s="2">
        <v>432</v>
      </c>
      <c r="B442" s="3" t="s">
        <v>2166</v>
      </c>
      <c r="C442" s="27">
        <v>216881</v>
      </c>
      <c r="D442" s="3" t="s">
        <v>2167</v>
      </c>
      <c r="E442" s="3" t="s">
        <v>2168</v>
      </c>
      <c r="F442" s="22">
        <v>2</v>
      </c>
      <c r="G442" s="15">
        <v>3.873804</v>
      </c>
      <c r="H442" s="2">
        <v>23302</v>
      </c>
      <c r="I442" s="2" t="s">
        <v>2169</v>
      </c>
      <c r="J442" s="2" t="s">
        <v>2170</v>
      </c>
      <c r="K442" s="21">
        <v>11</v>
      </c>
      <c r="L442" s="2" t="s">
        <v>34</v>
      </c>
      <c r="M442" s="2">
        <v>2</v>
      </c>
      <c r="N442" s="2">
        <v>0</v>
      </c>
      <c r="O442" s="2">
        <v>0</v>
      </c>
      <c r="P442" s="2">
        <f t="shared" si="18"/>
        <v>2</v>
      </c>
      <c r="Q442" s="2">
        <v>0</v>
      </c>
      <c r="R442" s="2">
        <v>0</v>
      </c>
      <c r="S442" s="26">
        <v>0.4595196554827952</v>
      </c>
      <c r="T442" s="2">
        <v>109</v>
      </c>
      <c r="U442" s="2">
        <f t="shared" si="19"/>
        <v>582</v>
      </c>
      <c r="V442" s="2">
        <v>581</v>
      </c>
      <c r="W442" s="2">
        <f t="shared" si="20"/>
        <v>0.2875989445910291</v>
      </c>
      <c r="X442">
        <v>0.2875989445910291</v>
      </c>
    </row>
    <row r="443" spans="1:24" ht="15">
      <c r="A443" s="2">
        <v>433</v>
      </c>
      <c r="B443" s="3" t="s">
        <v>2171</v>
      </c>
      <c r="C443" s="27">
        <v>19283</v>
      </c>
      <c r="D443" s="3" t="s">
        <v>2172</v>
      </c>
      <c r="E443" s="3" t="s">
        <v>2173</v>
      </c>
      <c r="F443" s="22">
        <v>0</v>
      </c>
      <c r="G443" s="15">
        <v>4.875916</v>
      </c>
      <c r="H443" s="2">
        <v>5803</v>
      </c>
      <c r="I443" s="2" t="s">
        <v>2174</v>
      </c>
      <c r="J443" s="2" t="s">
        <v>2175</v>
      </c>
      <c r="K443" s="21">
        <v>6</v>
      </c>
      <c r="L443" s="2" t="s">
        <v>34</v>
      </c>
      <c r="M443" s="2">
        <v>45</v>
      </c>
      <c r="N443" s="2">
        <v>51</v>
      </c>
      <c r="O443" s="2">
        <v>14</v>
      </c>
      <c r="P443" s="2">
        <f t="shared" si="18"/>
        <v>110</v>
      </c>
      <c r="Q443" s="2">
        <v>283</v>
      </c>
      <c r="R443" s="2">
        <v>220</v>
      </c>
      <c r="S443" s="26">
        <v>0.5783925155952777</v>
      </c>
      <c r="T443" s="2">
        <v>347</v>
      </c>
      <c r="U443" s="2">
        <f t="shared" si="19"/>
        <v>114</v>
      </c>
      <c r="V443" s="2">
        <v>114</v>
      </c>
      <c r="W443" s="2">
        <f t="shared" si="20"/>
        <v>0.28707550627193</v>
      </c>
      <c r="X443">
        <v>0.28707550627193</v>
      </c>
    </row>
    <row r="444" spans="1:24" ht="15">
      <c r="A444" s="2">
        <v>434</v>
      </c>
      <c r="B444" s="3" t="s">
        <v>2146</v>
      </c>
      <c r="C444" s="27">
        <v>18479</v>
      </c>
      <c r="D444" s="3" t="s">
        <v>2147</v>
      </c>
      <c r="E444" s="3" t="s">
        <v>2148</v>
      </c>
      <c r="F444" s="22">
        <v>5</v>
      </c>
      <c r="G444" s="15">
        <v>3.720560684</v>
      </c>
      <c r="H444" s="2">
        <v>5058</v>
      </c>
      <c r="I444" s="2" t="s">
        <v>2149</v>
      </c>
      <c r="J444" s="2" t="s">
        <v>2150</v>
      </c>
      <c r="K444" s="21">
        <v>7</v>
      </c>
      <c r="L444" s="2" t="s">
        <v>34</v>
      </c>
      <c r="M444" s="2">
        <v>87</v>
      </c>
      <c r="N444" s="2">
        <v>264</v>
      </c>
      <c r="O444" s="2">
        <v>56</v>
      </c>
      <c r="P444" s="2">
        <f t="shared" si="18"/>
        <v>407</v>
      </c>
      <c r="Q444" s="2">
        <v>756</v>
      </c>
      <c r="R444" s="2">
        <v>134</v>
      </c>
      <c r="S444" s="26">
        <v>0.510617261801043</v>
      </c>
      <c r="T444" s="2">
        <v>211</v>
      </c>
      <c r="U444" s="2">
        <f t="shared" si="19"/>
        <v>145</v>
      </c>
      <c r="V444" s="2">
        <v>145</v>
      </c>
      <c r="W444" s="2">
        <f t="shared" si="20"/>
        <v>0.28237715509284894</v>
      </c>
      <c r="X444">
        <v>0.28237715509284894</v>
      </c>
    </row>
    <row r="445" spans="1:24" ht="15">
      <c r="A445" s="2">
        <v>435</v>
      </c>
      <c r="B445" s="3" t="s">
        <v>2186</v>
      </c>
      <c r="C445" s="27">
        <v>29873</v>
      </c>
      <c r="D445" s="3" t="s">
        <v>2187</v>
      </c>
      <c r="E445" s="3" t="s">
        <v>2188</v>
      </c>
      <c r="F445" s="22">
        <v>2</v>
      </c>
      <c r="G445" s="15">
        <v>3.966052</v>
      </c>
      <c r="H445" s="2">
        <v>10675</v>
      </c>
      <c r="I445" s="2" t="s">
        <v>2189</v>
      </c>
      <c r="J445" s="2" t="s">
        <v>2190</v>
      </c>
      <c r="K445" s="21">
        <v>9</v>
      </c>
      <c r="L445" s="2" t="s">
        <v>34</v>
      </c>
      <c r="M445" s="2">
        <v>11</v>
      </c>
      <c r="N445" s="2">
        <v>5</v>
      </c>
      <c r="O445" s="2">
        <v>9</v>
      </c>
      <c r="P445" s="2">
        <f t="shared" si="18"/>
        <v>25</v>
      </c>
      <c r="Q445" s="2">
        <v>54</v>
      </c>
      <c r="R445" s="2">
        <v>33</v>
      </c>
      <c r="S445" s="26">
        <v>0.470462328157762</v>
      </c>
      <c r="T445" s="2">
        <v>130</v>
      </c>
      <c r="U445" s="2">
        <f t="shared" si="19"/>
        <v>270</v>
      </c>
      <c r="V445" s="2">
        <v>270</v>
      </c>
      <c r="W445" s="2">
        <f t="shared" si="20"/>
        <v>0.27994895517626417</v>
      </c>
      <c r="X445">
        <v>0.27994895517626417</v>
      </c>
    </row>
    <row r="446" spans="1:24" ht="15">
      <c r="A446" s="2">
        <v>436</v>
      </c>
      <c r="B446" s="3" t="s">
        <v>2191</v>
      </c>
      <c r="C446" s="27">
        <v>83603</v>
      </c>
      <c r="D446" s="3" t="s">
        <v>2192</v>
      </c>
      <c r="E446" s="3" t="s">
        <v>2193</v>
      </c>
      <c r="F446" s="22">
        <v>4</v>
      </c>
      <c r="G446" s="15">
        <v>3.364957266</v>
      </c>
      <c r="H446" s="2">
        <v>6785</v>
      </c>
      <c r="I446" s="2" t="s">
        <v>2194</v>
      </c>
      <c r="J446" s="2" t="s">
        <v>2195</v>
      </c>
      <c r="K446" s="21">
        <v>9</v>
      </c>
      <c r="L446" s="2" t="s">
        <v>34</v>
      </c>
      <c r="M446" s="2">
        <v>21</v>
      </c>
      <c r="N446" s="2">
        <v>27</v>
      </c>
      <c r="O446" s="2">
        <v>1</v>
      </c>
      <c r="P446" s="2">
        <f t="shared" si="18"/>
        <v>49</v>
      </c>
      <c r="Q446" s="2">
        <v>81</v>
      </c>
      <c r="R446" s="2">
        <v>11</v>
      </c>
      <c r="S446" s="26">
        <v>0.461813530587328</v>
      </c>
      <c r="T446" s="2">
        <v>114</v>
      </c>
      <c r="U446" s="2">
        <f t="shared" si="19"/>
        <v>388</v>
      </c>
      <c r="V446" s="2">
        <v>388</v>
      </c>
      <c r="W446" s="2">
        <f t="shared" si="20"/>
        <v>0.27814844393578286</v>
      </c>
      <c r="X446">
        <v>0.27814844393578286</v>
      </c>
    </row>
    <row r="447" spans="1:24" ht="15">
      <c r="A447" s="2">
        <v>437</v>
      </c>
      <c r="B447" s="3" t="s">
        <v>2141</v>
      </c>
      <c r="C447" s="27">
        <v>57138</v>
      </c>
      <c r="D447" s="3" t="s">
        <v>2142</v>
      </c>
      <c r="E447" s="3" t="s">
        <v>2143</v>
      </c>
      <c r="F447" s="22">
        <v>1</v>
      </c>
      <c r="G447" s="15">
        <v>5.380160576</v>
      </c>
      <c r="H447" s="2">
        <v>57468</v>
      </c>
      <c r="I447" s="2" t="s">
        <v>2144</v>
      </c>
      <c r="J447" s="2" t="s">
        <v>2145</v>
      </c>
      <c r="K447" s="21">
        <v>2</v>
      </c>
      <c r="L447" s="2" t="s">
        <v>34</v>
      </c>
      <c r="M447" s="2">
        <v>53</v>
      </c>
      <c r="N447" s="2">
        <v>22</v>
      </c>
      <c r="O447" s="2">
        <v>52</v>
      </c>
      <c r="P447" s="2">
        <f t="shared" si="18"/>
        <v>127</v>
      </c>
      <c r="Q447" s="2">
        <v>330</v>
      </c>
      <c r="R447" s="2">
        <v>308</v>
      </c>
      <c r="S447" s="26">
        <v>0.7383841024771315</v>
      </c>
      <c r="T447" s="2">
        <v>573</v>
      </c>
      <c r="U447" s="2">
        <f t="shared" si="19"/>
        <v>95</v>
      </c>
      <c r="V447" s="2">
        <v>95</v>
      </c>
      <c r="W447" s="2">
        <f t="shared" si="20"/>
        <v>0.275922021045802</v>
      </c>
      <c r="X447">
        <v>0.275922021045802</v>
      </c>
    </row>
    <row r="448" spans="1:24" ht="15">
      <c r="A448" s="2">
        <v>438</v>
      </c>
      <c r="B448" s="3" t="s">
        <v>2211</v>
      </c>
      <c r="C448" s="27">
        <v>20254</v>
      </c>
      <c r="D448" s="3" t="s">
        <v>2212</v>
      </c>
      <c r="E448" s="3" t="s">
        <v>2213</v>
      </c>
      <c r="F448" s="22">
        <v>2</v>
      </c>
      <c r="G448" s="15">
        <v>5.669588</v>
      </c>
      <c r="H448" s="2">
        <v>7857</v>
      </c>
      <c r="I448" s="2" t="s">
        <v>2214</v>
      </c>
      <c r="J448" s="2" t="s">
        <v>2215</v>
      </c>
      <c r="K448" s="21">
        <v>1</v>
      </c>
      <c r="L448" s="2" t="s">
        <v>34</v>
      </c>
      <c r="M448" s="2">
        <v>18</v>
      </c>
      <c r="N448" s="2">
        <v>30</v>
      </c>
      <c r="O448" s="2">
        <v>14</v>
      </c>
      <c r="P448" s="2">
        <f t="shared" si="18"/>
        <v>62</v>
      </c>
      <c r="Q448" s="2">
        <v>441</v>
      </c>
      <c r="R448" s="2">
        <v>304</v>
      </c>
      <c r="S448" s="26">
        <v>0.6725397372942437</v>
      </c>
      <c r="T448" s="2">
        <v>496</v>
      </c>
      <c r="U448" s="2">
        <f t="shared" si="19"/>
        <v>96</v>
      </c>
      <c r="V448" s="2">
        <v>96</v>
      </c>
      <c r="W448" s="2">
        <f t="shared" si="20"/>
        <v>0.2717187856653732</v>
      </c>
      <c r="X448">
        <v>0.2717187856653732</v>
      </c>
    </row>
    <row r="449" spans="1:24" ht="15">
      <c r="A449" s="2">
        <v>439</v>
      </c>
      <c r="B449" s="3" t="s">
        <v>2226</v>
      </c>
      <c r="C449" s="27">
        <v>14706</v>
      </c>
      <c r="D449" s="3" t="s">
        <v>2227</v>
      </c>
      <c r="E449" s="3" t="s">
        <v>2228</v>
      </c>
      <c r="F449" s="22">
        <v>4</v>
      </c>
      <c r="G449" s="15">
        <v>3.32563003</v>
      </c>
      <c r="H449" s="2">
        <v>2786</v>
      </c>
      <c r="I449" s="2" t="s">
        <v>2229</v>
      </c>
      <c r="J449" s="2" t="s">
        <v>2230</v>
      </c>
      <c r="K449" s="21">
        <v>13</v>
      </c>
      <c r="L449" s="2" t="s">
        <v>34</v>
      </c>
      <c r="M449" s="2">
        <v>6</v>
      </c>
      <c r="N449" s="2">
        <v>13</v>
      </c>
      <c r="O449" s="2">
        <v>0</v>
      </c>
      <c r="P449" s="2">
        <f t="shared" si="18"/>
        <v>19</v>
      </c>
      <c r="Q449" s="2">
        <v>2</v>
      </c>
      <c r="R449" s="2">
        <v>1</v>
      </c>
      <c r="S449" s="26">
        <v>0.45641618129885086</v>
      </c>
      <c r="T449" s="2">
        <v>103</v>
      </c>
      <c r="U449" s="2">
        <f t="shared" si="19"/>
        <v>543</v>
      </c>
      <c r="V449" s="2">
        <v>543</v>
      </c>
      <c r="W449" s="2">
        <f t="shared" si="20"/>
        <v>0.27133535476046083</v>
      </c>
      <c r="X449">
        <v>0.27133535476046083</v>
      </c>
    </row>
    <row r="450" spans="1:24" ht="15">
      <c r="A450" s="2">
        <v>440</v>
      </c>
      <c r="B450" s="3" t="s">
        <v>2181</v>
      </c>
      <c r="C450" s="27">
        <v>21375</v>
      </c>
      <c r="D450" s="3" t="s">
        <v>2182</v>
      </c>
      <c r="E450" s="3" t="s">
        <v>2183</v>
      </c>
      <c r="F450" s="22">
        <v>1</v>
      </c>
      <c r="G450" s="15">
        <v>3.57730412</v>
      </c>
      <c r="H450" s="2">
        <v>10716</v>
      </c>
      <c r="I450" s="2" t="s">
        <v>2184</v>
      </c>
      <c r="J450" s="2" t="s">
        <v>2185</v>
      </c>
      <c r="K450" s="21">
        <v>2</v>
      </c>
      <c r="L450" s="2" t="s">
        <v>34</v>
      </c>
      <c r="M450" s="2">
        <v>264</v>
      </c>
      <c r="N450" s="2">
        <v>4</v>
      </c>
      <c r="O450" s="2">
        <v>0</v>
      </c>
      <c r="P450" s="2">
        <f t="shared" si="18"/>
        <v>268</v>
      </c>
      <c r="Q450" s="2">
        <v>126</v>
      </c>
      <c r="R450" s="2">
        <v>102</v>
      </c>
      <c r="S450" s="26">
        <v>0.4909564416565742</v>
      </c>
      <c r="T450" s="2">
        <v>171</v>
      </c>
      <c r="U450" s="2">
        <f t="shared" si="19"/>
        <v>162</v>
      </c>
      <c r="V450" s="2">
        <v>162</v>
      </c>
      <c r="W450" s="2">
        <f t="shared" si="20"/>
        <v>0.27093877910303243</v>
      </c>
      <c r="X450">
        <v>0.27093877910303243</v>
      </c>
    </row>
    <row r="451" spans="1:24" ht="15">
      <c r="A451" s="2">
        <v>441</v>
      </c>
      <c r="B451" s="3" t="s">
        <v>2221</v>
      </c>
      <c r="C451" s="27">
        <v>16536</v>
      </c>
      <c r="D451" s="3" t="s">
        <v>2222</v>
      </c>
      <c r="E451" s="3" t="s">
        <v>2223</v>
      </c>
      <c r="F451" s="22">
        <v>1</v>
      </c>
      <c r="G451" s="15">
        <v>4.536344516</v>
      </c>
      <c r="H451" s="2">
        <v>3785</v>
      </c>
      <c r="I451" s="2" t="s">
        <v>2224</v>
      </c>
      <c r="J451" s="2" t="s">
        <v>2225</v>
      </c>
      <c r="K451" s="21">
        <v>2</v>
      </c>
      <c r="L451" s="2" t="s">
        <v>34</v>
      </c>
      <c r="M451" s="2">
        <v>23</v>
      </c>
      <c r="N451" s="2">
        <v>80</v>
      </c>
      <c r="O451" s="2">
        <v>22</v>
      </c>
      <c r="P451" s="2">
        <f t="shared" si="18"/>
        <v>125</v>
      </c>
      <c r="Q451" s="2">
        <v>340</v>
      </c>
      <c r="R451" s="2">
        <v>295</v>
      </c>
      <c r="S451" s="26">
        <v>0.6225770823487253</v>
      </c>
      <c r="T451" s="2">
        <v>420</v>
      </c>
      <c r="U451" s="2">
        <f t="shared" si="19"/>
        <v>99</v>
      </c>
      <c r="V451" s="2">
        <v>99</v>
      </c>
      <c r="W451" s="2">
        <f t="shared" si="20"/>
        <v>0.269762643907471</v>
      </c>
      <c r="X451">
        <v>0.269762643907471</v>
      </c>
    </row>
    <row r="452" spans="1:24" ht="15">
      <c r="A452" s="2">
        <v>442</v>
      </c>
      <c r="B452" s="3" t="s">
        <v>2236</v>
      </c>
      <c r="C452" s="27">
        <v>269788</v>
      </c>
      <c r="D452" s="3" t="s">
        <v>2237</v>
      </c>
      <c r="E452" s="3" t="s">
        <v>2238</v>
      </c>
      <c r="F452" s="22">
        <v>1</v>
      </c>
      <c r="G452" s="15">
        <v>3.841336</v>
      </c>
      <c r="H452" s="2">
        <v>375323</v>
      </c>
      <c r="I452" s="2" t="s">
        <v>2239</v>
      </c>
      <c r="J452" s="2" t="s">
        <v>2240</v>
      </c>
      <c r="K452" s="21">
        <v>6</v>
      </c>
      <c r="L452" s="2" t="s">
        <v>34</v>
      </c>
      <c r="M452" s="2">
        <v>0</v>
      </c>
      <c r="N452" s="2">
        <v>1</v>
      </c>
      <c r="O452" s="2">
        <v>0</v>
      </c>
      <c r="P452" s="2">
        <f t="shared" si="18"/>
        <v>1</v>
      </c>
      <c r="Q452" s="2">
        <v>2</v>
      </c>
      <c r="R452" s="2">
        <v>0</v>
      </c>
      <c r="S452" s="26">
        <v>0.4556682256804058</v>
      </c>
      <c r="T452" s="2">
        <v>101</v>
      </c>
      <c r="U452" s="2">
        <f t="shared" si="19"/>
        <v>582</v>
      </c>
      <c r="V452" s="2">
        <v>581</v>
      </c>
      <c r="W452" s="2">
        <f t="shared" si="20"/>
        <v>0.2693333333333333</v>
      </c>
      <c r="X452">
        <v>0.2693333333333333</v>
      </c>
    </row>
    <row r="453" spans="1:24" ht="15">
      <c r="A453" s="2">
        <v>443</v>
      </c>
      <c r="B453" s="3" t="s">
        <v>2176</v>
      </c>
      <c r="C453" s="27">
        <v>18549</v>
      </c>
      <c r="D453" s="3" t="s">
        <v>2177</v>
      </c>
      <c r="E453" s="3" t="s">
        <v>2178</v>
      </c>
      <c r="F453" s="22">
        <v>1</v>
      </c>
      <c r="G453" s="15">
        <v>5.462548011</v>
      </c>
      <c r="H453" s="2">
        <v>5126</v>
      </c>
      <c r="I453" s="2" t="s">
        <v>2179</v>
      </c>
      <c r="J453" s="2" t="s">
        <v>2180</v>
      </c>
      <c r="K453" s="21">
        <v>2</v>
      </c>
      <c r="L453" s="2" t="s">
        <v>34</v>
      </c>
      <c r="M453" s="2">
        <v>100</v>
      </c>
      <c r="N453" s="2">
        <v>38</v>
      </c>
      <c r="O453" s="2">
        <v>25</v>
      </c>
      <c r="P453" s="2">
        <f t="shared" si="18"/>
        <v>163</v>
      </c>
      <c r="Q453" s="2">
        <v>857</v>
      </c>
      <c r="R453" s="2">
        <v>326</v>
      </c>
      <c r="S453" s="26">
        <v>0.7496911204347806</v>
      </c>
      <c r="T453" s="2">
        <v>578</v>
      </c>
      <c r="U453" s="2">
        <f t="shared" si="19"/>
        <v>91</v>
      </c>
      <c r="V453" s="2">
        <v>91</v>
      </c>
      <c r="W453" s="2">
        <f t="shared" si="20"/>
        <v>0.2664019428834801</v>
      </c>
      <c r="X453">
        <v>0.2664019428834801</v>
      </c>
    </row>
    <row r="454" spans="1:24" ht="15">
      <c r="A454" s="2">
        <v>444</v>
      </c>
      <c r="B454" s="3" t="s">
        <v>2216</v>
      </c>
      <c r="C454" s="27">
        <v>16494</v>
      </c>
      <c r="D454" s="3" t="s">
        <v>2217</v>
      </c>
      <c r="E454" s="3" t="s">
        <v>2218</v>
      </c>
      <c r="F454" s="22">
        <v>3</v>
      </c>
      <c r="G454" s="15">
        <v>4.750492</v>
      </c>
      <c r="H454" s="2">
        <v>3742</v>
      </c>
      <c r="I454" s="2" t="s">
        <v>2219</v>
      </c>
      <c r="J454" s="2" t="s">
        <v>2220</v>
      </c>
      <c r="K454" s="21">
        <v>6</v>
      </c>
      <c r="L454" s="2" t="s">
        <v>34</v>
      </c>
      <c r="M454" s="2">
        <v>11</v>
      </c>
      <c r="N454" s="2">
        <v>5</v>
      </c>
      <c r="O454" s="2">
        <v>7</v>
      </c>
      <c r="P454" s="2">
        <f t="shared" si="18"/>
        <v>23</v>
      </c>
      <c r="Q454" s="2">
        <v>539</v>
      </c>
      <c r="R454" s="2">
        <v>257</v>
      </c>
      <c r="S454" s="26">
        <v>0.5635144285084571</v>
      </c>
      <c r="T454" s="2">
        <v>318</v>
      </c>
      <c r="U454" s="2">
        <f t="shared" si="19"/>
        <v>106</v>
      </c>
      <c r="V454" s="2">
        <v>106</v>
      </c>
      <c r="W454" s="2">
        <f t="shared" si="20"/>
        <v>0.26588628762541805</v>
      </c>
      <c r="X454">
        <v>0.26588628762541805</v>
      </c>
    </row>
    <row r="455" spans="1:24" ht="15">
      <c r="A455" s="2">
        <v>445</v>
      </c>
      <c r="B455" s="3" t="s">
        <v>2341</v>
      </c>
      <c r="C455" s="27">
        <v>14623</v>
      </c>
      <c r="D455" s="3" t="s">
        <v>2342</v>
      </c>
      <c r="E455" s="3" t="s">
        <v>2343</v>
      </c>
      <c r="F455" s="22">
        <v>2</v>
      </c>
      <c r="G455" s="15">
        <v>4.312968051</v>
      </c>
      <c r="H455" s="2">
        <v>10804</v>
      </c>
      <c r="I455" s="2" t="s">
        <v>2344</v>
      </c>
      <c r="J455" s="2" t="s">
        <v>2345</v>
      </c>
      <c r="K455" s="21">
        <v>14</v>
      </c>
      <c r="L455" s="2" t="s">
        <v>34</v>
      </c>
      <c r="M455" s="2">
        <v>55</v>
      </c>
      <c r="N455" s="2">
        <v>112</v>
      </c>
      <c r="O455" s="2">
        <v>8</v>
      </c>
      <c r="P455" s="2">
        <f t="shared" si="18"/>
        <v>175</v>
      </c>
      <c r="Q455" s="2">
        <v>907</v>
      </c>
      <c r="R455" s="2">
        <v>284</v>
      </c>
      <c r="S455" s="26">
        <v>0.5919204451919649</v>
      </c>
      <c r="T455" s="2">
        <v>372</v>
      </c>
      <c r="U455" s="2">
        <f t="shared" si="19"/>
        <v>100</v>
      </c>
      <c r="V455" s="2">
        <v>100</v>
      </c>
      <c r="W455" s="2">
        <f t="shared" si="20"/>
        <v>0.264738535113439</v>
      </c>
      <c r="X455">
        <v>0.264738535113439</v>
      </c>
    </row>
    <row r="456" spans="1:24" ht="15">
      <c r="A456" s="2">
        <v>446</v>
      </c>
      <c r="B456" s="3" t="s">
        <v>2231</v>
      </c>
      <c r="C456" s="27">
        <v>17751</v>
      </c>
      <c r="D456" s="3" t="s">
        <v>2232</v>
      </c>
      <c r="E456" s="3" t="s">
        <v>2233</v>
      </c>
      <c r="F456" s="22">
        <v>1</v>
      </c>
      <c r="G456" s="15">
        <v>5.944576</v>
      </c>
      <c r="H456" s="2">
        <v>4504</v>
      </c>
      <c r="I456" s="2" t="s">
        <v>2234</v>
      </c>
      <c r="J456" s="2" t="s">
        <v>2235</v>
      </c>
      <c r="K456" s="21">
        <v>8</v>
      </c>
      <c r="L456" s="2" t="s">
        <v>34</v>
      </c>
      <c r="M456" s="2">
        <v>35</v>
      </c>
      <c r="N456" s="2">
        <v>52</v>
      </c>
      <c r="O456" s="2">
        <v>30</v>
      </c>
      <c r="P456" s="2">
        <f t="shared" si="18"/>
        <v>117</v>
      </c>
      <c r="Q456" s="2">
        <v>699</v>
      </c>
      <c r="R456" s="2">
        <v>326</v>
      </c>
      <c r="S456" s="26">
        <v>0.7051594545080992</v>
      </c>
      <c r="T456" s="2">
        <v>534</v>
      </c>
      <c r="U456" s="2">
        <f t="shared" si="19"/>
        <v>91</v>
      </c>
      <c r="V456" s="2">
        <v>91</v>
      </c>
      <c r="W456" s="2">
        <f t="shared" si="20"/>
        <v>0.2631588923216892</v>
      </c>
      <c r="X456">
        <v>0.2631588923216892</v>
      </c>
    </row>
    <row r="457" spans="1:24" ht="15">
      <c r="A457" s="2">
        <v>447</v>
      </c>
      <c r="B457" s="3" t="s">
        <v>2256</v>
      </c>
      <c r="C457" s="27">
        <v>72555</v>
      </c>
      <c r="D457" s="3" t="s">
        <v>2257</v>
      </c>
      <c r="E457" s="3" t="s">
        <v>2258</v>
      </c>
      <c r="F457" s="22">
        <v>4</v>
      </c>
      <c r="G457" s="15">
        <v>3.319308501</v>
      </c>
      <c r="H457" s="2">
        <v>729993</v>
      </c>
      <c r="I457" s="2" t="s">
        <v>2259</v>
      </c>
      <c r="J457" s="2" t="s">
        <v>2260</v>
      </c>
      <c r="K457" s="21">
        <v>16</v>
      </c>
      <c r="L457" s="2" t="s">
        <v>34</v>
      </c>
      <c r="M457" s="2">
        <v>2</v>
      </c>
      <c r="N457" s="2">
        <v>3</v>
      </c>
      <c r="O457" s="2">
        <v>0</v>
      </c>
      <c r="P457" s="2">
        <f t="shared" si="18"/>
        <v>5</v>
      </c>
      <c r="Q457" s="2">
        <v>3</v>
      </c>
      <c r="R457" s="2">
        <v>3</v>
      </c>
      <c r="S457" s="26">
        <v>0.4555486018928067</v>
      </c>
      <c r="T457" s="2">
        <v>100</v>
      </c>
      <c r="U457" s="2">
        <f t="shared" si="19"/>
        <v>498</v>
      </c>
      <c r="V457" s="2">
        <v>498</v>
      </c>
      <c r="W457" s="2">
        <f t="shared" si="20"/>
        <v>0.26121027427078797</v>
      </c>
      <c r="X457">
        <v>0.26121027427078797</v>
      </c>
    </row>
    <row r="458" spans="1:24" ht="15">
      <c r="A458" s="2">
        <v>448</v>
      </c>
      <c r="B458" s="3" t="s">
        <v>2266</v>
      </c>
      <c r="C458" s="27">
        <v>432450</v>
      </c>
      <c r="D458" s="3" t="s">
        <v>2267</v>
      </c>
      <c r="E458" s="3" t="s">
        <v>2268</v>
      </c>
      <c r="F458" s="22">
        <v>1</v>
      </c>
      <c r="G458" s="15">
        <v>3.838776</v>
      </c>
      <c r="H458" s="2">
        <v>154215</v>
      </c>
      <c r="I458" s="2" t="s">
        <v>2269</v>
      </c>
      <c r="J458" s="2" t="s">
        <v>2270</v>
      </c>
      <c r="K458" s="21">
        <v>10</v>
      </c>
      <c r="L458" s="2" t="s">
        <v>34</v>
      </c>
      <c r="M458" s="2">
        <v>3</v>
      </c>
      <c r="N458" s="2">
        <v>4</v>
      </c>
      <c r="O458" s="2">
        <v>0</v>
      </c>
      <c r="P458" s="2">
        <f t="shared" si="18"/>
        <v>7</v>
      </c>
      <c r="Q458" s="2">
        <v>10</v>
      </c>
      <c r="R458" s="2">
        <v>2</v>
      </c>
      <c r="S458" s="26">
        <v>0.4553645525162406</v>
      </c>
      <c r="T458" s="2">
        <v>99</v>
      </c>
      <c r="U458" s="2">
        <f t="shared" si="19"/>
        <v>520</v>
      </c>
      <c r="V458" s="2">
        <v>520</v>
      </c>
      <c r="W458" s="2">
        <f t="shared" si="20"/>
        <v>0.26065888774401963</v>
      </c>
      <c r="X458">
        <v>0.26065888774401963</v>
      </c>
    </row>
    <row r="459" spans="1:24" ht="15">
      <c r="A459" s="2">
        <v>449</v>
      </c>
      <c r="B459" s="3" t="s">
        <v>2251</v>
      </c>
      <c r="C459" s="27">
        <v>23859</v>
      </c>
      <c r="D459" s="3" t="s">
        <v>2252</v>
      </c>
      <c r="E459" s="3" t="s">
        <v>2253</v>
      </c>
      <c r="F459" s="22">
        <v>4</v>
      </c>
      <c r="G459" s="15">
        <v>3.524193667</v>
      </c>
      <c r="H459" s="2">
        <v>1740</v>
      </c>
      <c r="I459" s="2" t="s">
        <v>2254</v>
      </c>
      <c r="J459" s="2" t="s">
        <v>2255</v>
      </c>
      <c r="K459" s="21">
        <v>7</v>
      </c>
      <c r="L459" s="2" t="s">
        <v>34</v>
      </c>
      <c r="M459" s="2">
        <v>25</v>
      </c>
      <c r="N459" s="2">
        <v>47</v>
      </c>
      <c r="O459" s="2">
        <v>12</v>
      </c>
      <c r="P459" s="2">
        <f aca="true" t="shared" si="21" ref="P459:P522">SUM(M459:O459)</f>
        <v>84</v>
      </c>
      <c r="Q459" s="2">
        <v>109</v>
      </c>
      <c r="R459" s="2">
        <v>100</v>
      </c>
      <c r="S459" s="26">
        <v>0.48366745583234166</v>
      </c>
      <c r="T459" s="2">
        <v>156</v>
      </c>
      <c r="U459" s="2">
        <f aca="true" t="shared" si="22" ref="U459:U522">RANK(R459,R$11:R$658,0)</f>
        <v>165</v>
      </c>
      <c r="V459" s="2">
        <v>165</v>
      </c>
      <c r="W459" s="2">
        <f aca="true" t="shared" si="23" ref="W459:W522">2*(T459/649)*(V459/581)/((T459/649+V459/581))</f>
        <v>0.26036688060448815</v>
      </c>
      <c r="X459">
        <v>0.26036688060448815</v>
      </c>
    </row>
    <row r="460" spans="1:24" ht="15">
      <c r="A460" s="2">
        <v>450</v>
      </c>
      <c r="B460" s="3" t="s">
        <v>2271</v>
      </c>
      <c r="C460" s="27">
        <v>70638</v>
      </c>
      <c r="D460" s="3" t="s">
        <v>2272</v>
      </c>
      <c r="E460" s="3" t="s">
        <v>2273</v>
      </c>
      <c r="F460" s="22">
        <v>3</v>
      </c>
      <c r="G460" s="15">
        <v>3.310610356</v>
      </c>
      <c r="H460" s="2">
        <v>23359</v>
      </c>
      <c r="I460" s="2" t="s">
        <v>2274</v>
      </c>
      <c r="J460" s="2" t="s">
        <v>2275</v>
      </c>
      <c r="K460" s="21">
        <v>7</v>
      </c>
      <c r="L460" s="2" t="s">
        <v>34</v>
      </c>
      <c r="M460" s="2">
        <v>0</v>
      </c>
      <c r="N460" s="2">
        <v>1</v>
      </c>
      <c r="O460" s="2">
        <v>0</v>
      </c>
      <c r="P460" s="2">
        <f t="shared" si="21"/>
        <v>1</v>
      </c>
      <c r="Q460" s="2">
        <v>0</v>
      </c>
      <c r="R460" s="2">
        <v>0</v>
      </c>
      <c r="S460" s="26">
        <v>0.4543548509074382</v>
      </c>
      <c r="T460" s="2">
        <v>97</v>
      </c>
      <c r="U460" s="2">
        <f t="shared" si="22"/>
        <v>582</v>
      </c>
      <c r="V460" s="2">
        <v>581</v>
      </c>
      <c r="W460" s="2">
        <f t="shared" si="23"/>
        <v>0.26005361930294907</v>
      </c>
      <c r="X460">
        <v>0.26005361930294907</v>
      </c>
    </row>
    <row r="461" spans="1:24" ht="15">
      <c r="A461" s="2">
        <v>451</v>
      </c>
      <c r="B461" s="3" t="s">
        <v>2241</v>
      </c>
      <c r="C461" s="27">
        <v>110876</v>
      </c>
      <c r="D461" s="3" t="s">
        <v>2242</v>
      </c>
      <c r="E461" s="3" t="s">
        <v>2243</v>
      </c>
      <c r="F461" s="22">
        <v>0</v>
      </c>
      <c r="G461" s="15">
        <v>6.333128369</v>
      </c>
      <c r="H461" s="2">
        <v>6326</v>
      </c>
      <c r="I461" s="2" t="s">
        <v>2244</v>
      </c>
      <c r="J461" s="2" t="s">
        <v>2245</v>
      </c>
      <c r="K461" s="21">
        <v>2</v>
      </c>
      <c r="L461" s="2" t="s">
        <v>34</v>
      </c>
      <c r="M461" s="2">
        <v>31</v>
      </c>
      <c r="N461" s="2">
        <v>58</v>
      </c>
      <c r="O461" s="2">
        <v>26</v>
      </c>
      <c r="P461" s="2">
        <f t="shared" si="21"/>
        <v>115</v>
      </c>
      <c r="Q461" s="2">
        <v>469</v>
      </c>
      <c r="R461" s="2">
        <v>375</v>
      </c>
      <c r="S461" s="26">
        <v>0.8691713268701748</v>
      </c>
      <c r="T461" s="2">
        <v>640</v>
      </c>
      <c r="U461" s="2">
        <f t="shared" si="22"/>
        <v>87</v>
      </c>
      <c r="V461" s="2">
        <v>87</v>
      </c>
      <c r="W461" s="2">
        <f t="shared" si="23"/>
        <v>0.26000284845074634</v>
      </c>
      <c r="X461">
        <v>0.26000284845074634</v>
      </c>
    </row>
    <row r="462" spans="1:24" ht="15">
      <c r="A462" s="2">
        <v>452</v>
      </c>
      <c r="B462" s="3" t="s">
        <v>448</v>
      </c>
      <c r="C462" s="27">
        <v>17957</v>
      </c>
      <c r="D462" s="3" t="s">
        <v>449</v>
      </c>
      <c r="E462" s="3" t="s">
        <v>450</v>
      </c>
      <c r="F462" s="22">
        <v>1</v>
      </c>
      <c r="G462" s="15">
        <v>5.011289366</v>
      </c>
      <c r="H462" s="2">
        <v>63908</v>
      </c>
      <c r="I462" s="2" t="s">
        <v>451</v>
      </c>
      <c r="J462" s="2" t="s">
        <v>452</v>
      </c>
      <c r="K462" s="21">
        <v>2</v>
      </c>
      <c r="L462" s="2" t="s">
        <v>34</v>
      </c>
      <c r="M462" s="2">
        <v>9</v>
      </c>
      <c r="N462" s="2">
        <v>4</v>
      </c>
      <c r="O462" s="2">
        <v>1</v>
      </c>
      <c r="P462" s="2">
        <f t="shared" si="21"/>
        <v>14</v>
      </c>
      <c r="Q462" s="2">
        <v>599</v>
      </c>
      <c r="R462" s="2">
        <v>334</v>
      </c>
      <c r="S462" s="26">
        <v>0.6877594726955419</v>
      </c>
      <c r="T462" s="2">
        <v>515</v>
      </c>
      <c r="U462" s="2">
        <f t="shared" si="22"/>
        <v>90</v>
      </c>
      <c r="V462" s="2">
        <v>90</v>
      </c>
      <c r="W462" s="2">
        <f t="shared" si="23"/>
        <v>0.25921006641034605</v>
      </c>
      <c r="X462">
        <v>0.25921006641034605</v>
      </c>
    </row>
    <row r="463" spans="1:24" ht="15">
      <c r="A463" s="2">
        <v>453</v>
      </c>
      <c r="B463" s="3" t="s">
        <v>2291</v>
      </c>
      <c r="C463" s="27">
        <v>574402</v>
      </c>
      <c r="D463" s="3" t="s">
        <v>2292</v>
      </c>
      <c r="E463" s="3" t="s">
        <v>2293</v>
      </c>
      <c r="F463" s="22">
        <v>0</v>
      </c>
      <c r="G463" s="15">
        <v>3.91098</v>
      </c>
      <c r="H463" s="2">
        <v>2840</v>
      </c>
      <c r="I463" s="2" t="s">
        <v>2294</v>
      </c>
      <c r="J463" s="2" t="s">
        <v>2295</v>
      </c>
      <c r="K463" s="21">
        <v>18</v>
      </c>
      <c r="L463" s="2" t="s">
        <v>34</v>
      </c>
      <c r="M463" s="2">
        <v>6</v>
      </c>
      <c r="N463" s="2">
        <v>9</v>
      </c>
      <c r="O463" s="2">
        <v>4</v>
      </c>
      <c r="P463" s="2">
        <f t="shared" si="21"/>
        <v>19</v>
      </c>
      <c r="Q463" s="2">
        <v>45</v>
      </c>
      <c r="R463" s="2">
        <v>35</v>
      </c>
      <c r="S463" s="26">
        <v>0.4639295592136573</v>
      </c>
      <c r="T463" s="2">
        <v>118</v>
      </c>
      <c r="U463" s="2">
        <f t="shared" si="22"/>
        <v>262</v>
      </c>
      <c r="V463" s="2">
        <v>262</v>
      </c>
      <c r="W463" s="2">
        <f t="shared" si="23"/>
        <v>0.2591493570722057</v>
      </c>
      <c r="X463">
        <v>0.2591493570722057</v>
      </c>
    </row>
    <row r="464" spans="1:24" ht="15">
      <c r="A464" s="2">
        <v>454</v>
      </c>
      <c r="B464" s="3" t="s">
        <v>2261</v>
      </c>
      <c r="C464" s="27">
        <v>22239</v>
      </c>
      <c r="D464" s="3" t="s">
        <v>2262</v>
      </c>
      <c r="E464" s="3" t="s">
        <v>2263</v>
      </c>
      <c r="F464" s="22">
        <v>4</v>
      </c>
      <c r="G464" s="15">
        <v>3.681364478</v>
      </c>
      <c r="H464" s="2">
        <v>7368</v>
      </c>
      <c r="I464" s="2" t="s">
        <v>2264</v>
      </c>
      <c r="J464" s="2" t="s">
        <v>2265</v>
      </c>
      <c r="K464" s="21">
        <v>3</v>
      </c>
      <c r="L464" s="2" t="s">
        <v>34</v>
      </c>
      <c r="M464" s="2">
        <v>48</v>
      </c>
      <c r="N464" s="2">
        <v>11</v>
      </c>
      <c r="O464" s="2">
        <v>5</v>
      </c>
      <c r="P464" s="2">
        <f t="shared" si="21"/>
        <v>64</v>
      </c>
      <c r="Q464" s="2">
        <v>472</v>
      </c>
      <c r="R464" s="2">
        <v>167</v>
      </c>
      <c r="S464" s="26">
        <v>0.5052378953343759</v>
      </c>
      <c r="T464" s="2">
        <v>197</v>
      </c>
      <c r="U464" s="2">
        <f t="shared" si="22"/>
        <v>130</v>
      </c>
      <c r="V464" s="2">
        <v>130</v>
      </c>
      <c r="W464" s="2">
        <f t="shared" si="23"/>
        <v>0.257610887857283</v>
      </c>
      <c r="X464">
        <v>0.257610887857283</v>
      </c>
    </row>
    <row r="465" spans="1:24" ht="15">
      <c r="A465" s="2">
        <v>455</v>
      </c>
      <c r="B465" s="3" t="s">
        <v>2286</v>
      </c>
      <c r="C465" s="27">
        <v>192198</v>
      </c>
      <c r="D465" s="3" t="s">
        <v>2287</v>
      </c>
      <c r="E465" s="3" t="s">
        <v>2288</v>
      </c>
      <c r="F465" s="22">
        <v>4</v>
      </c>
      <c r="G465" s="15">
        <v>3.339070234</v>
      </c>
      <c r="H465" s="2">
        <v>64101</v>
      </c>
      <c r="I465" s="2" t="s">
        <v>2289</v>
      </c>
      <c r="J465" s="2" t="s">
        <v>2290</v>
      </c>
      <c r="K465" s="21">
        <v>6</v>
      </c>
      <c r="L465" s="2" t="s">
        <v>34</v>
      </c>
      <c r="M465" s="2">
        <v>8</v>
      </c>
      <c r="N465" s="2">
        <v>13</v>
      </c>
      <c r="O465" s="2">
        <v>1</v>
      </c>
      <c r="P465" s="2">
        <f t="shared" si="21"/>
        <v>22</v>
      </c>
      <c r="Q465" s="2">
        <v>23</v>
      </c>
      <c r="R465" s="2">
        <v>15</v>
      </c>
      <c r="S465" s="26">
        <v>0.4582607420377847</v>
      </c>
      <c r="T465" s="2">
        <v>105</v>
      </c>
      <c r="U465" s="2">
        <f t="shared" si="22"/>
        <v>350</v>
      </c>
      <c r="V465" s="2">
        <v>350</v>
      </c>
      <c r="W465" s="2">
        <f t="shared" si="23"/>
        <v>0.25507105550832015</v>
      </c>
      <c r="X465">
        <v>0.25507105550832015</v>
      </c>
    </row>
    <row r="466" spans="1:24" ht="15">
      <c r="A466" s="2">
        <v>456</v>
      </c>
      <c r="B466" s="3" t="s">
        <v>2316</v>
      </c>
      <c r="C466" s="27">
        <v>108030</v>
      </c>
      <c r="D466" s="3" t="s">
        <v>2317</v>
      </c>
      <c r="E466" s="3" t="s">
        <v>2318</v>
      </c>
      <c r="F466" s="22">
        <v>3</v>
      </c>
      <c r="G466" s="15">
        <v>3.982432</v>
      </c>
      <c r="H466" s="2">
        <v>8825</v>
      </c>
      <c r="I466" s="2" t="s">
        <v>2319</v>
      </c>
      <c r="J466" s="2" t="s">
        <v>2320</v>
      </c>
      <c r="K466" s="21">
        <v>10</v>
      </c>
      <c r="L466" s="2" t="s">
        <v>34</v>
      </c>
      <c r="M466" s="2">
        <v>14</v>
      </c>
      <c r="N466" s="2">
        <v>18</v>
      </c>
      <c r="O466" s="2">
        <v>9</v>
      </c>
      <c r="P466" s="2">
        <f t="shared" si="21"/>
        <v>41</v>
      </c>
      <c r="Q466" s="2">
        <v>358</v>
      </c>
      <c r="R466" s="2">
        <v>88</v>
      </c>
      <c r="S466" s="26">
        <v>0.47240536191910054</v>
      </c>
      <c r="T466" s="2">
        <v>136</v>
      </c>
      <c r="U466" s="2">
        <f t="shared" si="22"/>
        <v>184</v>
      </c>
      <c r="V466" s="2">
        <v>184</v>
      </c>
      <c r="W466" s="2">
        <f t="shared" si="23"/>
        <v>0.252217384292856</v>
      </c>
      <c r="X466">
        <v>0.252217384292856</v>
      </c>
    </row>
    <row r="467" spans="1:24" ht="15">
      <c r="A467" s="2">
        <v>457</v>
      </c>
      <c r="B467" s="3" t="s">
        <v>2326</v>
      </c>
      <c r="C467" s="27">
        <v>232333</v>
      </c>
      <c r="D467" s="3" t="s">
        <v>2327</v>
      </c>
      <c r="E467" s="3" t="s">
        <v>2328</v>
      </c>
      <c r="F467" s="22">
        <v>1</v>
      </c>
      <c r="G467" s="15">
        <v>5.505246623</v>
      </c>
      <c r="H467" s="2">
        <v>6529</v>
      </c>
      <c r="I467" s="2" t="s">
        <v>2329</v>
      </c>
      <c r="J467" s="2" t="s">
        <v>2330</v>
      </c>
      <c r="K467" s="21">
        <v>6</v>
      </c>
      <c r="L467" s="2" t="s">
        <v>34</v>
      </c>
      <c r="M467" s="2">
        <v>52</v>
      </c>
      <c r="N467" s="2">
        <v>41</v>
      </c>
      <c r="O467" s="2">
        <v>33</v>
      </c>
      <c r="P467" s="2">
        <f t="shared" si="21"/>
        <v>126</v>
      </c>
      <c r="Q467" s="2">
        <v>480</v>
      </c>
      <c r="R467" s="2">
        <v>399</v>
      </c>
      <c r="S467" s="26">
        <v>0.7555511641738616</v>
      </c>
      <c r="T467" s="2">
        <v>586</v>
      </c>
      <c r="U467" s="2">
        <f t="shared" si="22"/>
        <v>84</v>
      </c>
      <c r="V467" s="2">
        <v>84</v>
      </c>
      <c r="W467" s="2">
        <f t="shared" si="23"/>
        <v>0.24924680112005104</v>
      </c>
      <c r="X467">
        <v>0.24924680112005104</v>
      </c>
    </row>
    <row r="468" spans="1:24" ht="15">
      <c r="A468" s="2">
        <v>458</v>
      </c>
      <c r="B468" s="3" t="s">
        <v>2346</v>
      </c>
      <c r="C468" s="27">
        <v>238276</v>
      </c>
      <c r="D468" s="3" t="s">
        <v>2347</v>
      </c>
      <c r="E468" s="3" t="s">
        <v>2348</v>
      </c>
      <c r="F468" s="22">
        <v>1</v>
      </c>
      <c r="G468" s="15">
        <v>3.780441035</v>
      </c>
      <c r="H468" s="2">
        <v>9495</v>
      </c>
      <c r="I468" s="2" t="s">
        <v>2349</v>
      </c>
      <c r="J468" s="2" t="s">
        <v>2350</v>
      </c>
      <c r="K468" s="21">
        <v>12</v>
      </c>
      <c r="L468" s="2" t="s">
        <v>34</v>
      </c>
      <c r="M468" s="2">
        <v>27</v>
      </c>
      <c r="N468" s="2">
        <v>45</v>
      </c>
      <c r="O468" s="2">
        <v>41</v>
      </c>
      <c r="P468" s="2">
        <f t="shared" si="21"/>
        <v>113</v>
      </c>
      <c r="Q468" s="2">
        <v>777</v>
      </c>
      <c r="R468" s="2">
        <v>242</v>
      </c>
      <c r="S468" s="26">
        <v>0.5188353620983436</v>
      </c>
      <c r="T468" s="2">
        <v>235</v>
      </c>
      <c r="U468" s="2">
        <f t="shared" si="22"/>
        <v>110</v>
      </c>
      <c r="V468" s="2">
        <v>110</v>
      </c>
      <c r="W468" s="2">
        <f t="shared" si="23"/>
        <v>0.24864734880365516</v>
      </c>
      <c r="X468">
        <v>0.24864734880365516</v>
      </c>
    </row>
    <row r="469" spans="1:24" ht="15">
      <c r="A469" s="2">
        <v>459</v>
      </c>
      <c r="B469" s="3" t="s">
        <v>2321</v>
      </c>
      <c r="C469" s="27">
        <v>54161</v>
      </c>
      <c r="D469" s="3" t="s">
        <v>2322</v>
      </c>
      <c r="E469" s="3" t="s">
        <v>2323</v>
      </c>
      <c r="F469" s="22">
        <v>2</v>
      </c>
      <c r="G469" s="15">
        <v>3.80018</v>
      </c>
      <c r="H469" s="2">
        <v>22820</v>
      </c>
      <c r="I469" s="2" t="s">
        <v>2324</v>
      </c>
      <c r="J469" s="2" t="s">
        <v>2325</v>
      </c>
      <c r="K469" s="21">
        <v>6</v>
      </c>
      <c r="L469" s="2" t="s">
        <v>34</v>
      </c>
      <c r="M469" s="2">
        <v>4</v>
      </c>
      <c r="N469" s="2">
        <v>20</v>
      </c>
      <c r="O469" s="2">
        <v>2</v>
      </c>
      <c r="P469" s="2">
        <f t="shared" si="21"/>
        <v>26</v>
      </c>
      <c r="Q469" s="2">
        <v>17</v>
      </c>
      <c r="R469" s="2">
        <v>1</v>
      </c>
      <c r="S469" s="26">
        <v>0.45078620507713063</v>
      </c>
      <c r="T469" s="2">
        <v>93</v>
      </c>
      <c r="U469" s="2">
        <f t="shared" si="22"/>
        <v>543</v>
      </c>
      <c r="V469" s="2">
        <v>543</v>
      </c>
      <c r="W469" s="2">
        <f t="shared" si="23"/>
        <v>0.24849424269264836</v>
      </c>
      <c r="X469">
        <v>0.24849424269264836</v>
      </c>
    </row>
    <row r="470" spans="1:24" ht="15">
      <c r="A470" s="2">
        <v>460</v>
      </c>
      <c r="B470" s="3" t="s">
        <v>2296</v>
      </c>
      <c r="C470" s="27">
        <v>16522</v>
      </c>
      <c r="D470" s="3" t="s">
        <v>2297</v>
      </c>
      <c r="E470" s="3" t="s">
        <v>2298</v>
      </c>
      <c r="F470" s="22">
        <v>2</v>
      </c>
      <c r="G470" s="15">
        <v>3.761216024</v>
      </c>
      <c r="H470" s="2">
        <v>3763</v>
      </c>
      <c r="I470" s="2" t="s">
        <v>2299</v>
      </c>
      <c r="J470" s="2" t="s">
        <v>2300</v>
      </c>
      <c r="K470" s="21">
        <v>16</v>
      </c>
      <c r="L470" s="2" t="s">
        <v>34</v>
      </c>
      <c r="M470" s="2">
        <v>257</v>
      </c>
      <c r="N470" s="2">
        <v>40</v>
      </c>
      <c r="O470" s="2">
        <v>17</v>
      </c>
      <c r="P470" s="2">
        <f t="shared" si="21"/>
        <v>314</v>
      </c>
      <c r="Q470" s="2">
        <v>290</v>
      </c>
      <c r="R470" s="2">
        <v>221</v>
      </c>
      <c r="S470" s="26">
        <v>0.516196882764535</v>
      </c>
      <c r="T470" s="2">
        <v>225</v>
      </c>
      <c r="U470" s="2">
        <f t="shared" si="22"/>
        <v>112</v>
      </c>
      <c r="V470" s="2">
        <v>112</v>
      </c>
      <c r="W470" s="2">
        <f t="shared" si="23"/>
        <v>0.24777177466533606</v>
      </c>
      <c r="X470">
        <v>0.24777177466533606</v>
      </c>
    </row>
    <row r="471" spans="1:24" ht="15">
      <c r="A471" s="2">
        <v>461</v>
      </c>
      <c r="B471" s="3" t="s">
        <v>2336</v>
      </c>
      <c r="C471" s="27">
        <v>16490</v>
      </c>
      <c r="D471" s="3" t="s">
        <v>2337</v>
      </c>
      <c r="E471" s="3" t="s">
        <v>2338</v>
      </c>
      <c r="F471" s="22">
        <v>3</v>
      </c>
      <c r="G471" s="15">
        <v>3.868735621</v>
      </c>
      <c r="H471" s="2">
        <v>3737</v>
      </c>
      <c r="I471" s="2" t="s">
        <v>2339</v>
      </c>
      <c r="J471" s="2" t="s">
        <v>2340</v>
      </c>
      <c r="K471" s="21">
        <v>3</v>
      </c>
      <c r="L471" s="2" t="s">
        <v>34</v>
      </c>
      <c r="M471" s="2">
        <v>35</v>
      </c>
      <c r="N471" s="2">
        <v>50</v>
      </c>
      <c r="O471" s="2">
        <v>31</v>
      </c>
      <c r="P471" s="2">
        <f t="shared" si="21"/>
        <v>116</v>
      </c>
      <c r="Q471" s="2">
        <v>996</v>
      </c>
      <c r="R471" s="2">
        <v>278</v>
      </c>
      <c r="S471" s="26">
        <v>0.5309530893884965</v>
      </c>
      <c r="T471" s="2">
        <v>261</v>
      </c>
      <c r="U471" s="2">
        <f t="shared" si="22"/>
        <v>103</v>
      </c>
      <c r="V471" s="2">
        <v>103</v>
      </c>
      <c r="W471" s="2">
        <f t="shared" si="23"/>
        <v>0.2460821646955439</v>
      </c>
      <c r="X471">
        <v>0.2460821646955439</v>
      </c>
    </row>
    <row r="472" spans="1:24" ht="15">
      <c r="A472" s="2">
        <v>462</v>
      </c>
      <c r="B472" s="3" t="s">
        <v>2311</v>
      </c>
      <c r="C472" s="27">
        <v>22784</v>
      </c>
      <c r="D472" s="3" t="s">
        <v>2312</v>
      </c>
      <c r="E472" s="3" t="s">
        <v>2313</v>
      </c>
      <c r="F472" s="22">
        <v>5</v>
      </c>
      <c r="G472" s="15">
        <v>3.992868</v>
      </c>
      <c r="H472" s="2">
        <v>7781</v>
      </c>
      <c r="I472" s="2" t="s">
        <v>2314</v>
      </c>
      <c r="J472" s="2" t="s">
        <v>2315</v>
      </c>
      <c r="K472" s="21">
        <v>5</v>
      </c>
      <c r="L472" s="2" t="s">
        <v>34</v>
      </c>
      <c r="M472" s="2">
        <v>44</v>
      </c>
      <c r="N472" s="2">
        <v>8</v>
      </c>
      <c r="O472" s="2">
        <v>7</v>
      </c>
      <c r="P472" s="2">
        <f t="shared" si="21"/>
        <v>59</v>
      </c>
      <c r="Q472" s="2">
        <v>121</v>
      </c>
      <c r="R472" s="2">
        <v>105</v>
      </c>
      <c r="S472" s="26">
        <v>0.4736433045523929</v>
      </c>
      <c r="T472" s="2">
        <v>144</v>
      </c>
      <c r="U472" s="2">
        <f t="shared" si="22"/>
        <v>159</v>
      </c>
      <c r="V472" s="2">
        <v>159</v>
      </c>
      <c r="W472" s="2">
        <f t="shared" si="23"/>
        <v>0.24506703058521312</v>
      </c>
      <c r="X472">
        <v>0.24506703058521312</v>
      </c>
    </row>
    <row r="473" spans="1:24" ht="15">
      <c r="A473" s="2">
        <v>463</v>
      </c>
      <c r="B473" s="3" t="s">
        <v>2351</v>
      </c>
      <c r="C473" s="27">
        <v>237213</v>
      </c>
      <c r="D473" s="3" t="s">
        <v>2352</v>
      </c>
      <c r="E473" s="3" t="s">
        <v>2353</v>
      </c>
      <c r="F473" s="22">
        <v>1</v>
      </c>
      <c r="G473" s="15">
        <v>3.837472</v>
      </c>
      <c r="H473" s="2">
        <v>2742</v>
      </c>
      <c r="I473" s="2" t="s">
        <v>2354</v>
      </c>
      <c r="J473" s="2" t="s">
        <v>2355</v>
      </c>
      <c r="K473" s="21" t="s">
        <v>40</v>
      </c>
      <c r="L473" s="2" t="s">
        <v>34</v>
      </c>
      <c r="M473" s="2">
        <v>20</v>
      </c>
      <c r="N473" s="2">
        <v>9</v>
      </c>
      <c r="O473" s="2">
        <v>6</v>
      </c>
      <c r="P473" s="2">
        <f t="shared" si="21"/>
        <v>35</v>
      </c>
      <c r="Q473" s="2">
        <v>23</v>
      </c>
      <c r="R473" s="2">
        <v>13</v>
      </c>
      <c r="S473" s="26">
        <v>0.4552098689982439</v>
      </c>
      <c r="T473" s="2">
        <v>98</v>
      </c>
      <c r="U473" s="2">
        <f t="shared" si="22"/>
        <v>368</v>
      </c>
      <c r="V473" s="2">
        <v>368</v>
      </c>
      <c r="W473" s="2">
        <f t="shared" si="23"/>
        <v>0.24386516550021975</v>
      </c>
      <c r="X473">
        <v>0.24386516550021975</v>
      </c>
    </row>
    <row r="474" spans="1:24" ht="15">
      <c r="A474" s="2">
        <v>464</v>
      </c>
      <c r="B474" s="3" t="s">
        <v>2281</v>
      </c>
      <c r="C474" s="27">
        <v>108073</v>
      </c>
      <c r="D474" s="3" t="s">
        <v>2282</v>
      </c>
      <c r="E474" s="3" t="s">
        <v>2283</v>
      </c>
      <c r="F474" s="22">
        <v>2</v>
      </c>
      <c r="G474" s="15">
        <v>4.002979036</v>
      </c>
      <c r="H474" s="2">
        <v>2917</v>
      </c>
      <c r="I474" s="2" t="s">
        <v>2284</v>
      </c>
      <c r="J474" s="2" t="s">
        <v>2285</v>
      </c>
      <c r="K474" s="21">
        <v>6</v>
      </c>
      <c r="L474" s="2" t="s">
        <v>34</v>
      </c>
      <c r="M474" s="2">
        <v>29</v>
      </c>
      <c r="N474" s="2">
        <v>34</v>
      </c>
      <c r="O474" s="2">
        <v>31</v>
      </c>
      <c r="P474" s="2">
        <f t="shared" si="21"/>
        <v>94</v>
      </c>
      <c r="Q474" s="2">
        <v>317</v>
      </c>
      <c r="R474" s="2">
        <v>301</v>
      </c>
      <c r="S474" s="26">
        <v>0.5493769267624984</v>
      </c>
      <c r="T474" s="2">
        <v>292</v>
      </c>
      <c r="U474" s="2">
        <f t="shared" si="22"/>
        <v>97</v>
      </c>
      <c r="V474" s="2">
        <v>97</v>
      </c>
      <c r="W474" s="2">
        <f t="shared" si="23"/>
        <v>0.24353732722856344</v>
      </c>
      <c r="X474">
        <v>0.24353732722856344</v>
      </c>
    </row>
    <row r="475" spans="1:24" ht="15">
      <c r="A475" s="2">
        <v>465</v>
      </c>
      <c r="B475" s="3" t="s">
        <v>2361</v>
      </c>
      <c r="C475" s="27">
        <v>57780</v>
      </c>
      <c r="D475" s="3" t="s">
        <v>2362</v>
      </c>
      <c r="E475" s="3" t="s">
        <v>2363</v>
      </c>
      <c r="F475" s="22">
        <v>4</v>
      </c>
      <c r="G475" s="15">
        <v>3.292405589</v>
      </c>
      <c r="H475" s="2">
        <v>53822</v>
      </c>
      <c r="I475" s="2" t="s">
        <v>2364</v>
      </c>
      <c r="J475" s="2" t="s">
        <v>2365</v>
      </c>
      <c r="K475" s="21">
        <v>7</v>
      </c>
      <c r="L475" s="2" t="s">
        <v>34</v>
      </c>
      <c r="M475" s="2">
        <v>7</v>
      </c>
      <c r="N475" s="2">
        <v>4</v>
      </c>
      <c r="O475" s="2">
        <v>2</v>
      </c>
      <c r="P475" s="2">
        <f t="shared" si="21"/>
        <v>13</v>
      </c>
      <c r="Q475" s="2">
        <v>13</v>
      </c>
      <c r="R475" s="2">
        <v>9</v>
      </c>
      <c r="S475" s="26">
        <v>0.45185639192053295</v>
      </c>
      <c r="T475" s="2">
        <v>95</v>
      </c>
      <c r="U475" s="2">
        <f t="shared" si="22"/>
        <v>409</v>
      </c>
      <c r="V475" s="2">
        <v>409</v>
      </c>
      <c r="W475" s="2">
        <f t="shared" si="23"/>
        <v>0.24236205541486294</v>
      </c>
      <c r="X475">
        <v>0.24236205541486294</v>
      </c>
    </row>
    <row r="476" spans="1:24" ht="15">
      <c r="A476" s="2">
        <v>466</v>
      </c>
      <c r="B476" s="3" t="s">
        <v>2386</v>
      </c>
      <c r="C476" s="27">
        <v>20284</v>
      </c>
      <c r="D476" s="3" t="s">
        <v>2387</v>
      </c>
      <c r="E476" s="3" t="s">
        <v>2388</v>
      </c>
      <c r="F476" s="22">
        <v>2</v>
      </c>
      <c r="G476" s="15">
        <v>3.803712</v>
      </c>
      <c r="H476" s="2">
        <v>11341</v>
      </c>
      <c r="I476" s="2" t="s">
        <v>2389</v>
      </c>
      <c r="J476" s="2" t="s">
        <v>2390</v>
      </c>
      <c r="K476" s="21">
        <v>8</v>
      </c>
      <c r="L476" s="2" t="s">
        <v>34</v>
      </c>
      <c r="M476" s="2">
        <v>6</v>
      </c>
      <c r="N476" s="2">
        <v>4</v>
      </c>
      <c r="O476" s="2">
        <v>3</v>
      </c>
      <c r="P476" s="2">
        <f t="shared" si="21"/>
        <v>13</v>
      </c>
      <c r="Q476" s="2">
        <v>11</v>
      </c>
      <c r="R476" s="2">
        <v>9</v>
      </c>
      <c r="S476" s="26">
        <v>0.4512051791458148</v>
      </c>
      <c r="T476" s="2">
        <v>94</v>
      </c>
      <c r="U476" s="2">
        <f t="shared" si="22"/>
        <v>409</v>
      </c>
      <c r="V476" s="2">
        <v>409</v>
      </c>
      <c r="W476" s="2">
        <f t="shared" si="23"/>
        <v>0.24024620768305446</v>
      </c>
      <c r="X476">
        <v>0.24024620768305446</v>
      </c>
    </row>
    <row r="477" spans="1:24" ht="15">
      <c r="A477" s="2">
        <v>467</v>
      </c>
      <c r="B477" s="3" t="s">
        <v>2381</v>
      </c>
      <c r="C477" s="27">
        <v>74189</v>
      </c>
      <c r="D477" s="3" t="s">
        <v>2382</v>
      </c>
      <c r="E477" s="3" t="s">
        <v>2383</v>
      </c>
      <c r="F477" s="22">
        <v>5</v>
      </c>
      <c r="G477" s="15">
        <v>3.278265673</v>
      </c>
      <c r="H477" s="2">
        <v>116154</v>
      </c>
      <c r="I477" s="2" t="s">
        <v>2384</v>
      </c>
      <c r="J477" s="2" t="s">
        <v>2385</v>
      </c>
      <c r="K477" s="21">
        <v>2</v>
      </c>
      <c r="L477" s="2" t="s">
        <v>34</v>
      </c>
      <c r="M477" s="2">
        <v>4</v>
      </c>
      <c r="N477" s="2">
        <v>8</v>
      </c>
      <c r="O477" s="2">
        <v>3</v>
      </c>
      <c r="P477" s="2">
        <f t="shared" si="21"/>
        <v>15</v>
      </c>
      <c r="Q477" s="2">
        <v>8</v>
      </c>
      <c r="R477" s="2">
        <v>4</v>
      </c>
      <c r="S477" s="26">
        <v>0.44991580129367764</v>
      </c>
      <c r="T477" s="2">
        <v>91</v>
      </c>
      <c r="U477" s="2">
        <f t="shared" si="22"/>
        <v>477</v>
      </c>
      <c r="V477" s="2">
        <v>477</v>
      </c>
      <c r="W477" s="2">
        <f t="shared" si="23"/>
        <v>0.23952389886437628</v>
      </c>
      <c r="X477">
        <v>0.23952389886437628</v>
      </c>
    </row>
    <row r="478" spans="1:24" ht="15">
      <c r="A478" s="2">
        <v>468</v>
      </c>
      <c r="B478" s="3" t="s">
        <v>2376</v>
      </c>
      <c r="C478" s="27">
        <v>54561</v>
      </c>
      <c r="D478" s="3" t="s">
        <v>2377</v>
      </c>
      <c r="E478" s="3" t="s">
        <v>2378</v>
      </c>
      <c r="F478" s="22">
        <v>5</v>
      </c>
      <c r="G478" s="15">
        <v>3.267652895</v>
      </c>
      <c r="H478" s="2">
        <v>4675</v>
      </c>
      <c r="I478" s="2" t="s">
        <v>2379</v>
      </c>
      <c r="J478" s="2" t="s">
        <v>2380</v>
      </c>
      <c r="K478" s="21" t="s">
        <v>40</v>
      </c>
      <c r="L478" s="2" t="s">
        <v>34</v>
      </c>
      <c r="M478" s="2">
        <v>2</v>
      </c>
      <c r="N478" s="2">
        <v>2</v>
      </c>
      <c r="O478" s="2">
        <v>1</v>
      </c>
      <c r="P478" s="2">
        <f t="shared" si="21"/>
        <v>5</v>
      </c>
      <c r="Q478" s="2">
        <v>14</v>
      </c>
      <c r="R478" s="2">
        <v>3</v>
      </c>
      <c r="S478" s="26">
        <v>0.4484592822088616</v>
      </c>
      <c r="T478" s="2">
        <v>90</v>
      </c>
      <c r="U478" s="2">
        <f t="shared" si="22"/>
        <v>498</v>
      </c>
      <c r="V478" s="2">
        <v>498</v>
      </c>
      <c r="W478" s="2">
        <f t="shared" si="23"/>
        <v>0.23872679045092834</v>
      </c>
      <c r="X478">
        <v>0.23872679045092834</v>
      </c>
    </row>
    <row r="479" spans="1:24" ht="15">
      <c r="A479" s="2">
        <v>469</v>
      </c>
      <c r="B479" s="3" t="s">
        <v>2276</v>
      </c>
      <c r="C479" s="27">
        <v>432530</v>
      </c>
      <c r="D479" s="3" t="s">
        <v>2277</v>
      </c>
      <c r="E479" s="3" t="s">
        <v>2278</v>
      </c>
      <c r="F479" s="22">
        <v>1</v>
      </c>
      <c r="G479" s="15">
        <v>5.493709334</v>
      </c>
      <c r="H479" s="2">
        <v>107</v>
      </c>
      <c r="I479" s="2" t="s">
        <v>2279</v>
      </c>
      <c r="J479" s="2" t="s">
        <v>2280</v>
      </c>
      <c r="K479" s="21">
        <v>11</v>
      </c>
      <c r="L479" s="2" t="s">
        <v>34</v>
      </c>
      <c r="M479" s="2">
        <v>65</v>
      </c>
      <c r="N479" s="2">
        <v>26</v>
      </c>
      <c r="O479" s="2">
        <v>9</v>
      </c>
      <c r="P479" s="2">
        <f t="shared" si="21"/>
        <v>100</v>
      </c>
      <c r="Q479" s="2">
        <v>1415</v>
      </c>
      <c r="R479" s="2">
        <v>423</v>
      </c>
      <c r="S479" s="26">
        <v>0.7539677633323912</v>
      </c>
      <c r="T479" s="2">
        <v>583</v>
      </c>
      <c r="U479" s="2">
        <f t="shared" si="22"/>
        <v>79</v>
      </c>
      <c r="V479" s="2">
        <v>79</v>
      </c>
      <c r="W479" s="2">
        <f t="shared" si="23"/>
        <v>0.2361933773340103</v>
      </c>
      <c r="X479">
        <v>0.2361933773340103</v>
      </c>
    </row>
    <row r="480" spans="1:24" ht="15">
      <c r="A480" s="2">
        <v>470</v>
      </c>
      <c r="B480" s="3" t="s">
        <v>2396</v>
      </c>
      <c r="C480" s="27">
        <v>14788</v>
      </c>
      <c r="D480" s="3" t="s">
        <v>2397</v>
      </c>
      <c r="E480" s="3" t="s">
        <v>2398</v>
      </c>
      <c r="F480" s="22">
        <v>3</v>
      </c>
      <c r="G480" s="15">
        <v>3.778752</v>
      </c>
      <c r="H480" s="2">
        <v>27239</v>
      </c>
      <c r="I480" s="2" t="s">
        <v>2399</v>
      </c>
      <c r="J480" s="2" t="s">
        <v>2400</v>
      </c>
      <c r="K480" s="21">
        <v>6</v>
      </c>
      <c r="L480" s="2" t="s">
        <v>34</v>
      </c>
      <c r="M480" s="2">
        <v>2</v>
      </c>
      <c r="N480" s="2">
        <v>3</v>
      </c>
      <c r="O480" s="2">
        <v>0</v>
      </c>
      <c r="P480" s="2">
        <f t="shared" si="21"/>
        <v>5</v>
      </c>
      <c r="Q480" s="2">
        <v>3</v>
      </c>
      <c r="R480" s="2">
        <v>2</v>
      </c>
      <c r="S480" s="26">
        <v>0.44824436579520377</v>
      </c>
      <c r="T480" s="2">
        <v>88</v>
      </c>
      <c r="U480" s="2">
        <f t="shared" si="22"/>
        <v>520</v>
      </c>
      <c r="V480" s="2">
        <v>520</v>
      </c>
      <c r="W480" s="2">
        <f t="shared" si="23"/>
        <v>0.2355072463768116</v>
      </c>
      <c r="X480">
        <v>0.2355072463768116</v>
      </c>
    </row>
    <row r="481" spans="1:24" ht="15">
      <c r="A481" s="2">
        <v>471</v>
      </c>
      <c r="B481" s="3" t="s">
        <v>2331</v>
      </c>
      <c r="C481" s="27">
        <v>16485</v>
      </c>
      <c r="D481" s="3" t="s">
        <v>2332</v>
      </c>
      <c r="E481" s="3" t="s">
        <v>2333</v>
      </c>
      <c r="F481" s="22">
        <v>1</v>
      </c>
      <c r="G481" s="15">
        <v>5.056981216</v>
      </c>
      <c r="H481" s="2">
        <v>3736</v>
      </c>
      <c r="I481" s="2" t="s">
        <v>2334</v>
      </c>
      <c r="J481" s="2" t="s">
        <v>2335</v>
      </c>
      <c r="K481" s="21">
        <v>6</v>
      </c>
      <c r="L481" s="2" t="s">
        <v>34</v>
      </c>
      <c r="M481" s="2">
        <v>91</v>
      </c>
      <c r="N481" s="2">
        <v>50</v>
      </c>
      <c r="O481" s="2">
        <v>34</v>
      </c>
      <c r="P481" s="2">
        <f t="shared" si="21"/>
        <v>175</v>
      </c>
      <c r="Q481" s="2">
        <v>772</v>
      </c>
      <c r="R481" s="2">
        <v>419</v>
      </c>
      <c r="S481" s="26">
        <v>0.6940303144624717</v>
      </c>
      <c r="T481" s="2">
        <v>521</v>
      </c>
      <c r="U481" s="2">
        <f t="shared" si="22"/>
        <v>80</v>
      </c>
      <c r="V481" s="2">
        <v>80</v>
      </c>
      <c r="W481" s="2">
        <f t="shared" si="23"/>
        <v>0.2350678611813739</v>
      </c>
      <c r="X481">
        <v>0.2350678611813739</v>
      </c>
    </row>
    <row r="482" spans="1:24" ht="15">
      <c r="A482" s="2">
        <v>472</v>
      </c>
      <c r="B482" s="3" t="s">
        <v>2301</v>
      </c>
      <c r="C482" s="27">
        <v>12933</v>
      </c>
      <c r="D482" s="3" t="s">
        <v>2302</v>
      </c>
      <c r="E482" s="3" t="s">
        <v>2303</v>
      </c>
      <c r="F482" s="22">
        <v>1</v>
      </c>
      <c r="G482" s="15">
        <v>4.102032</v>
      </c>
      <c r="H482" s="2">
        <v>1400</v>
      </c>
      <c r="I482" s="2" t="s">
        <v>2304</v>
      </c>
      <c r="J482" s="2" t="s">
        <v>2305</v>
      </c>
      <c r="K482" s="21">
        <v>5</v>
      </c>
      <c r="L482" s="2" t="s">
        <v>34</v>
      </c>
      <c r="M482" s="2">
        <v>34</v>
      </c>
      <c r="N482" s="2">
        <v>22</v>
      </c>
      <c r="O482" s="2">
        <v>3</v>
      </c>
      <c r="P482" s="2">
        <f t="shared" si="21"/>
        <v>59</v>
      </c>
      <c r="Q482" s="2">
        <v>387</v>
      </c>
      <c r="R482" s="2">
        <v>170</v>
      </c>
      <c r="S482" s="26">
        <v>0.4865925925574453</v>
      </c>
      <c r="T482" s="2">
        <v>162</v>
      </c>
      <c r="U482" s="2">
        <f t="shared" si="22"/>
        <v>128</v>
      </c>
      <c r="V482" s="2">
        <v>128</v>
      </c>
      <c r="W482" s="2">
        <f t="shared" si="23"/>
        <v>0.2340485569488809</v>
      </c>
      <c r="X482">
        <v>0.2340485569488809</v>
      </c>
    </row>
    <row r="483" spans="1:24" ht="15">
      <c r="A483" s="2">
        <v>473</v>
      </c>
      <c r="B483" s="3" t="s">
        <v>2306</v>
      </c>
      <c r="C483" s="27">
        <v>53623</v>
      </c>
      <c r="D483" s="3" t="s">
        <v>2307</v>
      </c>
      <c r="E483" s="3" t="s">
        <v>2308</v>
      </c>
      <c r="F483" s="22">
        <v>1</v>
      </c>
      <c r="G483" s="15">
        <v>4.72530178</v>
      </c>
      <c r="H483" s="2">
        <v>2892</v>
      </c>
      <c r="I483" s="2" t="s">
        <v>2309</v>
      </c>
      <c r="J483" s="2" t="s">
        <v>2310</v>
      </c>
      <c r="K483" s="21" t="s">
        <v>40</v>
      </c>
      <c r="L483" s="2" t="s">
        <v>34</v>
      </c>
      <c r="M483" s="2">
        <v>63</v>
      </c>
      <c r="N483" s="2">
        <v>47</v>
      </c>
      <c r="O483" s="2">
        <v>39</v>
      </c>
      <c r="P483" s="2">
        <f t="shared" si="21"/>
        <v>149</v>
      </c>
      <c r="Q483" s="2">
        <v>456</v>
      </c>
      <c r="R483" s="2">
        <v>412</v>
      </c>
      <c r="S483" s="26">
        <v>0.6485099588519961</v>
      </c>
      <c r="T483" s="2">
        <v>466</v>
      </c>
      <c r="U483" s="2">
        <f t="shared" si="22"/>
        <v>81</v>
      </c>
      <c r="V483" s="2">
        <v>81</v>
      </c>
      <c r="W483" s="2">
        <f t="shared" si="23"/>
        <v>0.2334936517019006</v>
      </c>
      <c r="X483">
        <v>0.2334936517019006</v>
      </c>
    </row>
    <row r="484" spans="1:24" ht="15">
      <c r="A484" s="2">
        <v>474</v>
      </c>
      <c r="B484" s="3" t="s">
        <v>2366</v>
      </c>
      <c r="C484" s="27">
        <v>54393</v>
      </c>
      <c r="D484" s="3" t="s">
        <v>2367</v>
      </c>
      <c r="E484" s="3" t="s">
        <v>2368</v>
      </c>
      <c r="F484" s="22">
        <v>4</v>
      </c>
      <c r="G484" s="15">
        <v>3.604419428</v>
      </c>
      <c r="H484" s="2">
        <v>2550</v>
      </c>
      <c r="I484" s="2" t="s">
        <v>2369</v>
      </c>
      <c r="J484" s="2" t="s">
        <v>2370</v>
      </c>
      <c r="K484" s="21">
        <v>17</v>
      </c>
      <c r="L484" s="2" t="s">
        <v>34</v>
      </c>
      <c r="M484" s="2">
        <v>78</v>
      </c>
      <c r="N484" s="2">
        <v>80</v>
      </c>
      <c r="O484" s="2">
        <v>94</v>
      </c>
      <c r="P484" s="2">
        <f t="shared" si="21"/>
        <v>252</v>
      </c>
      <c r="Q484" s="2">
        <v>322</v>
      </c>
      <c r="R484" s="2">
        <v>199</v>
      </c>
      <c r="S484" s="26">
        <v>0.4946778012848135</v>
      </c>
      <c r="T484" s="2">
        <v>178</v>
      </c>
      <c r="U484" s="2">
        <f t="shared" si="22"/>
        <v>118</v>
      </c>
      <c r="V484" s="2">
        <v>118</v>
      </c>
      <c r="W484" s="2">
        <f t="shared" si="23"/>
        <v>0.23337777777777777</v>
      </c>
      <c r="X484">
        <v>0.23337777777777777</v>
      </c>
    </row>
    <row r="485" spans="1:24" ht="15">
      <c r="A485" s="2">
        <v>475</v>
      </c>
      <c r="B485" s="3" t="s">
        <v>2391</v>
      </c>
      <c r="C485" s="27">
        <v>51799</v>
      </c>
      <c r="D485" s="3" t="s">
        <v>2392</v>
      </c>
      <c r="E485" s="3" t="s">
        <v>2393</v>
      </c>
      <c r="F485" s="22">
        <v>3</v>
      </c>
      <c r="G485" s="15">
        <v>3.798928</v>
      </c>
      <c r="H485" s="2">
        <v>10900</v>
      </c>
      <c r="I485" s="2" t="s">
        <v>2394</v>
      </c>
      <c r="J485" s="2" t="s">
        <v>2395</v>
      </c>
      <c r="K485" s="21">
        <v>11</v>
      </c>
      <c r="L485" s="2" t="s">
        <v>34</v>
      </c>
      <c r="M485" s="2">
        <v>2</v>
      </c>
      <c r="N485" s="2">
        <v>1</v>
      </c>
      <c r="O485" s="2">
        <v>1</v>
      </c>
      <c r="P485" s="2">
        <f t="shared" si="21"/>
        <v>4</v>
      </c>
      <c r="Q485" s="2">
        <v>26</v>
      </c>
      <c r="R485" s="2">
        <v>16</v>
      </c>
      <c r="S485" s="26">
        <v>0.4506376899202811</v>
      </c>
      <c r="T485" s="2">
        <v>92</v>
      </c>
      <c r="U485" s="2">
        <f t="shared" si="22"/>
        <v>346</v>
      </c>
      <c r="V485" s="2">
        <v>346</v>
      </c>
      <c r="W485" s="2">
        <f t="shared" si="23"/>
        <v>0.22900225174996222</v>
      </c>
      <c r="X485">
        <v>0.22900225174996222</v>
      </c>
    </row>
    <row r="486" spans="1:24" ht="15">
      <c r="A486" s="2">
        <v>476</v>
      </c>
      <c r="B486" s="3" t="s">
        <v>2161</v>
      </c>
      <c r="C486" s="27">
        <v>13838</v>
      </c>
      <c r="D486" s="3" t="s">
        <v>2162</v>
      </c>
      <c r="E486" s="3" t="s">
        <v>2163</v>
      </c>
      <c r="F486" s="22">
        <v>4</v>
      </c>
      <c r="G486" s="15">
        <v>4.033524286</v>
      </c>
      <c r="H486" s="2">
        <v>2043</v>
      </c>
      <c r="I486" s="2" t="s">
        <v>2164</v>
      </c>
      <c r="J486" s="2" t="s">
        <v>2165</v>
      </c>
      <c r="K486" s="21">
        <v>1</v>
      </c>
      <c r="L486" s="2" t="s">
        <v>34</v>
      </c>
      <c r="M486" s="2">
        <v>232</v>
      </c>
      <c r="N486" s="2">
        <v>46</v>
      </c>
      <c r="O486" s="2">
        <v>21</v>
      </c>
      <c r="P486" s="2">
        <f t="shared" si="21"/>
        <v>299</v>
      </c>
      <c r="Q486" s="2">
        <v>1032</v>
      </c>
      <c r="R486" s="2">
        <v>373</v>
      </c>
      <c r="S486" s="26">
        <v>0.5535690185574532</v>
      </c>
      <c r="T486" s="2">
        <v>302</v>
      </c>
      <c r="U486" s="2">
        <f t="shared" si="22"/>
        <v>88</v>
      </c>
      <c r="V486" s="2">
        <v>88</v>
      </c>
      <c r="W486" s="2">
        <f t="shared" si="23"/>
        <v>0.22853801370746515</v>
      </c>
      <c r="X486">
        <v>0.22853801370746515</v>
      </c>
    </row>
    <row r="487" spans="1:24" ht="15">
      <c r="A487" s="2">
        <v>477</v>
      </c>
      <c r="B487" s="3" t="s">
        <v>2356</v>
      </c>
      <c r="C487" s="27">
        <v>72930</v>
      </c>
      <c r="D487" s="3" t="s">
        <v>2357</v>
      </c>
      <c r="E487" s="3" t="s">
        <v>2358</v>
      </c>
      <c r="F487" s="22">
        <v>3</v>
      </c>
      <c r="G487" s="15">
        <v>3.877212</v>
      </c>
      <c r="H487" s="2">
        <v>5521</v>
      </c>
      <c r="I487" s="2" t="s">
        <v>2359</v>
      </c>
      <c r="J487" s="2" t="s">
        <v>2360</v>
      </c>
      <c r="K487" s="21">
        <v>18</v>
      </c>
      <c r="L487" s="2" t="s">
        <v>34</v>
      </c>
      <c r="M487" s="2">
        <v>3</v>
      </c>
      <c r="N487" s="2">
        <v>63</v>
      </c>
      <c r="O487" s="2">
        <v>12</v>
      </c>
      <c r="P487" s="2">
        <f t="shared" si="21"/>
        <v>78</v>
      </c>
      <c r="Q487" s="2">
        <v>86</v>
      </c>
      <c r="R487" s="2">
        <v>72</v>
      </c>
      <c r="S487" s="26">
        <v>0.4599239203825902</v>
      </c>
      <c r="T487" s="2">
        <v>111</v>
      </c>
      <c r="U487" s="2">
        <f t="shared" si="22"/>
        <v>199</v>
      </c>
      <c r="V487" s="2">
        <v>199</v>
      </c>
      <c r="W487" s="2">
        <f t="shared" si="23"/>
        <v>0.22814265500253042</v>
      </c>
      <c r="X487">
        <v>0.22814265500253042</v>
      </c>
    </row>
    <row r="488" spans="1:24" ht="15">
      <c r="A488" s="2">
        <v>478</v>
      </c>
      <c r="B488" s="3" t="s">
        <v>2446</v>
      </c>
      <c r="C488" s="27">
        <v>237761</v>
      </c>
      <c r="D488" s="3" t="s">
        <v>2447</v>
      </c>
      <c r="E488" s="3" t="s">
        <v>2448</v>
      </c>
      <c r="F488" s="22">
        <v>5</v>
      </c>
      <c r="G488" s="15">
        <v>3.237672165</v>
      </c>
      <c r="H488" s="2">
        <v>134548</v>
      </c>
      <c r="I488" s="2" t="s">
        <v>2449</v>
      </c>
      <c r="J488" s="2" t="s">
        <v>2450</v>
      </c>
      <c r="K488" s="21">
        <v>11</v>
      </c>
      <c r="L488" s="2" t="s">
        <v>34</v>
      </c>
      <c r="M488" s="2">
        <v>1</v>
      </c>
      <c r="N488" s="2">
        <v>1</v>
      </c>
      <c r="O488" s="2">
        <v>0</v>
      </c>
      <c r="P488" s="2">
        <f t="shared" si="21"/>
        <v>2</v>
      </c>
      <c r="Q488" s="2">
        <v>1</v>
      </c>
      <c r="R488" s="2">
        <v>1</v>
      </c>
      <c r="S488" s="26">
        <v>0.4443446662787331</v>
      </c>
      <c r="T488" s="2">
        <v>84</v>
      </c>
      <c r="U488" s="2">
        <f t="shared" si="22"/>
        <v>543</v>
      </c>
      <c r="V488" s="2">
        <v>543</v>
      </c>
      <c r="W488" s="2">
        <f t="shared" si="23"/>
        <v>0.22737163238296054</v>
      </c>
      <c r="X488">
        <v>0.22737163238296054</v>
      </c>
    </row>
    <row r="489" spans="1:24" ht="15">
      <c r="A489" s="2">
        <v>479</v>
      </c>
      <c r="B489" s="3" t="s">
        <v>2441</v>
      </c>
      <c r="C489" s="27">
        <v>77630</v>
      </c>
      <c r="D489" s="3" t="s">
        <v>2442</v>
      </c>
      <c r="E489" s="3" t="s">
        <v>2443</v>
      </c>
      <c r="F489" s="22">
        <v>3</v>
      </c>
      <c r="G489" s="15">
        <v>3.256798094</v>
      </c>
      <c r="H489" s="2">
        <v>56978</v>
      </c>
      <c r="I489" s="2" t="s">
        <v>2444</v>
      </c>
      <c r="J489" s="2" t="s">
        <v>2445</v>
      </c>
      <c r="K489" s="21">
        <v>5</v>
      </c>
      <c r="L489" s="2" t="s">
        <v>34</v>
      </c>
      <c r="M489" s="2">
        <v>6</v>
      </c>
      <c r="N489" s="2">
        <v>4</v>
      </c>
      <c r="O489" s="2">
        <v>0</v>
      </c>
      <c r="P489" s="2">
        <f t="shared" si="21"/>
        <v>10</v>
      </c>
      <c r="Q489" s="2">
        <v>6</v>
      </c>
      <c r="R489" s="2">
        <v>5</v>
      </c>
      <c r="S489" s="26">
        <v>0.44696954739876943</v>
      </c>
      <c r="T489" s="2">
        <v>86</v>
      </c>
      <c r="U489" s="2">
        <f t="shared" si="22"/>
        <v>456</v>
      </c>
      <c r="V489" s="2">
        <v>456</v>
      </c>
      <c r="W489" s="2">
        <f t="shared" si="23"/>
        <v>0.22674105981324624</v>
      </c>
      <c r="X489">
        <v>0.22674105981324624</v>
      </c>
    </row>
    <row r="490" spans="1:24" ht="15">
      <c r="A490" s="2">
        <v>480</v>
      </c>
      <c r="B490" s="3" t="s">
        <v>2426</v>
      </c>
      <c r="C490" s="27">
        <v>13004</v>
      </c>
      <c r="D490" s="3" t="s">
        <v>2427</v>
      </c>
      <c r="E490" s="3" t="s">
        <v>2428</v>
      </c>
      <c r="F490" s="22">
        <v>0</v>
      </c>
      <c r="G490" s="15">
        <v>4.11924</v>
      </c>
      <c r="H490" s="2">
        <v>1463</v>
      </c>
      <c r="I490" s="2" t="s">
        <v>2429</v>
      </c>
      <c r="J490" s="2" t="s">
        <v>2430</v>
      </c>
      <c r="K490" s="21">
        <v>8</v>
      </c>
      <c r="L490" s="2" t="s">
        <v>34</v>
      </c>
      <c r="M490" s="2">
        <v>29</v>
      </c>
      <c r="N490" s="2">
        <v>18</v>
      </c>
      <c r="O490" s="2">
        <v>16</v>
      </c>
      <c r="P490" s="2">
        <f t="shared" si="21"/>
        <v>63</v>
      </c>
      <c r="Q490" s="2">
        <v>220</v>
      </c>
      <c r="R490" s="2">
        <v>191</v>
      </c>
      <c r="S490" s="26">
        <v>0.4886338456078184</v>
      </c>
      <c r="T490" s="2">
        <v>164</v>
      </c>
      <c r="U490" s="2">
        <f t="shared" si="22"/>
        <v>119</v>
      </c>
      <c r="V490" s="2">
        <v>119</v>
      </c>
      <c r="W490" s="2">
        <f t="shared" si="23"/>
        <v>0.22625278961249748</v>
      </c>
      <c r="X490">
        <v>0.22625278961249748</v>
      </c>
    </row>
    <row r="491" spans="1:24" ht="15">
      <c r="A491" s="2">
        <v>481</v>
      </c>
      <c r="B491" s="3" t="s">
        <v>2421</v>
      </c>
      <c r="C491" s="27">
        <v>80883</v>
      </c>
      <c r="D491" s="3" t="s">
        <v>2422</v>
      </c>
      <c r="E491" s="3" t="s">
        <v>2423</v>
      </c>
      <c r="F491" s="22">
        <v>3</v>
      </c>
      <c r="G491" s="15">
        <v>3.912624</v>
      </c>
      <c r="H491" s="2">
        <v>22854</v>
      </c>
      <c r="I491" s="2" t="s">
        <v>2424</v>
      </c>
      <c r="J491" s="2" t="s">
        <v>2425</v>
      </c>
      <c r="K491" s="21">
        <v>3</v>
      </c>
      <c r="L491" s="2" t="s">
        <v>34</v>
      </c>
      <c r="M491" s="2">
        <v>11</v>
      </c>
      <c r="N491" s="2">
        <v>16</v>
      </c>
      <c r="O491" s="2">
        <v>0</v>
      </c>
      <c r="P491" s="2">
        <f t="shared" si="21"/>
        <v>27</v>
      </c>
      <c r="Q491" s="2">
        <v>103</v>
      </c>
      <c r="R491" s="2">
        <v>97</v>
      </c>
      <c r="S491" s="26">
        <v>0.4641245743237697</v>
      </c>
      <c r="T491" s="2">
        <v>119</v>
      </c>
      <c r="U491" s="2">
        <f t="shared" si="22"/>
        <v>170</v>
      </c>
      <c r="V491" s="2">
        <v>170</v>
      </c>
      <c r="W491" s="2">
        <f t="shared" si="23"/>
        <v>0.22544283413848634</v>
      </c>
      <c r="X491">
        <v>0.22544283413848634</v>
      </c>
    </row>
    <row r="492" spans="1:24" ht="15">
      <c r="A492" s="2">
        <v>482</v>
      </c>
      <c r="B492" s="3" t="s">
        <v>2900</v>
      </c>
      <c r="C492" s="27">
        <v>20979</v>
      </c>
      <c r="D492" s="3" t="s">
        <v>2901</v>
      </c>
      <c r="E492" s="3" t="s">
        <v>2902</v>
      </c>
      <c r="F492" s="22">
        <v>1</v>
      </c>
      <c r="G492" s="15">
        <v>7.166492</v>
      </c>
      <c r="H492" s="2">
        <v>6857</v>
      </c>
      <c r="I492" s="2" t="s">
        <v>2903</v>
      </c>
      <c r="J492" s="2" t="s">
        <v>2904</v>
      </c>
      <c r="K492" s="21">
        <v>10</v>
      </c>
      <c r="L492" s="2" t="s">
        <v>34</v>
      </c>
      <c r="M492" s="2">
        <v>98</v>
      </c>
      <c r="N492" s="2">
        <v>55</v>
      </c>
      <c r="O492" s="2">
        <v>87</v>
      </c>
      <c r="P492" s="2">
        <f t="shared" si="21"/>
        <v>240</v>
      </c>
      <c r="Q492" s="2">
        <v>904</v>
      </c>
      <c r="R492" s="2">
        <v>451</v>
      </c>
      <c r="S492" s="26">
        <v>0.8501059771894005</v>
      </c>
      <c r="T492" s="2">
        <v>632</v>
      </c>
      <c r="U492" s="2">
        <f t="shared" si="22"/>
        <v>74</v>
      </c>
      <c r="V492" s="2">
        <v>74</v>
      </c>
      <c r="W492" s="2">
        <f t="shared" si="23"/>
        <v>0.22526961740579646</v>
      </c>
      <c r="X492">
        <v>0.22526961740579646</v>
      </c>
    </row>
    <row r="493" spans="1:24" ht="15">
      <c r="A493" s="2">
        <v>483</v>
      </c>
      <c r="B493" s="3" t="s">
        <v>2451</v>
      </c>
      <c r="C493" s="27">
        <v>67498</v>
      </c>
      <c r="D493" s="3" t="s">
        <v>2452</v>
      </c>
      <c r="E493" s="3" t="s">
        <v>2453</v>
      </c>
      <c r="F493" s="22">
        <v>0</v>
      </c>
      <c r="G493" s="15">
        <v>3.251335747</v>
      </c>
      <c r="H493" s="2">
        <v>27012</v>
      </c>
      <c r="I493" s="2" t="s">
        <v>2454</v>
      </c>
      <c r="J493" s="2" t="s">
        <v>2455</v>
      </c>
      <c r="K493" s="21">
        <v>15</v>
      </c>
      <c r="L493" s="2" t="s">
        <v>34</v>
      </c>
      <c r="M493" s="2">
        <v>0</v>
      </c>
      <c r="N493" s="2">
        <v>5</v>
      </c>
      <c r="O493" s="2">
        <v>1</v>
      </c>
      <c r="P493" s="2">
        <f t="shared" si="21"/>
        <v>6</v>
      </c>
      <c r="Q493" s="2">
        <v>8</v>
      </c>
      <c r="R493" s="2">
        <v>5</v>
      </c>
      <c r="S493" s="26">
        <v>0.4462198838654902</v>
      </c>
      <c r="T493" s="2">
        <v>85</v>
      </c>
      <c r="U493" s="2">
        <f t="shared" si="22"/>
        <v>456</v>
      </c>
      <c r="V493" s="2">
        <v>456</v>
      </c>
      <c r="W493" s="2">
        <f t="shared" si="23"/>
        <v>0.22448158133258428</v>
      </c>
      <c r="X493">
        <v>0.22448158133258428</v>
      </c>
    </row>
    <row r="494" spans="1:24" ht="15">
      <c r="A494" s="2">
        <v>484</v>
      </c>
      <c r="B494" s="3" t="s">
        <v>2431</v>
      </c>
      <c r="C494" s="27">
        <v>19242</v>
      </c>
      <c r="D494" s="3" t="s">
        <v>2432</v>
      </c>
      <c r="E494" s="3" t="s">
        <v>2433</v>
      </c>
      <c r="F494" s="22">
        <v>4</v>
      </c>
      <c r="G494" s="15">
        <v>4.003711221</v>
      </c>
      <c r="H494" s="2">
        <v>5764</v>
      </c>
      <c r="I494" s="2" t="s">
        <v>2434</v>
      </c>
      <c r="J494" s="2" t="s">
        <v>2435</v>
      </c>
      <c r="K494" s="21">
        <v>6</v>
      </c>
      <c r="L494" s="2" t="s">
        <v>34</v>
      </c>
      <c r="M494" s="2">
        <v>79</v>
      </c>
      <c r="N494" s="2">
        <v>84</v>
      </c>
      <c r="O494" s="2">
        <v>23</v>
      </c>
      <c r="P494" s="2">
        <f t="shared" si="21"/>
        <v>186</v>
      </c>
      <c r="Q494" s="2">
        <v>801</v>
      </c>
      <c r="R494" s="2">
        <v>377</v>
      </c>
      <c r="S494" s="26">
        <v>0.5494774133105177</v>
      </c>
      <c r="T494" s="2">
        <v>293</v>
      </c>
      <c r="U494" s="2">
        <f t="shared" si="22"/>
        <v>86</v>
      </c>
      <c r="V494" s="2">
        <v>86</v>
      </c>
      <c r="W494" s="2">
        <f t="shared" si="23"/>
        <v>0.22294478581887836</v>
      </c>
      <c r="X494">
        <v>0.22294478581887836</v>
      </c>
    </row>
    <row r="495" spans="1:24" ht="15">
      <c r="A495" s="2">
        <v>485</v>
      </c>
      <c r="B495" s="3" t="s">
        <v>2406</v>
      </c>
      <c r="C495" s="27">
        <v>64011</v>
      </c>
      <c r="D495" s="3" t="s">
        <v>2407</v>
      </c>
      <c r="E495" s="3" t="s">
        <v>2408</v>
      </c>
      <c r="F495" s="22">
        <v>0</v>
      </c>
      <c r="G495" s="15">
        <v>5.081720654</v>
      </c>
      <c r="H495" s="2">
        <v>4900</v>
      </c>
      <c r="I495" s="2" t="s">
        <v>2409</v>
      </c>
      <c r="J495" s="2" t="s">
        <v>2410</v>
      </c>
      <c r="K495" s="21">
        <v>9</v>
      </c>
      <c r="L495" s="2" t="s">
        <v>34</v>
      </c>
      <c r="M495" s="2">
        <v>34</v>
      </c>
      <c r="N495" s="2">
        <v>24</v>
      </c>
      <c r="O495" s="2">
        <v>15</v>
      </c>
      <c r="P495" s="2">
        <f t="shared" si="21"/>
        <v>73</v>
      </c>
      <c r="Q495" s="2">
        <v>747</v>
      </c>
      <c r="R495" s="2">
        <v>444</v>
      </c>
      <c r="S495" s="26">
        <v>0.6974256048939331</v>
      </c>
      <c r="T495" s="2">
        <v>525</v>
      </c>
      <c r="U495" s="2">
        <f t="shared" si="22"/>
        <v>75</v>
      </c>
      <c r="V495" s="2">
        <v>75</v>
      </c>
      <c r="W495" s="2">
        <f t="shared" si="23"/>
        <v>0.22264631043256997</v>
      </c>
      <c r="X495">
        <v>0.22264631043256997</v>
      </c>
    </row>
    <row r="496" spans="1:24" ht="15">
      <c r="A496" s="2">
        <v>486</v>
      </c>
      <c r="B496" s="3" t="s">
        <v>2456</v>
      </c>
      <c r="C496" s="27">
        <v>240843</v>
      </c>
      <c r="D496" s="3" t="s">
        <v>2457</v>
      </c>
      <c r="E496" s="3" t="s">
        <v>2458</v>
      </c>
      <c r="F496" s="22">
        <v>1</v>
      </c>
      <c r="G496" s="15">
        <v>3.739848</v>
      </c>
      <c r="H496" s="2">
        <v>57795</v>
      </c>
      <c r="I496" s="2" t="s">
        <v>2459</v>
      </c>
      <c r="J496" s="2" t="s">
        <v>2460</v>
      </c>
      <c r="K496" s="21">
        <v>1</v>
      </c>
      <c r="L496" s="2" t="s">
        <v>34</v>
      </c>
      <c r="M496" s="2">
        <v>0</v>
      </c>
      <c r="N496" s="2">
        <v>0</v>
      </c>
      <c r="O496" s="2">
        <v>1</v>
      </c>
      <c r="P496" s="2">
        <f t="shared" si="21"/>
        <v>1</v>
      </c>
      <c r="Q496" s="2">
        <v>3</v>
      </c>
      <c r="R496" s="2">
        <v>2</v>
      </c>
      <c r="S496" s="26">
        <v>0.44362948267853014</v>
      </c>
      <c r="T496" s="2">
        <v>82</v>
      </c>
      <c r="U496" s="2">
        <f t="shared" si="22"/>
        <v>520</v>
      </c>
      <c r="V496" s="2">
        <v>520</v>
      </c>
      <c r="W496" s="2">
        <f t="shared" si="23"/>
        <v>0.22143632407392985</v>
      </c>
      <c r="X496">
        <v>0.22143632407392985</v>
      </c>
    </row>
    <row r="497" spans="1:24" ht="15">
      <c r="A497" s="2">
        <v>487</v>
      </c>
      <c r="B497" s="3" t="s">
        <v>2461</v>
      </c>
      <c r="C497" s="27">
        <v>59033</v>
      </c>
      <c r="D497" s="3" t="s">
        <v>2462</v>
      </c>
      <c r="E497" s="3" t="s">
        <v>2463</v>
      </c>
      <c r="F497" s="22">
        <v>2</v>
      </c>
      <c r="G497" s="15">
        <v>3.779276</v>
      </c>
      <c r="H497" s="2">
        <v>9498</v>
      </c>
      <c r="I497" s="2" t="s">
        <v>2464</v>
      </c>
      <c r="J497" s="2" t="s">
        <v>2465</v>
      </c>
      <c r="K497" s="21">
        <v>15</v>
      </c>
      <c r="L497" s="2" t="s">
        <v>34</v>
      </c>
      <c r="M497" s="2">
        <v>6</v>
      </c>
      <c r="N497" s="2">
        <v>8</v>
      </c>
      <c r="O497" s="2">
        <v>3</v>
      </c>
      <c r="P497" s="2">
        <f t="shared" si="21"/>
        <v>17</v>
      </c>
      <c r="Q497" s="2">
        <v>53</v>
      </c>
      <c r="R497" s="2">
        <v>23</v>
      </c>
      <c r="S497" s="26">
        <v>0.44830652389599385</v>
      </c>
      <c r="T497" s="2">
        <v>89</v>
      </c>
      <c r="U497" s="2">
        <f t="shared" si="22"/>
        <v>310</v>
      </c>
      <c r="V497" s="2">
        <v>310</v>
      </c>
      <c r="W497" s="2">
        <f t="shared" si="23"/>
        <v>0.21818987026441386</v>
      </c>
      <c r="X497">
        <v>0.21818987026441386</v>
      </c>
    </row>
    <row r="498" spans="1:24" ht="15">
      <c r="A498" s="2">
        <v>488</v>
      </c>
      <c r="B498" s="3" t="s">
        <v>2411</v>
      </c>
      <c r="C498" s="27">
        <v>20191</v>
      </c>
      <c r="D498" s="3" t="s">
        <v>2412</v>
      </c>
      <c r="E498" s="3" t="s">
        <v>2413</v>
      </c>
      <c r="F498" s="22">
        <v>3</v>
      </c>
      <c r="G498" s="15">
        <v>3.870178566</v>
      </c>
      <c r="H498" s="2">
        <v>6262</v>
      </c>
      <c r="I498" s="2" t="s">
        <v>2414</v>
      </c>
      <c r="J498" s="2" t="s">
        <v>2415</v>
      </c>
      <c r="K498" s="21">
        <v>13</v>
      </c>
      <c r="L498" s="2" t="s">
        <v>34</v>
      </c>
      <c r="M498" s="2">
        <v>129</v>
      </c>
      <c r="N498" s="2">
        <v>116</v>
      </c>
      <c r="O498" s="2">
        <v>65</v>
      </c>
      <c r="P498" s="2">
        <f t="shared" si="21"/>
        <v>310</v>
      </c>
      <c r="Q498" s="2">
        <v>1740</v>
      </c>
      <c r="R498" s="2">
        <v>390</v>
      </c>
      <c r="S498" s="26">
        <v>0.5311511220742683</v>
      </c>
      <c r="T498" s="2">
        <v>262</v>
      </c>
      <c r="U498" s="2">
        <f t="shared" si="22"/>
        <v>85</v>
      </c>
      <c r="V498" s="2">
        <v>85</v>
      </c>
      <c r="W498" s="2">
        <f t="shared" si="23"/>
        <v>0.2147675601652948</v>
      </c>
      <c r="X498">
        <v>0.2147675601652948</v>
      </c>
    </row>
    <row r="499" spans="1:24" ht="15">
      <c r="A499" s="2">
        <v>489</v>
      </c>
      <c r="B499" s="3" t="s">
        <v>1287</v>
      </c>
      <c r="C499" s="27">
        <v>66959</v>
      </c>
      <c r="D499" s="3" t="s">
        <v>1288</v>
      </c>
      <c r="E499" s="3" t="s">
        <v>1289</v>
      </c>
      <c r="F499" s="22">
        <v>5</v>
      </c>
      <c r="G499" s="15">
        <v>4.36048</v>
      </c>
      <c r="H499" s="2">
        <v>78986</v>
      </c>
      <c r="I499" s="2" t="s">
        <v>1290</v>
      </c>
      <c r="J499" s="2" t="s">
        <v>1291</v>
      </c>
      <c r="K499" s="21">
        <v>8</v>
      </c>
      <c r="L499" s="2" t="s">
        <v>34</v>
      </c>
      <c r="M499" s="2">
        <v>3</v>
      </c>
      <c r="N499" s="2">
        <v>7</v>
      </c>
      <c r="O499" s="2">
        <v>0</v>
      </c>
      <c r="P499" s="2">
        <f t="shared" si="21"/>
        <v>10</v>
      </c>
      <c r="Q499" s="2">
        <v>371</v>
      </c>
      <c r="R499" s="2">
        <v>361</v>
      </c>
      <c r="S499" s="26">
        <v>0.517250296437202</v>
      </c>
      <c r="T499" s="2">
        <v>231</v>
      </c>
      <c r="U499" s="2">
        <f t="shared" si="22"/>
        <v>89</v>
      </c>
      <c r="V499" s="2">
        <v>89</v>
      </c>
      <c r="W499" s="2">
        <f t="shared" si="23"/>
        <v>0.2141874856749943</v>
      </c>
      <c r="X499">
        <v>0.2141874856749943</v>
      </c>
    </row>
    <row r="500" spans="1:24" ht="15">
      <c r="A500" s="2">
        <v>490</v>
      </c>
      <c r="B500" s="3" t="s">
        <v>2481</v>
      </c>
      <c r="C500" s="27">
        <v>214240</v>
      </c>
      <c r="D500" s="3" t="s">
        <v>2482</v>
      </c>
      <c r="E500" s="3" t="s">
        <v>2483</v>
      </c>
      <c r="F500" s="22">
        <v>5</v>
      </c>
      <c r="G500" s="15">
        <v>3.223062281</v>
      </c>
      <c r="H500" s="2">
        <v>85455</v>
      </c>
      <c r="I500" s="2" t="s">
        <v>2484</v>
      </c>
      <c r="J500" s="2" t="s">
        <v>2485</v>
      </c>
      <c r="K500" s="21">
        <v>2</v>
      </c>
      <c r="L500" s="2" t="s">
        <v>34</v>
      </c>
      <c r="M500" s="2">
        <v>2</v>
      </c>
      <c r="N500" s="2">
        <v>3</v>
      </c>
      <c r="O500" s="2">
        <v>0</v>
      </c>
      <c r="P500" s="2">
        <f t="shared" si="21"/>
        <v>5</v>
      </c>
      <c r="Q500" s="2">
        <v>2</v>
      </c>
      <c r="R500" s="2">
        <v>1</v>
      </c>
      <c r="S500" s="26">
        <v>0.44233957629447546</v>
      </c>
      <c r="T500" s="2">
        <v>78</v>
      </c>
      <c r="U500" s="2">
        <f t="shared" si="22"/>
        <v>543</v>
      </c>
      <c r="V500" s="2">
        <v>543</v>
      </c>
      <c r="W500" s="2">
        <f t="shared" si="23"/>
        <v>0.21298133132189326</v>
      </c>
      <c r="X500">
        <v>0.21298133132189326</v>
      </c>
    </row>
    <row r="501" spans="1:24" ht="15">
      <c r="A501" s="2">
        <v>491</v>
      </c>
      <c r="B501" s="3" t="s">
        <v>2436</v>
      </c>
      <c r="C501" s="27">
        <v>208869</v>
      </c>
      <c r="D501" s="3" t="s">
        <v>2437</v>
      </c>
      <c r="E501" s="3" t="s">
        <v>2438</v>
      </c>
      <c r="F501" s="22">
        <v>5</v>
      </c>
      <c r="G501" s="15">
        <v>3.347805257</v>
      </c>
      <c r="H501" s="2">
        <v>1795</v>
      </c>
      <c r="I501" s="2" t="s">
        <v>2439</v>
      </c>
      <c r="J501" s="2" t="s">
        <v>2440</v>
      </c>
      <c r="K501" s="21">
        <v>9</v>
      </c>
      <c r="L501" s="2" t="s">
        <v>34</v>
      </c>
      <c r="M501" s="2">
        <v>10</v>
      </c>
      <c r="N501" s="2">
        <v>13</v>
      </c>
      <c r="O501" s="2">
        <v>5</v>
      </c>
      <c r="P501" s="2">
        <f t="shared" si="21"/>
        <v>28</v>
      </c>
      <c r="Q501" s="2">
        <v>219</v>
      </c>
      <c r="R501" s="2">
        <v>97</v>
      </c>
      <c r="S501" s="26">
        <v>0.459459554234347</v>
      </c>
      <c r="T501" s="2">
        <v>108</v>
      </c>
      <c r="U501" s="2">
        <f t="shared" si="22"/>
        <v>170</v>
      </c>
      <c r="V501" s="2">
        <v>170</v>
      </c>
      <c r="W501" s="2">
        <f t="shared" si="23"/>
        <v>0.21215867990154727</v>
      </c>
      <c r="X501">
        <v>0.21215867990154727</v>
      </c>
    </row>
    <row r="502" spans="1:24" ht="15">
      <c r="A502" s="2">
        <v>492</v>
      </c>
      <c r="B502" s="3" t="s">
        <v>2486</v>
      </c>
      <c r="C502" s="27">
        <v>67144</v>
      </c>
      <c r="D502" s="3" t="s">
        <v>2487</v>
      </c>
      <c r="E502" s="3" t="s">
        <v>2488</v>
      </c>
      <c r="F502" s="22">
        <v>2</v>
      </c>
      <c r="G502" s="15">
        <v>3.725396</v>
      </c>
      <c r="H502" s="2">
        <v>55631</v>
      </c>
      <c r="I502" s="2" t="s">
        <v>2489</v>
      </c>
      <c r="J502" s="2" t="s">
        <v>2490</v>
      </c>
      <c r="K502" s="21">
        <v>3</v>
      </c>
      <c r="L502" s="2" t="s">
        <v>34</v>
      </c>
      <c r="M502" s="2">
        <v>0</v>
      </c>
      <c r="N502" s="2">
        <v>0</v>
      </c>
      <c r="O502" s="2">
        <v>0</v>
      </c>
      <c r="P502" s="2">
        <f t="shared" si="21"/>
        <v>0</v>
      </c>
      <c r="Q502" s="2">
        <v>0</v>
      </c>
      <c r="R502" s="2">
        <v>0</v>
      </c>
      <c r="S502" s="26">
        <v>0.4419151527689536</v>
      </c>
      <c r="T502" s="2">
        <v>77</v>
      </c>
      <c r="U502" s="2">
        <f t="shared" si="22"/>
        <v>582</v>
      </c>
      <c r="V502" s="2">
        <v>581</v>
      </c>
      <c r="W502" s="2">
        <f t="shared" si="23"/>
        <v>0.21212121212121215</v>
      </c>
      <c r="X502">
        <v>0.21212121212121215</v>
      </c>
    </row>
    <row r="503" spans="1:24" ht="15">
      <c r="A503" s="2">
        <v>493</v>
      </c>
      <c r="B503" s="3" t="s">
        <v>2476</v>
      </c>
      <c r="C503" s="27">
        <v>15165</v>
      </c>
      <c r="D503" s="3" t="s">
        <v>2477</v>
      </c>
      <c r="E503" s="3" t="s">
        <v>2478</v>
      </c>
      <c r="F503" s="22">
        <v>2</v>
      </c>
      <c r="G503" s="15">
        <v>3.459529387</v>
      </c>
      <c r="H503" s="2">
        <v>348980</v>
      </c>
      <c r="I503" s="2" t="s">
        <v>2479</v>
      </c>
      <c r="J503" s="2" t="s">
        <v>2480</v>
      </c>
      <c r="K503" s="21">
        <v>13</v>
      </c>
      <c r="L503" s="2" t="s">
        <v>34</v>
      </c>
      <c r="M503" s="2">
        <v>82</v>
      </c>
      <c r="N503" s="2">
        <v>23</v>
      </c>
      <c r="O503" s="2">
        <v>43</v>
      </c>
      <c r="P503" s="2">
        <f t="shared" si="21"/>
        <v>148</v>
      </c>
      <c r="Q503" s="2">
        <v>308</v>
      </c>
      <c r="R503" s="2">
        <v>218</v>
      </c>
      <c r="S503" s="26">
        <v>0.4747927994581208</v>
      </c>
      <c r="T503" s="2">
        <v>147</v>
      </c>
      <c r="U503" s="2">
        <f t="shared" si="22"/>
        <v>115</v>
      </c>
      <c r="V503" s="2">
        <v>115</v>
      </c>
      <c r="W503" s="2">
        <f t="shared" si="23"/>
        <v>0.21125704502568077</v>
      </c>
      <c r="X503">
        <v>0.21125704502568077</v>
      </c>
    </row>
    <row r="504" spans="1:24" ht="15">
      <c r="A504" s="2">
        <v>494</v>
      </c>
      <c r="B504" s="3" t="s">
        <v>2401</v>
      </c>
      <c r="C504" s="27">
        <v>20265</v>
      </c>
      <c r="D504" s="3" t="s">
        <v>2402</v>
      </c>
      <c r="E504" s="3" t="s">
        <v>2403</v>
      </c>
      <c r="F504" s="22">
        <v>1</v>
      </c>
      <c r="G504" s="15">
        <v>4.915082053</v>
      </c>
      <c r="H504" s="2">
        <v>6323</v>
      </c>
      <c r="I504" s="2" t="s">
        <v>2404</v>
      </c>
      <c r="J504" s="2" t="s">
        <v>2405</v>
      </c>
      <c r="K504" s="21">
        <v>2</v>
      </c>
      <c r="L504" s="2" t="s">
        <v>34</v>
      </c>
      <c r="M504" s="2">
        <v>33</v>
      </c>
      <c r="N504" s="2">
        <v>180</v>
      </c>
      <c r="O504" s="2">
        <v>20</v>
      </c>
      <c r="P504" s="2">
        <f t="shared" si="21"/>
        <v>233</v>
      </c>
      <c r="Q504" s="2">
        <v>638</v>
      </c>
      <c r="R504" s="2">
        <v>473</v>
      </c>
      <c r="S504" s="26">
        <v>0.6745557867724619</v>
      </c>
      <c r="T504" s="2">
        <v>500</v>
      </c>
      <c r="U504" s="2">
        <f t="shared" si="22"/>
        <v>71</v>
      </c>
      <c r="V504" s="2">
        <v>71</v>
      </c>
      <c r="W504" s="2">
        <f t="shared" si="23"/>
        <v>0.2109460186167289</v>
      </c>
      <c r="X504">
        <v>0.2109460186167289</v>
      </c>
    </row>
    <row r="505" spans="1:24" ht="15">
      <c r="A505" s="2">
        <v>495</v>
      </c>
      <c r="B505" s="3" t="s">
        <v>2496</v>
      </c>
      <c r="C505" s="27">
        <v>66673</v>
      </c>
      <c r="D505" s="3" t="s">
        <v>2497</v>
      </c>
      <c r="E505" s="3" t="s">
        <v>2498</v>
      </c>
      <c r="F505" s="22">
        <v>1</v>
      </c>
      <c r="G505" s="15">
        <v>3.732488</v>
      </c>
      <c r="H505" s="2">
        <v>22986</v>
      </c>
      <c r="I505" s="2" t="s">
        <v>2499</v>
      </c>
      <c r="J505" s="2" t="s">
        <v>2500</v>
      </c>
      <c r="K505" s="21">
        <v>19</v>
      </c>
      <c r="L505" s="2" t="s">
        <v>34</v>
      </c>
      <c r="M505" s="2">
        <v>1</v>
      </c>
      <c r="N505" s="2">
        <v>2</v>
      </c>
      <c r="O505" s="2">
        <v>0</v>
      </c>
      <c r="P505" s="2">
        <f t="shared" si="21"/>
        <v>3</v>
      </c>
      <c r="Q505" s="2">
        <v>12</v>
      </c>
      <c r="R505" s="2">
        <v>10</v>
      </c>
      <c r="S505" s="26">
        <v>0.4427564223315551</v>
      </c>
      <c r="T505" s="2">
        <v>80</v>
      </c>
      <c r="U505" s="2">
        <f t="shared" si="22"/>
        <v>401</v>
      </c>
      <c r="V505" s="2">
        <v>401</v>
      </c>
      <c r="W505" s="2">
        <f t="shared" si="23"/>
        <v>0.20917487423751913</v>
      </c>
      <c r="X505">
        <v>0.20917487423751913</v>
      </c>
    </row>
    <row r="506" spans="1:24" ht="15">
      <c r="A506" s="2">
        <v>496</v>
      </c>
      <c r="B506" s="3" t="s">
        <v>2471</v>
      </c>
      <c r="C506" s="27">
        <v>192167</v>
      </c>
      <c r="D506" s="3" t="s">
        <v>2472</v>
      </c>
      <c r="E506" s="3" t="s">
        <v>2473</v>
      </c>
      <c r="F506" s="22">
        <v>2</v>
      </c>
      <c r="G506" s="15">
        <v>3.350447898</v>
      </c>
      <c r="H506" s="2">
        <v>22871</v>
      </c>
      <c r="I506" s="2" t="s">
        <v>2474</v>
      </c>
      <c r="J506" s="2" t="s">
        <v>2475</v>
      </c>
      <c r="K506" s="21">
        <v>3</v>
      </c>
      <c r="L506" s="2" t="s">
        <v>34</v>
      </c>
      <c r="M506" s="2">
        <v>34</v>
      </c>
      <c r="N506" s="2">
        <v>15</v>
      </c>
      <c r="O506" s="2">
        <v>35</v>
      </c>
      <c r="P506" s="2">
        <f t="shared" si="21"/>
        <v>84</v>
      </c>
      <c r="Q506" s="2">
        <v>177</v>
      </c>
      <c r="R506" s="2">
        <v>109</v>
      </c>
      <c r="S506" s="26">
        <v>0.4598222356218986</v>
      </c>
      <c r="T506" s="2">
        <v>110</v>
      </c>
      <c r="U506" s="2">
        <f t="shared" si="22"/>
        <v>158</v>
      </c>
      <c r="V506" s="2">
        <v>158</v>
      </c>
      <c r="W506" s="2">
        <f t="shared" si="23"/>
        <v>0.20882897171556966</v>
      </c>
      <c r="X506">
        <v>0.20882897171556966</v>
      </c>
    </row>
    <row r="507" spans="1:24" ht="15">
      <c r="A507" s="2">
        <v>497</v>
      </c>
      <c r="B507" s="3" t="s">
        <v>2511</v>
      </c>
      <c r="C507" s="27">
        <v>19339</v>
      </c>
      <c r="D507" s="3" t="s">
        <v>2512</v>
      </c>
      <c r="E507" s="3" t="s">
        <v>2513</v>
      </c>
      <c r="F507" s="22">
        <v>5</v>
      </c>
      <c r="G507" s="15">
        <v>4.230832</v>
      </c>
      <c r="H507" s="2">
        <v>5864</v>
      </c>
      <c r="I507" s="2" t="s">
        <v>2514</v>
      </c>
      <c r="J507" s="2" t="s">
        <v>2515</v>
      </c>
      <c r="K507" s="21">
        <v>8</v>
      </c>
      <c r="L507" s="2" t="s">
        <v>34</v>
      </c>
      <c r="M507" s="2">
        <v>76</v>
      </c>
      <c r="N507" s="2">
        <v>48</v>
      </c>
      <c r="O507" s="2">
        <v>34</v>
      </c>
      <c r="P507" s="2">
        <f t="shared" si="21"/>
        <v>158</v>
      </c>
      <c r="Q507" s="2">
        <v>536</v>
      </c>
      <c r="R507" s="2">
        <v>318</v>
      </c>
      <c r="S507" s="26">
        <v>0.5018711486295088</v>
      </c>
      <c r="T507" s="2">
        <v>191</v>
      </c>
      <c r="U507" s="2">
        <f t="shared" si="22"/>
        <v>93</v>
      </c>
      <c r="V507" s="2">
        <v>93</v>
      </c>
      <c r="W507" s="2">
        <f t="shared" si="23"/>
        <v>0.2073566492342174</v>
      </c>
      <c r="X507">
        <v>0.2073566492342174</v>
      </c>
    </row>
    <row r="508" spans="1:24" ht="15">
      <c r="A508" s="2">
        <v>498</v>
      </c>
      <c r="B508" s="3" t="s">
        <v>2506</v>
      </c>
      <c r="C508" s="27">
        <v>320158</v>
      </c>
      <c r="D508" s="3" t="s">
        <v>2507</v>
      </c>
      <c r="E508" s="3" t="s">
        <v>2508</v>
      </c>
      <c r="F508" s="22">
        <v>3</v>
      </c>
      <c r="G508" s="15">
        <v>3.722036</v>
      </c>
      <c r="H508" s="2">
        <v>79698</v>
      </c>
      <c r="I508" s="2" t="s">
        <v>2509</v>
      </c>
      <c r="J508" s="2" t="s">
        <v>2510</v>
      </c>
      <c r="K508" s="21">
        <v>8</v>
      </c>
      <c r="L508" s="2" t="s">
        <v>34</v>
      </c>
      <c r="M508" s="2">
        <v>0</v>
      </c>
      <c r="N508" s="2">
        <v>2</v>
      </c>
      <c r="O508" s="2">
        <v>0</v>
      </c>
      <c r="P508" s="2">
        <f t="shared" si="21"/>
        <v>2</v>
      </c>
      <c r="Q508" s="2">
        <v>2</v>
      </c>
      <c r="R508" s="2">
        <v>0</v>
      </c>
      <c r="S508" s="26">
        <v>0.44151658174098674</v>
      </c>
      <c r="T508" s="2">
        <v>75</v>
      </c>
      <c r="U508" s="2">
        <f t="shared" si="22"/>
        <v>582</v>
      </c>
      <c r="V508" s="2">
        <v>581</v>
      </c>
      <c r="W508" s="2">
        <f t="shared" si="23"/>
        <v>0.20718232044198895</v>
      </c>
      <c r="X508">
        <v>0.20718232044198895</v>
      </c>
    </row>
    <row r="509" spans="1:24" ht="15">
      <c r="A509" s="2">
        <v>499</v>
      </c>
      <c r="B509" s="3" t="s">
        <v>2416</v>
      </c>
      <c r="C509" s="27">
        <v>11419</v>
      </c>
      <c r="D509" s="3" t="s">
        <v>2417</v>
      </c>
      <c r="E509" s="3" t="s">
        <v>2418</v>
      </c>
      <c r="F509" s="22">
        <v>1</v>
      </c>
      <c r="G509" s="15">
        <v>4.385656</v>
      </c>
      <c r="H509" s="2">
        <v>41</v>
      </c>
      <c r="I509" s="2" t="s">
        <v>2419</v>
      </c>
      <c r="J509" s="2" t="s">
        <v>2420</v>
      </c>
      <c r="K509" s="21">
        <v>15</v>
      </c>
      <c r="L509" s="2" t="s">
        <v>34</v>
      </c>
      <c r="M509" s="2">
        <v>60</v>
      </c>
      <c r="N509" s="2">
        <v>46</v>
      </c>
      <c r="O509" s="2">
        <v>45</v>
      </c>
      <c r="P509" s="2">
        <f t="shared" si="21"/>
        <v>151</v>
      </c>
      <c r="Q509" s="2">
        <v>525</v>
      </c>
      <c r="R509" s="2">
        <v>408</v>
      </c>
      <c r="S509" s="26">
        <v>0.5202367322110396</v>
      </c>
      <c r="T509" s="2">
        <v>241</v>
      </c>
      <c r="U509" s="2">
        <f t="shared" si="22"/>
        <v>82</v>
      </c>
      <c r="V509" s="2">
        <v>82</v>
      </c>
      <c r="W509" s="2">
        <f t="shared" si="23"/>
        <v>0.20453428138212265</v>
      </c>
      <c r="X509">
        <v>0.20453428138212265</v>
      </c>
    </row>
    <row r="510" spans="1:24" ht="15">
      <c r="A510" s="2">
        <v>500</v>
      </c>
      <c r="B510" s="3" t="s">
        <v>2466</v>
      </c>
      <c r="C510" s="27">
        <v>140919</v>
      </c>
      <c r="D510" s="3" t="s">
        <v>2467</v>
      </c>
      <c r="E510" s="3" t="s">
        <v>2468</v>
      </c>
      <c r="F510" s="22">
        <v>1</v>
      </c>
      <c r="G510" s="15">
        <v>5.903476</v>
      </c>
      <c r="H510" s="2">
        <v>57084</v>
      </c>
      <c r="I510" s="2" t="s">
        <v>2469</v>
      </c>
      <c r="J510" s="2" t="s">
        <v>2470</v>
      </c>
      <c r="K510" s="21">
        <v>7</v>
      </c>
      <c r="L510" s="2" t="s">
        <v>34</v>
      </c>
      <c r="M510" s="2">
        <v>117</v>
      </c>
      <c r="N510" s="2">
        <v>12</v>
      </c>
      <c r="O510" s="2">
        <v>54</v>
      </c>
      <c r="P510" s="2">
        <f t="shared" si="21"/>
        <v>183</v>
      </c>
      <c r="Q510" s="2">
        <v>494</v>
      </c>
      <c r="R510" s="2">
        <v>488</v>
      </c>
      <c r="S510" s="26">
        <v>0.7002840767552903</v>
      </c>
      <c r="T510" s="2">
        <v>528</v>
      </c>
      <c r="U510" s="2">
        <f t="shared" si="22"/>
        <v>67</v>
      </c>
      <c r="V510" s="2">
        <v>67</v>
      </c>
      <c r="W510" s="2">
        <f t="shared" si="23"/>
        <v>0.20200370591375896</v>
      </c>
      <c r="X510">
        <v>0.20200370591375896</v>
      </c>
    </row>
    <row r="511" spans="1:24" ht="15">
      <c r="A511" s="2">
        <v>501</v>
      </c>
      <c r="B511" s="3" t="s">
        <v>2521</v>
      </c>
      <c r="C511" s="27">
        <v>319655</v>
      </c>
      <c r="D511" s="3" t="s">
        <v>2522</v>
      </c>
      <c r="E511" s="3" t="s">
        <v>2523</v>
      </c>
      <c r="F511" s="22">
        <v>5</v>
      </c>
      <c r="G511" s="15">
        <v>3.713048</v>
      </c>
      <c r="H511" s="2">
        <v>50512</v>
      </c>
      <c r="I511" s="2" t="s">
        <v>2524</v>
      </c>
      <c r="J511" s="2" t="s">
        <v>2525</v>
      </c>
      <c r="K511" s="21">
        <v>6</v>
      </c>
      <c r="L511" s="2" t="s">
        <v>34</v>
      </c>
      <c r="M511" s="2">
        <v>2</v>
      </c>
      <c r="N511" s="2">
        <v>7</v>
      </c>
      <c r="O511" s="2">
        <v>0</v>
      </c>
      <c r="P511" s="2">
        <f t="shared" si="21"/>
        <v>9</v>
      </c>
      <c r="Q511" s="2">
        <v>14</v>
      </c>
      <c r="R511" s="2">
        <v>3</v>
      </c>
      <c r="S511" s="26">
        <v>0.4404504042411753</v>
      </c>
      <c r="T511" s="2">
        <v>74</v>
      </c>
      <c r="U511" s="2">
        <f t="shared" si="22"/>
        <v>498</v>
      </c>
      <c r="V511" s="2">
        <v>498</v>
      </c>
      <c r="W511" s="2">
        <f t="shared" si="23"/>
        <v>0.20126926563916592</v>
      </c>
      <c r="X511">
        <v>0.20126926563916592</v>
      </c>
    </row>
    <row r="512" spans="1:24" ht="15">
      <c r="A512" s="2">
        <v>502</v>
      </c>
      <c r="B512" s="3" t="s">
        <v>2526</v>
      </c>
      <c r="C512" s="27">
        <v>230903</v>
      </c>
      <c r="D512" s="3" t="s">
        <v>2527</v>
      </c>
      <c r="E512" s="3" t="s">
        <v>2528</v>
      </c>
      <c r="F512" s="22">
        <v>4</v>
      </c>
      <c r="G512" s="15">
        <v>3.712988</v>
      </c>
      <c r="H512" s="2">
        <v>93611</v>
      </c>
      <c r="I512" s="2" t="s">
        <v>2529</v>
      </c>
      <c r="J512" s="2" t="s">
        <v>2530</v>
      </c>
      <c r="K512" s="21">
        <v>4</v>
      </c>
      <c r="L512" s="2" t="s">
        <v>34</v>
      </c>
      <c r="M512" s="2">
        <v>1</v>
      </c>
      <c r="N512" s="2">
        <v>9</v>
      </c>
      <c r="O512" s="2">
        <v>0</v>
      </c>
      <c r="P512" s="2">
        <f t="shared" si="21"/>
        <v>10</v>
      </c>
      <c r="Q512" s="2">
        <v>5</v>
      </c>
      <c r="R512" s="2">
        <v>1</v>
      </c>
      <c r="S512" s="26">
        <v>0.44044328690139023</v>
      </c>
      <c r="T512" s="2">
        <v>73</v>
      </c>
      <c r="U512" s="2">
        <f t="shared" si="22"/>
        <v>543</v>
      </c>
      <c r="V512" s="2">
        <v>543</v>
      </c>
      <c r="W512" s="2">
        <f t="shared" si="23"/>
        <v>0.20079529912365124</v>
      </c>
      <c r="X512">
        <v>0.20079529912365124</v>
      </c>
    </row>
    <row r="513" spans="1:24" ht="15">
      <c r="A513" s="2">
        <v>503</v>
      </c>
      <c r="B513" s="3" t="s">
        <v>2491</v>
      </c>
      <c r="C513" s="27">
        <v>18040</v>
      </c>
      <c r="D513" s="3" t="s">
        <v>2492</v>
      </c>
      <c r="E513" s="3" t="s">
        <v>2493</v>
      </c>
      <c r="F513" s="22">
        <v>2</v>
      </c>
      <c r="G513" s="15">
        <v>5.563968218</v>
      </c>
      <c r="H513" s="2">
        <v>4741</v>
      </c>
      <c r="I513" s="2" t="s">
        <v>2494</v>
      </c>
      <c r="J513" s="2" t="s">
        <v>2495</v>
      </c>
      <c r="K513" s="21">
        <v>14</v>
      </c>
      <c r="L513" s="2" t="s">
        <v>34</v>
      </c>
      <c r="M513" s="2">
        <v>572</v>
      </c>
      <c r="N513" s="2">
        <v>30</v>
      </c>
      <c r="O513" s="2">
        <v>10</v>
      </c>
      <c r="P513" s="2">
        <f t="shared" si="21"/>
        <v>612</v>
      </c>
      <c r="Q513" s="2">
        <v>537</v>
      </c>
      <c r="R513" s="2">
        <v>524</v>
      </c>
      <c r="S513" s="26">
        <v>0.7636102344576592</v>
      </c>
      <c r="T513" s="2">
        <v>595</v>
      </c>
      <c r="U513" s="2">
        <f t="shared" si="22"/>
        <v>65</v>
      </c>
      <c r="V513" s="2">
        <v>65</v>
      </c>
      <c r="W513" s="2">
        <f t="shared" si="23"/>
        <v>0.1994173455707951</v>
      </c>
      <c r="X513">
        <v>0.1994173455707951</v>
      </c>
    </row>
    <row r="514" spans="1:24" ht="15">
      <c r="A514" s="2">
        <v>504</v>
      </c>
      <c r="B514" s="3" t="s">
        <v>2616</v>
      </c>
      <c r="C514" s="27">
        <v>17918</v>
      </c>
      <c r="D514" s="3" t="s">
        <v>2617</v>
      </c>
      <c r="E514" s="3" t="s">
        <v>2618</v>
      </c>
      <c r="F514" s="22">
        <v>1</v>
      </c>
      <c r="G514" s="15">
        <v>4.034772</v>
      </c>
      <c r="H514" s="2">
        <v>4644</v>
      </c>
      <c r="I514" s="2" t="s">
        <v>2619</v>
      </c>
      <c r="J514" s="2" t="s">
        <v>2620</v>
      </c>
      <c r="K514" s="21">
        <v>9</v>
      </c>
      <c r="L514" s="2" t="s">
        <v>34</v>
      </c>
      <c r="M514" s="2">
        <v>196</v>
      </c>
      <c r="N514" s="2">
        <v>54</v>
      </c>
      <c r="O514" s="2">
        <v>23</v>
      </c>
      <c r="P514" s="2">
        <f t="shared" si="21"/>
        <v>273</v>
      </c>
      <c r="Q514" s="2">
        <v>1325</v>
      </c>
      <c r="R514" s="2">
        <v>300</v>
      </c>
      <c r="S514" s="26">
        <v>0.47861405465832263</v>
      </c>
      <c r="T514" s="2">
        <v>149</v>
      </c>
      <c r="U514" s="2">
        <f t="shared" si="22"/>
        <v>98</v>
      </c>
      <c r="V514" s="2">
        <v>98</v>
      </c>
      <c r="W514" s="2">
        <f t="shared" si="23"/>
        <v>0.19447163566867107</v>
      </c>
      <c r="X514">
        <v>0.19447163566867107</v>
      </c>
    </row>
    <row r="515" spans="1:24" ht="15">
      <c r="A515" s="2">
        <v>505</v>
      </c>
      <c r="B515" s="3" t="s">
        <v>2541</v>
      </c>
      <c r="C515" s="27">
        <v>270190</v>
      </c>
      <c r="D515" s="3" t="s">
        <v>2542</v>
      </c>
      <c r="E515" s="3" t="s">
        <v>2543</v>
      </c>
      <c r="F515" s="22">
        <v>3</v>
      </c>
      <c r="G515" s="15">
        <v>3.930132</v>
      </c>
      <c r="H515" s="2">
        <v>2047</v>
      </c>
      <c r="I515" s="2" t="s">
        <v>2544</v>
      </c>
      <c r="J515" s="2" t="s">
        <v>2545</v>
      </c>
      <c r="K515" s="21">
        <v>9</v>
      </c>
      <c r="L515" s="2" t="s">
        <v>34</v>
      </c>
      <c r="M515" s="2">
        <v>86</v>
      </c>
      <c r="N515" s="2">
        <v>42</v>
      </c>
      <c r="O515" s="2">
        <v>22</v>
      </c>
      <c r="P515" s="2">
        <f t="shared" si="21"/>
        <v>150</v>
      </c>
      <c r="Q515" s="2">
        <v>388</v>
      </c>
      <c r="R515" s="2">
        <v>202</v>
      </c>
      <c r="S515" s="26">
        <v>0.46620141407306853</v>
      </c>
      <c r="T515" s="2">
        <v>123</v>
      </c>
      <c r="U515" s="2">
        <f t="shared" si="22"/>
        <v>116</v>
      </c>
      <c r="V515" s="2">
        <v>116</v>
      </c>
      <c r="W515" s="2">
        <f t="shared" si="23"/>
        <v>0.19445712689186148</v>
      </c>
      <c r="X515">
        <v>0.19445712689186148</v>
      </c>
    </row>
    <row r="516" spans="1:24" ht="15">
      <c r="A516" s="2">
        <v>506</v>
      </c>
      <c r="B516" s="3" t="s">
        <v>2531</v>
      </c>
      <c r="C516" s="27">
        <v>12326</v>
      </c>
      <c r="D516" s="3" t="s">
        <v>2532</v>
      </c>
      <c r="E516" s="3" t="s">
        <v>2533</v>
      </c>
      <c r="F516" s="22">
        <v>2</v>
      </c>
      <c r="G516" s="15">
        <v>4.219366707</v>
      </c>
      <c r="H516" s="2">
        <v>814</v>
      </c>
      <c r="I516" s="2" t="s">
        <v>2534</v>
      </c>
      <c r="J516" s="2" t="s">
        <v>2535</v>
      </c>
      <c r="K516" s="21">
        <v>18</v>
      </c>
      <c r="L516" s="2" t="s">
        <v>34</v>
      </c>
      <c r="M516" s="2">
        <v>71</v>
      </c>
      <c r="N516" s="2">
        <v>52</v>
      </c>
      <c r="O516" s="2">
        <v>42</v>
      </c>
      <c r="P516" s="2">
        <f t="shared" si="21"/>
        <v>165</v>
      </c>
      <c r="Q516" s="2">
        <v>922</v>
      </c>
      <c r="R516" s="2">
        <v>486</v>
      </c>
      <c r="S516" s="26">
        <v>0.5790744077170987</v>
      </c>
      <c r="T516" s="2">
        <v>348</v>
      </c>
      <c r="U516" s="2">
        <f t="shared" si="22"/>
        <v>69</v>
      </c>
      <c r="V516" s="2">
        <v>69</v>
      </c>
      <c r="W516" s="2">
        <f t="shared" si="23"/>
        <v>0.1944535548996028</v>
      </c>
      <c r="X516">
        <v>0.1944535548996028</v>
      </c>
    </row>
    <row r="517" spans="1:24" ht="15">
      <c r="A517" s="2">
        <v>507</v>
      </c>
      <c r="B517" s="3" t="s">
        <v>2546</v>
      </c>
      <c r="C517" s="27">
        <v>13371</v>
      </c>
      <c r="D517" s="3" t="s">
        <v>2547</v>
      </c>
      <c r="E517" s="3" t="s">
        <v>2548</v>
      </c>
      <c r="F517" s="22">
        <v>5</v>
      </c>
      <c r="G517" s="15">
        <v>3.329928675</v>
      </c>
      <c r="H517" s="2">
        <v>1734</v>
      </c>
      <c r="I517" s="2" t="s">
        <v>2549</v>
      </c>
      <c r="J517" s="2" t="s">
        <v>2550</v>
      </c>
      <c r="K517" s="21">
        <v>12</v>
      </c>
      <c r="L517" s="2" t="s">
        <v>34</v>
      </c>
      <c r="M517" s="2">
        <v>40</v>
      </c>
      <c r="N517" s="2">
        <v>81</v>
      </c>
      <c r="O517" s="2">
        <v>28</v>
      </c>
      <c r="P517" s="2">
        <f t="shared" si="21"/>
        <v>149</v>
      </c>
      <c r="Q517" s="2">
        <v>309</v>
      </c>
      <c r="R517" s="2">
        <v>145</v>
      </c>
      <c r="S517" s="26">
        <v>0.4570061360195988</v>
      </c>
      <c r="T517" s="2">
        <v>104</v>
      </c>
      <c r="U517" s="2">
        <f t="shared" si="22"/>
        <v>140</v>
      </c>
      <c r="V517" s="2">
        <v>140</v>
      </c>
      <c r="W517" s="2">
        <f t="shared" si="23"/>
        <v>0.19248565611697205</v>
      </c>
      <c r="X517">
        <v>0.19248565611697205</v>
      </c>
    </row>
    <row r="518" spans="1:24" ht="15">
      <c r="A518" s="2">
        <v>508</v>
      </c>
      <c r="B518" s="3" t="s">
        <v>2516</v>
      </c>
      <c r="C518" s="27">
        <v>19215</v>
      </c>
      <c r="D518" s="3" t="s">
        <v>2517</v>
      </c>
      <c r="E518" s="3" t="s">
        <v>2518</v>
      </c>
      <c r="F518" s="22">
        <v>3</v>
      </c>
      <c r="G518" s="15">
        <v>5.840820088</v>
      </c>
      <c r="H518" s="2">
        <v>5730</v>
      </c>
      <c r="I518" s="2" t="s">
        <v>2519</v>
      </c>
      <c r="J518" s="2" t="s">
        <v>2520</v>
      </c>
      <c r="K518" s="21">
        <v>2</v>
      </c>
      <c r="L518" s="2" t="s">
        <v>34</v>
      </c>
      <c r="M518" s="2">
        <v>95</v>
      </c>
      <c r="N518" s="2">
        <v>79</v>
      </c>
      <c r="O518" s="2">
        <v>32</v>
      </c>
      <c r="P518" s="2">
        <f t="shared" si="21"/>
        <v>206</v>
      </c>
      <c r="Q518" s="2">
        <v>2213</v>
      </c>
      <c r="R518" s="2">
        <v>585</v>
      </c>
      <c r="S518" s="26">
        <v>0.8016059441881387</v>
      </c>
      <c r="T518" s="2">
        <v>617</v>
      </c>
      <c r="U518" s="2">
        <f t="shared" si="22"/>
        <v>62</v>
      </c>
      <c r="V518" s="2">
        <v>62</v>
      </c>
      <c r="W518" s="2">
        <f t="shared" si="23"/>
        <v>0.19188643517299325</v>
      </c>
      <c r="X518">
        <v>0.19188643517299325</v>
      </c>
    </row>
    <row r="519" spans="1:24" ht="15">
      <c r="A519" s="2">
        <v>509</v>
      </c>
      <c r="B519" s="3" t="s">
        <v>2566</v>
      </c>
      <c r="C519" s="27">
        <v>218440</v>
      </c>
      <c r="D519" s="3" t="s">
        <v>2567</v>
      </c>
      <c r="E519" s="3" t="s">
        <v>2568</v>
      </c>
      <c r="F519" s="22">
        <v>4</v>
      </c>
      <c r="G519" s="15">
        <v>3.190604448</v>
      </c>
      <c r="H519" s="2">
        <v>340120</v>
      </c>
      <c r="I519" s="2" t="s">
        <v>2569</v>
      </c>
      <c r="J519" s="2" t="s">
        <v>2570</v>
      </c>
      <c r="K519" s="21">
        <v>13</v>
      </c>
      <c r="L519" s="2" t="s">
        <v>34</v>
      </c>
      <c r="M519" s="2">
        <v>2</v>
      </c>
      <c r="N519" s="2">
        <v>1</v>
      </c>
      <c r="O519" s="2">
        <v>0</v>
      </c>
      <c r="P519" s="2">
        <f t="shared" si="21"/>
        <v>3</v>
      </c>
      <c r="Q519" s="2">
        <v>5</v>
      </c>
      <c r="R519" s="2">
        <v>2</v>
      </c>
      <c r="S519" s="26">
        <v>0.4378849977462129</v>
      </c>
      <c r="T519" s="2">
        <v>69</v>
      </c>
      <c r="U519" s="2">
        <f t="shared" si="22"/>
        <v>520</v>
      </c>
      <c r="V519" s="2">
        <v>520</v>
      </c>
      <c r="W519" s="2">
        <f t="shared" si="23"/>
        <v>0.19005797615800027</v>
      </c>
      <c r="X519">
        <v>0.19005797615800027</v>
      </c>
    </row>
    <row r="520" spans="1:24" ht="15">
      <c r="A520" s="2">
        <v>510</v>
      </c>
      <c r="B520" s="3" t="s">
        <v>2501</v>
      </c>
      <c r="C520" s="27">
        <v>19417</v>
      </c>
      <c r="D520" s="3" t="s">
        <v>2502</v>
      </c>
      <c r="E520" s="3" t="s">
        <v>2503</v>
      </c>
      <c r="F520" s="22">
        <v>1</v>
      </c>
      <c r="G520" s="15">
        <v>7.494212</v>
      </c>
      <c r="H520" s="2">
        <v>5923</v>
      </c>
      <c r="I520" s="2" t="s">
        <v>2504</v>
      </c>
      <c r="J520" s="2" t="s">
        <v>2505</v>
      </c>
      <c r="K520" s="21">
        <v>9</v>
      </c>
      <c r="L520" s="2" t="s">
        <v>34</v>
      </c>
      <c r="M520" s="2">
        <v>70</v>
      </c>
      <c r="N520" s="2">
        <v>35</v>
      </c>
      <c r="O520" s="2">
        <v>0</v>
      </c>
      <c r="P520" s="2">
        <f t="shared" si="21"/>
        <v>105</v>
      </c>
      <c r="Q520" s="2">
        <v>2914</v>
      </c>
      <c r="R520" s="2">
        <v>596</v>
      </c>
      <c r="S520" s="26">
        <v>0.8889808870957411</v>
      </c>
      <c r="T520" s="2">
        <v>643</v>
      </c>
      <c r="U520" s="2">
        <f t="shared" si="22"/>
        <v>61</v>
      </c>
      <c r="V520" s="2">
        <v>61</v>
      </c>
      <c r="W520" s="2">
        <f t="shared" si="23"/>
        <v>0.18986281742228417</v>
      </c>
      <c r="X520">
        <v>0.18986281742228417</v>
      </c>
    </row>
    <row r="521" spans="1:24" ht="15">
      <c r="A521" s="2">
        <v>511</v>
      </c>
      <c r="B521" s="3" t="s">
        <v>2536</v>
      </c>
      <c r="C521" s="27">
        <v>13131</v>
      </c>
      <c r="D521" s="3" t="s">
        <v>2537</v>
      </c>
      <c r="E521" s="3" t="s">
        <v>2538</v>
      </c>
      <c r="F521" s="22">
        <v>4</v>
      </c>
      <c r="G521" s="15">
        <v>3.402749888</v>
      </c>
      <c r="H521" s="2">
        <v>1600</v>
      </c>
      <c r="I521" s="2" t="s">
        <v>2539</v>
      </c>
      <c r="J521" s="2" t="s">
        <v>2540</v>
      </c>
      <c r="K521" s="21">
        <v>4</v>
      </c>
      <c r="L521" s="2" t="s">
        <v>34</v>
      </c>
      <c r="M521" s="2">
        <v>172</v>
      </c>
      <c r="N521" s="2">
        <v>45</v>
      </c>
      <c r="O521" s="2">
        <v>15</v>
      </c>
      <c r="P521" s="2">
        <f t="shared" si="21"/>
        <v>232</v>
      </c>
      <c r="Q521" s="2">
        <v>279</v>
      </c>
      <c r="R521" s="2">
        <v>248</v>
      </c>
      <c r="S521" s="26">
        <v>0.4670002663513513</v>
      </c>
      <c r="T521" s="2">
        <v>124</v>
      </c>
      <c r="U521" s="2">
        <f t="shared" si="22"/>
        <v>108</v>
      </c>
      <c r="V521" s="2">
        <v>108</v>
      </c>
      <c r="W521" s="2">
        <f t="shared" si="23"/>
        <v>0.18843924129003206</v>
      </c>
      <c r="X521">
        <v>0.18843924129003206</v>
      </c>
    </row>
    <row r="522" spans="1:24" ht="15">
      <c r="A522" s="2">
        <v>512</v>
      </c>
      <c r="B522" s="3" t="s">
        <v>2586</v>
      </c>
      <c r="C522" s="27">
        <v>17755</v>
      </c>
      <c r="D522" s="3" t="s">
        <v>2587</v>
      </c>
      <c r="E522" s="3" t="s">
        <v>2588</v>
      </c>
      <c r="F522" s="22">
        <v>5</v>
      </c>
      <c r="G522" s="15">
        <v>4.29946</v>
      </c>
      <c r="H522" s="2">
        <v>4131</v>
      </c>
      <c r="I522" s="2" t="s">
        <v>2589</v>
      </c>
      <c r="J522" s="2" t="s">
        <v>2590</v>
      </c>
      <c r="K522" s="21">
        <v>13</v>
      </c>
      <c r="L522" s="2" t="s">
        <v>34</v>
      </c>
      <c r="M522" s="2">
        <v>68</v>
      </c>
      <c r="N522" s="2">
        <v>45</v>
      </c>
      <c r="O522" s="2">
        <v>52</v>
      </c>
      <c r="P522" s="2">
        <f t="shared" si="21"/>
        <v>165</v>
      </c>
      <c r="Q522" s="2">
        <v>636</v>
      </c>
      <c r="R522" s="2">
        <v>435</v>
      </c>
      <c r="S522" s="26">
        <v>0.5100119618757322</v>
      </c>
      <c r="T522" s="2">
        <v>210</v>
      </c>
      <c r="U522" s="2">
        <f t="shared" si="22"/>
        <v>77</v>
      </c>
      <c r="V522" s="2">
        <v>77</v>
      </c>
      <c r="W522" s="2">
        <f t="shared" si="23"/>
        <v>0.1880418413447841</v>
      </c>
      <c r="X522">
        <v>0.1880418413447841</v>
      </c>
    </row>
    <row r="523" spans="1:24" ht="15">
      <c r="A523" s="2">
        <v>513</v>
      </c>
      <c r="B523" s="3" t="s">
        <v>2686</v>
      </c>
      <c r="C523" s="27">
        <v>26556</v>
      </c>
      <c r="D523" s="3" t="s">
        <v>2687</v>
      </c>
      <c r="E523" s="3" t="s">
        <v>2688</v>
      </c>
      <c r="F523" s="22">
        <v>3</v>
      </c>
      <c r="G523" s="15">
        <v>4.155044898</v>
      </c>
      <c r="H523" s="2">
        <v>9456</v>
      </c>
      <c r="I523" s="2" t="s">
        <v>2689</v>
      </c>
      <c r="J523" s="2" t="s">
        <v>2690</v>
      </c>
      <c r="K523" s="21">
        <v>13</v>
      </c>
      <c r="L523" s="2" t="s">
        <v>34</v>
      </c>
      <c r="M523" s="2">
        <v>50</v>
      </c>
      <c r="N523" s="2">
        <v>32</v>
      </c>
      <c r="O523" s="2">
        <v>0</v>
      </c>
      <c r="P523" s="2">
        <f aca="true" t="shared" si="24" ref="P523:P586">SUM(M523:O523)</f>
        <v>82</v>
      </c>
      <c r="Q523" s="2">
        <v>736</v>
      </c>
      <c r="R523" s="2">
        <v>493</v>
      </c>
      <c r="S523" s="26">
        <v>0.5702467527545249</v>
      </c>
      <c r="T523" s="2">
        <v>332</v>
      </c>
      <c r="U523" s="2">
        <f aca="true" t="shared" si="25" ref="U523:U586">RANK(R523,R$11:R$658,0)</f>
        <v>66</v>
      </c>
      <c r="V523" s="2">
        <v>66</v>
      </c>
      <c r="W523" s="2">
        <f aca="true" t="shared" si="26" ref="W523:W586">2*(T523/649)*(V523/581)/((T523/649+V523/581))</f>
        <v>0.18591076079855426</v>
      </c>
      <c r="X523">
        <v>0.18591076079855426</v>
      </c>
    </row>
    <row r="524" spans="1:24" ht="15">
      <c r="A524" s="2">
        <v>514</v>
      </c>
      <c r="B524" s="3" t="s">
        <v>2596</v>
      </c>
      <c r="C524" s="27">
        <v>241919</v>
      </c>
      <c r="D524" s="3" t="s">
        <v>2597</v>
      </c>
      <c r="E524" s="3" t="s">
        <v>2598</v>
      </c>
      <c r="F524" s="22">
        <v>4</v>
      </c>
      <c r="G524" s="15">
        <v>3.183062784</v>
      </c>
      <c r="H524" s="2">
        <v>57709</v>
      </c>
      <c r="I524" s="2" t="s">
        <v>2599</v>
      </c>
      <c r="J524" s="2" t="s">
        <v>2600</v>
      </c>
      <c r="K524" s="21">
        <v>3</v>
      </c>
      <c r="L524" s="2" t="s">
        <v>34</v>
      </c>
      <c r="M524" s="2">
        <v>0</v>
      </c>
      <c r="N524" s="2">
        <v>1</v>
      </c>
      <c r="O524" s="2">
        <v>0</v>
      </c>
      <c r="P524" s="2">
        <f t="shared" si="24"/>
        <v>1</v>
      </c>
      <c r="Q524" s="2">
        <v>4</v>
      </c>
      <c r="R524" s="2">
        <v>2</v>
      </c>
      <c r="S524" s="26">
        <v>0.4368499645487532</v>
      </c>
      <c r="T524" s="2">
        <v>67</v>
      </c>
      <c r="U524" s="2">
        <f t="shared" si="25"/>
        <v>520</v>
      </c>
      <c r="V524" s="2">
        <v>520</v>
      </c>
      <c r="W524" s="2">
        <f t="shared" si="26"/>
        <v>0.18511876771685967</v>
      </c>
      <c r="X524">
        <v>0.18511876771685967</v>
      </c>
    </row>
    <row r="525" spans="1:24" ht="15">
      <c r="A525" s="2">
        <v>515</v>
      </c>
      <c r="B525" s="3" t="s">
        <v>2561</v>
      </c>
      <c r="C525" s="27">
        <v>12937</v>
      </c>
      <c r="D525" s="3" t="s">
        <v>2562</v>
      </c>
      <c r="E525" s="3" t="s">
        <v>2563</v>
      </c>
      <c r="F525" s="22">
        <v>3</v>
      </c>
      <c r="G525" s="15">
        <v>3.724628</v>
      </c>
      <c r="H525" s="2">
        <v>56142</v>
      </c>
      <c r="I525" s="2" t="s">
        <v>2564</v>
      </c>
      <c r="J525" s="2" t="s">
        <v>2565</v>
      </c>
      <c r="K525" s="21">
        <v>18</v>
      </c>
      <c r="L525" s="2" t="s">
        <v>34</v>
      </c>
      <c r="M525" s="2">
        <v>8</v>
      </c>
      <c r="N525" s="2">
        <v>2</v>
      </c>
      <c r="O525" s="2">
        <v>2</v>
      </c>
      <c r="P525" s="2">
        <f t="shared" si="24"/>
        <v>12</v>
      </c>
      <c r="Q525" s="2">
        <v>65</v>
      </c>
      <c r="R525" s="2">
        <v>39</v>
      </c>
      <c r="S525" s="26">
        <v>0.44182405081970405</v>
      </c>
      <c r="T525" s="2">
        <v>76</v>
      </c>
      <c r="U525" s="2">
        <f t="shared" si="25"/>
        <v>256</v>
      </c>
      <c r="V525" s="2">
        <v>256</v>
      </c>
      <c r="W525" s="2">
        <f t="shared" si="26"/>
        <v>0.1850309082263433</v>
      </c>
      <c r="X525">
        <v>0.1850309082263433</v>
      </c>
    </row>
    <row r="526" spans="1:24" ht="15">
      <c r="A526" s="2">
        <v>516</v>
      </c>
      <c r="B526" s="3" t="s">
        <v>2581</v>
      </c>
      <c r="C526" s="27">
        <v>12140</v>
      </c>
      <c r="D526" s="3" t="s">
        <v>2582</v>
      </c>
      <c r="E526" s="3" t="s">
        <v>2583</v>
      </c>
      <c r="F526" s="22">
        <v>5</v>
      </c>
      <c r="G526" s="15">
        <v>3.343841125</v>
      </c>
      <c r="H526" s="2">
        <v>2173</v>
      </c>
      <c r="I526" s="2" t="s">
        <v>2584</v>
      </c>
      <c r="J526" s="2" t="s">
        <v>2585</v>
      </c>
      <c r="K526" s="21">
        <v>10</v>
      </c>
      <c r="L526" s="2" t="s">
        <v>34</v>
      </c>
      <c r="M526" s="2">
        <v>157</v>
      </c>
      <c r="N526" s="2">
        <v>39</v>
      </c>
      <c r="O526" s="2">
        <v>3</v>
      </c>
      <c r="P526" s="2">
        <f t="shared" si="24"/>
        <v>199</v>
      </c>
      <c r="Q526" s="2">
        <v>212</v>
      </c>
      <c r="R526" s="2">
        <v>185</v>
      </c>
      <c r="S526" s="26">
        <v>0.4589155087532552</v>
      </c>
      <c r="T526" s="2">
        <v>106</v>
      </c>
      <c r="U526" s="2">
        <f t="shared" si="25"/>
        <v>123</v>
      </c>
      <c r="V526" s="2">
        <v>123</v>
      </c>
      <c r="W526" s="2">
        <f t="shared" si="26"/>
        <v>0.1843960597681967</v>
      </c>
      <c r="X526">
        <v>0.1843960597681967</v>
      </c>
    </row>
    <row r="527" spans="1:24" ht="15">
      <c r="A527" s="2">
        <v>517</v>
      </c>
      <c r="B527" s="3" t="s">
        <v>2551</v>
      </c>
      <c r="C527" s="27">
        <v>108069</v>
      </c>
      <c r="D527" s="3" t="s">
        <v>2552</v>
      </c>
      <c r="E527" s="3" t="s">
        <v>2553</v>
      </c>
      <c r="F527" s="22">
        <v>1</v>
      </c>
      <c r="G527" s="15">
        <v>4.957756979</v>
      </c>
      <c r="H527" s="2">
        <v>2913</v>
      </c>
      <c r="I527" s="2" t="s">
        <v>2554</v>
      </c>
      <c r="J527" s="2" t="s">
        <v>2555</v>
      </c>
      <c r="K527" s="21">
        <v>5</v>
      </c>
      <c r="L527" s="2" t="s">
        <v>34</v>
      </c>
      <c r="M527" s="2">
        <v>31</v>
      </c>
      <c r="N527" s="2">
        <v>53</v>
      </c>
      <c r="O527" s="2">
        <v>38</v>
      </c>
      <c r="P527" s="2">
        <f t="shared" si="24"/>
        <v>122</v>
      </c>
      <c r="Q527" s="2">
        <v>664</v>
      </c>
      <c r="R527" s="2">
        <v>629</v>
      </c>
      <c r="S527" s="26">
        <v>0.6804125797970699</v>
      </c>
      <c r="T527" s="2">
        <v>509</v>
      </c>
      <c r="U527" s="2">
        <f t="shared" si="25"/>
        <v>60</v>
      </c>
      <c r="V527" s="2">
        <v>60</v>
      </c>
      <c r="W527" s="2">
        <f t="shared" si="26"/>
        <v>0.18250868768843245</v>
      </c>
      <c r="X527">
        <v>0.18250868768843245</v>
      </c>
    </row>
    <row r="528" spans="1:24" ht="15">
      <c r="A528" s="2">
        <v>518</v>
      </c>
      <c r="B528" s="3" t="s">
        <v>2591</v>
      </c>
      <c r="C528" s="27">
        <v>67703</v>
      </c>
      <c r="D528" s="3" t="s">
        <v>2592</v>
      </c>
      <c r="E528" s="3" t="s">
        <v>2593</v>
      </c>
      <c r="F528" s="22">
        <v>2</v>
      </c>
      <c r="G528" s="15">
        <v>3.729864</v>
      </c>
      <c r="H528" s="2">
        <v>84623</v>
      </c>
      <c r="I528" s="2" t="s">
        <v>2594</v>
      </c>
      <c r="J528" s="2" t="s">
        <v>2595</v>
      </c>
      <c r="K528" s="21">
        <v>9</v>
      </c>
      <c r="L528" s="2" t="s">
        <v>34</v>
      </c>
      <c r="M528" s="2">
        <v>10</v>
      </c>
      <c r="N528" s="2">
        <v>5</v>
      </c>
      <c r="O528" s="2">
        <v>0</v>
      </c>
      <c r="P528" s="2">
        <f t="shared" si="24"/>
        <v>15</v>
      </c>
      <c r="Q528" s="2">
        <v>116</v>
      </c>
      <c r="R528" s="2">
        <v>68</v>
      </c>
      <c r="S528" s="26">
        <v>0.44244515733828577</v>
      </c>
      <c r="T528" s="2">
        <v>79</v>
      </c>
      <c r="U528" s="2">
        <f t="shared" si="25"/>
        <v>207</v>
      </c>
      <c r="V528" s="2">
        <v>207</v>
      </c>
      <c r="W528" s="2">
        <f t="shared" si="26"/>
        <v>0.18145604243184166</v>
      </c>
      <c r="X528">
        <v>0.18145604243184166</v>
      </c>
    </row>
    <row r="529" spans="1:24" ht="15">
      <c r="A529" s="2">
        <v>519</v>
      </c>
      <c r="B529" s="3" t="s">
        <v>2571</v>
      </c>
      <c r="C529" s="27">
        <v>52897</v>
      </c>
      <c r="D529" s="3" t="s">
        <v>2572</v>
      </c>
      <c r="E529" s="3" t="s">
        <v>2573</v>
      </c>
      <c r="F529" s="22">
        <v>1</v>
      </c>
      <c r="G529" s="15">
        <v>6.20818</v>
      </c>
      <c r="H529" s="2">
        <v>146713</v>
      </c>
      <c r="I529" s="2" t="s">
        <v>2574</v>
      </c>
      <c r="J529" s="2" t="s">
        <v>2575</v>
      </c>
      <c r="K529" s="21">
        <v>11</v>
      </c>
      <c r="L529" s="2" t="s">
        <v>34</v>
      </c>
      <c r="M529" s="2">
        <v>362</v>
      </c>
      <c r="N529" s="2">
        <v>2</v>
      </c>
      <c r="O529" s="2">
        <v>2</v>
      </c>
      <c r="P529" s="2">
        <f t="shared" si="24"/>
        <v>366</v>
      </c>
      <c r="Q529" s="2">
        <v>673</v>
      </c>
      <c r="R529" s="2">
        <v>669</v>
      </c>
      <c r="S529" s="26">
        <v>0.7364287751200577</v>
      </c>
      <c r="T529" s="2">
        <v>571</v>
      </c>
      <c r="U529" s="2">
        <f t="shared" si="25"/>
        <v>58</v>
      </c>
      <c r="V529" s="2">
        <v>58</v>
      </c>
      <c r="W529" s="2">
        <f t="shared" si="26"/>
        <v>0.1793103821675018</v>
      </c>
      <c r="X529">
        <v>0.1793103821675018</v>
      </c>
    </row>
    <row r="530" spans="1:24" ht="15">
      <c r="A530" s="2">
        <v>520</v>
      </c>
      <c r="B530" s="3" t="s">
        <v>2626</v>
      </c>
      <c r="C530" s="27">
        <v>67937</v>
      </c>
      <c r="D530" s="3" t="s">
        <v>2627</v>
      </c>
      <c r="E530" s="3" t="s">
        <v>2628</v>
      </c>
      <c r="F530" s="22">
        <v>3</v>
      </c>
      <c r="G530" s="15">
        <v>3.670276</v>
      </c>
      <c r="H530" s="2">
        <v>25789</v>
      </c>
      <c r="I530" s="2" t="s">
        <v>2629</v>
      </c>
      <c r="J530" s="2" t="s">
        <v>2630</v>
      </c>
      <c r="K530" s="21">
        <v>8</v>
      </c>
      <c r="L530" s="2" t="s">
        <v>34</v>
      </c>
      <c r="M530" s="2">
        <v>0</v>
      </c>
      <c r="N530" s="2">
        <v>1</v>
      </c>
      <c r="O530" s="2">
        <v>0</v>
      </c>
      <c r="P530" s="2">
        <f t="shared" si="24"/>
        <v>1</v>
      </c>
      <c r="Q530" s="2">
        <v>4</v>
      </c>
      <c r="R530" s="2">
        <v>1</v>
      </c>
      <c r="S530" s="26">
        <v>0.4353766899530208</v>
      </c>
      <c r="T530" s="2">
        <v>64</v>
      </c>
      <c r="U530" s="2">
        <f t="shared" si="25"/>
        <v>543</v>
      </c>
      <c r="V530" s="2">
        <v>543</v>
      </c>
      <c r="W530" s="2">
        <f t="shared" si="26"/>
        <v>0.17840247849667984</v>
      </c>
      <c r="X530">
        <v>0.17840247849667984</v>
      </c>
    </row>
    <row r="531" spans="1:24" ht="15">
      <c r="A531" s="2">
        <v>521</v>
      </c>
      <c r="B531" s="3" t="s">
        <v>2825</v>
      </c>
      <c r="C531" s="27">
        <v>18993</v>
      </c>
      <c r="D531" s="3" t="s">
        <v>2826</v>
      </c>
      <c r="E531" s="3" t="s">
        <v>2827</v>
      </c>
      <c r="F531" s="22">
        <v>4</v>
      </c>
      <c r="G531" s="15">
        <v>3.196258348</v>
      </c>
      <c r="H531" s="2">
        <v>5455</v>
      </c>
      <c r="I531" s="2" t="s">
        <v>2828</v>
      </c>
      <c r="J531" s="2" t="s">
        <v>2829</v>
      </c>
      <c r="K531" s="21">
        <v>1</v>
      </c>
      <c r="L531" s="2" t="s">
        <v>34</v>
      </c>
      <c r="M531" s="2">
        <v>63</v>
      </c>
      <c r="N531" s="2">
        <v>6</v>
      </c>
      <c r="O531" s="2">
        <v>7</v>
      </c>
      <c r="P531" s="2">
        <f t="shared" si="24"/>
        <v>76</v>
      </c>
      <c r="Q531" s="2">
        <v>65</v>
      </c>
      <c r="R531" s="2">
        <v>31</v>
      </c>
      <c r="S531" s="26">
        <v>0.43866095040004605</v>
      </c>
      <c r="T531" s="2">
        <v>71</v>
      </c>
      <c r="U531" s="2">
        <f t="shared" si="25"/>
        <v>278</v>
      </c>
      <c r="V531" s="2">
        <v>278</v>
      </c>
      <c r="W531" s="2">
        <f t="shared" si="26"/>
        <v>0.1780821299842561</v>
      </c>
      <c r="X531">
        <v>0.1780821299842561</v>
      </c>
    </row>
    <row r="532" spans="1:24" ht="15">
      <c r="A532" s="2">
        <v>522</v>
      </c>
      <c r="B532" s="3" t="s">
        <v>2576</v>
      </c>
      <c r="C532" s="27">
        <v>12287</v>
      </c>
      <c r="D532" s="3" t="s">
        <v>2577</v>
      </c>
      <c r="E532" s="3" t="s">
        <v>2578</v>
      </c>
      <c r="F532" s="22">
        <v>3</v>
      </c>
      <c r="G532" s="15">
        <v>3.727357344</v>
      </c>
      <c r="H532" s="2">
        <v>774</v>
      </c>
      <c r="I532" s="2" t="s">
        <v>2579</v>
      </c>
      <c r="J532" s="2" t="s">
        <v>2580</v>
      </c>
      <c r="K532" s="21">
        <v>2</v>
      </c>
      <c r="L532" s="2" t="s">
        <v>34</v>
      </c>
      <c r="M532" s="2">
        <v>57</v>
      </c>
      <c r="N532" s="2">
        <v>34</v>
      </c>
      <c r="O532" s="2">
        <v>45</v>
      </c>
      <c r="P532" s="2">
        <f t="shared" si="24"/>
        <v>136</v>
      </c>
      <c r="Q532" s="2">
        <v>1210</v>
      </c>
      <c r="R532" s="2">
        <v>482</v>
      </c>
      <c r="S532" s="26">
        <v>0.5115500491450359</v>
      </c>
      <c r="T532" s="2">
        <v>214</v>
      </c>
      <c r="U532" s="2">
        <f t="shared" si="25"/>
        <v>70</v>
      </c>
      <c r="V532" s="2">
        <v>70</v>
      </c>
      <c r="W532" s="2">
        <f t="shared" si="26"/>
        <v>0.1764802902853373</v>
      </c>
      <c r="X532">
        <v>0.1764802902853373</v>
      </c>
    </row>
    <row r="533" spans="1:24" ht="15">
      <c r="A533" s="2">
        <v>523</v>
      </c>
      <c r="B533" s="3" t="s">
        <v>2636</v>
      </c>
      <c r="C533" s="27">
        <v>244484</v>
      </c>
      <c r="D533" s="3" t="s">
        <v>2637</v>
      </c>
      <c r="E533" s="3" t="s">
        <v>2638</v>
      </c>
      <c r="F533" s="22">
        <v>3</v>
      </c>
      <c r="G533" s="15">
        <v>3.171360667</v>
      </c>
      <c r="H533" s="2">
        <v>116966</v>
      </c>
      <c r="I533" s="2" t="s">
        <v>2639</v>
      </c>
      <c r="J533" s="2" t="s">
        <v>2640</v>
      </c>
      <c r="K533" s="21">
        <v>8</v>
      </c>
      <c r="L533" s="2" t="s">
        <v>34</v>
      </c>
      <c r="M533" s="2">
        <v>1</v>
      </c>
      <c r="N533" s="2">
        <v>3</v>
      </c>
      <c r="O533" s="2">
        <v>0</v>
      </c>
      <c r="P533" s="2">
        <f t="shared" si="24"/>
        <v>4</v>
      </c>
      <c r="Q533" s="2">
        <v>2</v>
      </c>
      <c r="R533" s="2">
        <v>1</v>
      </c>
      <c r="S533" s="26">
        <v>0.435243942379699</v>
      </c>
      <c r="T533" s="2">
        <v>63</v>
      </c>
      <c r="U533" s="2">
        <f t="shared" si="25"/>
        <v>543</v>
      </c>
      <c r="V533" s="2">
        <v>543</v>
      </c>
      <c r="W533" s="2">
        <f t="shared" si="26"/>
        <v>0.17587722680650883</v>
      </c>
      <c r="X533">
        <v>0.17587722680650883</v>
      </c>
    </row>
    <row r="534" spans="1:24" ht="15">
      <c r="A534" s="2">
        <v>524</v>
      </c>
      <c r="B534" s="3" t="s">
        <v>2606</v>
      </c>
      <c r="C534" s="27">
        <v>16502</v>
      </c>
      <c r="D534" s="3" t="s">
        <v>2607</v>
      </c>
      <c r="E534" s="3" t="s">
        <v>2608</v>
      </c>
      <c r="F534" s="22">
        <v>4</v>
      </c>
      <c r="G534" s="15">
        <v>4.121772</v>
      </c>
      <c r="H534" s="2">
        <v>3746</v>
      </c>
      <c r="I534" s="2" t="s">
        <v>2609</v>
      </c>
      <c r="J534" s="2" t="s">
        <v>2610</v>
      </c>
      <c r="K534" s="21">
        <v>7</v>
      </c>
      <c r="L534" s="2" t="s">
        <v>34</v>
      </c>
      <c r="M534" s="2">
        <v>49</v>
      </c>
      <c r="N534" s="2">
        <v>12</v>
      </c>
      <c r="O534" s="2">
        <v>18</v>
      </c>
      <c r="P534" s="2">
        <f t="shared" si="24"/>
        <v>79</v>
      </c>
      <c r="Q534" s="2">
        <v>777</v>
      </c>
      <c r="R534" s="2">
        <v>432</v>
      </c>
      <c r="S534" s="26">
        <v>0.48893419734675064</v>
      </c>
      <c r="T534" s="2">
        <v>165</v>
      </c>
      <c r="U534" s="2">
        <f t="shared" si="25"/>
        <v>78</v>
      </c>
      <c r="V534" s="2">
        <v>78</v>
      </c>
      <c r="W534" s="2">
        <f t="shared" si="26"/>
        <v>0.17571525118269882</v>
      </c>
      <c r="X534">
        <v>0.17571525118269882</v>
      </c>
    </row>
    <row r="535" spans="1:24" ht="15">
      <c r="A535" s="2">
        <v>525</v>
      </c>
      <c r="B535" s="3" t="s">
        <v>2601</v>
      </c>
      <c r="C535" s="27">
        <v>14802</v>
      </c>
      <c r="D535" s="3" t="s">
        <v>2602</v>
      </c>
      <c r="E535" s="3" t="s">
        <v>2603</v>
      </c>
      <c r="F535" s="22">
        <v>3</v>
      </c>
      <c r="G535" s="15">
        <v>3.657793089</v>
      </c>
      <c r="H535" s="2">
        <v>2893</v>
      </c>
      <c r="I535" s="2" t="s">
        <v>2604</v>
      </c>
      <c r="J535" s="2" t="s">
        <v>2605</v>
      </c>
      <c r="K535" s="21">
        <v>9</v>
      </c>
      <c r="L535" s="2" t="s">
        <v>34</v>
      </c>
      <c r="M535" s="2">
        <v>43</v>
      </c>
      <c r="N535" s="2">
        <v>37</v>
      </c>
      <c r="O535" s="2">
        <v>27</v>
      </c>
      <c r="P535" s="2">
        <f t="shared" si="24"/>
        <v>107</v>
      </c>
      <c r="Q535" s="2">
        <v>503</v>
      </c>
      <c r="R535" s="2">
        <v>463</v>
      </c>
      <c r="S535" s="26">
        <v>0.5020029103065045</v>
      </c>
      <c r="T535" s="2">
        <v>193</v>
      </c>
      <c r="U535" s="2">
        <f t="shared" si="25"/>
        <v>72</v>
      </c>
      <c r="V535" s="2">
        <v>72</v>
      </c>
      <c r="W535" s="2">
        <f t="shared" si="26"/>
        <v>0.17494539251295158</v>
      </c>
      <c r="X535">
        <v>0.17494539251295158</v>
      </c>
    </row>
    <row r="536" spans="1:24" ht="15">
      <c r="A536" s="2">
        <v>526</v>
      </c>
      <c r="B536" s="3" t="s">
        <v>2646</v>
      </c>
      <c r="C536" s="27">
        <v>20370</v>
      </c>
      <c r="D536" s="3" t="s">
        <v>2647</v>
      </c>
      <c r="E536" s="3" t="s">
        <v>2648</v>
      </c>
      <c r="F536" s="22">
        <v>1</v>
      </c>
      <c r="G536" s="15">
        <v>3.678432</v>
      </c>
      <c r="H536" s="2">
        <v>124925</v>
      </c>
      <c r="I536" s="2" t="s">
        <v>2649</v>
      </c>
      <c r="J536" s="2" t="s">
        <v>2650</v>
      </c>
      <c r="K536" s="21">
        <v>11</v>
      </c>
      <c r="L536" s="2" t="s">
        <v>34</v>
      </c>
      <c r="M536" s="2">
        <v>12</v>
      </c>
      <c r="N536" s="2">
        <v>3</v>
      </c>
      <c r="O536" s="2">
        <v>3</v>
      </c>
      <c r="P536" s="2">
        <f t="shared" si="24"/>
        <v>18</v>
      </c>
      <c r="Q536" s="2">
        <v>13</v>
      </c>
      <c r="R536" s="2">
        <v>12</v>
      </c>
      <c r="S536" s="26">
        <v>0.4363441736744785</v>
      </c>
      <c r="T536" s="2">
        <v>65</v>
      </c>
      <c r="U536" s="2">
        <f t="shared" si="25"/>
        <v>378</v>
      </c>
      <c r="V536" s="2">
        <v>378</v>
      </c>
      <c r="W536" s="2">
        <f t="shared" si="26"/>
        <v>0.1735862120125615</v>
      </c>
      <c r="X536">
        <v>0.1735862120125615</v>
      </c>
    </row>
    <row r="537" spans="1:24" ht="15">
      <c r="A537" s="2">
        <v>527</v>
      </c>
      <c r="B537" s="3" t="s">
        <v>2641</v>
      </c>
      <c r="C537" s="27">
        <v>320707</v>
      </c>
      <c r="D537" s="3" t="s">
        <v>2642</v>
      </c>
      <c r="E537" s="3" t="s">
        <v>2643</v>
      </c>
      <c r="F537" s="22">
        <v>4</v>
      </c>
      <c r="G537" s="15">
        <v>3.2268894</v>
      </c>
      <c r="H537" s="2">
        <v>492</v>
      </c>
      <c r="I537" s="2" t="s">
        <v>2644</v>
      </c>
      <c r="J537" s="2" t="s">
        <v>2645</v>
      </c>
      <c r="K537" s="21" t="s">
        <v>40</v>
      </c>
      <c r="L537" s="2" t="s">
        <v>34</v>
      </c>
      <c r="M537" s="2">
        <v>6</v>
      </c>
      <c r="N537" s="2">
        <v>14</v>
      </c>
      <c r="O537" s="2">
        <v>13</v>
      </c>
      <c r="P537" s="2">
        <f t="shared" si="24"/>
        <v>33</v>
      </c>
      <c r="Q537" s="2">
        <v>306</v>
      </c>
      <c r="R537" s="2">
        <v>100</v>
      </c>
      <c r="S537" s="26">
        <v>0.4428648178347548</v>
      </c>
      <c r="T537" s="2">
        <v>81</v>
      </c>
      <c r="U537" s="2">
        <f t="shared" si="25"/>
        <v>165</v>
      </c>
      <c r="V537" s="2">
        <v>165</v>
      </c>
      <c r="W537" s="2">
        <f t="shared" si="26"/>
        <v>0.17340702969911642</v>
      </c>
      <c r="X537">
        <v>0.17340702969911642</v>
      </c>
    </row>
    <row r="538" spans="1:24" ht="15">
      <c r="A538" s="2">
        <v>528</v>
      </c>
      <c r="B538" s="3" t="s">
        <v>2681</v>
      </c>
      <c r="C538" s="27">
        <v>18183</v>
      </c>
      <c r="D538" s="3" t="s">
        <v>2682</v>
      </c>
      <c r="E538" s="3" t="s">
        <v>2683</v>
      </c>
      <c r="F538" s="22">
        <v>3</v>
      </c>
      <c r="G538" s="15">
        <v>3.18223214</v>
      </c>
      <c r="H538" s="2">
        <v>10718</v>
      </c>
      <c r="I538" s="2" t="s">
        <v>2684</v>
      </c>
      <c r="J538" s="2" t="s">
        <v>2685</v>
      </c>
      <c r="K538" s="21">
        <v>14</v>
      </c>
      <c r="L538" s="2" t="s">
        <v>34</v>
      </c>
      <c r="M538" s="2">
        <v>12</v>
      </c>
      <c r="N538" s="2">
        <v>17</v>
      </c>
      <c r="O538" s="2">
        <v>1</v>
      </c>
      <c r="P538" s="2">
        <f t="shared" si="24"/>
        <v>30</v>
      </c>
      <c r="Q538" s="2">
        <v>47</v>
      </c>
      <c r="R538" s="2">
        <v>19</v>
      </c>
      <c r="S538" s="26">
        <v>0.43673596528873965</v>
      </c>
      <c r="T538" s="2">
        <v>66</v>
      </c>
      <c r="U538" s="2">
        <f t="shared" si="25"/>
        <v>330</v>
      </c>
      <c r="V538" s="2">
        <v>330</v>
      </c>
      <c r="W538" s="2">
        <f t="shared" si="26"/>
        <v>0.17250392054364874</v>
      </c>
      <c r="X538">
        <v>0.17250392054364874</v>
      </c>
    </row>
    <row r="539" spans="1:24" ht="15">
      <c r="A539" s="2">
        <v>529</v>
      </c>
      <c r="B539" s="3" t="s">
        <v>2656</v>
      </c>
      <c r="C539" s="27">
        <v>14617</v>
      </c>
      <c r="D539" s="3" t="s">
        <v>2657</v>
      </c>
      <c r="E539" s="3" t="s">
        <v>2658</v>
      </c>
      <c r="F539" s="22">
        <v>2</v>
      </c>
      <c r="G539" s="15">
        <v>3.841352</v>
      </c>
      <c r="H539" s="2">
        <v>57369</v>
      </c>
      <c r="I539" s="2" t="s">
        <v>2659</v>
      </c>
      <c r="J539" s="2" t="s">
        <v>2660</v>
      </c>
      <c r="K539" s="21">
        <v>2</v>
      </c>
      <c r="L539" s="2" t="s">
        <v>34</v>
      </c>
      <c r="M539" s="2">
        <v>106</v>
      </c>
      <c r="N539" s="2">
        <v>17</v>
      </c>
      <c r="O539" s="2">
        <v>24</v>
      </c>
      <c r="P539" s="2">
        <f t="shared" si="24"/>
        <v>147</v>
      </c>
      <c r="Q539" s="2">
        <v>320</v>
      </c>
      <c r="R539" s="2">
        <v>247</v>
      </c>
      <c r="S539" s="26">
        <v>0.4556701236376819</v>
      </c>
      <c r="T539" s="2">
        <v>102</v>
      </c>
      <c r="U539" s="2">
        <f t="shared" si="25"/>
        <v>109</v>
      </c>
      <c r="V539" s="2">
        <v>109</v>
      </c>
      <c r="W539" s="2">
        <f t="shared" si="26"/>
        <v>0.1710422067183065</v>
      </c>
      <c r="X539">
        <v>0.1710422067183065</v>
      </c>
    </row>
    <row r="540" spans="1:24" ht="15">
      <c r="A540" s="2">
        <v>530</v>
      </c>
      <c r="B540" s="3" t="s">
        <v>2666</v>
      </c>
      <c r="C540" s="27">
        <v>13841</v>
      </c>
      <c r="D540" s="3" t="s">
        <v>2667</v>
      </c>
      <c r="E540" s="3" t="s">
        <v>2668</v>
      </c>
      <c r="F540" s="22">
        <v>2</v>
      </c>
      <c r="G540" s="15">
        <v>3.195808543</v>
      </c>
      <c r="H540" s="2">
        <v>2045</v>
      </c>
      <c r="I540" s="2" t="s">
        <v>2669</v>
      </c>
      <c r="J540" s="2" t="s">
        <v>2670</v>
      </c>
      <c r="K540" s="21">
        <v>4</v>
      </c>
      <c r="L540" s="2" t="s">
        <v>34</v>
      </c>
      <c r="M540" s="2">
        <v>67</v>
      </c>
      <c r="N540" s="2">
        <v>31</v>
      </c>
      <c r="O540" s="2">
        <v>8</v>
      </c>
      <c r="P540" s="2">
        <f t="shared" si="24"/>
        <v>106</v>
      </c>
      <c r="Q540" s="2">
        <v>102</v>
      </c>
      <c r="R540" s="2">
        <v>54</v>
      </c>
      <c r="S540" s="26">
        <v>0.43859921825348214</v>
      </c>
      <c r="T540" s="2">
        <v>70</v>
      </c>
      <c r="U540" s="2">
        <f t="shared" si="25"/>
        <v>225</v>
      </c>
      <c r="V540" s="2">
        <v>225</v>
      </c>
      <c r="W540" s="2">
        <f t="shared" si="26"/>
        <v>0.16872439004793915</v>
      </c>
      <c r="X540">
        <v>0.16872439004793915</v>
      </c>
    </row>
    <row r="541" spans="1:24" ht="15">
      <c r="A541" s="2">
        <v>531</v>
      </c>
      <c r="B541" s="3" t="s">
        <v>2676</v>
      </c>
      <c r="C541" s="27">
        <v>74438</v>
      </c>
      <c r="D541" s="3" t="s">
        <v>2677</v>
      </c>
      <c r="E541" s="3" t="s">
        <v>2678</v>
      </c>
      <c r="F541" s="22">
        <v>5</v>
      </c>
      <c r="G541" s="15">
        <v>3.163296204</v>
      </c>
      <c r="H541" s="2">
        <v>157807</v>
      </c>
      <c r="I541" s="2" t="s">
        <v>2679</v>
      </c>
      <c r="J541" s="2" t="s">
        <v>2680</v>
      </c>
      <c r="K541" s="21">
        <v>4</v>
      </c>
      <c r="L541" s="2" t="s">
        <v>34</v>
      </c>
      <c r="M541" s="2">
        <v>1</v>
      </c>
      <c r="N541" s="2">
        <v>4</v>
      </c>
      <c r="O541" s="2">
        <v>1</v>
      </c>
      <c r="P541" s="2">
        <f t="shared" si="24"/>
        <v>6</v>
      </c>
      <c r="Q541" s="2">
        <v>4</v>
      </c>
      <c r="R541" s="2">
        <v>3</v>
      </c>
      <c r="S541" s="26">
        <v>0.4341371591917068</v>
      </c>
      <c r="T541" s="2">
        <v>60</v>
      </c>
      <c r="U541" s="2">
        <f t="shared" si="25"/>
        <v>498</v>
      </c>
      <c r="V541" s="2">
        <v>498</v>
      </c>
      <c r="W541" s="2">
        <f t="shared" si="26"/>
        <v>0.16689847009735745</v>
      </c>
      <c r="X541">
        <v>0.16689847009735745</v>
      </c>
    </row>
    <row r="542" spans="1:24" ht="15">
      <c r="A542" s="2">
        <v>532</v>
      </c>
      <c r="B542" s="3" t="s">
        <v>2631</v>
      </c>
      <c r="C542" s="27">
        <v>20541</v>
      </c>
      <c r="D542" s="3" t="s">
        <v>2632</v>
      </c>
      <c r="E542" s="3" t="s">
        <v>2633</v>
      </c>
      <c r="F542" s="22">
        <v>4</v>
      </c>
      <c r="G542" s="15">
        <v>4.33016</v>
      </c>
      <c r="H542" s="2">
        <v>6546</v>
      </c>
      <c r="I542" s="2" t="s">
        <v>2634</v>
      </c>
      <c r="J542" s="2" t="s">
        <v>2635</v>
      </c>
      <c r="K542" s="21">
        <v>17</v>
      </c>
      <c r="L542" s="2" t="s">
        <v>34</v>
      </c>
      <c r="M542" s="2">
        <v>88</v>
      </c>
      <c r="N542" s="2">
        <v>57</v>
      </c>
      <c r="O542" s="2">
        <v>102</v>
      </c>
      <c r="P542" s="2">
        <f t="shared" si="24"/>
        <v>247</v>
      </c>
      <c r="Q542" s="2">
        <v>1916</v>
      </c>
      <c r="R542" s="2">
        <v>546</v>
      </c>
      <c r="S542" s="26">
        <v>0.51365366739912</v>
      </c>
      <c r="T542" s="2">
        <v>217</v>
      </c>
      <c r="U542" s="2">
        <f t="shared" si="25"/>
        <v>64</v>
      </c>
      <c r="V542" s="2">
        <v>64</v>
      </c>
      <c r="W542" s="2">
        <f t="shared" si="26"/>
        <v>0.1657150698334855</v>
      </c>
      <c r="X542">
        <v>0.1657150698334855</v>
      </c>
    </row>
    <row r="543" spans="1:24" ht="15">
      <c r="A543" s="2">
        <v>533</v>
      </c>
      <c r="B543" s="3" t="s">
        <v>2611</v>
      </c>
      <c r="C543" s="27">
        <v>14417</v>
      </c>
      <c r="D543" s="3" t="s">
        <v>2612</v>
      </c>
      <c r="E543" s="3" t="s">
        <v>2613</v>
      </c>
      <c r="F543" s="22">
        <v>1</v>
      </c>
      <c r="G543" s="15">
        <v>6.331072</v>
      </c>
      <c r="H543" s="2">
        <v>2572</v>
      </c>
      <c r="I543" s="2" t="s">
        <v>2614</v>
      </c>
      <c r="J543" s="2" t="s">
        <v>2615</v>
      </c>
      <c r="K543" s="21">
        <v>2</v>
      </c>
      <c r="L543" s="2" t="s">
        <v>34</v>
      </c>
      <c r="M543" s="2">
        <v>143</v>
      </c>
      <c r="N543" s="2">
        <v>78</v>
      </c>
      <c r="O543" s="2">
        <v>32</v>
      </c>
      <c r="P543" s="2">
        <f t="shared" si="24"/>
        <v>253</v>
      </c>
      <c r="Q543" s="2">
        <v>1627</v>
      </c>
      <c r="R543" s="2">
        <v>766</v>
      </c>
      <c r="S543" s="26">
        <v>0.7510065104679461</v>
      </c>
      <c r="T543" s="2">
        <v>580</v>
      </c>
      <c r="U543" s="2">
        <f t="shared" si="25"/>
        <v>53</v>
      </c>
      <c r="V543" s="2">
        <v>53</v>
      </c>
      <c r="W543" s="2">
        <f t="shared" si="26"/>
        <v>0.1655460623571196</v>
      </c>
      <c r="X543">
        <v>0.1655460623571196</v>
      </c>
    </row>
    <row r="544" spans="1:24" ht="15">
      <c r="A544" s="2">
        <v>534</v>
      </c>
      <c r="B544" s="3" t="s">
        <v>2696</v>
      </c>
      <c r="C544" s="27">
        <v>243499</v>
      </c>
      <c r="D544" s="3" t="s">
        <v>2697</v>
      </c>
      <c r="E544" s="3" t="s">
        <v>2698</v>
      </c>
      <c r="F544" s="22">
        <v>1</v>
      </c>
      <c r="G544" s="15">
        <v>3.659464</v>
      </c>
      <c r="H544" s="2">
        <v>80059</v>
      </c>
      <c r="I544" s="2" t="s">
        <v>2699</v>
      </c>
      <c r="J544" s="2" t="s">
        <v>2700</v>
      </c>
      <c r="K544" s="21">
        <v>6</v>
      </c>
      <c r="L544" s="2" t="s">
        <v>34</v>
      </c>
      <c r="M544" s="2">
        <v>4</v>
      </c>
      <c r="N544" s="2">
        <v>1</v>
      </c>
      <c r="O544" s="2">
        <v>1</v>
      </c>
      <c r="P544" s="2">
        <f t="shared" si="24"/>
        <v>6</v>
      </c>
      <c r="Q544" s="2">
        <v>2</v>
      </c>
      <c r="R544" s="2">
        <v>2</v>
      </c>
      <c r="S544" s="26">
        <v>0.4340941453237417</v>
      </c>
      <c r="T544" s="2">
        <v>59</v>
      </c>
      <c r="U544" s="2">
        <f t="shared" si="25"/>
        <v>520</v>
      </c>
      <c r="V544" s="2">
        <v>520</v>
      </c>
      <c r="W544" s="2">
        <f t="shared" si="26"/>
        <v>0.16505316616410093</v>
      </c>
      <c r="X544">
        <v>0.16505316616410093</v>
      </c>
    </row>
    <row r="545" spans="1:24" ht="15">
      <c r="A545" s="2">
        <v>535</v>
      </c>
      <c r="B545" s="3" t="s">
        <v>2691</v>
      </c>
      <c r="C545" s="27">
        <v>353326</v>
      </c>
      <c r="D545" s="3" t="s">
        <v>2692</v>
      </c>
      <c r="E545" s="3" t="s">
        <v>2693</v>
      </c>
      <c r="F545" s="22">
        <v>2</v>
      </c>
      <c r="G545" s="15">
        <v>3.706704</v>
      </c>
      <c r="H545" s="2">
        <v>388015</v>
      </c>
      <c r="I545" s="2" t="s">
        <v>2694</v>
      </c>
      <c r="J545" s="2" t="s">
        <v>2695</v>
      </c>
      <c r="K545" s="21">
        <v>12</v>
      </c>
      <c r="L545" s="2" t="s">
        <v>34</v>
      </c>
      <c r="M545" s="2">
        <v>18</v>
      </c>
      <c r="N545" s="2">
        <v>6</v>
      </c>
      <c r="O545" s="2">
        <v>0</v>
      </c>
      <c r="P545" s="2">
        <f t="shared" si="24"/>
        <v>24</v>
      </c>
      <c r="Q545" s="2">
        <v>253</v>
      </c>
      <c r="R545" s="2">
        <v>87</v>
      </c>
      <c r="S545" s="26">
        <v>0.43969786418122836</v>
      </c>
      <c r="T545" s="2">
        <v>72</v>
      </c>
      <c r="U545" s="2">
        <f t="shared" si="25"/>
        <v>187</v>
      </c>
      <c r="V545" s="2">
        <v>187</v>
      </c>
      <c r="W545" s="2">
        <f t="shared" si="26"/>
        <v>0.1650050553019394</v>
      </c>
      <c r="X545">
        <v>0.1650050553019394</v>
      </c>
    </row>
    <row r="546" spans="1:24" ht="15">
      <c r="A546" s="2">
        <v>536</v>
      </c>
      <c r="B546" s="3" t="s">
        <v>2556</v>
      </c>
      <c r="C546" s="27">
        <v>18039</v>
      </c>
      <c r="D546" s="3" t="s">
        <v>2557</v>
      </c>
      <c r="E546" s="3" t="s">
        <v>2558</v>
      </c>
      <c r="F546" s="22">
        <v>2</v>
      </c>
      <c r="G546" s="15">
        <v>6.069865453</v>
      </c>
      <c r="H546" s="2">
        <v>4747</v>
      </c>
      <c r="I546" s="2" t="s">
        <v>2559</v>
      </c>
      <c r="J546" s="2" t="s">
        <v>2560</v>
      </c>
      <c r="K546" s="21">
        <v>14</v>
      </c>
      <c r="L546" s="2" t="s">
        <v>34</v>
      </c>
      <c r="M546" s="2">
        <v>196</v>
      </c>
      <c r="N546" s="2">
        <v>79</v>
      </c>
      <c r="O546" s="2">
        <v>22</v>
      </c>
      <c r="P546" s="2">
        <f t="shared" si="24"/>
        <v>297</v>
      </c>
      <c r="Q546" s="2">
        <v>806</v>
      </c>
      <c r="R546" s="2">
        <v>774</v>
      </c>
      <c r="S546" s="26">
        <v>0.8330405926290242</v>
      </c>
      <c r="T546" s="2">
        <v>628</v>
      </c>
      <c r="U546" s="2">
        <f t="shared" si="25"/>
        <v>52</v>
      </c>
      <c r="V546" s="2">
        <v>52</v>
      </c>
      <c r="W546" s="2">
        <f t="shared" si="26"/>
        <v>0.16384691030967144</v>
      </c>
      <c r="X546">
        <v>0.16384691030967144</v>
      </c>
    </row>
    <row r="547" spans="1:24" ht="15">
      <c r="A547" s="2">
        <v>537</v>
      </c>
      <c r="B547" s="3" t="s">
        <v>2621</v>
      </c>
      <c r="C547" s="27">
        <v>12426</v>
      </c>
      <c r="D547" s="3" t="s">
        <v>2622</v>
      </c>
      <c r="E547" s="3" t="s">
        <v>2623</v>
      </c>
      <c r="F547" s="22">
        <v>1</v>
      </c>
      <c r="G547" s="15">
        <v>4.309772</v>
      </c>
      <c r="H547" s="2">
        <v>887</v>
      </c>
      <c r="I547" s="2" t="s">
        <v>2624</v>
      </c>
      <c r="J547" s="2" t="s">
        <v>2625</v>
      </c>
      <c r="K547" s="21">
        <v>7</v>
      </c>
      <c r="L547" s="2" t="s">
        <v>34</v>
      </c>
      <c r="M547" s="2">
        <v>67</v>
      </c>
      <c r="N547" s="2">
        <v>85</v>
      </c>
      <c r="O547" s="2">
        <v>37</v>
      </c>
      <c r="P547" s="2">
        <f t="shared" si="24"/>
        <v>189</v>
      </c>
      <c r="Q547" s="2">
        <v>1346</v>
      </c>
      <c r="R547" s="2">
        <v>560</v>
      </c>
      <c r="S547" s="26">
        <v>0.5112351953401353</v>
      </c>
      <c r="T547" s="2">
        <v>212</v>
      </c>
      <c r="U547" s="2">
        <f t="shared" si="25"/>
        <v>63</v>
      </c>
      <c r="V547" s="2">
        <v>63</v>
      </c>
      <c r="W547" s="2">
        <f t="shared" si="26"/>
        <v>0.16281947348210093</v>
      </c>
      <c r="X547">
        <v>0.16281947348210093</v>
      </c>
    </row>
    <row r="548" spans="1:24" ht="15">
      <c r="A548" s="2">
        <v>538</v>
      </c>
      <c r="B548" s="3" t="s">
        <v>2850</v>
      </c>
      <c r="C548" s="27">
        <v>22152</v>
      </c>
      <c r="D548" s="3" t="s">
        <v>2851</v>
      </c>
      <c r="E548" s="3" t="s">
        <v>2852</v>
      </c>
      <c r="F548" s="22">
        <v>5</v>
      </c>
      <c r="G548" s="15">
        <v>3.429392939</v>
      </c>
      <c r="H548" s="2">
        <v>10381</v>
      </c>
      <c r="I548" s="2" t="s">
        <v>2853</v>
      </c>
      <c r="J548" s="2" t="s">
        <v>2854</v>
      </c>
      <c r="K548" s="21">
        <v>8</v>
      </c>
      <c r="L548" s="2" t="s">
        <v>34</v>
      </c>
      <c r="M548" s="2">
        <v>829</v>
      </c>
      <c r="N548" s="2">
        <v>74</v>
      </c>
      <c r="O548" s="2">
        <v>7</v>
      </c>
      <c r="P548" s="2">
        <f t="shared" si="24"/>
        <v>910</v>
      </c>
      <c r="Q548" s="2">
        <v>590</v>
      </c>
      <c r="R548" s="2">
        <v>437</v>
      </c>
      <c r="S548" s="26">
        <v>0.4706568124752058</v>
      </c>
      <c r="T548" s="2">
        <v>132</v>
      </c>
      <c r="U548" s="2">
        <f t="shared" si="25"/>
        <v>76</v>
      </c>
      <c r="V548" s="2">
        <v>76</v>
      </c>
      <c r="W548" s="2">
        <f t="shared" si="26"/>
        <v>0.1592178770949721</v>
      </c>
      <c r="X548">
        <v>0.1592178770949721</v>
      </c>
    </row>
    <row r="549" spans="1:24" ht="15">
      <c r="A549" s="2">
        <v>539</v>
      </c>
      <c r="B549" s="3" t="s">
        <v>2711</v>
      </c>
      <c r="C549" s="27">
        <v>14415</v>
      </c>
      <c r="D549" s="3" t="s">
        <v>2712</v>
      </c>
      <c r="E549" s="3" t="s">
        <v>2713</v>
      </c>
      <c r="F549" s="22">
        <v>1</v>
      </c>
      <c r="G549" s="15">
        <v>6.331836858</v>
      </c>
      <c r="H549" s="2">
        <v>2571</v>
      </c>
      <c r="I549" s="2" t="s">
        <v>2714</v>
      </c>
      <c r="J549" s="2" t="s">
        <v>2715</v>
      </c>
      <c r="K549" s="21">
        <v>2</v>
      </c>
      <c r="L549" s="2" t="s">
        <v>34</v>
      </c>
      <c r="M549" s="2">
        <v>345</v>
      </c>
      <c r="N549" s="2">
        <v>76</v>
      </c>
      <c r="O549" s="2">
        <v>47</v>
      </c>
      <c r="P549" s="2">
        <f t="shared" si="24"/>
        <v>468</v>
      </c>
      <c r="Q549" s="2">
        <v>1035</v>
      </c>
      <c r="R549" s="2">
        <v>904</v>
      </c>
      <c r="S549" s="26">
        <v>0.8689940772923782</v>
      </c>
      <c r="T549" s="2">
        <v>638</v>
      </c>
      <c r="U549" s="2">
        <f t="shared" si="25"/>
        <v>50</v>
      </c>
      <c r="V549" s="2">
        <v>50</v>
      </c>
      <c r="W549" s="2">
        <f t="shared" si="26"/>
        <v>0.15826238812486357</v>
      </c>
      <c r="X549">
        <v>0.15826238812486357</v>
      </c>
    </row>
    <row r="550" spans="1:24" ht="15">
      <c r="A550" s="2">
        <v>540</v>
      </c>
      <c r="B550" s="3" t="s">
        <v>2651</v>
      </c>
      <c r="C550" s="27">
        <v>14406</v>
      </c>
      <c r="D550" s="3" t="s">
        <v>2652</v>
      </c>
      <c r="E550" s="3" t="s">
        <v>2653</v>
      </c>
      <c r="F550" s="22">
        <v>1</v>
      </c>
      <c r="G550" s="15">
        <v>4.811904</v>
      </c>
      <c r="H550" s="2">
        <v>2566</v>
      </c>
      <c r="I550" s="2" t="s">
        <v>2654</v>
      </c>
      <c r="J550" s="2" t="s">
        <v>2655</v>
      </c>
      <c r="K550" s="21">
        <v>11</v>
      </c>
      <c r="L550" s="2" t="s">
        <v>34</v>
      </c>
      <c r="M550" s="2">
        <v>82</v>
      </c>
      <c r="N550" s="2">
        <v>87</v>
      </c>
      <c r="O550" s="2">
        <v>38</v>
      </c>
      <c r="P550" s="2">
        <f t="shared" si="24"/>
        <v>207</v>
      </c>
      <c r="Q550" s="2">
        <v>1975</v>
      </c>
      <c r="R550" s="2">
        <v>762</v>
      </c>
      <c r="S550" s="26">
        <v>0.5707992630231897</v>
      </c>
      <c r="T550" s="2">
        <v>337</v>
      </c>
      <c r="U550" s="2">
        <f t="shared" si="25"/>
        <v>54</v>
      </c>
      <c r="V550" s="2">
        <v>54</v>
      </c>
      <c r="W550" s="2">
        <f t="shared" si="26"/>
        <v>0.1576655995633396</v>
      </c>
      <c r="X550">
        <v>0.1576655995633396</v>
      </c>
    </row>
    <row r="551" spans="1:24" ht="15">
      <c r="A551" s="2">
        <v>541</v>
      </c>
      <c r="B551" s="3" t="s">
        <v>2661</v>
      </c>
      <c r="C551" s="27">
        <v>20964</v>
      </c>
      <c r="D551" s="3" t="s">
        <v>2662</v>
      </c>
      <c r="E551" s="3" t="s">
        <v>2663</v>
      </c>
      <c r="F551" s="22">
        <v>1</v>
      </c>
      <c r="G551" s="15">
        <v>6.794</v>
      </c>
      <c r="H551" s="2">
        <v>6853</v>
      </c>
      <c r="I551" s="2" t="s">
        <v>2664</v>
      </c>
      <c r="J551" s="2" t="s">
        <v>2665</v>
      </c>
      <c r="K551" s="21" t="s">
        <v>40</v>
      </c>
      <c r="L551" s="2" t="s">
        <v>34</v>
      </c>
      <c r="M551" s="2">
        <v>120</v>
      </c>
      <c r="N551" s="2">
        <v>37</v>
      </c>
      <c r="O551" s="2">
        <v>40</v>
      </c>
      <c r="P551" s="2">
        <f t="shared" si="24"/>
        <v>197</v>
      </c>
      <c r="Q551" s="2">
        <v>984</v>
      </c>
      <c r="R551" s="2">
        <v>936</v>
      </c>
      <c r="S551" s="26">
        <v>0.8059201083354013</v>
      </c>
      <c r="T551" s="2">
        <v>621</v>
      </c>
      <c r="U551" s="2">
        <f t="shared" si="25"/>
        <v>49</v>
      </c>
      <c r="V551" s="2">
        <v>49</v>
      </c>
      <c r="W551" s="2">
        <f t="shared" si="26"/>
        <v>0.1550119459401633</v>
      </c>
      <c r="X551">
        <v>0.1550119459401633</v>
      </c>
    </row>
    <row r="552" spans="1:24" ht="15">
      <c r="A552" s="2">
        <v>542</v>
      </c>
      <c r="B552" s="3" t="s">
        <v>2716</v>
      </c>
      <c r="C552" s="27">
        <v>244723</v>
      </c>
      <c r="D552" s="3" t="s">
        <v>2717</v>
      </c>
      <c r="E552" s="3" t="s">
        <v>2718</v>
      </c>
      <c r="F552" s="22">
        <v>5</v>
      </c>
      <c r="G552" s="15">
        <v>3.134256366</v>
      </c>
      <c r="H552" s="2">
        <v>93145</v>
      </c>
      <c r="I552" s="2" t="s">
        <v>2719</v>
      </c>
      <c r="J552" s="2" t="s">
        <v>2720</v>
      </c>
      <c r="K552" s="21">
        <v>9</v>
      </c>
      <c r="L552" s="2" t="s">
        <v>34</v>
      </c>
      <c r="M552" s="2">
        <v>2</v>
      </c>
      <c r="N552" s="2">
        <v>4</v>
      </c>
      <c r="O552" s="2">
        <v>1</v>
      </c>
      <c r="P552" s="2">
        <f t="shared" si="24"/>
        <v>7</v>
      </c>
      <c r="Q552" s="2">
        <v>9</v>
      </c>
      <c r="R552" s="2">
        <v>3</v>
      </c>
      <c r="S552" s="26">
        <v>0.43015167317975334</v>
      </c>
      <c r="T552" s="2">
        <v>55</v>
      </c>
      <c r="U552" s="2">
        <f t="shared" si="25"/>
        <v>498</v>
      </c>
      <c r="V552" s="2">
        <v>498</v>
      </c>
      <c r="W552" s="2">
        <f t="shared" si="26"/>
        <v>0.15424164524421594</v>
      </c>
      <c r="X552">
        <v>0.15424164524421594</v>
      </c>
    </row>
    <row r="553" spans="1:24" ht="15">
      <c r="A553" s="2">
        <v>543</v>
      </c>
      <c r="B553" s="3" t="s">
        <v>2721</v>
      </c>
      <c r="C553" s="27">
        <v>16524</v>
      </c>
      <c r="D553" s="3" t="s">
        <v>2722</v>
      </c>
      <c r="E553" s="3" t="s">
        <v>2723</v>
      </c>
      <c r="F553" s="22">
        <v>2</v>
      </c>
      <c r="G553" s="15">
        <v>3.167967414</v>
      </c>
      <c r="H553" s="2">
        <v>3765</v>
      </c>
      <c r="I553" s="2" t="s">
        <v>2724</v>
      </c>
      <c r="J553" s="2" t="s">
        <v>2725</v>
      </c>
      <c r="K553" s="21">
        <v>1</v>
      </c>
      <c r="L553" s="2" t="s">
        <v>34</v>
      </c>
      <c r="M553" s="2">
        <v>33</v>
      </c>
      <c r="N553" s="2">
        <v>16</v>
      </c>
      <c r="O553" s="2">
        <v>6</v>
      </c>
      <c r="P553" s="2">
        <f t="shared" si="24"/>
        <v>55</v>
      </c>
      <c r="Q553" s="2">
        <v>61</v>
      </c>
      <c r="R553" s="2">
        <v>53</v>
      </c>
      <c r="S553" s="26">
        <v>0.43477824548543537</v>
      </c>
      <c r="T553" s="2">
        <v>62</v>
      </c>
      <c r="U553" s="2">
        <f t="shared" si="25"/>
        <v>230</v>
      </c>
      <c r="V553" s="2">
        <v>230</v>
      </c>
      <c r="W553" s="2">
        <f t="shared" si="26"/>
        <v>0.15391921939425338</v>
      </c>
      <c r="X553">
        <v>0.15391921939425338</v>
      </c>
    </row>
    <row r="554" spans="1:24" ht="15">
      <c r="A554" s="2">
        <v>544</v>
      </c>
      <c r="B554" s="3" t="s">
        <v>2726</v>
      </c>
      <c r="C554" s="27">
        <v>207182</v>
      </c>
      <c r="D554" s="3" t="s">
        <v>2727</v>
      </c>
      <c r="E554" s="3" t="s">
        <v>2728</v>
      </c>
      <c r="F554" s="22">
        <v>3</v>
      </c>
      <c r="G554" s="15">
        <v>3.622948</v>
      </c>
      <c r="H554" s="2">
        <v>2686</v>
      </c>
      <c r="I554" s="2" t="s">
        <v>2729</v>
      </c>
      <c r="J554" s="2" t="s">
        <v>2730</v>
      </c>
      <c r="K554" s="21">
        <v>2</v>
      </c>
      <c r="L554" s="2" t="s">
        <v>34</v>
      </c>
      <c r="M554" s="2">
        <v>1</v>
      </c>
      <c r="N554" s="2">
        <v>5</v>
      </c>
      <c r="O554" s="2">
        <v>1</v>
      </c>
      <c r="P554" s="2">
        <f t="shared" si="24"/>
        <v>7</v>
      </c>
      <c r="Q554" s="2">
        <v>6</v>
      </c>
      <c r="R554" s="2">
        <v>2</v>
      </c>
      <c r="S554" s="26">
        <v>0.429762532330516</v>
      </c>
      <c r="T554" s="2">
        <v>54</v>
      </c>
      <c r="U554" s="2">
        <f t="shared" si="25"/>
        <v>520</v>
      </c>
      <c r="V554" s="2">
        <v>520</v>
      </c>
      <c r="W554" s="2">
        <f t="shared" si="26"/>
        <v>0.15225536391092412</v>
      </c>
      <c r="X554">
        <v>0.15225536391092412</v>
      </c>
    </row>
    <row r="555" spans="1:24" ht="15">
      <c r="A555" s="2">
        <v>545</v>
      </c>
      <c r="B555" s="3" t="s">
        <v>3035</v>
      </c>
      <c r="C555" s="27">
        <v>14432</v>
      </c>
      <c r="D555" s="3" t="s">
        <v>3036</v>
      </c>
      <c r="E555" s="3" t="s">
        <v>3037</v>
      </c>
      <c r="F555" s="22">
        <v>2</v>
      </c>
      <c r="G555" s="15">
        <v>4.973608356</v>
      </c>
      <c r="H555" s="2">
        <v>2596</v>
      </c>
      <c r="I555" s="2" t="s">
        <v>3038</v>
      </c>
      <c r="J555" s="2" t="s">
        <v>3039</v>
      </c>
      <c r="K555" s="21">
        <v>16</v>
      </c>
      <c r="L555" s="2" t="s">
        <v>34</v>
      </c>
      <c r="M555" s="2">
        <v>216</v>
      </c>
      <c r="N555" s="2">
        <v>39</v>
      </c>
      <c r="O555" s="2">
        <v>75</v>
      </c>
      <c r="P555" s="2">
        <f t="shared" si="24"/>
        <v>330</v>
      </c>
      <c r="Q555" s="2">
        <v>1078</v>
      </c>
      <c r="R555" s="2">
        <v>981</v>
      </c>
      <c r="S555" s="26">
        <v>0.6825880547877947</v>
      </c>
      <c r="T555" s="2">
        <v>511</v>
      </c>
      <c r="U555" s="2">
        <f t="shared" si="25"/>
        <v>48</v>
      </c>
      <c r="V555" s="2">
        <v>48</v>
      </c>
      <c r="W555" s="2">
        <f t="shared" si="26"/>
        <v>0.14954137110073984</v>
      </c>
      <c r="X555">
        <v>0.14954137110073984</v>
      </c>
    </row>
    <row r="556" spans="1:24" ht="15">
      <c r="A556" s="2">
        <v>546</v>
      </c>
      <c r="B556" s="3" t="s">
        <v>2671</v>
      </c>
      <c r="C556" s="27">
        <v>20511</v>
      </c>
      <c r="D556" s="3" t="s">
        <v>2672</v>
      </c>
      <c r="E556" s="3" t="s">
        <v>2673</v>
      </c>
      <c r="F556" s="22">
        <v>0</v>
      </c>
      <c r="G556" s="15">
        <v>6.861567078</v>
      </c>
      <c r="H556" s="2">
        <v>6506</v>
      </c>
      <c r="I556" s="2" t="s">
        <v>2674</v>
      </c>
      <c r="J556" s="2" t="s">
        <v>2675</v>
      </c>
      <c r="K556" s="21">
        <v>2</v>
      </c>
      <c r="L556" s="2" t="s">
        <v>34</v>
      </c>
      <c r="M556" s="2">
        <v>81</v>
      </c>
      <c r="N556" s="2">
        <v>82</v>
      </c>
      <c r="O556" s="2">
        <v>100</v>
      </c>
      <c r="P556" s="2">
        <f t="shared" si="24"/>
        <v>263</v>
      </c>
      <c r="Q556" s="2">
        <v>1076</v>
      </c>
      <c r="R556" s="2">
        <v>1010</v>
      </c>
      <c r="S556" s="26">
        <v>0.9416953224549378</v>
      </c>
      <c r="T556" s="2">
        <v>646</v>
      </c>
      <c r="U556" s="2">
        <f t="shared" si="25"/>
        <v>46</v>
      </c>
      <c r="V556" s="2">
        <v>46</v>
      </c>
      <c r="W556" s="2">
        <f t="shared" si="26"/>
        <v>0.1466804876844859</v>
      </c>
      <c r="X556">
        <v>0.1466804876844859</v>
      </c>
    </row>
    <row r="557" spans="1:24" ht="15">
      <c r="A557" s="2">
        <v>547</v>
      </c>
      <c r="B557" s="3" t="s">
        <v>2736</v>
      </c>
      <c r="C557" s="27">
        <v>72832</v>
      </c>
      <c r="D557" s="3" t="s">
        <v>2737</v>
      </c>
      <c r="E557" s="3" t="s">
        <v>2738</v>
      </c>
      <c r="F557" s="22">
        <v>4</v>
      </c>
      <c r="G557" s="15">
        <v>3.598428</v>
      </c>
      <c r="H557" s="2">
        <v>55118</v>
      </c>
      <c r="I557" s="2" t="s">
        <v>2739</v>
      </c>
      <c r="J557" s="2" t="s">
        <v>2740</v>
      </c>
      <c r="K557" s="21">
        <v>19</v>
      </c>
      <c r="L557" s="2" t="s">
        <v>34</v>
      </c>
      <c r="M557" s="2">
        <v>3</v>
      </c>
      <c r="N557" s="2">
        <v>12</v>
      </c>
      <c r="O557" s="2">
        <v>0</v>
      </c>
      <c r="P557" s="2">
        <f t="shared" si="24"/>
        <v>15</v>
      </c>
      <c r="Q557" s="2">
        <v>15</v>
      </c>
      <c r="R557" s="2">
        <v>5</v>
      </c>
      <c r="S557" s="26">
        <v>0.42685391280499585</v>
      </c>
      <c r="T557" s="2">
        <v>52</v>
      </c>
      <c r="U557" s="2">
        <f t="shared" si="25"/>
        <v>456</v>
      </c>
      <c r="V557" s="2">
        <v>456</v>
      </c>
      <c r="W557" s="2">
        <f t="shared" si="26"/>
        <v>0.1454028133776475</v>
      </c>
      <c r="X557">
        <v>0.1454028133776475</v>
      </c>
    </row>
    <row r="558" spans="1:24" ht="15">
      <c r="A558" s="2">
        <v>548</v>
      </c>
      <c r="B558" s="3" t="s">
        <v>2745</v>
      </c>
      <c r="C558" s="27">
        <v>17136</v>
      </c>
      <c r="D558" s="3" t="s">
        <v>2746</v>
      </c>
      <c r="E558" s="3" t="s">
        <v>2747</v>
      </c>
      <c r="F558" s="22">
        <v>1</v>
      </c>
      <c r="G558" s="15">
        <v>6.118704</v>
      </c>
      <c r="H558" s="2">
        <v>4099</v>
      </c>
      <c r="I558" s="2" t="s">
        <v>2748</v>
      </c>
      <c r="J558" s="2" t="s">
        <v>2749</v>
      </c>
      <c r="K558" s="21">
        <v>7</v>
      </c>
      <c r="L558" s="2" t="s">
        <v>34</v>
      </c>
      <c r="M558" s="2">
        <v>134</v>
      </c>
      <c r="N558" s="2">
        <v>39</v>
      </c>
      <c r="O558" s="2">
        <v>16</v>
      </c>
      <c r="P558" s="2">
        <f t="shared" si="24"/>
        <v>189</v>
      </c>
      <c r="Q558" s="2">
        <v>1099</v>
      </c>
      <c r="R558" s="2">
        <v>1098</v>
      </c>
      <c r="S558" s="26">
        <v>0.7258149235431636</v>
      </c>
      <c r="T558" s="2">
        <v>558</v>
      </c>
      <c r="U558" s="2">
        <f t="shared" si="25"/>
        <v>44</v>
      </c>
      <c r="V558" s="2">
        <v>44</v>
      </c>
      <c r="W558" s="2">
        <f t="shared" si="26"/>
        <v>0.1392018233669923</v>
      </c>
      <c r="X558">
        <v>0.1392018233669923</v>
      </c>
    </row>
    <row r="559" spans="1:24" ht="15">
      <c r="A559" s="2">
        <v>549</v>
      </c>
      <c r="B559" s="3" t="s">
        <v>2741</v>
      </c>
      <c r="C559" s="27">
        <v>12540</v>
      </c>
      <c r="D559" s="3" t="s">
        <v>2742</v>
      </c>
      <c r="E559" s="3" t="s">
        <v>2743</v>
      </c>
      <c r="F559" s="22">
        <v>5</v>
      </c>
      <c r="G559" s="15">
        <v>3.554470725</v>
      </c>
      <c r="H559" s="2">
        <v>64465</v>
      </c>
      <c r="I559" s="2" t="s">
        <v>2742</v>
      </c>
      <c r="J559" s="2" t="s">
        <v>2744</v>
      </c>
      <c r="K559" s="21">
        <v>4</v>
      </c>
      <c r="L559" s="2" t="s">
        <v>34</v>
      </c>
      <c r="M559" s="2">
        <v>227</v>
      </c>
      <c r="N559" s="2">
        <v>56</v>
      </c>
      <c r="O559" s="2">
        <v>56</v>
      </c>
      <c r="P559" s="2">
        <f t="shared" si="24"/>
        <v>339</v>
      </c>
      <c r="Q559" s="2">
        <v>3166</v>
      </c>
      <c r="R559" s="2">
        <v>748</v>
      </c>
      <c r="S559" s="26">
        <v>0.48782274041561313</v>
      </c>
      <c r="T559" s="2">
        <v>163</v>
      </c>
      <c r="U559" s="2">
        <f t="shared" si="25"/>
        <v>55</v>
      </c>
      <c r="V559" s="2">
        <v>55</v>
      </c>
      <c r="W559" s="2">
        <f t="shared" si="26"/>
        <v>0.13750210892805104</v>
      </c>
      <c r="X559">
        <v>0.13750210892805104</v>
      </c>
    </row>
    <row r="560" spans="1:24" ht="15">
      <c r="A560" s="2">
        <v>550</v>
      </c>
      <c r="B560" s="3" t="s">
        <v>2760</v>
      </c>
      <c r="C560" s="27">
        <v>72978</v>
      </c>
      <c r="D560" s="3" t="s">
        <v>2761</v>
      </c>
      <c r="E560" s="3" t="s">
        <v>2762</v>
      </c>
      <c r="F560" s="22">
        <v>5</v>
      </c>
      <c r="G560" s="15">
        <v>3.082130214</v>
      </c>
      <c r="H560" s="2">
        <v>149111</v>
      </c>
      <c r="I560" s="2" t="s">
        <v>2763</v>
      </c>
      <c r="J560" s="2" t="s">
        <v>2764</v>
      </c>
      <c r="K560" s="21">
        <v>1</v>
      </c>
      <c r="L560" s="2" t="s">
        <v>34</v>
      </c>
      <c r="M560" s="2">
        <v>0</v>
      </c>
      <c r="N560" s="2">
        <v>0</v>
      </c>
      <c r="O560" s="2">
        <v>1</v>
      </c>
      <c r="P560" s="2">
        <f t="shared" si="24"/>
        <v>1</v>
      </c>
      <c r="Q560" s="2">
        <v>3</v>
      </c>
      <c r="R560" s="2">
        <v>3</v>
      </c>
      <c r="S560" s="26">
        <v>0.42299777481251877</v>
      </c>
      <c r="T560" s="2">
        <v>48</v>
      </c>
      <c r="U560" s="2">
        <f t="shared" si="25"/>
        <v>498</v>
      </c>
      <c r="V560" s="2">
        <v>498</v>
      </c>
      <c r="W560" s="2">
        <f t="shared" si="26"/>
        <v>0.13617021276595745</v>
      </c>
      <c r="X560">
        <v>0.13617021276595745</v>
      </c>
    </row>
    <row r="561" spans="1:24" ht="15">
      <c r="A561" s="2">
        <v>551</v>
      </c>
      <c r="B561" s="3" t="s">
        <v>2765</v>
      </c>
      <c r="C561" s="27">
        <v>18481</v>
      </c>
      <c r="D561" s="3" t="s">
        <v>2766</v>
      </c>
      <c r="E561" s="3" t="s">
        <v>2767</v>
      </c>
      <c r="F561" s="22">
        <v>5</v>
      </c>
      <c r="G561" s="15">
        <v>3.637888</v>
      </c>
      <c r="H561" s="2">
        <v>5063</v>
      </c>
      <c r="I561" s="2" t="s">
        <v>2768</v>
      </c>
      <c r="J561" s="2" t="s">
        <v>2769</v>
      </c>
      <c r="K561" s="21" t="s">
        <v>40</v>
      </c>
      <c r="L561" s="2" t="s">
        <v>34</v>
      </c>
      <c r="M561" s="2">
        <v>33</v>
      </c>
      <c r="N561" s="2">
        <v>39</v>
      </c>
      <c r="O561" s="2">
        <v>11</v>
      </c>
      <c r="P561" s="2">
        <f t="shared" si="24"/>
        <v>83</v>
      </c>
      <c r="Q561" s="2">
        <v>707</v>
      </c>
      <c r="R561" s="2">
        <v>102</v>
      </c>
      <c r="S561" s="26">
        <v>0.4315347499370115</v>
      </c>
      <c r="T561" s="2">
        <v>57</v>
      </c>
      <c r="U561" s="2">
        <f t="shared" si="25"/>
        <v>162</v>
      </c>
      <c r="V561" s="2">
        <v>162</v>
      </c>
      <c r="W561" s="2">
        <f t="shared" si="26"/>
        <v>0.13357925572312032</v>
      </c>
      <c r="X561">
        <v>0.13357925572312032</v>
      </c>
    </row>
    <row r="562" spans="1:24" ht="15">
      <c r="A562" s="2">
        <v>552</v>
      </c>
      <c r="B562" s="3" t="s">
        <v>2785</v>
      </c>
      <c r="C562" s="27">
        <v>192663</v>
      </c>
      <c r="D562" s="3" t="s">
        <v>2786</v>
      </c>
      <c r="E562" s="3" t="s">
        <v>2787</v>
      </c>
      <c r="F562" s="22">
        <v>5</v>
      </c>
      <c r="G562" s="15">
        <v>3.572924</v>
      </c>
      <c r="H562" s="2">
        <v>64137</v>
      </c>
      <c r="I562" s="2" t="s">
        <v>2788</v>
      </c>
      <c r="J562" s="2" t="s">
        <v>2789</v>
      </c>
      <c r="K562" s="21">
        <v>9</v>
      </c>
      <c r="L562" s="2" t="s">
        <v>34</v>
      </c>
      <c r="M562" s="2">
        <v>11</v>
      </c>
      <c r="N562" s="2">
        <v>12</v>
      </c>
      <c r="O562" s="2">
        <v>0</v>
      </c>
      <c r="P562" s="2">
        <f t="shared" si="24"/>
        <v>23</v>
      </c>
      <c r="Q562" s="2">
        <v>53</v>
      </c>
      <c r="R562" s="2">
        <v>20</v>
      </c>
      <c r="S562" s="26">
        <v>0.4238285689069996</v>
      </c>
      <c r="T562" s="2">
        <v>49</v>
      </c>
      <c r="U562" s="2">
        <f t="shared" si="25"/>
        <v>324</v>
      </c>
      <c r="V562" s="2">
        <v>324</v>
      </c>
      <c r="W562" s="2">
        <f t="shared" si="26"/>
        <v>0.13299545540220736</v>
      </c>
      <c r="X562">
        <v>0.13299545540220736</v>
      </c>
    </row>
    <row r="563" spans="1:24" ht="15">
      <c r="A563" s="2">
        <v>553</v>
      </c>
      <c r="B563" s="3" t="s">
        <v>2790</v>
      </c>
      <c r="C563" s="27">
        <v>218544</v>
      </c>
      <c r="D563" s="3" t="s">
        <v>2791</v>
      </c>
      <c r="E563" s="3" t="s">
        <v>2792</v>
      </c>
      <c r="F563" s="22">
        <v>4</v>
      </c>
      <c r="G563" s="15">
        <v>3.561608</v>
      </c>
      <c r="H563" s="2">
        <v>54557</v>
      </c>
      <c r="I563" s="2" t="s">
        <v>2793</v>
      </c>
      <c r="J563" s="2" t="s">
        <v>2794</v>
      </c>
      <c r="K563" s="21">
        <v>13</v>
      </c>
      <c r="L563" s="2" t="s">
        <v>34</v>
      </c>
      <c r="M563" s="2">
        <v>1</v>
      </c>
      <c r="N563" s="2">
        <v>1</v>
      </c>
      <c r="O563" s="2">
        <v>1</v>
      </c>
      <c r="P563" s="2">
        <f t="shared" si="24"/>
        <v>3</v>
      </c>
      <c r="Q563" s="2">
        <v>5</v>
      </c>
      <c r="R563" s="2">
        <v>0</v>
      </c>
      <c r="S563" s="26">
        <v>0.42248623862352547</v>
      </c>
      <c r="T563" s="2">
        <v>46</v>
      </c>
      <c r="U563" s="2">
        <f t="shared" si="25"/>
        <v>582</v>
      </c>
      <c r="V563" s="2">
        <v>581</v>
      </c>
      <c r="W563" s="2">
        <f t="shared" si="26"/>
        <v>0.1323741007194245</v>
      </c>
      <c r="X563">
        <v>0.1323741007194245</v>
      </c>
    </row>
    <row r="564" spans="1:24" ht="15">
      <c r="A564" s="2">
        <v>554</v>
      </c>
      <c r="B564" s="3" t="s">
        <v>2750</v>
      </c>
      <c r="C564" s="27">
        <v>20614</v>
      </c>
      <c r="D564" s="3" t="s">
        <v>2751</v>
      </c>
      <c r="E564" s="3" t="s">
        <v>2752</v>
      </c>
      <c r="F564" s="22">
        <v>2</v>
      </c>
      <c r="G564" s="15">
        <v>7.286398174</v>
      </c>
      <c r="H564" s="2">
        <v>6616</v>
      </c>
      <c r="I564" s="2" t="s">
        <v>2753</v>
      </c>
      <c r="J564" s="2" t="s">
        <v>2754</v>
      </c>
      <c r="K564" s="21">
        <v>2</v>
      </c>
      <c r="L564" s="2" t="s">
        <v>34</v>
      </c>
      <c r="M564" s="2">
        <v>141</v>
      </c>
      <c r="N564" s="2">
        <v>130</v>
      </c>
      <c r="O564" s="2">
        <v>105</v>
      </c>
      <c r="P564" s="2">
        <f t="shared" si="24"/>
        <v>376</v>
      </c>
      <c r="Q564" s="2">
        <v>1314</v>
      </c>
      <c r="R564" s="2">
        <v>1128</v>
      </c>
      <c r="S564" s="26">
        <v>1</v>
      </c>
      <c r="T564" s="2">
        <v>649</v>
      </c>
      <c r="U564" s="2">
        <f t="shared" si="25"/>
        <v>41</v>
      </c>
      <c r="V564" s="2">
        <v>41</v>
      </c>
      <c r="W564" s="2">
        <f t="shared" si="26"/>
        <v>0.13183279742765272</v>
      </c>
      <c r="X564">
        <v>0.13183279742765272</v>
      </c>
    </row>
    <row r="565" spans="1:24" ht="15">
      <c r="A565" s="2">
        <v>555</v>
      </c>
      <c r="B565" s="3" t="s">
        <v>2800</v>
      </c>
      <c r="C565" s="27">
        <v>12919</v>
      </c>
      <c r="D565" s="3" t="s">
        <v>2801</v>
      </c>
      <c r="E565" s="3" t="s">
        <v>2802</v>
      </c>
      <c r="F565" s="22">
        <v>2</v>
      </c>
      <c r="G565" s="15">
        <v>3.151622955</v>
      </c>
      <c r="H565" s="2">
        <v>1393</v>
      </c>
      <c r="I565" s="2" t="s">
        <v>2803</v>
      </c>
      <c r="J565" s="2" t="s">
        <v>2804</v>
      </c>
      <c r="K565" s="21">
        <v>13</v>
      </c>
      <c r="L565" s="2" t="s">
        <v>34</v>
      </c>
      <c r="M565" s="2">
        <v>15</v>
      </c>
      <c r="N565" s="2">
        <v>32</v>
      </c>
      <c r="O565" s="2">
        <v>17</v>
      </c>
      <c r="P565" s="2">
        <f t="shared" si="24"/>
        <v>64</v>
      </c>
      <c r="Q565" s="2">
        <v>205</v>
      </c>
      <c r="R565" s="2">
        <v>142</v>
      </c>
      <c r="S565" s="26">
        <v>0.4325350989252704</v>
      </c>
      <c r="T565" s="2">
        <v>58</v>
      </c>
      <c r="U565" s="2">
        <f t="shared" si="25"/>
        <v>143</v>
      </c>
      <c r="V565" s="2">
        <v>143</v>
      </c>
      <c r="W565" s="2">
        <f t="shared" si="26"/>
        <v>0.13112525196632543</v>
      </c>
      <c r="X565">
        <v>0.13112525196632543</v>
      </c>
    </row>
    <row r="566" spans="1:24" ht="15">
      <c r="A566" s="2">
        <v>556</v>
      </c>
      <c r="B566" s="3" t="s">
        <v>2795</v>
      </c>
      <c r="C566" s="27">
        <v>56216</v>
      </c>
      <c r="D566" s="3" t="s">
        <v>2796</v>
      </c>
      <c r="E566" s="3" t="s">
        <v>2797</v>
      </c>
      <c r="F566" s="22">
        <v>5</v>
      </c>
      <c r="G566" s="15">
        <v>3.121671633</v>
      </c>
      <c r="H566" s="2">
        <v>112755</v>
      </c>
      <c r="I566" s="2" t="s">
        <v>2798</v>
      </c>
      <c r="J566" s="2" t="s">
        <v>2799</v>
      </c>
      <c r="K566" s="21">
        <v>7</v>
      </c>
      <c r="L566" s="2" t="s">
        <v>34</v>
      </c>
      <c r="M566" s="2">
        <v>18</v>
      </c>
      <c r="N566" s="2">
        <v>7</v>
      </c>
      <c r="O566" s="2">
        <v>17</v>
      </c>
      <c r="P566" s="2">
        <f t="shared" si="24"/>
        <v>42</v>
      </c>
      <c r="Q566" s="2">
        <v>670</v>
      </c>
      <c r="R566" s="2">
        <v>82</v>
      </c>
      <c r="S566" s="26">
        <v>0.4284245190084502</v>
      </c>
      <c r="T566" s="2">
        <v>53</v>
      </c>
      <c r="U566" s="2">
        <f t="shared" si="25"/>
        <v>192</v>
      </c>
      <c r="V566" s="2">
        <v>192</v>
      </c>
      <c r="W566" s="2">
        <f t="shared" si="26"/>
        <v>0.13096440820844138</v>
      </c>
      <c r="X566">
        <v>0.13096440820844138</v>
      </c>
    </row>
    <row r="567" spans="1:24" ht="15">
      <c r="A567" s="2">
        <v>557</v>
      </c>
      <c r="B567" s="3" t="s">
        <v>2955</v>
      </c>
      <c r="C567" s="27">
        <v>21838</v>
      </c>
      <c r="D567" s="3" t="s">
        <v>2956</v>
      </c>
      <c r="E567" s="3" t="s">
        <v>2957</v>
      </c>
      <c r="F567" s="22">
        <v>4</v>
      </c>
      <c r="G567" s="15">
        <v>3.752683059</v>
      </c>
      <c r="H567" s="2">
        <v>7070</v>
      </c>
      <c r="I567" s="2" t="s">
        <v>2958</v>
      </c>
      <c r="J567" s="2" t="s">
        <v>2959</v>
      </c>
      <c r="K567" s="21">
        <v>9</v>
      </c>
      <c r="L567" s="2" t="s">
        <v>34</v>
      </c>
      <c r="M567" s="2">
        <v>165</v>
      </c>
      <c r="N567" s="2">
        <v>57</v>
      </c>
      <c r="O567" s="2">
        <v>40</v>
      </c>
      <c r="P567" s="2">
        <f t="shared" si="24"/>
        <v>262</v>
      </c>
      <c r="Q567" s="2">
        <v>6166</v>
      </c>
      <c r="R567" s="2">
        <v>984</v>
      </c>
      <c r="S567" s="26">
        <v>0.5150258014159411</v>
      </c>
      <c r="T567" s="2">
        <v>223</v>
      </c>
      <c r="U567" s="2">
        <f t="shared" si="25"/>
        <v>47</v>
      </c>
      <c r="V567" s="2">
        <v>47</v>
      </c>
      <c r="W567" s="2">
        <f t="shared" si="26"/>
        <v>0.13095847962715382</v>
      </c>
      <c r="X567">
        <v>0.13095847962715382</v>
      </c>
    </row>
    <row r="568" spans="1:24" ht="15">
      <c r="A568" s="2">
        <v>558</v>
      </c>
      <c r="B568" s="3" t="s">
        <v>2731</v>
      </c>
      <c r="C568" s="27">
        <v>14402</v>
      </c>
      <c r="D568" s="3" t="s">
        <v>2732</v>
      </c>
      <c r="E568" s="3" t="s">
        <v>2733</v>
      </c>
      <c r="F568" s="22">
        <v>2</v>
      </c>
      <c r="G568" s="15">
        <v>6.371948</v>
      </c>
      <c r="H568" s="2">
        <v>2562</v>
      </c>
      <c r="I568" s="2" t="s">
        <v>2734</v>
      </c>
      <c r="J568" s="2" t="s">
        <v>2735</v>
      </c>
      <c r="K568" s="21">
        <v>7</v>
      </c>
      <c r="L568" s="2" t="s">
        <v>34</v>
      </c>
      <c r="M568" s="2">
        <v>78</v>
      </c>
      <c r="N568" s="2">
        <v>70</v>
      </c>
      <c r="O568" s="2">
        <v>22</v>
      </c>
      <c r="P568" s="2">
        <f t="shared" si="24"/>
        <v>170</v>
      </c>
      <c r="Q568" s="2">
        <v>5681</v>
      </c>
      <c r="R568" s="2">
        <v>1226</v>
      </c>
      <c r="S568" s="26">
        <v>0.7558553168188907</v>
      </c>
      <c r="T568" s="2">
        <v>587</v>
      </c>
      <c r="U568" s="2">
        <f t="shared" si="25"/>
        <v>40</v>
      </c>
      <c r="V568" s="2">
        <v>40</v>
      </c>
      <c r="W568" s="2">
        <f t="shared" si="26"/>
        <v>0.12795396273095608</v>
      </c>
      <c r="X568">
        <v>0.12795396273095608</v>
      </c>
    </row>
    <row r="569" spans="1:24" ht="15">
      <c r="A569" s="2">
        <v>559</v>
      </c>
      <c r="B569" s="3" t="s">
        <v>2780</v>
      </c>
      <c r="C569" s="27">
        <v>380684</v>
      </c>
      <c r="D569" s="3" t="s">
        <v>2781</v>
      </c>
      <c r="E569" s="3" t="s">
        <v>2782</v>
      </c>
      <c r="F569" s="22">
        <v>2</v>
      </c>
      <c r="G569" s="15">
        <v>3.986348</v>
      </c>
      <c r="H569" s="2">
        <v>4744</v>
      </c>
      <c r="I569" s="2" t="s">
        <v>2783</v>
      </c>
      <c r="J569" s="2" t="s">
        <v>2784</v>
      </c>
      <c r="K569" s="21">
        <v>11</v>
      </c>
      <c r="L569" s="2" t="s">
        <v>34</v>
      </c>
      <c r="M569" s="2">
        <v>212</v>
      </c>
      <c r="N569" s="2">
        <v>34</v>
      </c>
      <c r="O569" s="2">
        <v>18</v>
      </c>
      <c r="P569" s="2">
        <f t="shared" si="24"/>
        <v>264</v>
      </c>
      <c r="Q569" s="2">
        <v>944</v>
      </c>
      <c r="R569" s="2">
        <v>867</v>
      </c>
      <c r="S569" s="26">
        <v>0.47286988696240956</v>
      </c>
      <c r="T569" s="2">
        <v>139</v>
      </c>
      <c r="U569" s="2">
        <f t="shared" si="25"/>
        <v>51</v>
      </c>
      <c r="V569" s="2">
        <v>51</v>
      </c>
      <c r="W569" s="2">
        <f t="shared" si="26"/>
        <v>0.12452352930843683</v>
      </c>
      <c r="X569">
        <v>0.12452352930843683</v>
      </c>
    </row>
    <row r="570" spans="1:24" ht="15">
      <c r="A570" s="2">
        <v>560</v>
      </c>
      <c r="B570" s="3" t="s">
        <v>2770</v>
      </c>
      <c r="C570" s="27">
        <v>244310</v>
      </c>
      <c r="D570" s="3" t="s">
        <v>2771</v>
      </c>
      <c r="E570" s="3" t="s">
        <v>2772</v>
      </c>
      <c r="F570" s="22">
        <v>0</v>
      </c>
      <c r="G570" s="15">
        <v>4.596651012</v>
      </c>
      <c r="H570" s="2">
        <v>9228</v>
      </c>
      <c r="I570" s="2" t="s">
        <v>2773</v>
      </c>
      <c r="J570" s="2" t="s">
        <v>2774</v>
      </c>
      <c r="K570" s="21">
        <v>8</v>
      </c>
      <c r="L570" s="2" t="s">
        <v>34</v>
      </c>
      <c r="M570" s="2">
        <v>2</v>
      </c>
      <c r="N570" s="2">
        <v>18</v>
      </c>
      <c r="O570" s="2">
        <v>36</v>
      </c>
      <c r="P570" s="2">
        <f t="shared" si="24"/>
        <v>56</v>
      </c>
      <c r="Q570" s="2">
        <v>1398</v>
      </c>
      <c r="R570" s="2">
        <v>1232</v>
      </c>
      <c r="S570" s="26">
        <v>0.6308536676464093</v>
      </c>
      <c r="T570" s="2">
        <v>439</v>
      </c>
      <c r="U570" s="2">
        <f t="shared" si="25"/>
        <v>39</v>
      </c>
      <c r="V570" s="2">
        <v>39</v>
      </c>
      <c r="W570" s="2">
        <f t="shared" si="26"/>
        <v>0.12213146913007812</v>
      </c>
      <c r="X570">
        <v>0.12213146913007812</v>
      </c>
    </row>
    <row r="571" spans="1:24" ht="15">
      <c r="A571" s="2">
        <v>561</v>
      </c>
      <c r="B571" s="3" t="s">
        <v>2835</v>
      </c>
      <c r="C571" s="27">
        <v>320208</v>
      </c>
      <c r="D571" s="3" t="s">
        <v>2836</v>
      </c>
      <c r="E571" s="3" t="s">
        <v>2837</v>
      </c>
      <c r="F571" s="22">
        <v>3</v>
      </c>
      <c r="G571" s="15">
        <v>3.525676</v>
      </c>
      <c r="H571" s="2">
        <v>641649</v>
      </c>
      <c r="I571" s="2" t="s">
        <v>2838</v>
      </c>
      <c r="J571" s="2" t="s">
        <v>2839</v>
      </c>
      <c r="K571" s="21">
        <v>7</v>
      </c>
      <c r="L571" s="2" t="s">
        <v>34</v>
      </c>
      <c r="M571" s="2">
        <v>0</v>
      </c>
      <c r="N571" s="2">
        <v>0</v>
      </c>
      <c r="O571" s="2">
        <v>0</v>
      </c>
      <c r="P571" s="2">
        <f t="shared" si="24"/>
        <v>0</v>
      </c>
      <c r="Q571" s="2">
        <v>0</v>
      </c>
      <c r="R571" s="2">
        <v>0</v>
      </c>
      <c r="S571" s="26">
        <v>0.4182239010708749</v>
      </c>
      <c r="T571" s="2">
        <v>42</v>
      </c>
      <c r="U571" s="2">
        <f t="shared" si="25"/>
        <v>582</v>
      </c>
      <c r="V571" s="2">
        <v>581</v>
      </c>
      <c r="W571" s="2">
        <f t="shared" si="26"/>
        <v>0.1215629522431259</v>
      </c>
      <c r="X571">
        <v>0.1215629522431259</v>
      </c>
    </row>
    <row r="572" spans="1:24" ht="15">
      <c r="A572" s="2">
        <v>562</v>
      </c>
      <c r="B572" s="3" t="s">
        <v>2830</v>
      </c>
      <c r="C572" s="27">
        <v>14804</v>
      </c>
      <c r="D572" s="3" t="s">
        <v>2831</v>
      </c>
      <c r="E572" s="3" t="s">
        <v>2832</v>
      </c>
      <c r="F572" s="22">
        <v>2</v>
      </c>
      <c r="G572" s="15">
        <v>3.687188</v>
      </c>
      <c r="H572" s="2">
        <v>2895</v>
      </c>
      <c r="I572" s="2" t="s">
        <v>2833</v>
      </c>
      <c r="J572" s="2" t="s">
        <v>2834</v>
      </c>
      <c r="K572" s="21">
        <v>6</v>
      </c>
      <c r="L572" s="2" t="s">
        <v>34</v>
      </c>
      <c r="M572" s="2">
        <v>219</v>
      </c>
      <c r="N572" s="2">
        <v>15</v>
      </c>
      <c r="O572" s="2">
        <v>9</v>
      </c>
      <c r="P572" s="2">
        <f t="shared" si="24"/>
        <v>243</v>
      </c>
      <c r="Q572" s="2">
        <v>427</v>
      </c>
      <c r="R572" s="2">
        <v>404</v>
      </c>
      <c r="S572" s="26">
        <v>0.4373828307937874</v>
      </c>
      <c r="T572" s="2">
        <v>68</v>
      </c>
      <c r="U572" s="2">
        <f t="shared" si="25"/>
        <v>83</v>
      </c>
      <c r="V572" s="2">
        <v>83</v>
      </c>
      <c r="W572" s="2">
        <f t="shared" si="26"/>
        <v>0.12088888888888888</v>
      </c>
      <c r="X572">
        <v>0.12088888888888888</v>
      </c>
    </row>
    <row r="573" spans="1:24" ht="15">
      <c r="A573" s="2">
        <v>563</v>
      </c>
      <c r="B573" s="3" t="s">
        <v>2815</v>
      </c>
      <c r="C573" s="27">
        <v>18195</v>
      </c>
      <c r="D573" s="3" t="s">
        <v>2816</v>
      </c>
      <c r="E573" s="3" t="s">
        <v>2817</v>
      </c>
      <c r="F573" s="22">
        <v>2</v>
      </c>
      <c r="G573" s="15">
        <v>3.812608</v>
      </c>
      <c r="H573" s="2">
        <v>4905</v>
      </c>
      <c r="I573" s="2" t="s">
        <v>2818</v>
      </c>
      <c r="J573" s="2" t="s">
        <v>2819</v>
      </c>
      <c r="K573" s="21">
        <v>11</v>
      </c>
      <c r="L573" s="2" t="s">
        <v>34</v>
      </c>
      <c r="M573" s="2">
        <v>27</v>
      </c>
      <c r="N573" s="2">
        <v>53</v>
      </c>
      <c r="O573" s="2">
        <v>23</v>
      </c>
      <c r="P573" s="2">
        <f t="shared" si="24"/>
        <v>103</v>
      </c>
      <c r="Q573" s="2">
        <v>1660</v>
      </c>
      <c r="R573" s="2">
        <v>640</v>
      </c>
      <c r="S573" s="26">
        <v>0.45226044339128907</v>
      </c>
      <c r="T573" s="2">
        <v>96</v>
      </c>
      <c r="U573" s="2">
        <f t="shared" si="25"/>
        <v>59</v>
      </c>
      <c r="V573" s="2">
        <v>59</v>
      </c>
      <c r="W573" s="2">
        <f t="shared" si="26"/>
        <v>0.12042480359743588</v>
      </c>
      <c r="X573">
        <v>0.12042480359743588</v>
      </c>
    </row>
    <row r="574" spans="1:24" ht="15">
      <c r="A574" s="2">
        <v>564</v>
      </c>
      <c r="B574" s="3" t="s">
        <v>2840</v>
      </c>
      <c r="C574" s="27">
        <v>13839</v>
      </c>
      <c r="D574" s="3" t="s">
        <v>2841</v>
      </c>
      <c r="E574" s="3" t="s">
        <v>2842</v>
      </c>
      <c r="F574" s="22">
        <v>4</v>
      </c>
      <c r="G574" s="15">
        <v>3.562424</v>
      </c>
      <c r="H574" s="2">
        <v>2044</v>
      </c>
      <c r="I574" s="2" t="s">
        <v>2843</v>
      </c>
      <c r="J574" s="2" t="s">
        <v>2844</v>
      </c>
      <c r="K574" s="21">
        <v>5</v>
      </c>
      <c r="L574" s="2" t="s">
        <v>34</v>
      </c>
      <c r="M574" s="2">
        <v>58</v>
      </c>
      <c r="N574" s="2">
        <v>26</v>
      </c>
      <c r="O574" s="2">
        <v>4</v>
      </c>
      <c r="P574" s="2">
        <f t="shared" si="24"/>
        <v>88</v>
      </c>
      <c r="Q574" s="2">
        <v>91</v>
      </c>
      <c r="R574" s="2">
        <v>71</v>
      </c>
      <c r="S574" s="26">
        <v>0.42258303444460316</v>
      </c>
      <c r="T574" s="2">
        <v>47</v>
      </c>
      <c r="U574" s="2">
        <f t="shared" si="25"/>
        <v>201</v>
      </c>
      <c r="V574" s="2">
        <v>201</v>
      </c>
      <c r="W574" s="2">
        <f t="shared" si="26"/>
        <v>0.11976723547757297</v>
      </c>
      <c r="X574">
        <v>0.11976723547757297</v>
      </c>
    </row>
    <row r="575" spans="1:24" ht="15">
      <c r="A575" s="2">
        <v>565</v>
      </c>
      <c r="B575" s="3" t="s">
        <v>2845</v>
      </c>
      <c r="C575" s="27">
        <v>75770</v>
      </c>
      <c r="D575" s="3" t="s">
        <v>2846</v>
      </c>
      <c r="E575" s="3" t="s">
        <v>2847</v>
      </c>
      <c r="F575" s="22">
        <v>4</v>
      </c>
      <c r="G575" s="15">
        <v>3.051645828</v>
      </c>
      <c r="H575" s="2">
        <v>9024</v>
      </c>
      <c r="I575" s="2" t="s">
        <v>2848</v>
      </c>
      <c r="J575" s="2" t="s">
        <v>2849</v>
      </c>
      <c r="K575" s="21">
        <v>7</v>
      </c>
      <c r="L575" s="2" t="s">
        <v>34</v>
      </c>
      <c r="M575" s="2">
        <v>7</v>
      </c>
      <c r="N575" s="2">
        <v>18</v>
      </c>
      <c r="O575" s="2">
        <v>2</v>
      </c>
      <c r="P575" s="2">
        <f t="shared" si="24"/>
        <v>27</v>
      </c>
      <c r="Q575" s="2">
        <v>33</v>
      </c>
      <c r="R575" s="2">
        <v>17</v>
      </c>
      <c r="S575" s="26">
        <v>0.4188140361158363</v>
      </c>
      <c r="T575" s="2">
        <v>43</v>
      </c>
      <c r="U575" s="2">
        <f t="shared" si="25"/>
        <v>343</v>
      </c>
      <c r="V575" s="2">
        <v>343</v>
      </c>
      <c r="W575" s="2">
        <f t="shared" si="26"/>
        <v>0.11914051456036188</v>
      </c>
      <c r="X575">
        <v>0.11914051456036188</v>
      </c>
    </row>
    <row r="576" spans="1:24" ht="15">
      <c r="A576" s="2">
        <v>566</v>
      </c>
      <c r="B576" s="3" t="s">
        <v>2810</v>
      </c>
      <c r="C576" s="27">
        <v>12322</v>
      </c>
      <c r="D576" s="3" t="s">
        <v>2811</v>
      </c>
      <c r="E576" s="3" t="s">
        <v>2812</v>
      </c>
      <c r="F576" s="22">
        <v>2</v>
      </c>
      <c r="G576" s="15">
        <v>4.560249551</v>
      </c>
      <c r="H576" s="2">
        <v>815</v>
      </c>
      <c r="I576" s="2" t="s">
        <v>2813</v>
      </c>
      <c r="J576" s="2" t="s">
        <v>2814</v>
      </c>
      <c r="K576" s="21">
        <v>18</v>
      </c>
      <c r="L576" s="2" t="s">
        <v>34</v>
      </c>
      <c r="M576" s="2">
        <v>223</v>
      </c>
      <c r="N576" s="2">
        <v>126</v>
      </c>
      <c r="O576" s="2">
        <v>129</v>
      </c>
      <c r="P576" s="2">
        <f t="shared" si="24"/>
        <v>478</v>
      </c>
      <c r="Q576" s="2">
        <v>2170</v>
      </c>
      <c r="R576" s="2">
        <v>1328</v>
      </c>
      <c r="S576" s="26">
        <v>0.6258578576274221</v>
      </c>
      <c r="T576" s="2">
        <v>428</v>
      </c>
      <c r="U576" s="2">
        <f t="shared" si="25"/>
        <v>38</v>
      </c>
      <c r="V576" s="2">
        <v>38</v>
      </c>
      <c r="W576" s="2">
        <f t="shared" si="26"/>
        <v>0.11900632934547983</v>
      </c>
      <c r="X576">
        <v>0.11900632934547983</v>
      </c>
    </row>
    <row r="577" spans="1:24" ht="15">
      <c r="A577" s="2">
        <v>567</v>
      </c>
      <c r="B577" s="3" t="s">
        <v>2865</v>
      </c>
      <c r="C577" s="27">
        <v>272381</v>
      </c>
      <c r="D577" s="3" t="s">
        <v>2866</v>
      </c>
      <c r="E577" s="3" t="s">
        <v>2867</v>
      </c>
      <c r="F577" s="22">
        <v>3</v>
      </c>
      <c r="G577" s="15">
        <v>3.523512</v>
      </c>
      <c r="H577" s="2">
        <v>94030</v>
      </c>
      <c r="I577" s="2" t="s">
        <v>2868</v>
      </c>
      <c r="J577" s="2" t="s">
        <v>2869</v>
      </c>
      <c r="K577" s="21">
        <v>7</v>
      </c>
      <c r="L577" s="2" t="s">
        <v>34</v>
      </c>
      <c r="M577" s="2">
        <v>3</v>
      </c>
      <c r="N577" s="2">
        <v>1</v>
      </c>
      <c r="O577" s="2">
        <v>2</v>
      </c>
      <c r="P577" s="2">
        <f t="shared" si="24"/>
        <v>6</v>
      </c>
      <c r="Q577" s="2">
        <v>5</v>
      </c>
      <c r="R577" s="2">
        <v>5</v>
      </c>
      <c r="S577" s="26">
        <v>0.4179672023492915</v>
      </c>
      <c r="T577" s="2">
        <v>41</v>
      </c>
      <c r="U577" s="2">
        <f t="shared" si="25"/>
        <v>456</v>
      </c>
      <c r="V577" s="2">
        <v>456</v>
      </c>
      <c r="W577" s="2">
        <f t="shared" si="26"/>
        <v>0.1169358747830438</v>
      </c>
      <c r="X577">
        <v>0.1169358747830438</v>
      </c>
    </row>
    <row r="578" spans="1:24" ht="15">
      <c r="A578" s="2">
        <v>568</v>
      </c>
      <c r="B578" s="3" t="s">
        <v>2860</v>
      </c>
      <c r="C578" s="27">
        <v>15444</v>
      </c>
      <c r="D578" s="3" t="s">
        <v>2861</v>
      </c>
      <c r="E578" s="3" t="s">
        <v>2862</v>
      </c>
      <c r="F578" s="22">
        <v>0</v>
      </c>
      <c r="G578" s="15">
        <v>5.508066923</v>
      </c>
      <c r="H578" s="2">
        <v>3208</v>
      </c>
      <c r="I578" s="2" t="s">
        <v>2863</v>
      </c>
      <c r="J578" s="2" t="s">
        <v>2864</v>
      </c>
      <c r="K578" s="21">
        <v>4</v>
      </c>
      <c r="L578" s="2" t="s">
        <v>34</v>
      </c>
      <c r="M578" s="2">
        <v>11</v>
      </c>
      <c r="N578" s="2">
        <v>15</v>
      </c>
      <c r="O578" s="2">
        <v>12</v>
      </c>
      <c r="P578" s="2">
        <f t="shared" si="24"/>
        <v>38</v>
      </c>
      <c r="Q578" s="2">
        <v>2876</v>
      </c>
      <c r="R578" s="2">
        <v>1371</v>
      </c>
      <c r="S578" s="26">
        <v>0.7559382278413488</v>
      </c>
      <c r="T578" s="2">
        <v>588</v>
      </c>
      <c r="U578" s="2">
        <f t="shared" si="25"/>
        <v>36</v>
      </c>
      <c r="V578" s="2">
        <v>36</v>
      </c>
      <c r="W578" s="2">
        <f t="shared" si="26"/>
        <v>0.11599158337716993</v>
      </c>
      <c r="X578">
        <v>0.11599158337716993</v>
      </c>
    </row>
    <row r="579" spans="1:24" ht="15">
      <c r="A579" s="2">
        <v>569</v>
      </c>
      <c r="B579" s="3" t="s">
        <v>2875</v>
      </c>
      <c r="C579" s="27">
        <v>226922</v>
      </c>
      <c r="D579" s="3" t="s">
        <v>2876</v>
      </c>
      <c r="E579" s="3" t="s">
        <v>2877</v>
      </c>
      <c r="F579" s="22">
        <v>5</v>
      </c>
      <c r="G579" s="15">
        <v>3.06431352</v>
      </c>
      <c r="H579" s="2">
        <v>56479</v>
      </c>
      <c r="I579" s="2" t="s">
        <v>2878</v>
      </c>
      <c r="J579" s="2" t="s">
        <v>2879</v>
      </c>
      <c r="K579" s="21">
        <v>1</v>
      </c>
      <c r="L579" s="2" t="s">
        <v>34</v>
      </c>
      <c r="M579" s="2">
        <v>7</v>
      </c>
      <c r="N579" s="2">
        <v>15</v>
      </c>
      <c r="O579" s="2">
        <v>12</v>
      </c>
      <c r="P579" s="2">
        <f t="shared" si="24"/>
        <v>34</v>
      </c>
      <c r="Q579" s="2">
        <v>121</v>
      </c>
      <c r="R579" s="2">
        <v>71</v>
      </c>
      <c r="S579" s="26">
        <v>0.420552575747832</v>
      </c>
      <c r="T579" s="2">
        <v>44</v>
      </c>
      <c r="U579" s="2">
        <f t="shared" si="25"/>
        <v>201</v>
      </c>
      <c r="V579" s="2">
        <v>201</v>
      </c>
      <c r="W579" s="2">
        <f t="shared" si="26"/>
        <v>0.11337516745399422</v>
      </c>
      <c r="X579">
        <v>0.11337516745399422</v>
      </c>
    </row>
    <row r="580" spans="1:24" ht="15">
      <c r="A580" s="2">
        <v>570</v>
      </c>
      <c r="B580" s="3" t="s">
        <v>2885</v>
      </c>
      <c r="C580" s="27">
        <v>67516</v>
      </c>
      <c r="D580" s="3" t="s">
        <v>2886</v>
      </c>
      <c r="E580" s="3" t="s">
        <v>2887</v>
      </c>
      <c r="F580" s="22">
        <v>5</v>
      </c>
      <c r="G580" s="15">
        <v>3.027716893</v>
      </c>
      <c r="H580" s="2">
        <v>386618</v>
      </c>
      <c r="I580" s="2" t="s">
        <v>2888</v>
      </c>
      <c r="J580" s="2" t="s">
        <v>2889</v>
      </c>
      <c r="K580" s="21">
        <v>14</v>
      </c>
      <c r="L580" s="2" t="s">
        <v>34</v>
      </c>
      <c r="M580" s="2">
        <v>0</v>
      </c>
      <c r="N580" s="2">
        <v>0</v>
      </c>
      <c r="O580" s="2">
        <v>0</v>
      </c>
      <c r="P580" s="2">
        <f t="shared" si="24"/>
        <v>0</v>
      </c>
      <c r="Q580" s="2">
        <v>0</v>
      </c>
      <c r="R580" s="2">
        <v>0</v>
      </c>
      <c r="S580" s="26">
        <v>0.4155299807528745</v>
      </c>
      <c r="T580" s="2">
        <v>39</v>
      </c>
      <c r="U580" s="2">
        <f t="shared" si="25"/>
        <v>582</v>
      </c>
      <c r="V580" s="2">
        <v>581</v>
      </c>
      <c r="W580" s="2">
        <f t="shared" si="26"/>
        <v>0.11337209302325581</v>
      </c>
      <c r="X580">
        <v>0.11337209302325581</v>
      </c>
    </row>
    <row r="581" spans="1:24" ht="15">
      <c r="A581" s="2">
        <v>571</v>
      </c>
      <c r="B581" s="3" t="s">
        <v>2820</v>
      </c>
      <c r="C581" s="27">
        <v>20674</v>
      </c>
      <c r="D581" s="3" t="s">
        <v>2821</v>
      </c>
      <c r="E581" s="3" t="s">
        <v>2822</v>
      </c>
      <c r="F581" s="22">
        <v>5</v>
      </c>
      <c r="G581" s="15">
        <v>3.260983334</v>
      </c>
      <c r="H581" s="2">
        <v>6657</v>
      </c>
      <c r="I581" s="2" t="s">
        <v>2823</v>
      </c>
      <c r="J581" s="2" t="s">
        <v>2824</v>
      </c>
      <c r="K581" s="21">
        <v>3</v>
      </c>
      <c r="L581" s="2" t="s">
        <v>34</v>
      </c>
      <c r="M581" s="2">
        <v>479</v>
      </c>
      <c r="N581" s="2">
        <v>186</v>
      </c>
      <c r="O581" s="2">
        <v>9</v>
      </c>
      <c r="P581" s="2">
        <f t="shared" si="24"/>
        <v>674</v>
      </c>
      <c r="Q581" s="2">
        <v>1976</v>
      </c>
      <c r="R581" s="2">
        <v>676</v>
      </c>
      <c r="S581" s="26">
        <v>0.44754393818830024</v>
      </c>
      <c r="T581" s="2">
        <v>87</v>
      </c>
      <c r="U581" s="2">
        <f t="shared" si="25"/>
        <v>57</v>
      </c>
      <c r="V581" s="2">
        <v>57</v>
      </c>
      <c r="W581" s="2">
        <f t="shared" si="26"/>
        <v>0.11329677861549006</v>
      </c>
      <c r="X581">
        <v>0.11329677861549006</v>
      </c>
    </row>
    <row r="582" spans="1:24" ht="15">
      <c r="A582" s="2">
        <v>572</v>
      </c>
      <c r="B582" s="3" t="s">
        <v>2880</v>
      </c>
      <c r="C582" s="27">
        <v>12308</v>
      </c>
      <c r="D582" s="3" t="s">
        <v>2881</v>
      </c>
      <c r="E582" s="3" t="s">
        <v>2882</v>
      </c>
      <c r="F582" s="22">
        <v>2</v>
      </c>
      <c r="G582" s="15">
        <v>6.440332</v>
      </c>
      <c r="H582" s="2">
        <v>794</v>
      </c>
      <c r="I582" s="2" t="s">
        <v>2883</v>
      </c>
      <c r="J582" s="2" t="s">
        <v>2884</v>
      </c>
      <c r="K582" s="21">
        <v>8</v>
      </c>
      <c r="L582" s="2" t="s">
        <v>34</v>
      </c>
      <c r="M582" s="2">
        <v>378</v>
      </c>
      <c r="N582" s="2">
        <v>50</v>
      </c>
      <c r="O582" s="2">
        <v>21</v>
      </c>
      <c r="P582" s="2">
        <f t="shared" si="24"/>
        <v>449</v>
      </c>
      <c r="Q582" s="2">
        <v>1943</v>
      </c>
      <c r="R582" s="2">
        <v>1446</v>
      </c>
      <c r="S582" s="26">
        <v>0.7639671862166546</v>
      </c>
      <c r="T582" s="2">
        <v>596</v>
      </c>
      <c r="U582" s="2">
        <f t="shared" si="25"/>
        <v>35</v>
      </c>
      <c r="V582" s="2">
        <v>35</v>
      </c>
      <c r="W582" s="2">
        <f t="shared" si="26"/>
        <v>0.11306508830838694</v>
      </c>
      <c r="X582">
        <v>0.11306508830838694</v>
      </c>
    </row>
    <row r="583" spans="1:24" ht="15">
      <c r="A583" s="2">
        <v>573</v>
      </c>
      <c r="B583" s="3" t="s">
        <v>2895</v>
      </c>
      <c r="C583" s="27">
        <v>58869</v>
      </c>
      <c r="D583" s="3" t="s">
        <v>2896</v>
      </c>
      <c r="E583" s="3" t="s">
        <v>2897</v>
      </c>
      <c r="F583" s="22">
        <v>5</v>
      </c>
      <c r="G583" s="15">
        <v>3.040185523</v>
      </c>
      <c r="H583" s="2">
        <v>51555</v>
      </c>
      <c r="I583" s="2" t="s">
        <v>2898</v>
      </c>
      <c r="J583" s="2" t="s">
        <v>2899</v>
      </c>
      <c r="K583" s="21">
        <v>3</v>
      </c>
      <c r="L583" s="2" t="s">
        <v>34</v>
      </c>
      <c r="M583" s="2">
        <v>11</v>
      </c>
      <c r="N583" s="2">
        <v>6</v>
      </c>
      <c r="O583" s="2">
        <v>8</v>
      </c>
      <c r="P583" s="2">
        <f t="shared" si="24"/>
        <v>25</v>
      </c>
      <c r="Q583" s="2">
        <v>81</v>
      </c>
      <c r="R583" s="2">
        <v>32</v>
      </c>
      <c r="S583" s="26">
        <v>0.4172412007139921</v>
      </c>
      <c r="T583" s="2">
        <v>40</v>
      </c>
      <c r="U583" s="2">
        <f t="shared" si="25"/>
        <v>272</v>
      </c>
      <c r="V583" s="2">
        <v>272</v>
      </c>
      <c r="W583" s="2">
        <f t="shared" si="26"/>
        <v>0.10892635457130272</v>
      </c>
      <c r="X583">
        <v>0.10892635457130272</v>
      </c>
    </row>
    <row r="584" spans="1:24" ht="15">
      <c r="A584" s="2">
        <v>574</v>
      </c>
      <c r="B584" s="3" t="s">
        <v>2890</v>
      </c>
      <c r="C584" s="27">
        <v>17441</v>
      </c>
      <c r="D584" s="3" t="s">
        <v>2891</v>
      </c>
      <c r="E584" s="3" t="s">
        <v>2892</v>
      </c>
      <c r="F584" s="22">
        <v>0</v>
      </c>
      <c r="G584" s="15">
        <v>4.376632</v>
      </c>
      <c r="H584" s="2">
        <v>4340</v>
      </c>
      <c r="I584" s="2" t="s">
        <v>2893</v>
      </c>
      <c r="J584" s="2" t="s">
        <v>2894</v>
      </c>
      <c r="K584" s="21">
        <v>17</v>
      </c>
      <c r="L584" s="2" t="s">
        <v>34</v>
      </c>
      <c r="M584" s="2">
        <v>54</v>
      </c>
      <c r="N584" s="2">
        <v>50</v>
      </c>
      <c r="O584" s="2">
        <v>20</v>
      </c>
      <c r="P584" s="2">
        <f t="shared" si="24"/>
        <v>124</v>
      </c>
      <c r="Q584" s="2">
        <v>1452</v>
      </c>
      <c r="R584" s="2">
        <v>1355</v>
      </c>
      <c r="S584" s="26">
        <v>0.5191662843073571</v>
      </c>
      <c r="T584" s="2">
        <v>236</v>
      </c>
      <c r="U584" s="2">
        <f t="shared" si="25"/>
        <v>37</v>
      </c>
      <c r="V584" s="2">
        <v>37</v>
      </c>
      <c r="W584" s="2">
        <f t="shared" si="26"/>
        <v>0.10838520688392529</v>
      </c>
      <c r="X584">
        <v>0.10838520688392529</v>
      </c>
    </row>
    <row r="585" spans="1:24" ht="15">
      <c r="A585" s="2">
        <v>575</v>
      </c>
      <c r="B585" s="3" t="s">
        <v>2905</v>
      </c>
      <c r="C585" s="27">
        <v>227632</v>
      </c>
      <c r="D585" s="3" t="s">
        <v>2906</v>
      </c>
      <c r="E585" s="3" t="s">
        <v>2907</v>
      </c>
      <c r="F585" s="22">
        <v>5</v>
      </c>
      <c r="G585" s="15">
        <v>3.502352</v>
      </c>
      <c r="H585" s="2">
        <v>57582</v>
      </c>
      <c r="I585" s="2" t="s">
        <v>2908</v>
      </c>
      <c r="J585" s="2" t="s">
        <v>2909</v>
      </c>
      <c r="K585" s="21">
        <v>2</v>
      </c>
      <c r="L585" s="2" t="s">
        <v>34</v>
      </c>
      <c r="M585" s="2">
        <v>4</v>
      </c>
      <c r="N585" s="2">
        <v>3</v>
      </c>
      <c r="O585" s="2">
        <v>7</v>
      </c>
      <c r="P585" s="2">
        <f t="shared" si="24"/>
        <v>14</v>
      </c>
      <c r="Q585" s="2">
        <v>16</v>
      </c>
      <c r="R585" s="2">
        <v>11</v>
      </c>
      <c r="S585" s="26">
        <v>0.41545715385173826</v>
      </c>
      <c r="T585" s="2">
        <v>38</v>
      </c>
      <c r="U585" s="2">
        <f t="shared" si="25"/>
        <v>388</v>
      </c>
      <c r="V585" s="2">
        <v>388</v>
      </c>
      <c r="W585" s="2">
        <f t="shared" si="26"/>
        <v>0.10766366059366898</v>
      </c>
      <c r="X585">
        <v>0.10766366059366898</v>
      </c>
    </row>
    <row r="586" spans="1:24" ht="15">
      <c r="A586" s="2">
        <v>576</v>
      </c>
      <c r="B586" s="3" t="s">
        <v>2910</v>
      </c>
      <c r="C586" s="27">
        <v>21960</v>
      </c>
      <c r="D586" s="3" t="s">
        <v>2911</v>
      </c>
      <c r="E586" s="3" t="s">
        <v>2912</v>
      </c>
      <c r="F586" s="22">
        <v>3</v>
      </c>
      <c r="G586" s="15">
        <v>3.078085583</v>
      </c>
      <c r="H586" s="2">
        <v>7143</v>
      </c>
      <c r="I586" s="2" t="s">
        <v>2913</v>
      </c>
      <c r="J586" s="2" t="s">
        <v>2914</v>
      </c>
      <c r="K586" s="21">
        <v>1</v>
      </c>
      <c r="L586" s="2" t="s">
        <v>34</v>
      </c>
      <c r="M586" s="2">
        <v>41</v>
      </c>
      <c r="N586" s="2">
        <v>21</v>
      </c>
      <c r="O586" s="2">
        <v>16</v>
      </c>
      <c r="P586" s="2">
        <f t="shared" si="24"/>
        <v>78</v>
      </c>
      <c r="Q586" s="2">
        <v>186</v>
      </c>
      <c r="R586" s="2">
        <v>158</v>
      </c>
      <c r="S586" s="26">
        <v>0.42244268148610237</v>
      </c>
      <c r="T586" s="2">
        <v>45</v>
      </c>
      <c r="U586" s="2">
        <f t="shared" si="25"/>
        <v>136</v>
      </c>
      <c r="V586" s="2">
        <v>136</v>
      </c>
      <c r="W586" s="2">
        <f t="shared" si="26"/>
        <v>0.10698459037313497</v>
      </c>
      <c r="X586">
        <v>0.10698459037313497</v>
      </c>
    </row>
    <row r="587" spans="1:24" ht="15">
      <c r="A587" s="2">
        <v>577</v>
      </c>
      <c r="B587" s="3" t="s">
        <v>2246</v>
      </c>
      <c r="C587" s="27">
        <v>116838</v>
      </c>
      <c r="D587" s="3" t="s">
        <v>2247</v>
      </c>
      <c r="E587" s="3" t="s">
        <v>2248</v>
      </c>
      <c r="F587" s="22">
        <v>5</v>
      </c>
      <c r="G587" s="15">
        <v>3.35307283</v>
      </c>
      <c r="H587" s="2">
        <v>9699</v>
      </c>
      <c r="I587" s="2" t="s">
        <v>2249</v>
      </c>
      <c r="J587" s="2" t="s">
        <v>2250</v>
      </c>
      <c r="K587" s="21">
        <v>15</v>
      </c>
      <c r="L587" s="2" t="s">
        <v>34</v>
      </c>
      <c r="M587" s="2">
        <v>18</v>
      </c>
      <c r="N587" s="2">
        <v>11</v>
      </c>
      <c r="O587" s="2">
        <v>7</v>
      </c>
      <c r="P587" s="2">
        <f aca="true" t="shared" si="27" ref="P587:P650">SUM(M587:O587)</f>
        <v>36</v>
      </c>
      <c r="Q587" s="2">
        <v>5961</v>
      </c>
      <c r="R587" s="2">
        <v>1068</v>
      </c>
      <c r="S587" s="26">
        <v>0.4601824865905276</v>
      </c>
      <c r="T587" s="2">
        <v>112</v>
      </c>
      <c r="U587" s="2">
        <f aca="true" t="shared" si="28" ref="U587:U650">RANK(R587,R$11:R$658,0)</f>
        <v>45</v>
      </c>
      <c r="V587" s="2">
        <v>45</v>
      </c>
      <c r="W587" s="2">
        <f aca="true" t="shared" si="29" ref="W587:W650">2*(T587/649)*(V587/581)/((T587/649+V587/581))</f>
        <v>0.10691897281415405</v>
      </c>
      <c r="X587">
        <v>0.10691897281415405</v>
      </c>
    </row>
    <row r="588" spans="1:24" ht="15">
      <c r="A588" s="2">
        <v>578</v>
      </c>
      <c r="B588" s="3" t="s">
        <v>2775</v>
      </c>
      <c r="C588" s="27">
        <v>108071</v>
      </c>
      <c r="D588" s="3" t="s">
        <v>2776</v>
      </c>
      <c r="E588" s="3" t="s">
        <v>2777</v>
      </c>
      <c r="F588" s="22">
        <v>1</v>
      </c>
      <c r="G588" s="15">
        <v>5.147539413</v>
      </c>
      <c r="H588" s="2">
        <v>2915</v>
      </c>
      <c r="I588" s="2" t="s">
        <v>2778</v>
      </c>
      <c r="J588" s="2" t="s">
        <v>2779</v>
      </c>
      <c r="K588" s="21">
        <v>7</v>
      </c>
      <c r="L588" s="2" t="s">
        <v>34</v>
      </c>
      <c r="M588" s="2">
        <v>109</v>
      </c>
      <c r="N588" s="2">
        <v>45</v>
      </c>
      <c r="O588" s="2">
        <v>139</v>
      </c>
      <c r="P588" s="2">
        <f t="shared" si="27"/>
        <v>293</v>
      </c>
      <c r="Q588" s="2">
        <v>1510</v>
      </c>
      <c r="R588" s="2">
        <v>1467</v>
      </c>
      <c r="S588" s="26">
        <v>0.7064587042975398</v>
      </c>
      <c r="T588" s="2">
        <v>535</v>
      </c>
      <c r="U588" s="2">
        <f t="shared" si="28"/>
        <v>33</v>
      </c>
      <c r="V588" s="2">
        <v>33</v>
      </c>
      <c r="W588" s="2">
        <f t="shared" si="29"/>
        <v>0.10627475530621336</v>
      </c>
      <c r="X588">
        <v>0.10627475530621336</v>
      </c>
    </row>
    <row r="589" spans="1:24" ht="15">
      <c r="A589" s="2">
        <v>579</v>
      </c>
      <c r="B589" s="3" t="s">
        <v>2915</v>
      </c>
      <c r="C589" s="27">
        <v>75769</v>
      </c>
      <c r="D589" s="3" t="s">
        <v>2916</v>
      </c>
      <c r="E589" s="3" t="s">
        <v>2917</v>
      </c>
      <c r="F589" s="22">
        <v>2</v>
      </c>
      <c r="G589" s="15">
        <v>3.49922</v>
      </c>
      <c r="H589" s="2">
        <v>163404</v>
      </c>
      <c r="I589" s="2" t="s">
        <v>2918</v>
      </c>
      <c r="J589" s="2" t="s">
        <v>2919</v>
      </c>
      <c r="K589" s="21">
        <v>3</v>
      </c>
      <c r="L589" s="2" t="s">
        <v>34</v>
      </c>
      <c r="M589" s="2">
        <v>1</v>
      </c>
      <c r="N589" s="2">
        <v>2</v>
      </c>
      <c r="O589" s="2">
        <v>1</v>
      </c>
      <c r="P589" s="2">
        <f t="shared" si="27"/>
        <v>4</v>
      </c>
      <c r="Q589" s="2">
        <v>50</v>
      </c>
      <c r="R589" s="2">
        <v>9</v>
      </c>
      <c r="S589" s="26">
        <v>0.41508562871495486</v>
      </c>
      <c r="T589" s="2">
        <v>37</v>
      </c>
      <c r="U589" s="2">
        <f t="shared" si="28"/>
        <v>409</v>
      </c>
      <c r="V589" s="2">
        <v>409</v>
      </c>
      <c r="W589" s="2">
        <f t="shared" si="29"/>
        <v>0.10547923244742766</v>
      </c>
      <c r="X589">
        <v>0.10547923244742766</v>
      </c>
    </row>
    <row r="590" spans="1:24" ht="15">
      <c r="A590" s="2">
        <v>580</v>
      </c>
      <c r="B590" s="3" t="s">
        <v>2920</v>
      </c>
      <c r="C590" s="27">
        <v>319984</v>
      </c>
      <c r="D590" s="3" t="s">
        <v>2921</v>
      </c>
      <c r="E590" s="3" t="s">
        <v>2922</v>
      </c>
      <c r="F590" s="22">
        <v>3</v>
      </c>
      <c r="G590" s="15">
        <v>3.487968</v>
      </c>
      <c r="H590" s="2">
        <v>84502</v>
      </c>
      <c r="I590" s="2" t="s">
        <v>2923</v>
      </c>
      <c r="J590" s="2" t="s">
        <v>2924</v>
      </c>
      <c r="K590" s="21">
        <v>14</v>
      </c>
      <c r="L590" s="2" t="s">
        <v>34</v>
      </c>
      <c r="M590" s="2">
        <v>6</v>
      </c>
      <c r="N590" s="2">
        <v>2</v>
      </c>
      <c r="O590" s="2">
        <v>1</v>
      </c>
      <c r="P590" s="2">
        <f t="shared" si="27"/>
        <v>9</v>
      </c>
      <c r="Q590" s="2">
        <v>13</v>
      </c>
      <c r="R590" s="2">
        <v>1</v>
      </c>
      <c r="S590" s="26">
        <v>0.4137508902605848</v>
      </c>
      <c r="T590" s="2">
        <v>36</v>
      </c>
      <c r="U590" s="2">
        <f t="shared" si="28"/>
        <v>543</v>
      </c>
      <c r="V590" s="2">
        <v>543</v>
      </c>
      <c r="W590" s="2">
        <f t="shared" si="29"/>
        <v>0.10472432719119905</v>
      </c>
      <c r="X590">
        <v>0.10472432719119905</v>
      </c>
    </row>
    <row r="591" spans="1:24" ht="15">
      <c r="A591" s="2">
        <v>581</v>
      </c>
      <c r="B591" s="3" t="s">
        <v>2935</v>
      </c>
      <c r="C591" s="27">
        <v>14800</v>
      </c>
      <c r="D591" s="3" t="s">
        <v>2936</v>
      </c>
      <c r="E591" s="3" t="s">
        <v>2937</v>
      </c>
      <c r="F591" s="22">
        <v>0</v>
      </c>
      <c r="G591" s="15">
        <v>6.315364324</v>
      </c>
      <c r="H591" s="2">
        <v>2891</v>
      </c>
      <c r="I591" s="2" t="s">
        <v>2938</v>
      </c>
      <c r="J591" s="2" t="s">
        <v>2939</v>
      </c>
      <c r="K591" s="21">
        <v>3</v>
      </c>
      <c r="L591" s="2" t="s">
        <v>34</v>
      </c>
      <c r="M591" s="2">
        <v>164</v>
      </c>
      <c r="N591" s="2">
        <v>75</v>
      </c>
      <c r="O591" s="2">
        <v>139</v>
      </c>
      <c r="P591" s="2">
        <f t="shared" si="27"/>
        <v>378</v>
      </c>
      <c r="Q591" s="2">
        <v>1823</v>
      </c>
      <c r="R591" s="2">
        <v>1669</v>
      </c>
      <c r="S591" s="26">
        <v>0.8667333534605708</v>
      </c>
      <c r="T591" s="2">
        <v>636</v>
      </c>
      <c r="U591" s="2">
        <f t="shared" si="28"/>
        <v>31</v>
      </c>
      <c r="V591" s="2">
        <v>31</v>
      </c>
      <c r="W591" s="2">
        <f t="shared" si="29"/>
        <v>0.10120240738126708</v>
      </c>
      <c r="X591">
        <v>0.10120240738126708</v>
      </c>
    </row>
    <row r="592" spans="1:24" ht="15">
      <c r="A592" s="2">
        <v>582</v>
      </c>
      <c r="B592" s="3" t="s">
        <v>2940</v>
      </c>
      <c r="C592" s="27">
        <v>239650</v>
      </c>
      <c r="D592" s="3" t="s">
        <v>2941</v>
      </c>
      <c r="E592" s="3" t="s">
        <v>2942</v>
      </c>
      <c r="F592" s="22">
        <v>3</v>
      </c>
      <c r="G592" s="15">
        <v>3.47452</v>
      </c>
      <c r="H592" s="2">
        <v>387856</v>
      </c>
      <c r="I592" s="2" t="s">
        <v>2943</v>
      </c>
      <c r="J592" s="2" t="s">
        <v>2944</v>
      </c>
      <c r="K592" s="21">
        <v>15</v>
      </c>
      <c r="L592" s="2" t="s">
        <v>34</v>
      </c>
      <c r="M592" s="2">
        <v>0</v>
      </c>
      <c r="N592" s="2">
        <v>0</v>
      </c>
      <c r="O592" s="2">
        <v>0</v>
      </c>
      <c r="P592" s="2">
        <f t="shared" si="27"/>
        <v>0</v>
      </c>
      <c r="Q592" s="2">
        <v>0</v>
      </c>
      <c r="R592" s="2">
        <v>0</v>
      </c>
      <c r="S592" s="26">
        <v>0.4121556571700793</v>
      </c>
      <c r="T592" s="2">
        <v>34</v>
      </c>
      <c r="U592" s="2">
        <f t="shared" si="28"/>
        <v>582</v>
      </c>
      <c r="V592" s="2">
        <v>581</v>
      </c>
      <c r="W592" s="2">
        <f t="shared" si="29"/>
        <v>0.09956076134699854</v>
      </c>
      <c r="X592">
        <v>0.09956076134699854</v>
      </c>
    </row>
    <row r="593" spans="1:24" ht="15">
      <c r="A593" s="2">
        <v>583</v>
      </c>
      <c r="B593" s="3" t="s">
        <v>2930</v>
      </c>
      <c r="C593" s="27">
        <v>14811</v>
      </c>
      <c r="D593" s="3" t="s">
        <v>2931</v>
      </c>
      <c r="E593" s="3" t="s">
        <v>2932</v>
      </c>
      <c r="F593" s="22">
        <v>1</v>
      </c>
      <c r="G593" s="15">
        <v>3.886324986</v>
      </c>
      <c r="H593" s="2">
        <v>2903</v>
      </c>
      <c r="I593" s="2" t="s">
        <v>2933</v>
      </c>
      <c r="J593" s="2" t="s">
        <v>2934</v>
      </c>
      <c r="K593" s="21">
        <v>16</v>
      </c>
      <c r="L593" s="2" t="s">
        <v>34</v>
      </c>
      <c r="M593" s="2">
        <v>184</v>
      </c>
      <c r="N593" s="2">
        <v>140</v>
      </c>
      <c r="O593" s="2">
        <v>167</v>
      </c>
      <c r="P593" s="2">
        <f t="shared" si="27"/>
        <v>491</v>
      </c>
      <c r="Q593" s="2">
        <v>1768</v>
      </c>
      <c r="R593" s="2">
        <v>1584</v>
      </c>
      <c r="S593" s="26">
        <v>0.5333670893621411</v>
      </c>
      <c r="T593" s="2">
        <v>266</v>
      </c>
      <c r="U593" s="2">
        <f t="shared" si="28"/>
        <v>32</v>
      </c>
      <c r="V593" s="2">
        <v>32</v>
      </c>
      <c r="W593" s="2">
        <f t="shared" si="29"/>
        <v>0.09710576451395782</v>
      </c>
      <c r="X593">
        <v>0.09710576451395782</v>
      </c>
    </row>
    <row r="594" spans="1:24" ht="15">
      <c r="A594" s="2">
        <v>584</v>
      </c>
      <c r="B594" s="3" t="s">
        <v>2985</v>
      </c>
      <c r="C594" s="27">
        <v>18823</v>
      </c>
      <c r="D594" s="3" t="s">
        <v>2986</v>
      </c>
      <c r="E594" s="3" t="s">
        <v>2987</v>
      </c>
      <c r="F594" s="22">
        <v>0</v>
      </c>
      <c r="G594" s="15">
        <v>6.187839237</v>
      </c>
      <c r="H594" s="2">
        <v>5354</v>
      </c>
      <c r="I594" s="2" t="s">
        <v>2988</v>
      </c>
      <c r="J594" s="2" t="s">
        <v>2989</v>
      </c>
      <c r="K594" s="21" t="s">
        <v>40</v>
      </c>
      <c r="L594" s="2" t="s">
        <v>34</v>
      </c>
      <c r="M594" s="2">
        <v>327</v>
      </c>
      <c r="N594" s="2">
        <v>106</v>
      </c>
      <c r="O594" s="2">
        <v>19</v>
      </c>
      <c r="P594" s="2">
        <f t="shared" si="27"/>
        <v>452</v>
      </c>
      <c r="Q594" s="2">
        <v>3018</v>
      </c>
      <c r="R594" s="2">
        <v>1794</v>
      </c>
      <c r="S594" s="26">
        <v>0.8492315529886935</v>
      </c>
      <c r="T594" s="2">
        <v>631</v>
      </c>
      <c r="U594" s="2">
        <f t="shared" si="28"/>
        <v>29</v>
      </c>
      <c r="V594" s="2">
        <v>29</v>
      </c>
      <c r="W594" s="2">
        <f t="shared" si="29"/>
        <v>0.09495319537557856</v>
      </c>
      <c r="X594">
        <v>0.09495319537557856</v>
      </c>
    </row>
    <row r="595" spans="1:24" ht="15">
      <c r="A595" s="2">
        <v>585</v>
      </c>
      <c r="B595" s="3" t="s">
        <v>2950</v>
      </c>
      <c r="C595" s="27">
        <v>237553</v>
      </c>
      <c r="D595" s="3" t="s">
        <v>2951</v>
      </c>
      <c r="E595" s="3" t="s">
        <v>2952</v>
      </c>
      <c r="F595" s="22">
        <v>5</v>
      </c>
      <c r="G595" s="15">
        <v>3.004959027</v>
      </c>
      <c r="H595" s="2">
        <v>29953</v>
      </c>
      <c r="I595" s="2" t="s">
        <v>2953</v>
      </c>
      <c r="J595" s="2" t="s">
        <v>2954</v>
      </c>
      <c r="K595" s="21">
        <v>10</v>
      </c>
      <c r="L595" s="2" t="s">
        <v>34</v>
      </c>
      <c r="M595" s="2">
        <v>1</v>
      </c>
      <c r="N595" s="2">
        <v>5</v>
      </c>
      <c r="O595" s="2">
        <v>8</v>
      </c>
      <c r="P595" s="2">
        <f t="shared" si="27"/>
        <v>14</v>
      </c>
      <c r="Q595" s="2">
        <v>121</v>
      </c>
      <c r="R595" s="2">
        <v>65</v>
      </c>
      <c r="S595" s="26">
        <v>0.41240664526440135</v>
      </c>
      <c r="T595" s="2">
        <v>35</v>
      </c>
      <c r="U595" s="2">
        <f t="shared" si="28"/>
        <v>210</v>
      </c>
      <c r="V595" s="2">
        <v>210</v>
      </c>
      <c r="W595" s="2">
        <f t="shared" si="29"/>
        <v>0.09385474860335195</v>
      </c>
      <c r="X595">
        <v>0.09385474860335195</v>
      </c>
    </row>
    <row r="596" spans="1:24" ht="15">
      <c r="A596" s="2">
        <v>586</v>
      </c>
      <c r="B596" s="3" t="s">
        <v>2855</v>
      </c>
      <c r="C596" s="27">
        <v>15560</v>
      </c>
      <c r="D596" s="3" t="s">
        <v>2856</v>
      </c>
      <c r="E596" s="3" t="s">
        <v>2857</v>
      </c>
      <c r="F596" s="22">
        <v>0</v>
      </c>
      <c r="G596" s="15">
        <v>4.031951321</v>
      </c>
      <c r="H596" s="2">
        <v>3358</v>
      </c>
      <c r="I596" s="2" t="s">
        <v>2858</v>
      </c>
      <c r="J596" s="2" t="s">
        <v>2859</v>
      </c>
      <c r="K596" s="21" t="s">
        <v>40</v>
      </c>
      <c r="L596" s="2" t="s">
        <v>34</v>
      </c>
      <c r="M596" s="2">
        <v>92</v>
      </c>
      <c r="N596" s="2">
        <v>191</v>
      </c>
      <c r="O596" s="2">
        <v>75</v>
      </c>
      <c r="P596" s="2">
        <f t="shared" si="27"/>
        <v>358</v>
      </c>
      <c r="Q596" s="2">
        <v>2484</v>
      </c>
      <c r="R596" s="2">
        <v>1788</v>
      </c>
      <c r="S596" s="26">
        <v>0.5533531416643112</v>
      </c>
      <c r="T596" s="2">
        <v>301</v>
      </c>
      <c r="U596" s="2">
        <f t="shared" si="28"/>
        <v>30</v>
      </c>
      <c r="V596" s="2">
        <v>30</v>
      </c>
      <c r="W596" s="2">
        <f t="shared" si="29"/>
        <v>0.09292465693513281</v>
      </c>
      <c r="X596">
        <v>0.09292465693513281</v>
      </c>
    </row>
    <row r="597" spans="1:24" ht="15">
      <c r="A597" s="2">
        <v>587</v>
      </c>
      <c r="B597" s="3" t="s">
        <v>2945</v>
      </c>
      <c r="C597" s="27">
        <v>72961</v>
      </c>
      <c r="D597" s="3" t="s">
        <v>2946</v>
      </c>
      <c r="E597" s="3" t="s">
        <v>2947</v>
      </c>
      <c r="F597" s="22">
        <v>3</v>
      </c>
      <c r="G597" s="15">
        <v>3.581744</v>
      </c>
      <c r="H597" s="2">
        <v>57030</v>
      </c>
      <c r="I597" s="2" t="s">
        <v>2948</v>
      </c>
      <c r="J597" s="2" t="s">
        <v>2949</v>
      </c>
      <c r="K597" s="21">
        <v>7</v>
      </c>
      <c r="L597" s="2" t="s">
        <v>34</v>
      </c>
      <c r="M597" s="2">
        <v>80</v>
      </c>
      <c r="N597" s="2">
        <v>15</v>
      </c>
      <c r="O597" s="2">
        <v>58</v>
      </c>
      <c r="P597" s="2">
        <f t="shared" si="27"/>
        <v>153</v>
      </c>
      <c r="Q597" s="2">
        <v>497</v>
      </c>
      <c r="R597" s="2">
        <v>487</v>
      </c>
      <c r="S597" s="26">
        <v>0.4248748178554127</v>
      </c>
      <c r="T597" s="2">
        <v>50</v>
      </c>
      <c r="U597" s="2">
        <f t="shared" si="28"/>
        <v>68</v>
      </c>
      <c r="V597" s="2">
        <v>68</v>
      </c>
      <c r="W597" s="2">
        <f t="shared" si="29"/>
        <v>0.09291902380366757</v>
      </c>
      <c r="X597">
        <v>0.09291902380366757</v>
      </c>
    </row>
    <row r="598" spans="1:24" ht="15">
      <c r="A598" s="2">
        <v>588</v>
      </c>
      <c r="B598" s="3" t="s">
        <v>2960</v>
      </c>
      <c r="C598" s="27">
        <v>53420</v>
      </c>
      <c r="D598" s="3" t="s">
        <v>2961</v>
      </c>
      <c r="E598" s="3" t="s">
        <v>2962</v>
      </c>
      <c r="F598" s="22">
        <v>5</v>
      </c>
      <c r="G598" s="15">
        <v>3.460148</v>
      </c>
      <c r="H598" s="2">
        <v>6861</v>
      </c>
      <c r="I598" s="2" t="s">
        <v>2963</v>
      </c>
      <c r="J598" s="2" t="s">
        <v>2964</v>
      </c>
      <c r="K598" s="21">
        <v>7</v>
      </c>
      <c r="L598" s="2" t="s">
        <v>34</v>
      </c>
      <c r="M598" s="2">
        <v>13</v>
      </c>
      <c r="N598" s="2">
        <v>9</v>
      </c>
      <c r="O598" s="2">
        <v>8</v>
      </c>
      <c r="P598" s="2">
        <f t="shared" si="27"/>
        <v>30</v>
      </c>
      <c r="Q598" s="2">
        <v>30</v>
      </c>
      <c r="R598" s="2">
        <v>18</v>
      </c>
      <c r="S598" s="26">
        <v>0.41045081704688285</v>
      </c>
      <c r="T598" s="2">
        <v>32</v>
      </c>
      <c r="U598" s="2">
        <f t="shared" si="28"/>
        <v>337</v>
      </c>
      <c r="V598" s="2">
        <v>337</v>
      </c>
      <c r="W598" s="2">
        <f t="shared" si="29"/>
        <v>0.09088725479867679</v>
      </c>
      <c r="X598">
        <v>0.09088725479867679</v>
      </c>
    </row>
    <row r="599" spans="1:24" ht="15">
      <c r="A599" s="2">
        <v>589</v>
      </c>
      <c r="B599" s="3" t="s">
        <v>2965</v>
      </c>
      <c r="C599" s="27">
        <v>22223</v>
      </c>
      <c r="D599" s="3" t="s">
        <v>2966</v>
      </c>
      <c r="E599" s="3" t="s">
        <v>2967</v>
      </c>
      <c r="F599" s="22">
        <v>5</v>
      </c>
      <c r="G599" s="15">
        <v>4.810604</v>
      </c>
      <c r="H599" s="2">
        <v>7345</v>
      </c>
      <c r="I599" s="2" t="s">
        <v>2968</v>
      </c>
      <c r="J599" s="2" t="s">
        <v>2969</v>
      </c>
      <c r="K599" s="21">
        <v>5</v>
      </c>
      <c r="L599" s="2" t="s">
        <v>34</v>
      </c>
      <c r="M599" s="2">
        <v>200</v>
      </c>
      <c r="N599" s="2">
        <v>150</v>
      </c>
      <c r="O599" s="2">
        <v>20</v>
      </c>
      <c r="P599" s="2">
        <f t="shared" si="27"/>
        <v>370</v>
      </c>
      <c r="Q599" s="2">
        <v>2560</v>
      </c>
      <c r="R599" s="2">
        <v>1819</v>
      </c>
      <c r="S599" s="26">
        <v>0.570645053994512</v>
      </c>
      <c r="T599" s="2">
        <v>335</v>
      </c>
      <c r="U599" s="2">
        <f t="shared" si="28"/>
        <v>28</v>
      </c>
      <c r="V599" s="2">
        <v>28</v>
      </c>
      <c r="W599" s="2">
        <f t="shared" si="29"/>
        <v>0.0881549949014835</v>
      </c>
      <c r="X599">
        <v>0.0881549949014835</v>
      </c>
    </row>
    <row r="600" spans="1:24" ht="15">
      <c r="A600" s="2">
        <v>590</v>
      </c>
      <c r="B600" s="3" t="s">
        <v>2975</v>
      </c>
      <c r="C600" s="27">
        <v>14608</v>
      </c>
      <c r="D600" s="3" t="s">
        <v>2976</v>
      </c>
      <c r="E600" s="3" t="s">
        <v>2977</v>
      </c>
      <c r="F600" s="22">
        <v>4</v>
      </c>
      <c r="G600" s="15">
        <v>3.453452</v>
      </c>
      <c r="H600" s="2">
        <v>10888</v>
      </c>
      <c r="I600" s="2" t="s">
        <v>2978</v>
      </c>
      <c r="J600" s="2" t="s">
        <v>2979</v>
      </c>
      <c r="K600" s="21">
        <v>9</v>
      </c>
      <c r="L600" s="2" t="s">
        <v>34</v>
      </c>
      <c r="M600" s="2">
        <v>11</v>
      </c>
      <c r="N600" s="2">
        <v>5</v>
      </c>
      <c r="O600" s="2">
        <v>2</v>
      </c>
      <c r="P600" s="2">
        <f t="shared" si="27"/>
        <v>18</v>
      </c>
      <c r="Q600" s="2">
        <v>92</v>
      </c>
      <c r="R600" s="2">
        <v>20</v>
      </c>
      <c r="S600" s="26">
        <v>0.40965652192686314</v>
      </c>
      <c r="T600" s="2">
        <v>31</v>
      </c>
      <c r="U600" s="2">
        <f t="shared" si="28"/>
        <v>324</v>
      </c>
      <c r="V600" s="2">
        <v>324</v>
      </c>
      <c r="W600" s="2">
        <f t="shared" si="29"/>
        <v>0.08799449815363994</v>
      </c>
      <c r="X600">
        <v>0.08799449815363994</v>
      </c>
    </row>
    <row r="601" spans="1:24" ht="15">
      <c r="A601" s="2">
        <v>591</v>
      </c>
      <c r="B601" s="3" t="s">
        <v>2980</v>
      </c>
      <c r="C601" s="27">
        <v>72125</v>
      </c>
      <c r="D601" s="3" t="s">
        <v>2981</v>
      </c>
      <c r="E601" s="3" t="s">
        <v>2982</v>
      </c>
      <c r="F601" s="22">
        <v>5</v>
      </c>
      <c r="G601" s="15">
        <v>2.981762211</v>
      </c>
      <c r="H601" s="2">
        <v>219287</v>
      </c>
      <c r="I601" s="2" t="s">
        <v>2983</v>
      </c>
      <c r="J601" s="2" t="s">
        <v>2984</v>
      </c>
      <c r="K601" s="21">
        <v>14</v>
      </c>
      <c r="L601" s="2" t="s">
        <v>34</v>
      </c>
      <c r="M601" s="2">
        <v>2</v>
      </c>
      <c r="N601" s="2">
        <v>4</v>
      </c>
      <c r="O601" s="2">
        <v>1</v>
      </c>
      <c r="P601" s="2">
        <f t="shared" si="27"/>
        <v>7</v>
      </c>
      <c r="Q601" s="2">
        <v>5</v>
      </c>
      <c r="R601" s="2">
        <v>2</v>
      </c>
      <c r="S601" s="26">
        <v>0.4092230673914856</v>
      </c>
      <c r="T601" s="2">
        <v>30</v>
      </c>
      <c r="U601" s="2">
        <f t="shared" si="28"/>
        <v>520</v>
      </c>
      <c r="V601" s="2">
        <v>520</v>
      </c>
      <c r="W601" s="2">
        <f t="shared" si="29"/>
        <v>0.08790961088726719</v>
      </c>
      <c r="X601">
        <v>0.08790961088726719</v>
      </c>
    </row>
    <row r="602" spans="1:24" ht="15">
      <c r="A602" s="2">
        <v>592</v>
      </c>
      <c r="B602" s="3" t="s">
        <v>2990</v>
      </c>
      <c r="C602" s="27">
        <v>12291</v>
      </c>
      <c r="D602" s="3" t="s">
        <v>2991</v>
      </c>
      <c r="E602" s="3" t="s">
        <v>2992</v>
      </c>
      <c r="F602" s="22">
        <v>5</v>
      </c>
      <c r="G602" s="15">
        <v>3.46368</v>
      </c>
      <c r="H602" s="2">
        <v>8913</v>
      </c>
      <c r="I602" s="2" t="s">
        <v>2993</v>
      </c>
      <c r="J602" s="2" t="s">
        <v>2994</v>
      </c>
      <c r="K602" s="21">
        <v>11</v>
      </c>
      <c r="L602" s="2" t="s">
        <v>34</v>
      </c>
      <c r="M602" s="2">
        <v>47</v>
      </c>
      <c r="N602" s="2">
        <v>27</v>
      </c>
      <c r="O602" s="2">
        <v>27</v>
      </c>
      <c r="P602" s="2">
        <f t="shared" si="27"/>
        <v>101</v>
      </c>
      <c r="Q602" s="2">
        <v>292</v>
      </c>
      <c r="R602" s="2">
        <v>110</v>
      </c>
      <c r="S602" s="26">
        <v>0.4108697911155671</v>
      </c>
      <c r="T602" s="2">
        <v>33</v>
      </c>
      <c r="U602" s="2">
        <f t="shared" si="28"/>
        <v>156</v>
      </c>
      <c r="V602" s="2">
        <v>156</v>
      </c>
      <c r="W602" s="2">
        <f t="shared" si="29"/>
        <v>0.08550287750068514</v>
      </c>
      <c r="X602">
        <v>0.08550287750068514</v>
      </c>
    </row>
    <row r="603" spans="1:24" ht="15">
      <c r="A603" s="2">
        <v>593</v>
      </c>
      <c r="B603" s="3" t="s">
        <v>2995</v>
      </c>
      <c r="C603" s="27">
        <v>211383</v>
      </c>
      <c r="D603" s="3" t="s">
        <v>2996</v>
      </c>
      <c r="E603" s="3" t="s">
        <v>2997</v>
      </c>
      <c r="F603" s="22">
        <v>2</v>
      </c>
      <c r="G603" s="15">
        <v>3.417704</v>
      </c>
      <c r="H603" s="2">
        <v>205147</v>
      </c>
      <c r="I603" s="2" t="s">
        <v>2998</v>
      </c>
      <c r="J603" s="2" t="s">
        <v>2999</v>
      </c>
      <c r="K603" s="21">
        <v>1</v>
      </c>
      <c r="L603" s="2" t="s">
        <v>34</v>
      </c>
      <c r="M603" s="2">
        <v>1</v>
      </c>
      <c r="N603" s="2">
        <v>1</v>
      </c>
      <c r="O603" s="2">
        <v>0</v>
      </c>
      <c r="P603" s="2">
        <f t="shared" si="27"/>
        <v>2</v>
      </c>
      <c r="Q603" s="2">
        <v>3</v>
      </c>
      <c r="R603" s="2">
        <v>1</v>
      </c>
      <c r="S603" s="26">
        <v>0.40541601088288703</v>
      </c>
      <c r="T603" s="2">
        <v>29</v>
      </c>
      <c r="U603" s="2">
        <f t="shared" si="28"/>
        <v>543</v>
      </c>
      <c r="V603" s="2">
        <v>543</v>
      </c>
      <c r="W603" s="2">
        <f t="shared" si="29"/>
        <v>0.08529042182117554</v>
      </c>
      <c r="X603">
        <v>0.08529042182117554</v>
      </c>
    </row>
    <row r="604" spans="1:24" ht="15">
      <c r="A604" s="2">
        <v>594</v>
      </c>
      <c r="B604" s="3" t="s">
        <v>3015</v>
      </c>
      <c r="C604" s="27">
        <v>20273</v>
      </c>
      <c r="D604" s="3" t="s">
        <v>3016</v>
      </c>
      <c r="E604" s="3" t="s">
        <v>3017</v>
      </c>
      <c r="F604" s="22">
        <v>2</v>
      </c>
      <c r="G604" s="15">
        <v>5.258169172</v>
      </c>
      <c r="H604" s="2">
        <v>6334</v>
      </c>
      <c r="I604" s="2" t="s">
        <v>3018</v>
      </c>
      <c r="J604" s="2" t="s">
        <v>3019</v>
      </c>
      <c r="K604" s="21">
        <v>15</v>
      </c>
      <c r="L604" s="2" t="s">
        <v>34</v>
      </c>
      <c r="M604" s="2">
        <v>115</v>
      </c>
      <c r="N604" s="2">
        <v>29</v>
      </c>
      <c r="O604" s="2">
        <v>17</v>
      </c>
      <c r="P604" s="2">
        <f t="shared" si="27"/>
        <v>161</v>
      </c>
      <c r="Q604" s="2">
        <v>3690</v>
      </c>
      <c r="R604" s="2">
        <v>1935</v>
      </c>
      <c r="S604" s="26">
        <v>0.7216417558352335</v>
      </c>
      <c r="T604" s="2">
        <v>553</v>
      </c>
      <c r="U604" s="2">
        <f t="shared" si="28"/>
        <v>26</v>
      </c>
      <c r="V604" s="2">
        <v>26</v>
      </c>
      <c r="W604" s="2">
        <f t="shared" si="29"/>
        <v>0.08503490878766999</v>
      </c>
      <c r="X604">
        <v>0.08503490878766999</v>
      </c>
    </row>
    <row r="605" spans="1:24" ht="15">
      <c r="A605" s="2">
        <v>595</v>
      </c>
      <c r="B605" s="3" t="s">
        <v>3005</v>
      </c>
      <c r="C605" s="27">
        <v>14799</v>
      </c>
      <c r="D605" s="3" t="s">
        <v>3006</v>
      </c>
      <c r="E605" s="3" t="s">
        <v>3007</v>
      </c>
      <c r="F605" s="22">
        <v>0</v>
      </c>
      <c r="G605" s="15">
        <v>5.426681356</v>
      </c>
      <c r="H605" s="2">
        <v>2890</v>
      </c>
      <c r="I605" s="2" t="s">
        <v>3008</v>
      </c>
      <c r="J605" s="2" t="s">
        <v>3009</v>
      </c>
      <c r="K605" s="21">
        <v>11</v>
      </c>
      <c r="L605" s="2" t="s">
        <v>34</v>
      </c>
      <c r="M605" s="2">
        <v>206</v>
      </c>
      <c r="N605" s="2">
        <v>85</v>
      </c>
      <c r="O605" s="2">
        <v>173</v>
      </c>
      <c r="P605" s="2">
        <f t="shared" si="27"/>
        <v>464</v>
      </c>
      <c r="Q605" s="2">
        <v>2069</v>
      </c>
      <c r="R605" s="2">
        <v>1940</v>
      </c>
      <c r="S605" s="26">
        <v>0.7447687082712534</v>
      </c>
      <c r="T605" s="2">
        <v>576</v>
      </c>
      <c r="U605" s="2">
        <f t="shared" si="28"/>
        <v>25</v>
      </c>
      <c r="V605" s="2">
        <v>25</v>
      </c>
      <c r="W605" s="2">
        <f t="shared" si="29"/>
        <v>0.08207910944166255</v>
      </c>
      <c r="X605">
        <v>0.08207910944166255</v>
      </c>
    </row>
    <row r="606" spans="1:24" ht="15">
      <c r="A606" s="2">
        <v>596</v>
      </c>
      <c r="B606" s="3" t="s">
        <v>3010</v>
      </c>
      <c r="C606" s="27">
        <v>230868</v>
      </c>
      <c r="D606" s="3" t="s">
        <v>3011</v>
      </c>
      <c r="E606" s="3" t="s">
        <v>3012</v>
      </c>
      <c r="F606" s="22">
        <v>5</v>
      </c>
      <c r="G606" s="15">
        <v>3.395408</v>
      </c>
      <c r="H606" s="2">
        <v>84966</v>
      </c>
      <c r="I606" s="2" t="s">
        <v>3013</v>
      </c>
      <c r="J606" s="2" t="s">
        <v>3014</v>
      </c>
      <c r="K606" s="21">
        <v>4</v>
      </c>
      <c r="L606" s="2" t="s">
        <v>34</v>
      </c>
      <c r="M606" s="2">
        <v>1</v>
      </c>
      <c r="N606" s="2">
        <v>2</v>
      </c>
      <c r="O606" s="2">
        <v>0</v>
      </c>
      <c r="P606" s="2">
        <f t="shared" si="27"/>
        <v>3</v>
      </c>
      <c r="Q606" s="2">
        <v>0</v>
      </c>
      <c r="R606" s="2">
        <v>0</v>
      </c>
      <c r="S606" s="26">
        <v>0.40277120741873546</v>
      </c>
      <c r="T606" s="2">
        <v>26</v>
      </c>
      <c r="U606" s="2">
        <f t="shared" si="28"/>
        <v>582</v>
      </c>
      <c r="V606" s="2">
        <v>581</v>
      </c>
      <c r="W606" s="2">
        <f t="shared" si="29"/>
        <v>0.07703703703703703</v>
      </c>
      <c r="X606">
        <v>0.07703703703703703</v>
      </c>
    </row>
    <row r="607" spans="1:24" ht="15">
      <c r="A607" s="2">
        <v>597</v>
      </c>
      <c r="B607" s="3" t="s">
        <v>3000</v>
      </c>
      <c r="C607" s="27">
        <v>59058</v>
      </c>
      <c r="D607" s="3" t="s">
        <v>3001</v>
      </c>
      <c r="E607" s="3" t="s">
        <v>3002</v>
      </c>
      <c r="F607" s="22">
        <v>5</v>
      </c>
      <c r="G607" s="15">
        <v>3.100488067</v>
      </c>
      <c r="H607" s="2">
        <v>27319</v>
      </c>
      <c r="I607" s="2" t="s">
        <v>3003</v>
      </c>
      <c r="J607" s="2" t="s">
        <v>3004</v>
      </c>
      <c r="K607" s="21">
        <v>3</v>
      </c>
      <c r="L607" s="2" t="s">
        <v>34</v>
      </c>
      <c r="M607" s="2">
        <v>31</v>
      </c>
      <c r="N607" s="2">
        <v>4</v>
      </c>
      <c r="O607" s="2">
        <v>0</v>
      </c>
      <c r="P607" s="2">
        <f t="shared" si="27"/>
        <v>35</v>
      </c>
      <c r="Q607" s="2">
        <v>5333</v>
      </c>
      <c r="R607" s="2">
        <v>1113</v>
      </c>
      <c r="S607" s="26">
        <v>0.42551724363121524</v>
      </c>
      <c r="T607" s="2">
        <v>51</v>
      </c>
      <c r="U607" s="2">
        <f t="shared" si="28"/>
        <v>42</v>
      </c>
      <c r="V607" s="2">
        <v>42</v>
      </c>
      <c r="W607" s="2">
        <f t="shared" si="29"/>
        <v>0.0753045404208195</v>
      </c>
      <c r="X607">
        <v>0.0753045404208195</v>
      </c>
    </row>
    <row r="608" spans="1:24" ht="15">
      <c r="A608" s="2">
        <v>598</v>
      </c>
      <c r="B608" s="3" t="s">
        <v>3020</v>
      </c>
      <c r="C608" s="27">
        <v>14812</v>
      </c>
      <c r="D608" s="3" t="s">
        <v>3021</v>
      </c>
      <c r="E608" s="3" t="s">
        <v>3022</v>
      </c>
      <c r="F608" s="22">
        <v>0</v>
      </c>
      <c r="G608" s="15">
        <v>4.458633798</v>
      </c>
      <c r="H608" s="2">
        <v>2904</v>
      </c>
      <c r="I608" s="2" t="s">
        <v>3023</v>
      </c>
      <c r="J608" s="2" t="s">
        <v>3024</v>
      </c>
      <c r="K608" s="21">
        <v>6</v>
      </c>
      <c r="L608" s="2" t="s">
        <v>34</v>
      </c>
      <c r="M608" s="2">
        <v>216</v>
      </c>
      <c r="N608" s="2">
        <v>203</v>
      </c>
      <c r="O608" s="2">
        <v>221</v>
      </c>
      <c r="P608" s="2">
        <f t="shared" si="27"/>
        <v>640</v>
      </c>
      <c r="Q608" s="2">
        <v>2435</v>
      </c>
      <c r="R608" s="2">
        <v>2180</v>
      </c>
      <c r="S608" s="26">
        <v>0.6119119064766059</v>
      </c>
      <c r="T608" s="2">
        <v>406</v>
      </c>
      <c r="U608" s="2">
        <f t="shared" si="28"/>
        <v>23</v>
      </c>
      <c r="V608" s="2">
        <v>23</v>
      </c>
      <c r="W608" s="2">
        <f t="shared" si="29"/>
        <v>0.0744618500635932</v>
      </c>
      <c r="X608">
        <v>0.0744618500635932</v>
      </c>
    </row>
    <row r="609" spans="1:24" ht="15">
      <c r="A609" s="2">
        <v>599</v>
      </c>
      <c r="B609" s="3" t="s">
        <v>2970</v>
      </c>
      <c r="C609" s="27">
        <v>76898</v>
      </c>
      <c r="D609" s="3" t="s">
        <v>2971</v>
      </c>
      <c r="E609" s="3" t="s">
        <v>2972</v>
      </c>
      <c r="F609" s="22">
        <v>1</v>
      </c>
      <c r="G609" s="15">
        <v>6.0486</v>
      </c>
      <c r="H609" s="2">
        <v>27087</v>
      </c>
      <c r="I609" s="2" t="s">
        <v>2973</v>
      </c>
      <c r="J609" s="2" t="s">
        <v>2974</v>
      </c>
      <c r="K609" s="21">
        <v>9</v>
      </c>
      <c r="L609" s="2" t="s">
        <v>34</v>
      </c>
      <c r="M609" s="2">
        <v>23</v>
      </c>
      <c r="N609" s="2">
        <v>32</v>
      </c>
      <c r="O609" s="2">
        <v>7</v>
      </c>
      <c r="P609" s="2">
        <f t="shared" si="27"/>
        <v>62</v>
      </c>
      <c r="Q609" s="2">
        <v>5470</v>
      </c>
      <c r="R609" s="2">
        <v>2232</v>
      </c>
      <c r="S609" s="26">
        <v>0.7174990237382262</v>
      </c>
      <c r="T609" s="2">
        <v>544</v>
      </c>
      <c r="U609" s="2">
        <f t="shared" si="28"/>
        <v>22</v>
      </c>
      <c r="V609" s="2">
        <v>22</v>
      </c>
      <c r="W609" s="2">
        <f t="shared" si="29"/>
        <v>0.07245824024798543</v>
      </c>
      <c r="X609">
        <v>0.07245824024798543</v>
      </c>
    </row>
    <row r="610" spans="1:24" ht="15">
      <c r="A610" s="2">
        <v>600</v>
      </c>
      <c r="B610" s="3" t="s">
        <v>3025</v>
      </c>
      <c r="C610" s="27">
        <v>228858</v>
      </c>
      <c r="D610" s="3" t="s">
        <v>3026</v>
      </c>
      <c r="E610" s="3" t="s">
        <v>3027</v>
      </c>
      <c r="F610" s="22">
        <v>3</v>
      </c>
      <c r="G610" s="15">
        <v>3.375624</v>
      </c>
      <c r="H610" s="2">
        <v>78997</v>
      </c>
      <c r="I610" s="2" t="s">
        <v>3028</v>
      </c>
      <c r="J610" s="2" t="s">
        <v>3029</v>
      </c>
      <c r="K610" s="21">
        <v>2</v>
      </c>
      <c r="L610" s="2" t="s">
        <v>34</v>
      </c>
      <c r="M610" s="2">
        <v>0</v>
      </c>
      <c r="N610" s="2">
        <v>1</v>
      </c>
      <c r="O610" s="2">
        <v>0</v>
      </c>
      <c r="P610" s="2">
        <f t="shared" si="27"/>
        <v>1</v>
      </c>
      <c r="Q610" s="2">
        <v>2</v>
      </c>
      <c r="R610" s="2">
        <v>0</v>
      </c>
      <c r="S610" s="26">
        <v>0.4004243832469209</v>
      </c>
      <c r="T610" s="2">
        <v>24</v>
      </c>
      <c r="U610" s="2">
        <f t="shared" si="28"/>
        <v>582</v>
      </c>
      <c r="V610" s="2">
        <v>581</v>
      </c>
      <c r="W610" s="2">
        <f t="shared" si="29"/>
        <v>0.07132243684992572</v>
      </c>
      <c r="X610">
        <v>0.07132243684992572</v>
      </c>
    </row>
    <row r="611" spans="1:24" ht="15">
      <c r="A611" s="2">
        <v>601</v>
      </c>
      <c r="B611" s="3" t="s">
        <v>3030</v>
      </c>
      <c r="C611" s="27">
        <v>268934</v>
      </c>
      <c r="D611" s="3" t="s">
        <v>3031</v>
      </c>
      <c r="E611" s="3" t="s">
        <v>3032</v>
      </c>
      <c r="F611" s="22">
        <v>5</v>
      </c>
      <c r="G611" s="15">
        <v>3.413624</v>
      </c>
      <c r="H611" s="2">
        <v>2914</v>
      </c>
      <c r="I611" s="2" t="s">
        <v>3033</v>
      </c>
      <c r="J611" s="2" t="s">
        <v>3034</v>
      </c>
      <c r="K611" s="21">
        <v>17</v>
      </c>
      <c r="L611" s="2" t="s">
        <v>34</v>
      </c>
      <c r="M611" s="2">
        <v>23</v>
      </c>
      <c r="N611" s="2">
        <v>25</v>
      </c>
      <c r="O611" s="2">
        <v>20</v>
      </c>
      <c r="P611" s="2">
        <f t="shared" si="27"/>
        <v>68</v>
      </c>
      <c r="Q611" s="2">
        <v>320</v>
      </c>
      <c r="R611" s="2">
        <v>314</v>
      </c>
      <c r="S611" s="26">
        <v>0.4049320317774987</v>
      </c>
      <c r="T611" s="2">
        <v>28</v>
      </c>
      <c r="U611" s="2">
        <f t="shared" si="28"/>
        <v>94</v>
      </c>
      <c r="V611" s="2">
        <v>94</v>
      </c>
      <c r="W611" s="2">
        <f t="shared" si="29"/>
        <v>0.06812123094443151</v>
      </c>
      <c r="X611">
        <v>0.06812123094443151</v>
      </c>
    </row>
    <row r="612" spans="1:24" ht="15">
      <c r="A612" s="2">
        <v>602</v>
      </c>
      <c r="B612" s="3" t="s">
        <v>2706</v>
      </c>
      <c r="C612" s="27">
        <v>18213</v>
      </c>
      <c r="D612" s="3" t="s">
        <v>2707</v>
      </c>
      <c r="E612" s="3" t="s">
        <v>2708</v>
      </c>
      <c r="F612" s="22">
        <v>1</v>
      </c>
      <c r="G612" s="15">
        <v>4.053806931</v>
      </c>
      <c r="H612" s="2">
        <v>4916</v>
      </c>
      <c r="I612" s="2" t="s">
        <v>2709</v>
      </c>
      <c r="J612" s="2" t="s">
        <v>2710</v>
      </c>
      <c r="K612" s="21">
        <v>7</v>
      </c>
      <c r="L612" s="2" t="s">
        <v>34</v>
      </c>
      <c r="M612" s="2">
        <v>172</v>
      </c>
      <c r="N612" s="2">
        <v>88</v>
      </c>
      <c r="O612" s="2">
        <v>42</v>
      </c>
      <c r="P612" s="2">
        <f t="shared" si="27"/>
        <v>302</v>
      </c>
      <c r="Q612" s="2">
        <v>2489</v>
      </c>
      <c r="R612" s="2">
        <v>2315</v>
      </c>
      <c r="S612" s="26">
        <v>0.5563526497172729</v>
      </c>
      <c r="T612" s="2">
        <v>304</v>
      </c>
      <c r="U612" s="2">
        <f t="shared" si="28"/>
        <v>21</v>
      </c>
      <c r="V612" s="2">
        <v>21</v>
      </c>
      <c r="W612" s="2">
        <f t="shared" si="29"/>
        <v>0.06711063688877443</v>
      </c>
      <c r="X612">
        <v>0.06711063688877443</v>
      </c>
    </row>
    <row r="613" spans="1:24" ht="15">
      <c r="A613" s="2">
        <v>603</v>
      </c>
      <c r="B613" s="3" t="s">
        <v>3090</v>
      </c>
      <c r="C613" s="27">
        <v>12307</v>
      </c>
      <c r="D613" s="3" t="s">
        <v>3091</v>
      </c>
      <c r="E613" s="3" t="s">
        <v>3092</v>
      </c>
      <c r="F613" s="22">
        <v>4</v>
      </c>
      <c r="G613" s="15">
        <v>5.171087366</v>
      </c>
      <c r="H613" s="2">
        <v>793</v>
      </c>
      <c r="I613" s="2" t="s">
        <v>3093</v>
      </c>
      <c r="J613" s="2" t="s">
        <v>3094</v>
      </c>
      <c r="K613" s="21">
        <v>4</v>
      </c>
      <c r="L613" s="2" t="s">
        <v>34</v>
      </c>
      <c r="M613" s="2">
        <v>641</v>
      </c>
      <c r="N613" s="2">
        <v>34</v>
      </c>
      <c r="O613" s="2">
        <v>39</v>
      </c>
      <c r="P613" s="2">
        <f t="shared" si="27"/>
        <v>714</v>
      </c>
      <c r="Q613" s="2">
        <v>2968</v>
      </c>
      <c r="R613" s="2">
        <v>2364</v>
      </c>
      <c r="S613" s="26">
        <v>0.7096904729214432</v>
      </c>
      <c r="T613" s="2">
        <v>538</v>
      </c>
      <c r="U613" s="2">
        <f t="shared" si="28"/>
        <v>20</v>
      </c>
      <c r="V613" s="2">
        <v>20</v>
      </c>
      <c r="W613" s="2">
        <f t="shared" si="29"/>
        <v>0.06610189275029334</v>
      </c>
      <c r="X613">
        <v>0.06610189275029334</v>
      </c>
    </row>
    <row r="614" spans="1:24" ht="15">
      <c r="A614" s="2">
        <v>604</v>
      </c>
      <c r="B614" s="3" t="s">
        <v>3045</v>
      </c>
      <c r="C614" s="27">
        <v>236576</v>
      </c>
      <c r="D614" s="3" t="s">
        <v>3046</v>
      </c>
      <c r="E614" s="3" t="s">
        <v>3047</v>
      </c>
      <c r="F614" s="22">
        <v>3</v>
      </c>
      <c r="G614" s="15">
        <v>3.33636</v>
      </c>
      <c r="H614" s="2">
        <v>10251</v>
      </c>
      <c r="I614" s="2" t="s">
        <v>3048</v>
      </c>
      <c r="J614" s="2" t="s">
        <v>3049</v>
      </c>
      <c r="K614" s="21" t="s">
        <v>40</v>
      </c>
      <c r="L614" s="2" t="s">
        <v>34</v>
      </c>
      <c r="M614" s="2">
        <v>6</v>
      </c>
      <c r="N614" s="2">
        <v>8</v>
      </c>
      <c r="O614" s="2">
        <v>0</v>
      </c>
      <c r="P614" s="2">
        <f t="shared" si="27"/>
        <v>14</v>
      </c>
      <c r="Q614" s="2">
        <v>12</v>
      </c>
      <c r="R614" s="2">
        <v>3</v>
      </c>
      <c r="S614" s="26">
        <v>0.3957667960915366</v>
      </c>
      <c r="T614" s="2">
        <v>22</v>
      </c>
      <c r="U614" s="2">
        <f t="shared" si="28"/>
        <v>498</v>
      </c>
      <c r="V614" s="2">
        <v>498</v>
      </c>
      <c r="W614" s="2">
        <f t="shared" si="29"/>
        <v>0.06521739130434782</v>
      </c>
      <c r="X614">
        <v>0.06521739130434782</v>
      </c>
    </row>
    <row r="615" spans="1:24" ht="15">
      <c r="A615" s="2">
        <v>605</v>
      </c>
      <c r="B615" s="3" t="s">
        <v>3040</v>
      </c>
      <c r="C615" s="27">
        <v>14403</v>
      </c>
      <c r="D615" s="3" t="s">
        <v>3041</v>
      </c>
      <c r="E615" s="3" t="s">
        <v>3042</v>
      </c>
      <c r="F615" s="22">
        <v>1</v>
      </c>
      <c r="G615" s="15">
        <v>3.339912</v>
      </c>
      <c r="H615" s="2">
        <v>2563</v>
      </c>
      <c r="I615" s="2" t="s">
        <v>3043</v>
      </c>
      <c r="J615" s="2" t="s">
        <v>3044</v>
      </c>
      <c r="K615" s="21">
        <v>4</v>
      </c>
      <c r="L615" s="2" t="s">
        <v>34</v>
      </c>
      <c r="M615" s="2">
        <v>45</v>
      </c>
      <c r="N615" s="2">
        <v>10</v>
      </c>
      <c r="O615" s="2">
        <v>22</v>
      </c>
      <c r="P615" s="2">
        <f t="shared" si="27"/>
        <v>77</v>
      </c>
      <c r="Q615" s="2">
        <v>54</v>
      </c>
      <c r="R615" s="2">
        <v>54</v>
      </c>
      <c r="S615" s="26">
        <v>0.39618814260681584</v>
      </c>
      <c r="T615" s="2">
        <v>23</v>
      </c>
      <c r="U615" s="2">
        <f t="shared" si="28"/>
        <v>225</v>
      </c>
      <c r="V615" s="2">
        <v>225</v>
      </c>
      <c r="W615" s="2">
        <f t="shared" si="29"/>
        <v>0.06493587974000553</v>
      </c>
      <c r="X615">
        <v>0.06493587974000553</v>
      </c>
    </row>
    <row r="616" spans="1:24" ht="15">
      <c r="A616" s="2">
        <v>606</v>
      </c>
      <c r="B616" s="3" t="s">
        <v>3055</v>
      </c>
      <c r="C616" s="27">
        <v>18212</v>
      </c>
      <c r="D616" s="3" t="s">
        <v>3056</v>
      </c>
      <c r="E616" s="3" t="s">
        <v>3057</v>
      </c>
      <c r="F616" s="22">
        <v>0</v>
      </c>
      <c r="G616" s="15">
        <v>5.542592643</v>
      </c>
      <c r="H616" s="2">
        <v>4915</v>
      </c>
      <c r="I616" s="2" t="s">
        <v>3058</v>
      </c>
      <c r="J616" s="2" t="s">
        <v>3059</v>
      </c>
      <c r="K616" s="21">
        <v>13</v>
      </c>
      <c r="L616" s="2" t="s">
        <v>34</v>
      </c>
      <c r="M616" s="2">
        <v>344</v>
      </c>
      <c r="N616" s="2">
        <v>186</v>
      </c>
      <c r="O616" s="2">
        <v>150</v>
      </c>
      <c r="P616" s="2">
        <f t="shared" si="27"/>
        <v>680</v>
      </c>
      <c r="Q616" s="2">
        <v>2625</v>
      </c>
      <c r="R616" s="2">
        <v>2537</v>
      </c>
      <c r="S616" s="26">
        <v>0.7606766073775094</v>
      </c>
      <c r="T616" s="2">
        <v>591</v>
      </c>
      <c r="U616" s="2">
        <f t="shared" si="28"/>
        <v>19</v>
      </c>
      <c r="V616" s="2">
        <v>19</v>
      </c>
      <c r="W616" s="2">
        <f t="shared" si="29"/>
        <v>0.06313712039853586</v>
      </c>
      <c r="X616">
        <v>0.06313712039853586</v>
      </c>
    </row>
    <row r="617" spans="1:24" ht="15">
      <c r="A617" s="2">
        <v>607</v>
      </c>
      <c r="B617" s="3" t="s">
        <v>3075</v>
      </c>
      <c r="C617" s="27">
        <v>240332</v>
      </c>
      <c r="D617" s="3" t="s">
        <v>3076</v>
      </c>
      <c r="E617" s="3" t="s">
        <v>3077</v>
      </c>
      <c r="F617" s="22">
        <v>5</v>
      </c>
      <c r="G617" s="15">
        <v>3.325108</v>
      </c>
      <c r="H617" s="2">
        <v>6534</v>
      </c>
      <c r="I617" s="2" t="s">
        <v>3078</v>
      </c>
      <c r="J617" s="2" t="s">
        <v>3079</v>
      </c>
      <c r="K617" s="21">
        <v>18</v>
      </c>
      <c r="L617" s="2" t="s">
        <v>34</v>
      </c>
      <c r="M617" s="2">
        <v>3</v>
      </c>
      <c r="N617" s="2">
        <v>3</v>
      </c>
      <c r="O617" s="2">
        <v>2</v>
      </c>
      <c r="P617" s="2">
        <f t="shared" si="27"/>
        <v>8</v>
      </c>
      <c r="Q617" s="2">
        <v>29</v>
      </c>
      <c r="R617" s="2">
        <v>16</v>
      </c>
      <c r="S617" s="26">
        <v>0.3944320576371666</v>
      </c>
      <c r="T617" s="2">
        <v>21</v>
      </c>
      <c r="U617" s="2">
        <f t="shared" si="28"/>
        <v>346</v>
      </c>
      <c r="V617" s="2">
        <v>346</v>
      </c>
      <c r="W617" s="2">
        <f t="shared" si="29"/>
        <v>0.06137990749931363</v>
      </c>
      <c r="X617">
        <v>0.06137990749931363</v>
      </c>
    </row>
    <row r="618" spans="1:24" ht="15">
      <c r="A618" s="2">
        <v>608</v>
      </c>
      <c r="B618" s="3" t="s">
        <v>3060</v>
      </c>
      <c r="C618" s="27">
        <v>333605</v>
      </c>
      <c r="D618" s="3" t="s">
        <v>3061</v>
      </c>
      <c r="E618" s="3" t="s">
        <v>3062</v>
      </c>
      <c r="F618" s="22">
        <v>3</v>
      </c>
      <c r="G618" s="15">
        <v>3.315328</v>
      </c>
      <c r="H618" s="2">
        <v>9758</v>
      </c>
      <c r="I618" s="2" t="s">
        <v>3063</v>
      </c>
      <c r="J618" s="2" t="s">
        <v>3064</v>
      </c>
      <c r="K618" s="21" t="s">
        <v>40</v>
      </c>
      <c r="L618" s="2" t="s">
        <v>34</v>
      </c>
      <c r="M618" s="2">
        <v>3</v>
      </c>
      <c r="N618" s="2">
        <v>1</v>
      </c>
      <c r="O618" s="2">
        <v>0</v>
      </c>
      <c r="P618" s="2">
        <f t="shared" si="27"/>
        <v>4</v>
      </c>
      <c r="Q618" s="2">
        <v>12</v>
      </c>
      <c r="R618" s="2">
        <v>4</v>
      </c>
      <c r="S618" s="26">
        <v>0.39327193125219156</v>
      </c>
      <c r="T618" s="2">
        <v>20</v>
      </c>
      <c r="U618" s="2">
        <f t="shared" si="28"/>
        <v>477</v>
      </c>
      <c r="V618" s="2">
        <v>477</v>
      </c>
      <c r="W618" s="2">
        <f t="shared" si="29"/>
        <v>0.05940353619163556</v>
      </c>
      <c r="X618">
        <v>0.05940353619163556</v>
      </c>
    </row>
    <row r="619" spans="1:24" ht="15">
      <c r="A619" s="2">
        <v>609</v>
      </c>
      <c r="B619" s="3" t="s">
        <v>3065</v>
      </c>
      <c r="C619" s="27">
        <v>16531</v>
      </c>
      <c r="D619" s="3" t="s">
        <v>3066</v>
      </c>
      <c r="E619" s="3" t="s">
        <v>3067</v>
      </c>
      <c r="F619" s="22">
        <v>5</v>
      </c>
      <c r="G619" s="15">
        <v>3.380308</v>
      </c>
      <c r="H619" s="2">
        <v>3778</v>
      </c>
      <c r="I619" s="2" t="s">
        <v>3068</v>
      </c>
      <c r="J619" s="2" t="s">
        <v>3069</v>
      </c>
      <c r="K619" s="21">
        <v>14</v>
      </c>
      <c r="L619" s="2" t="s">
        <v>34</v>
      </c>
      <c r="M619" s="2">
        <v>113</v>
      </c>
      <c r="N619" s="2">
        <v>126</v>
      </c>
      <c r="O619" s="2">
        <v>61</v>
      </c>
      <c r="P619" s="2">
        <f t="shared" si="27"/>
        <v>300</v>
      </c>
      <c r="Q619" s="2">
        <v>1201</v>
      </c>
      <c r="R619" s="2">
        <v>452</v>
      </c>
      <c r="S619" s="26">
        <v>0.4009800102394795</v>
      </c>
      <c r="T619" s="2">
        <v>25</v>
      </c>
      <c r="U619" s="2">
        <f t="shared" si="28"/>
        <v>73</v>
      </c>
      <c r="V619" s="2">
        <v>73</v>
      </c>
      <c r="W619" s="2">
        <f t="shared" si="29"/>
        <v>0.05896416917062453</v>
      </c>
      <c r="X619">
        <v>0.05896416917062453</v>
      </c>
    </row>
    <row r="620" spans="1:24" ht="15">
      <c r="A620" s="2">
        <v>610</v>
      </c>
      <c r="B620" s="3" t="s">
        <v>3070</v>
      </c>
      <c r="C620" s="27">
        <v>18610</v>
      </c>
      <c r="D620" s="3" t="s">
        <v>3071</v>
      </c>
      <c r="E620" s="3" t="s">
        <v>3072</v>
      </c>
      <c r="F620" s="22">
        <v>3</v>
      </c>
      <c r="G620" s="15">
        <v>3.661656</v>
      </c>
      <c r="H620" s="2">
        <v>5173</v>
      </c>
      <c r="I620" s="2" t="s">
        <v>3073</v>
      </c>
      <c r="J620" s="2" t="s">
        <v>3074</v>
      </c>
      <c r="K620" s="21">
        <v>2</v>
      </c>
      <c r="L620" s="2" t="s">
        <v>34</v>
      </c>
      <c r="M620" s="2">
        <v>59</v>
      </c>
      <c r="N620" s="2">
        <v>58</v>
      </c>
      <c r="O620" s="2">
        <v>26</v>
      </c>
      <c r="P620" s="2">
        <f t="shared" si="27"/>
        <v>143</v>
      </c>
      <c r="Q620" s="2">
        <v>4080</v>
      </c>
      <c r="R620" s="2">
        <v>2057</v>
      </c>
      <c r="S620" s="26">
        <v>0.43435416547055816</v>
      </c>
      <c r="T620" s="2">
        <v>61</v>
      </c>
      <c r="U620" s="2">
        <f t="shared" si="28"/>
        <v>24</v>
      </c>
      <c r="V620" s="2">
        <v>24</v>
      </c>
      <c r="W620" s="2">
        <f t="shared" si="29"/>
        <v>0.057392633827939715</v>
      </c>
      <c r="X620">
        <v>0.057392633827939715</v>
      </c>
    </row>
    <row r="621" spans="1:24" ht="15">
      <c r="A621" s="2">
        <v>611</v>
      </c>
      <c r="B621" s="3" t="s">
        <v>3080</v>
      </c>
      <c r="C621" s="27">
        <v>20512</v>
      </c>
      <c r="D621" s="3" t="s">
        <v>3081</v>
      </c>
      <c r="E621" s="3" t="s">
        <v>3082</v>
      </c>
      <c r="F621" s="22">
        <v>4</v>
      </c>
      <c r="G621" s="15">
        <v>3.777843277</v>
      </c>
      <c r="H621" s="2">
        <v>6507</v>
      </c>
      <c r="I621" s="2" t="s">
        <v>3083</v>
      </c>
      <c r="J621" s="2" t="s">
        <v>3084</v>
      </c>
      <c r="K621" s="21">
        <v>15</v>
      </c>
      <c r="L621" s="2" t="s">
        <v>34</v>
      </c>
      <c r="M621" s="2">
        <v>171</v>
      </c>
      <c r="N621" s="2">
        <v>56</v>
      </c>
      <c r="O621" s="2">
        <v>45</v>
      </c>
      <c r="P621" s="2">
        <f t="shared" si="27"/>
        <v>272</v>
      </c>
      <c r="Q621" s="2">
        <v>3857</v>
      </c>
      <c r="R621" s="2">
        <v>2747</v>
      </c>
      <c r="S621" s="26">
        <v>0.5184788405443514</v>
      </c>
      <c r="T621" s="2">
        <v>233</v>
      </c>
      <c r="U621" s="2">
        <f t="shared" si="28"/>
        <v>18</v>
      </c>
      <c r="V621" s="2">
        <v>18</v>
      </c>
      <c r="W621" s="2">
        <f t="shared" si="29"/>
        <v>0.05703988303695897</v>
      </c>
      <c r="X621">
        <v>0.05703988303695897</v>
      </c>
    </row>
    <row r="622" spans="1:24" ht="15">
      <c r="A622" s="2">
        <v>612</v>
      </c>
      <c r="B622" s="3" t="s">
        <v>3085</v>
      </c>
      <c r="C622" s="27">
        <v>20666</v>
      </c>
      <c r="D622" s="3" t="s">
        <v>3086</v>
      </c>
      <c r="E622" s="3" t="s">
        <v>3087</v>
      </c>
      <c r="F622" s="22">
        <v>5</v>
      </c>
      <c r="G622" s="15">
        <v>3.30552</v>
      </c>
      <c r="H622" s="2">
        <v>6664</v>
      </c>
      <c r="I622" s="2" t="s">
        <v>3088</v>
      </c>
      <c r="J622" s="2" t="s">
        <v>3089</v>
      </c>
      <c r="K622" s="21">
        <v>12</v>
      </c>
      <c r="L622" s="2" t="s">
        <v>34</v>
      </c>
      <c r="M622" s="2">
        <v>53</v>
      </c>
      <c r="N622" s="2">
        <v>31</v>
      </c>
      <c r="O622" s="2">
        <v>7</v>
      </c>
      <c r="P622" s="2">
        <f t="shared" si="27"/>
        <v>91</v>
      </c>
      <c r="Q622" s="2">
        <v>120</v>
      </c>
      <c r="R622" s="2">
        <v>61</v>
      </c>
      <c r="S622" s="26">
        <v>0.39210848344198346</v>
      </c>
      <c r="T622" s="2">
        <v>19</v>
      </c>
      <c r="U622" s="2">
        <f t="shared" si="28"/>
        <v>217</v>
      </c>
      <c r="V622" s="2">
        <v>217</v>
      </c>
      <c r="W622" s="2">
        <f t="shared" si="29"/>
        <v>0.054295722713864306</v>
      </c>
      <c r="X622">
        <v>0.054295722713864306</v>
      </c>
    </row>
    <row r="623" spans="1:24" ht="15">
      <c r="A623" s="2">
        <v>613</v>
      </c>
      <c r="B623" s="3" t="s">
        <v>3105</v>
      </c>
      <c r="C623" s="27">
        <v>20203</v>
      </c>
      <c r="D623" s="3" t="s">
        <v>3106</v>
      </c>
      <c r="E623" s="3" t="s">
        <v>3107</v>
      </c>
      <c r="F623" s="22">
        <v>3</v>
      </c>
      <c r="G623" s="15">
        <v>3.777723892</v>
      </c>
      <c r="H623" s="2">
        <v>6285</v>
      </c>
      <c r="I623" s="2" t="s">
        <v>3108</v>
      </c>
      <c r="J623" s="2" t="s">
        <v>3109</v>
      </c>
      <c r="K623" s="21">
        <v>10</v>
      </c>
      <c r="L623" s="2" t="s">
        <v>34</v>
      </c>
      <c r="M623" s="2">
        <v>164</v>
      </c>
      <c r="N623" s="2">
        <v>223</v>
      </c>
      <c r="O623" s="2">
        <v>106</v>
      </c>
      <c r="P623" s="2">
        <f t="shared" si="27"/>
        <v>493</v>
      </c>
      <c r="Q623" s="2">
        <v>5831</v>
      </c>
      <c r="R623" s="2">
        <v>3019</v>
      </c>
      <c r="S623" s="26">
        <v>0.518462455905858</v>
      </c>
      <c r="T623" s="2">
        <v>232</v>
      </c>
      <c r="U623" s="2">
        <f t="shared" si="28"/>
        <v>17</v>
      </c>
      <c r="V623" s="2">
        <v>17</v>
      </c>
      <c r="W623" s="2">
        <f t="shared" si="29"/>
        <v>0.05409223384193382</v>
      </c>
      <c r="X623">
        <v>0.05409223384193382</v>
      </c>
    </row>
    <row r="624" spans="1:24" ht="15">
      <c r="A624" s="2">
        <v>614</v>
      </c>
      <c r="B624" s="3" t="s">
        <v>3050</v>
      </c>
      <c r="C624" s="27">
        <v>12801</v>
      </c>
      <c r="D624" s="3" t="s">
        <v>3051</v>
      </c>
      <c r="E624" s="3" t="s">
        <v>3052</v>
      </c>
      <c r="F624" s="22">
        <v>2</v>
      </c>
      <c r="G624" s="15">
        <v>5.071729251</v>
      </c>
      <c r="H624" s="2">
        <v>1268</v>
      </c>
      <c r="I624" s="2" t="s">
        <v>3053</v>
      </c>
      <c r="J624" s="2" t="s">
        <v>3054</v>
      </c>
      <c r="K624" s="21">
        <v>4</v>
      </c>
      <c r="L624" s="2" t="s">
        <v>34</v>
      </c>
      <c r="M624" s="2">
        <v>347</v>
      </c>
      <c r="N624" s="2">
        <v>272</v>
      </c>
      <c r="O624" s="2">
        <v>200</v>
      </c>
      <c r="P624" s="2">
        <f t="shared" si="27"/>
        <v>819</v>
      </c>
      <c r="Q624" s="2">
        <v>4093</v>
      </c>
      <c r="R624" s="2">
        <v>3104</v>
      </c>
      <c r="S624" s="26">
        <v>0.6960543645689599</v>
      </c>
      <c r="T624" s="2">
        <v>524</v>
      </c>
      <c r="U624" s="2">
        <f t="shared" si="28"/>
        <v>16</v>
      </c>
      <c r="V624" s="2">
        <v>16</v>
      </c>
      <c r="W624" s="2">
        <f t="shared" si="29"/>
        <v>0.05326082813472753</v>
      </c>
      <c r="X624">
        <v>0.05326082813472753</v>
      </c>
    </row>
    <row r="625" spans="1:24" ht="15">
      <c r="A625" s="2">
        <v>615</v>
      </c>
      <c r="B625" s="3" t="s">
        <v>3095</v>
      </c>
      <c r="C625" s="27">
        <v>56461</v>
      </c>
      <c r="D625" s="3" t="s">
        <v>3096</v>
      </c>
      <c r="E625" s="3" t="s">
        <v>3097</v>
      </c>
      <c r="F625" s="22">
        <v>5</v>
      </c>
      <c r="G625" s="15">
        <v>3.298156</v>
      </c>
      <c r="H625" s="2">
        <v>30818</v>
      </c>
      <c r="I625" s="2" t="s">
        <v>3098</v>
      </c>
      <c r="J625" s="2" t="s">
        <v>3099</v>
      </c>
      <c r="K625" s="21">
        <v>2</v>
      </c>
      <c r="L625" s="2" t="s">
        <v>34</v>
      </c>
      <c r="M625" s="2">
        <v>36</v>
      </c>
      <c r="N625" s="2">
        <v>43</v>
      </c>
      <c r="O625" s="2">
        <v>21</v>
      </c>
      <c r="P625" s="2">
        <f t="shared" si="27"/>
        <v>100</v>
      </c>
      <c r="Q625" s="2">
        <v>106</v>
      </c>
      <c r="R625" s="2">
        <v>82</v>
      </c>
      <c r="S625" s="26">
        <v>0.3912349486056894</v>
      </c>
      <c r="T625" s="2">
        <v>18</v>
      </c>
      <c r="U625" s="2">
        <f t="shared" si="28"/>
        <v>192</v>
      </c>
      <c r="V625" s="2">
        <v>192</v>
      </c>
      <c r="W625" s="2">
        <f t="shared" si="29"/>
        <v>0.05117498112034117</v>
      </c>
      <c r="X625">
        <v>0.05117498112034117</v>
      </c>
    </row>
    <row r="626" spans="1:24" ht="15">
      <c r="A626" s="2">
        <v>616</v>
      </c>
      <c r="B626" s="3" t="s">
        <v>3100</v>
      </c>
      <c r="C626" s="27">
        <v>72693</v>
      </c>
      <c r="D626" s="3" t="s">
        <v>3101</v>
      </c>
      <c r="E626" s="3" t="s">
        <v>3102</v>
      </c>
      <c r="F626" s="22">
        <v>3</v>
      </c>
      <c r="G626" s="15">
        <v>3.260352</v>
      </c>
      <c r="H626" s="2">
        <v>170261</v>
      </c>
      <c r="I626" s="2" t="s">
        <v>3103</v>
      </c>
      <c r="J626" s="2" t="s">
        <v>3104</v>
      </c>
      <c r="K626" s="21" t="s">
        <v>40</v>
      </c>
      <c r="L626" s="2" t="s">
        <v>34</v>
      </c>
      <c r="M626" s="2">
        <v>5</v>
      </c>
      <c r="N626" s="2">
        <v>5</v>
      </c>
      <c r="O626" s="2">
        <v>0</v>
      </c>
      <c r="P626" s="2">
        <f t="shared" si="27"/>
        <v>10</v>
      </c>
      <c r="Q626" s="2">
        <v>5</v>
      </c>
      <c r="R626" s="2">
        <v>4</v>
      </c>
      <c r="S626" s="26">
        <v>0.3867505500517431</v>
      </c>
      <c r="T626" s="2">
        <v>17</v>
      </c>
      <c r="U626" s="2">
        <f t="shared" si="28"/>
        <v>477</v>
      </c>
      <c r="V626" s="2">
        <v>477</v>
      </c>
      <c r="W626" s="2">
        <f t="shared" si="29"/>
        <v>0.05076850837376742</v>
      </c>
      <c r="X626">
        <v>0.05076850837376742</v>
      </c>
    </row>
    <row r="627" spans="1:24" ht="15">
      <c r="A627" s="2">
        <v>617</v>
      </c>
      <c r="B627" s="3" t="s">
        <v>3115</v>
      </c>
      <c r="C627" s="27">
        <v>319613</v>
      </c>
      <c r="D627" s="3" t="s">
        <v>3116</v>
      </c>
      <c r="E627" s="3" t="s">
        <v>3117</v>
      </c>
      <c r="F627" s="22">
        <v>3</v>
      </c>
      <c r="G627" s="15">
        <v>4.354736</v>
      </c>
      <c r="H627" s="2">
        <v>55638</v>
      </c>
      <c r="I627" s="2" t="s">
        <v>3118</v>
      </c>
      <c r="J627" s="2" t="s">
        <v>3119</v>
      </c>
      <c r="K627" s="21">
        <v>15</v>
      </c>
      <c r="L627" s="2" t="s">
        <v>34</v>
      </c>
      <c r="M627" s="2">
        <v>4</v>
      </c>
      <c r="N627" s="2">
        <v>6</v>
      </c>
      <c r="O627" s="2">
        <v>2</v>
      </c>
      <c r="P627" s="2">
        <f t="shared" si="27"/>
        <v>12</v>
      </c>
      <c r="Q627" s="2">
        <v>4098</v>
      </c>
      <c r="R627" s="2">
        <v>3255</v>
      </c>
      <c r="S627" s="26">
        <v>0.5165689297751063</v>
      </c>
      <c r="T627" s="2">
        <v>228</v>
      </c>
      <c r="U627" s="2">
        <f t="shared" si="28"/>
        <v>15</v>
      </c>
      <c r="V627" s="2">
        <v>15</v>
      </c>
      <c r="W627" s="2">
        <f t="shared" si="29"/>
        <v>0.04810025104955592</v>
      </c>
      <c r="X627">
        <v>0.04810025104955592</v>
      </c>
    </row>
    <row r="628" spans="1:24" ht="15">
      <c r="A628" s="2">
        <v>618</v>
      </c>
      <c r="B628" s="3" t="s">
        <v>3125</v>
      </c>
      <c r="C628" s="27">
        <v>17967</v>
      </c>
      <c r="D628" s="3" t="s">
        <v>3126</v>
      </c>
      <c r="E628" s="3" t="s">
        <v>3127</v>
      </c>
      <c r="F628" s="22">
        <v>2</v>
      </c>
      <c r="G628" s="15">
        <v>4.761632</v>
      </c>
      <c r="H628" s="2">
        <v>4684</v>
      </c>
      <c r="I628" s="2" t="s">
        <v>3128</v>
      </c>
      <c r="J628" s="2" t="s">
        <v>3129</v>
      </c>
      <c r="K628" s="21">
        <v>9</v>
      </c>
      <c r="L628" s="2" t="s">
        <v>34</v>
      </c>
      <c r="M628" s="2">
        <v>419</v>
      </c>
      <c r="N628" s="2">
        <v>181</v>
      </c>
      <c r="O628" s="2">
        <v>86</v>
      </c>
      <c r="P628" s="2">
        <f t="shared" si="27"/>
        <v>686</v>
      </c>
      <c r="Q628" s="2">
        <v>8392</v>
      </c>
      <c r="R628" s="2">
        <v>3446</v>
      </c>
      <c r="S628" s="26">
        <v>0.5648358812618948</v>
      </c>
      <c r="T628" s="2">
        <v>320</v>
      </c>
      <c r="U628" s="2">
        <f t="shared" si="28"/>
        <v>14</v>
      </c>
      <c r="V628" s="2">
        <v>14</v>
      </c>
      <c r="W628" s="2">
        <f t="shared" si="29"/>
        <v>0.045947304185512246</v>
      </c>
      <c r="X628">
        <v>0.045947304185512246</v>
      </c>
    </row>
    <row r="629" spans="1:24" ht="15">
      <c r="A629" s="2">
        <v>619</v>
      </c>
      <c r="B629" s="3" t="s">
        <v>3120</v>
      </c>
      <c r="C629" s="27">
        <v>53870</v>
      </c>
      <c r="D629" s="3" t="s">
        <v>3121</v>
      </c>
      <c r="E629" s="3" t="s">
        <v>3122</v>
      </c>
      <c r="F629" s="22">
        <v>3</v>
      </c>
      <c r="G629" s="15">
        <v>3.236128</v>
      </c>
      <c r="H629" s="2">
        <v>27255</v>
      </c>
      <c r="I629" s="2" t="s">
        <v>3123</v>
      </c>
      <c r="J629" s="2" t="s">
        <v>3124</v>
      </c>
      <c r="K629" s="21">
        <v>6</v>
      </c>
      <c r="L629" s="2" t="s">
        <v>34</v>
      </c>
      <c r="M629" s="2">
        <v>11</v>
      </c>
      <c r="N629" s="2">
        <v>6</v>
      </c>
      <c r="O629" s="2">
        <v>3</v>
      </c>
      <c r="P629" s="2">
        <f t="shared" si="27"/>
        <v>20</v>
      </c>
      <c r="Q629" s="2">
        <v>104</v>
      </c>
      <c r="R629" s="2">
        <v>96</v>
      </c>
      <c r="S629" s="26">
        <v>0.3838770427358295</v>
      </c>
      <c r="T629" s="2">
        <v>16</v>
      </c>
      <c r="U629" s="2">
        <f t="shared" si="28"/>
        <v>172</v>
      </c>
      <c r="V629" s="2">
        <v>172</v>
      </c>
      <c r="W629" s="2">
        <f t="shared" si="29"/>
        <v>0.04551619198835632</v>
      </c>
      <c r="X629">
        <v>0.04551619198835632</v>
      </c>
    </row>
    <row r="630" spans="1:24" ht="15">
      <c r="A630" s="2">
        <v>620</v>
      </c>
      <c r="B630" s="3" t="s">
        <v>3130</v>
      </c>
      <c r="C630" s="27">
        <v>109593</v>
      </c>
      <c r="D630" s="3" t="s">
        <v>3131</v>
      </c>
      <c r="E630" s="3" t="s">
        <v>3132</v>
      </c>
      <c r="F630" s="22">
        <v>1</v>
      </c>
      <c r="G630" s="15">
        <v>3.202492</v>
      </c>
      <c r="H630" s="2">
        <v>55885</v>
      </c>
      <c r="I630" s="2" t="s">
        <v>3133</v>
      </c>
      <c r="J630" s="2" t="s">
        <v>3134</v>
      </c>
      <c r="K630" s="21">
        <v>6</v>
      </c>
      <c r="L630" s="2" t="s">
        <v>34</v>
      </c>
      <c r="M630" s="2">
        <v>23</v>
      </c>
      <c r="N630" s="2">
        <v>6</v>
      </c>
      <c r="O630" s="2">
        <v>0</v>
      </c>
      <c r="P630" s="2">
        <f t="shared" si="27"/>
        <v>29</v>
      </c>
      <c r="Q630" s="2">
        <v>24</v>
      </c>
      <c r="R630" s="2">
        <v>15</v>
      </c>
      <c r="S630" s="26">
        <v>0.37988706205228967</v>
      </c>
      <c r="T630" s="2">
        <v>15</v>
      </c>
      <c r="U630" s="2">
        <f t="shared" si="28"/>
        <v>350</v>
      </c>
      <c r="V630" s="2">
        <v>350</v>
      </c>
      <c r="W630" s="2">
        <f t="shared" si="29"/>
        <v>0.04451699065143196</v>
      </c>
      <c r="X630">
        <v>0.04451699065143196</v>
      </c>
    </row>
    <row r="631" spans="1:24" ht="15">
      <c r="A631" s="2">
        <v>621</v>
      </c>
      <c r="B631" s="3" t="s">
        <v>3110</v>
      </c>
      <c r="C631" s="27">
        <v>12652</v>
      </c>
      <c r="D631" s="3" t="s">
        <v>3111</v>
      </c>
      <c r="E631" s="3" t="s">
        <v>3112</v>
      </c>
      <c r="F631" s="22">
        <v>4</v>
      </c>
      <c r="G631" s="15">
        <v>3.397408</v>
      </c>
      <c r="H631" s="2">
        <v>1113</v>
      </c>
      <c r="I631" s="2" t="s">
        <v>3113</v>
      </c>
      <c r="J631" s="2" t="s">
        <v>3114</v>
      </c>
      <c r="K631" s="21">
        <v>12</v>
      </c>
      <c r="L631" s="2" t="s">
        <v>34</v>
      </c>
      <c r="M631" s="2">
        <v>95</v>
      </c>
      <c r="N631" s="2">
        <v>150</v>
      </c>
      <c r="O631" s="2">
        <v>31</v>
      </c>
      <c r="P631" s="2">
        <f t="shared" si="27"/>
        <v>276</v>
      </c>
      <c r="Q631" s="2">
        <v>4088</v>
      </c>
      <c r="R631" s="2">
        <v>1826</v>
      </c>
      <c r="S631" s="26">
        <v>0.4030084520782395</v>
      </c>
      <c r="T631" s="2">
        <v>27</v>
      </c>
      <c r="U631" s="2">
        <f t="shared" si="28"/>
        <v>27</v>
      </c>
      <c r="V631" s="2">
        <v>27</v>
      </c>
      <c r="W631" s="2">
        <f t="shared" si="29"/>
        <v>0.04390243902439025</v>
      </c>
      <c r="X631">
        <v>0.04390243902439025</v>
      </c>
    </row>
    <row r="632" spans="1:24" ht="15">
      <c r="A632" s="2">
        <v>622</v>
      </c>
      <c r="B632" s="3" t="s">
        <v>3135</v>
      </c>
      <c r="C632" s="27">
        <v>20617</v>
      </c>
      <c r="D632" s="3" t="s">
        <v>3136</v>
      </c>
      <c r="E632" s="3" t="s">
        <v>3137</v>
      </c>
      <c r="F632" s="22">
        <v>5</v>
      </c>
      <c r="G632" s="15">
        <v>4.275975196</v>
      </c>
      <c r="H632" s="2">
        <v>6622</v>
      </c>
      <c r="I632" s="2" t="s">
        <v>3138</v>
      </c>
      <c r="J632" s="2" t="s">
        <v>3139</v>
      </c>
      <c r="K632" s="21">
        <v>6</v>
      </c>
      <c r="L632" s="2" t="s">
        <v>34</v>
      </c>
      <c r="M632" s="2">
        <v>235</v>
      </c>
      <c r="N632" s="2">
        <v>886</v>
      </c>
      <c r="O632" s="2">
        <v>129</v>
      </c>
      <c r="P632" s="2">
        <f t="shared" si="27"/>
        <v>1250</v>
      </c>
      <c r="Q632" s="2">
        <v>4338</v>
      </c>
      <c r="R632" s="2">
        <v>3938</v>
      </c>
      <c r="S632" s="26">
        <v>0.5868434710661202</v>
      </c>
      <c r="T632" s="2">
        <v>363</v>
      </c>
      <c r="U632" s="2">
        <f t="shared" si="28"/>
        <v>13</v>
      </c>
      <c r="V632" s="2">
        <v>13</v>
      </c>
      <c r="W632" s="2">
        <f t="shared" si="29"/>
        <v>0.04302908726178536</v>
      </c>
      <c r="X632">
        <v>0.04302908726178536</v>
      </c>
    </row>
    <row r="633" spans="1:24" ht="15">
      <c r="A633" s="2">
        <v>623</v>
      </c>
      <c r="B633" s="3" t="s">
        <v>3175</v>
      </c>
      <c r="C633" s="27">
        <v>18196</v>
      </c>
      <c r="D633" s="3" t="s">
        <v>3176</v>
      </c>
      <c r="E633" s="3" t="s">
        <v>3177</v>
      </c>
      <c r="F633" s="22">
        <v>4</v>
      </c>
      <c r="G633" s="15">
        <v>3.202356</v>
      </c>
      <c r="H633" s="2">
        <v>27065</v>
      </c>
      <c r="I633" s="2" t="s">
        <v>3178</v>
      </c>
      <c r="J633" s="2" t="s">
        <v>3179</v>
      </c>
      <c r="K633" s="21">
        <v>5</v>
      </c>
      <c r="L633" s="2" t="s">
        <v>34</v>
      </c>
      <c r="M633" s="2">
        <v>9</v>
      </c>
      <c r="N633" s="2">
        <v>5</v>
      </c>
      <c r="O633" s="2">
        <v>8</v>
      </c>
      <c r="P633" s="2">
        <f t="shared" si="27"/>
        <v>22</v>
      </c>
      <c r="Q633" s="2">
        <v>51</v>
      </c>
      <c r="R633" s="2">
        <v>19</v>
      </c>
      <c r="S633" s="26">
        <v>0.37987092941544337</v>
      </c>
      <c r="T633" s="2">
        <v>14</v>
      </c>
      <c r="U633" s="2">
        <f t="shared" si="28"/>
        <v>330</v>
      </c>
      <c r="V633" s="2">
        <v>330</v>
      </c>
      <c r="W633" s="2">
        <f t="shared" si="29"/>
        <v>0.041564704188858506</v>
      </c>
      <c r="X633">
        <v>0.041564704188858506</v>
      </c>
    </row>
    <row r="634" spans="1:24" ht="15">
      <c r="A634" s="2">
        <v>624</v>
      </c>
      <c r="B634" s="3" t="s">
        <v>3140</v>
      </c>
      <c r="C634" s="27">
        <v>12424</v>
      </c>
      <c r="D634" s="3" t="s">
        <v>3141</v>
      </c>
      <c r="E634" s="3" t="s">
        <v>3142</v>
      </c>
      <c r="F634" s="22">
        <v>1</v>
      </c>
      <c r="G634" s="15">
        <v>5.651100367</v>
      </c>
      <c r="H634" s="2">
        <v>885</v>
      </c>
      <c r="I634" s="2" t="s">
        <v>3143</v>
      </c>
      <c r="J634" s="2" t="s">
        <v>3144</v>
      </c>
      <c r="K634" s="21">
        <v>9</v>
      </c>
      <c r="L634" s="2" t="s">
        <v>34</v>
      </c>
      <c r="M634" s="2">
        <v>121</v>
      </c>
      <c r="N634" s="2">
        <v>88</v>
      </c>
      <c r="O634" s="2">
        <v>56</v>
      </c>
      <c r="P634" s="2">
        <f t="shared" si="27"/>
        <v>265</v>
      </c>
      <c r="Q634" s="2">
        <v>9996</v>
      </c>
      <c r="R634" s="2">
        <v>4899</v>
      </c>
      <c r="S634" s="26">
        <v>0.7755684265464353</v>
      </c>
      <c r="T634" s="2">
        <v>604</v>
      </c>
      <c r="U634" s="2">
        <f t="shared" si="28"/>
        <v>12</v>
      </c>
      <c r="V634" s="2">
        <v>12</v>
      </c>
      <c r="W634" s="2">
        <f t="shared" si="29"/>
        <v>0.04041124913579697</v>
      </c>
      <c r="X634">
        <v>0.04041124913579697</v>
      </c>
    </row>
    <row r="635" spans="1:24" ht="15">
      <c r="A635" s="2">
        <v>625</v>
      </c>
      <c r="B635" s="3" t="s">
        <v>3224</v>
      </c>
      <c r="C635" s="27">
        <v>20977</v>
      </c>
      <c r="D635" s="3" t="s">
        <v>3225</v>
      </c>
      <c r="E635" s="3" t="s">
        <v>3226</v>
      </c>
      <c r="F635" s="22">
        <v>1</v>
      </c>
      <c r="G635" s="15">
        <v>6.778196</v>
      </c>
      <c r="H635" s="2">
        <v>6855</v>
      </c>
      <c r="I635" s="2" t="s">
        <v>3227</v>
      </c>
      <c r="J635" s="2" t="s">
        <v>3228</v>
      </c>
      <c r="K635" s="21" t="s">
        <v>40</v>
      </c>
      <c r="L635" s="2" t="s">
        <v>34</v>
      </c>
      <c r="M635" s="2">
        <v>230</v>
      </c>
      <c r="N635" s="2">
        <v>55</v>
      </c>
      <c r="O635" s="2">
        <v>43</v>
      </c>
      <c r="P635" s="2">
        <f t="shared" si="27"/>
        <v>328</v>
      </c>
      <c r="Q635" s="2">
        <v>6353</v>
      </c>
      <c r="R635" s="2">
        <v>5041</v>
      </c>
      <c r="S635" s="26">
        <v>0.804045401036</v>
      </c>
      <c r="T635" s="2">
        <v>619</v>
      </c>
      <c r="U635" s="2">
        <f t="shared" si="28"/>
        <v>11</v>
      </c>
      <c r="V635" s="2">
        <v>11</v>
      </c>
      <c r="W635" s="2">
        <f t="shared" si="29"/>
        <v>0.037128726368539006</v>
      </c>
      <c r="X635">
        <v>0.037128726368539006</v>
      </c>
    </row>
    <row r="636" spans="1:24" ht="15">
      <c r="A636" s="2">
        <v>626</v>
      </c>
      <c r="B636" s="3" t="s">
        <v>3145</v>
      </c>
      <c r="C636" s="27">
        <v>242506</v>
      </c>
      <c r="D636" s="3" t="s">
        <v>3146</v>
      </c>
      <c r="E636" s="3" t="s">
        <v>3147</v>
      </c>
      <c r="F636" s="22">
        <v>3</v>
      </c>
      <c r="G636" s="15">
        <v>3.183376</v>
      </c>
      <c r="H636" s="2">
        <v>257019</v>
      </c>
      <c r="I636" s="2" t="s">
        <v>3148</v>
      </c>
      <c r="J636" s="2" t="s">
        <v>3149</v>
      </c>
      <c r="K636" s="21">
        <v>4</v>
      </c>
      <c r="L636" s="2" t="s">
        <v>34</v>
      </c>
      <c r="M636" s="2">
        <v>0</v>
      </c>
      <c r="N636" s="2">
        <v>5</v>
      </c>
      <c r="O636" s="2">
        <v>0</v>
      </c>
      <c r="P636" s="2">
        <f t="shared" si="27"/>
        <v>5</v>
      </c>
      <c r="Q636" s="2">
        <v>10</v>
      </c>
      <c r="R636" s="2">
        <v>2</v>
      </c>
      <c r="S636" s="26">
        <v>0.3776194775967496</v>
      </c>
      <c r="T636" s="2">
        <v>12</v>
      </c>
      <c r="U636" s="2">
        <f t="shared" si="28"/>
        <v>520</v>
      </c>
      <c r="V636" s="2">
        <v>520</v>
      </c>
      <c r="W636" s="2">
        <f t="shared" si="29"/>
        <v>0.03623146330983708</v>
      </c>
      <c r="X636">
        <v>0.03623146330983708</v>
      </c>
    </row>
    <row r="637" spans="1:24" ht="15">
      <c r="A637" s="2">
        <v>627</v>
      </c>
      <c r="B637" s="3" t="s">
        <v>3150</v>
      </c>
      <c r="C637" s="27">
        <v>13807</v>
      </c>
      <c r="D637" s="3" t="s">
        <v>3151</v>
      </c>
      <c r="E637" s="3" t="s">
        <v>3152</v>
      </c>
      <c r="F637" s="22">
        <v>1</v>
      </c>
      <c r="G637" s="15">
        <v>6.696576</v>
      </c>
      <c r="H637" s="2">
        <v>2026</v>
      </c>
      <c r="I637" s="2" t="s">
        <v>3153</v>
      </c>
      <c r="J637" s="2" t="s">
        <v>3154</v>
      </c>
      <c r="K637" s="21">
        <v>6</v>
      </c>
      <c r="L637" s="2" t="s">
        <v>34</v>
      </c>
      <c r="M637" s="2">
        <v>42</v>
      </c>
      <c r="N637" s="2">
        <v>69</v>
      </c>
      <c r="O637" s="2">
        <v>43</v>
      </c>
      <c r="P637" s="2">
        <f t="shared" si="27"/>
        <v>154</v>
      </c>
      <c r="Q637" s="2">
        <v>6193</v>
      </c>
      <c r="R637" s="2">
        <v>5567</v>
      </c>
      <c r="S637" s="26">
        <v>0.794363446481638</v>
      </c>
      <c r="T637" s="2">
        <v>614</v>
      </c>
      <c r="U637" s="2">
        <f t="shared" si="28"/>
        <v>10</v>
      </c>
      <c r="V637" s="2">
        <v>10</v>
      </c>
      <c r="W637" s="2">
        <f t="shared" si="29"/>
        <v>0.03380833865603594</v>
      </c>
      <c r="X637">
        <v>0.03380833865603594</v>
      </c>
    </row>
    <row r="638" spans="1:24" ht="15">
      <c r="A638" s="2">
        <v>628</v>
      </c>
      <c r="B638" s="3" t="s">
        <v>3155</v>
      </c>
      <c r="C638" s="27">
        <v>242384</v>
      </c>
      <c r="D638" s="3" t="s">
        <v>3156</v>
      </c>
      <c r="E638" s="3" t="s">
        <v>3157</v>
      </c>
      <c r="F638" s="22">
        <v>1</v>
      </c>
      <c r="G638" s="15">
        <v>3.176772</v>
      </c>
      <c r="H638" s="2">
        <v>158038</v>
      </c>
      <c r="I638" s="2" t="s">
        <v>3158</v>
      </c>
      <c r="J638" s="2" t="s">
        <v>3159</v>
      </c>
      <c r="K638" s="21">
        <v>4</v>
      </c>
      <c r="L638" s="2" t="s">
        <v>34</v>
      </c>
      <c r="M638" s="2">
        <v>2</v>
      </c>
      <c r="N638" s="2">
        <v>6</v>
      </c>
      <c r="O638" s="2">
        <v>0</v>
      </c>
      <c r="P638" s="2">
        <f t="shared" si="27"/>
        <v>8</v>
      </c>
      <c r="Q638" s="2">
        <v>9</v>
      </c>
      <c r="R638" s="2">
        <v>5</v>
      </c>
      <c r="S638" s="26">
        <v>0.3768360957310671</v>
      </c>
      <c r="T638" s="2">
        <v>11</v>
      </c>
      <c r="U638" s="2">
        <f t="shared" si="28"/>
        <v>456</v>
      </c>
      <c r="V638" s="2">
        <v>456</v>
      </c>
      <c r="W638" s="2">
        <f t="shared" si="29"/>
        <v>0.0331817354920866</v>
      </c>
      <c r="X638">
        <v>0.0331817354920866</v>
      </c>
    </row>
    <row r="639" spans="1:24" ht="15">
      <c r="A639" s="2">
        <v>629</v>
      </c>
      <c r="B639" s="3" t="s">
        <v>3160</v>
      </c>
      <c r="C639" s="27">
        <v>13193</v>
      </c>
      <c r="D639" s="3" t="s">
        <v>3161</v>
      </c>
      <c r="E639" s="3" t="s">
        <v>3162</v>
      </c>
      <c r="F639" s="22">
        <v>2</v>
      </c>
      <c r="G639" s="15">
        <v>3.201464</v>
      </c>
      <c r="H639" s="2">
        <v>1641</v>
      </c>
      <c r="I639" s="2" t="s">
        <v>3163</v>
      </c>
      <c r="J639" s="2" t="s">
        <v>3164</v>
      </c>
      <c r="K639" s="21" t="s">
        <v>40</v>
      </c>
      <c r="L639" s="2" t="s">
        <v>34</v>
      </c>
      <c r="M639" s="2">
        <v>172</v>
      </c>
      <c r="N639" s="2">
        <v>58</v>
      </c>
      <c r="O639" s="2">
        <v>24</v>
      </c>
      <c r="P639" s="2">
        <f t="shared" si="27"/>
        <v>254</v>
      </c>
      <c r="Q639" s="2">
        <v>1181</v>
      </c>
      <c r="R639" s="2">
        <v>1109</v>
      </c>
      <c r="S639" s="26">
        <v>0.3797651182973046</v>
      </c>
      <c r="T639" s="2">
        <v>13</v>
      </c>
      <c r="U639" s="2">
        <f t="shared" si="28"/>
        <v>43</v>
      </c>
      <c r="V639" s="2">
        <v>43</v>
      </c>
      <c r="W639" s="2">
        <f t="shared" si="29"/>
        <v>0.031528482797518326</v>
      </c>
      <c r="X639">
        <v>0.031528482797518326</v>
      </c>
    </row>
    <row r="640" spans="1:24" ht="15">
      <c r="A640" s="2">
        <v>630</v>
      </c>
      <c r="B640" s="3" t="s">
        <v>3190</v>
      </c>
      <c r="C640" s="27">
        <v>17756</v>
      </c>
      <c r="D640" s="3" t="s">
        <v>3191</v>
      </c>
      <c r="E640" s="3" t="s">
        <v>3192</v>
      </c>
      <c r="F640" s="22">
        <v>3</v>
      </c>
      <c r="G640" s="15">
        <v>5.283950657</v>
      </c>
      <c r="H640" s="2">
        <v>6622</v>
      </c>
      <c r="I640" s="2" t="s">
        <v>3138</v>
      </c>
      <c r="J640" s="2" t="s">
        <v>3193</v>
      </c>
      <c r="K640" s="21">
        <v>1</v>
      </c>
      <c r="L640" s="2" t="s">
        <v>34</v>
      </c>
      <c r="M640" s="2">
        <v>285</v>
      </c>
      <c r="N640" s="2">
        <v>886</v>
      </c>
      <c r="O640" s="2">
        <v>0</v>
      </c>
      <c r="P640" s="2">
        <f t="shared" si="27"/>
        <v>1171</v>
      </c>
      <c r="Q640" s="2">
        <v>6501</v>
      </c>
      <c r="R640" s="2">
        <v>5949</v>
      </c>
      <c r="S640" s="26">
        <v>0.7251800589013487</v>
      </c>
      <c r="T640" s="2">
        <v>557</v>
      </c>
      <c r="U640" s="2">
        <f t="shared" si="28"/>
        <v>9</v>
      </c>
      <c r="V640" s="2">
        <v>9</v>
      </c>
      <c r="W640" s="2">
        <f t="shared" si="29"/>
        <v>0.03043180010805626</v>
      </c>
      <c r="X640">
        <v>0.03043180010805626</v>
      </c>
    </row>
    <row r="641" spans="1:24" ht="15">
      <c r="A641" s="2">
        <v>631</v>
      </c>
      <c r="B641" s="3" t="s">
        <v>3165</v>
      </c>
      <c r="C641" s="27">
        <v>26946</v>
      </c>
      <c r="D641" s="3" t="s">
        <v>3166</v>
      </c>
      <c r="E641" s="3" t="s">
        <v>3167</v>
      </c>
      <c r="F641" s="22">
        <v>4</v>
      </c>
      <c r="G641" s="15">
        <v>3.145052</v>
      </c>
      <c r="H641" s="2">
        <v>57113</v>
      </c>
      <c r="I641" s="2" t="s">
        <v>3168</v>
      </c>
      <c r="J641" s="2" t="s">
        <v>3169</v>
      </c>
      <c r="K641" s="21">
        <v>13</v>
      </c>
      <c r="L641" s="2" t="s">
        <v>34</v>
      </c>
      <c r="M641" s="2">
        <v>10</v>
      </c>
      <c r="N641" s="2">
        <v>14</v>
      </c>
      <c r="O641" s="2">
        <v>3</v>
      </c>
      <c r="P641" s="2">
        <f t="shared" si="27"/>
        <v>27</v>
      </c>
      <c r="Q641" s="2">
        <v>485</v>
      </c>
      <c r="R641" s="2">
        <v>273</v>
      </c>
      <c r="S641" s="26">
        <v>0.37307339543133217</v>
      </c>
      <c r="T641" s="2">
        <v>10</v>
      </c>
      <c r="U641" s="2">
        <f t="shared" si="28"/>
        <v>104</v>
      </c>
      <c r="V641" s="2">
        <v>104</v>
      </c>
      <c r="W641" s="2">
        <f t="shared" si="29"/>
        <v>0.02837421220636783</v>
      </c>
      <c r="X641">
        <v>0.02837421220636783</v>
      </c>
    </row>
    <row r="642" spans="1:24" ht="15">
      <c r="A642" s="2">
        <v>632</v>
      </c>
      <c r="B642" s="3" t="s">
        <v>3180</v>
      </c>
      <c r="C642" s="27">
        <v>22353</v>
      </c>
      <c r="D642" s="3" t="s">
        <v>3181</v>
      </c>
      <c r="E642" s="3" t="s">
        <v>3182</v>
      </c>
      <c r="F642" s="22">
        <v>2</v>
      </c>
      <c r="G642" s="15">
        <v>3.706448165</v>
      </c>
      <c r="H642" s="2">
        <v>7432</v>
      </c>
      <c r="I642" s="2" t="s">
        <v>3183</v>
      </c>
      <c r="J642" s="2" t="s">
        <v>3184</v>
      </c>
      <c r="K642" s="21">
        <v>10</v>
      </c>
      <c r="L642" s="2" t="s">
        <v>34</v>
      </c>
      <c r="M642" s="2">
        <v>122</v>
      </c>
      <c r="N642" s="2">
        <v>91</v>
      </c>
      <c r="O642" s="2">
        <v>89</v>
      </c>
      <c r="P642" s="2">
        <f t="shared" si="27"/>
        <v>302</v>
      </c>
      <c r="Q642" s="2">
        <v>9995</v>
      </c>
      <c r="R642" s="2">
        <v>5990</v>
      </c>
      <c r="S642" s="26">
        <v>0.5086804311937949</v>
      </c>
      <c r="T642" s="2">
        <v>205</v>
      </c>
      <c r="U642" s="2">
        <f t="shared" si="28"/>
        <v>8</v>
      </c>
      <c r="V642" s="2">
        <v>8</v>
      </c>
      <c r="W642" s="2">
        <f t="shared" si="29"/>
        <v>0.026388408408891603</v>
      </c>
      <c r="X642">
        <v>0.026388408408891603</v>
      </c>
    </row>
    <row r="643" spans="1:24" ht="15">
      <c r="A643" s="2">
        <v>633</v>
      </c>
      <c r="B643" s="3" t="s">
        <v>3185</v>
      </c>
      <c r="C643" s="27">
        <v>73940</v>
      </c>
      <c r="D643" s="3" t="s">
        <v>3186</v>
      </c>
      <c r="E643" s="3" t="s">
        <v>3187</v>
      </c>
      <c r="F643" s="22">
        <v>4</v>
      </c>
      <c r="G643" s="15">
        <v>3.13806</v>
      </c>
      <c r="H643" s="2">
        <v>60484</v>
      </c>
      <c r="I643" s="2" t="s">
        <v>3188</v>
      </c>
      <c r="J643" s="2" t="s">
        <v>3189</v>
      </c>
      <c r="K643" s="21">
        <v>3</v>
      </c>
      <c r="L643" s="2" t="s">
        <v>34</v>
      </c>
      <c r="M643" s="2">
        <v>6</v>
      </c>
      <c r="N643" s="2">
        <v>7</v>
      </c>
      <c r="O643" s="2">
        <v>2</v>
      </c>
      <c r="P643" s="2">
        <f t="shared" si="27"/>
        <v>15</v>
      </c>
      <c r="Q643" s="2">
        <v>10</v>
      </c>
      <c r="R643" s="2">
        <v>9</v>
      </c>
      <c r="S643" s="26">
        <v>0.37224398810170584</v>
      </c>
      <c r="T643" s="2">
        <v>8</v>
      </c>
      <c r="U643" s="2">
        <f t="shared" si="28"/>
        <v>409</v>
      </c>
      <c r="V643" s="2">
        <v>409</v>
      </c>
      <c r="W643" s="2">
        <f t="shared" si="29"/>
        <v>0.024229050424119457</v>
      </c>
      <c r="X643">
        <v>0.024229050424119457</v>
      </c>
    </row>
    <row r="644" spans="1:24" ht="15">
      <c r="A644" s="2">
        <v>634</v>
      </c>
      <c r="B644" s="3" t="s">
        <v>3170</v>
      </c>
      <c r="C644" s="27">
        <v>18752</v>
      </c>
      <c r="D644" s="3" t="s">
        <v>3171</v>
      </c>
      <c r="E644" s="3" t="s">
        <v>3172</v>
      </c>
      <c r="F644" s="22">
        <v>1</v>
      </c>
      <c r="G644" s="15">
        <v>3.346068229</v>
      </c>
      <c r="H644" s="2">
        <v>5582</v>
      </c>
      <c r="I644" s="2" t="s">
        <v>3173</v>
      </c>
      <c r="J644" s="2" t="s">
        <v>3174</v>
      </c>
      <c r="K644" s="21">
        <v>7</v>
      </c>
      <c r="L644" s="2" t="s">
        <v>34</v>
      </c>
      <c r="M644" s="2">
        <v>133</v>
      </c>
      <c r="N644" s="2">
        <v>141</v>
      </c>
      <c r="O644" s="2">
        <v>59</v>
      </c>
      <c r="P644" s="2">
        <f t="shared" si="27"/>
        <v>333</v>
      </c>
      <c r="Q644" s="2">
        <v>9995</v>
      </c>
      <c r="R644" s="2">
        <v>6090</v>
      </c>
      <c r="S644" s="26">
        <v>0.4592211610037659</v>
      </c>
      <c r="T644" s="2">
        <v>107</v>
      </c>
      <c r="U644" s="2">
        <f t="shared" si="28"/>
        <v>7</v>
      </c>
      <c r="V644" s="2">
        <v>7</v>
      </c>
      <c r="W644" s="2">
        <f t="shared" si="29"/>
        <v>0.022455403987408185</v>
      </c>
      <c r="X644">
        <v>0.022455403987408185</v>
      </c>
    </row>
    <row r="645" spans="1:24" ht="15">
      <c r="A645" s="2">
        <v>635</v>
      </c>
      <c r="B645" s="3" t="s">
        <v>3194</v>
      </c>
      <c r="C645" s="27">
        <v>18389</v>
      </c>
      <c r="D645" s="3" t="s">
        <v>3195</v>
      </c>
      <c r="E645" s="3" t="s">
        <v>3196</v>
      </c>
      <c r="F645" s="22">
        <v>3</v>
      </c>
      <c r="G645" s="15">
        <v>3.143336</v>
      </c>
      <c r="H645" s="2">
        <v>4987</v>
      </c>
      <c r="I645" s="2" t="s">
        <v>3197</v>
      </c>
      <c r="J645" s="2" t="s">
        <v>3198</v>
      </c>
      <c r="K645" s="21">
        <v>2</v>
      </c>
      <c r="L645" s="2" t="s">
        <v>34</v>
      </c>
      <c r="M645" s="2">
        <v>59</v>
      </c>
      <c r="N645" s="2">
        <v>40</v>
      </c>
      <c r="O645" s="2">
        <v>41</v>
      </c>
      <c r="P645" s="2">
        <f t="shared" si="27"/>
        <v>140</v>
      </c>
      <c r="Q645" s="2">
        <v>3493</v>
      </c>
      <c r="R645" s="2">
        <v>1454</v>
      </c>
      <c r="S645" s="26">
        <v>0.37286983951347763</v>
      </c>
      <c r="T645" s="2">
        <v>9</v>
      </c>
      <c r="U645" s="2">
        <f t="shared" si="28"/>
        <v>34</v>
      </c>
      <c r="V645" s="2">
        <v>34</v>
      </c>
      <c r="W645" s="2">
        <f t="shared" si="29"/>
        <v>0.022421688954020885</v>
      </c>
      <c r="X645">
        <v>0.022421688954020885</v>
      </c>
    </row>
    <row r="646" spans="1:24" ht="15">
      <c r="A646" s="2">
        <v>636</v>
      </c>
      <c r="B646" s="3" t="s">
        <v>3199</v>
      </c>
      <c r="C646" s="27">
        <v>13656</v>
      </c>
      <c r="D646" s="3" t="s">
        <v>3200</v>
      </c>
      <c r="E646" s="3" t="s">
        <v>3201</v>
      </c>
      <c r="F646" s="22">
        <v>5</v>
      </c>
      <c r="G646" s="15">
        <v>3.106116</v>
      </c>
      <c r="H646" s="2">
        <v>1961</v>
      </c>
      <c r="I646" s="2" t="s">
        <v>3202</v>
      </c>
      <c r="J646" s="2" t="s">
        <v>3203</v>
      </c>
      <c r="K646" s="21">
        <v>6</v>
      </c>
      <c r="L646" s="2" t="s">
        <v>34</v>
      </c>
      <c r="M646" s="2">
        <v>15</v>
      </c>
      <c r="N646" s="2">
        <v>8</v>
      </c>
      <c r="O646" s="2">
        <v>2</v>
      </c>
      <c r="P646" s="2">
        <f t="shared" si="27"/>
        <v>25</v>
      </c>
      <c r="Q646" s="2">
        <v>70</v>
      </c>
      <c r="R646" s="2">
        <v>43</v>
      </c>
      <c r="S646" s="26">
        <v>0.36845471640010646</v>
      </c>
      <c r="T646" s="2">
        <v>7</v>
      </c>
      <c r="U646" s="2">
        <f t="shared" si="28"/>
        <v>244</v>
      </c>
      <c r="V646" s="2">
        <v>244</v>
      </c>
      <c r="W646" s="2">
        <f t="shared" si="29"/>
        <v>0.021031504158893752</v>
      </c>
      <c r="X646">
        <v>0.021031504158893752</v>
      </c>
    </row>
    <row r="647" spans="1:24" ht="15">
      <c r="A647" s="2">
        <v>637</v>
      </c>
      <c r="B647" s="3" t="s">
        <v>3204</v>
      </c>
      <c r="C647" s="27">
        <v>17196</v>
      </c>
      <c r="D647" s="3" t="s">
        <v>3205</v>
      </c>
      <c r="E647" s="3" t="s">
        <v>3206</v>
      </c>
      <c r="F647" s="22">
        <v>0</v>
      </c>
      <c r="G647" s="15">
        <v>6.959778579</v>
      </c>
      <c r="H647" s="2">
        <v>4155</v>
      </c>
      <c r="I647" s="2" t="s">
        <v>3207</v>
      </c>
      <c r="J647" s="2" t="s">
        <v>3208</v>
      </c>
      <c r="K647" s="21">
        <v>18</v>
      </c>
      <c r="L647" s="2" t="s">
        <v>34</v>
      </c>
      <c r="M647" s="2">
        <v>401</v>
      </c>
      <c r="N647" s="2">
        <v>144</v>
      </c>
      <c r="O647" s="2">
        <v>0</v>
      </c>
      <c r="P647" s="2">
        <f t="shared" si="27"/>
        <v>545</v>
      </c>
      <c r="Q647" s="2">
        <v>9508</v>
      </c>
      <c r="R647" s="2">
        <v>7095</v>
      </c>
      <c r="S647" s="26">
        <v>0.9551740671865182</v>
      </c>
      <c r="T647" s="2">
        <v>647</v>
      </c>
      <c r="U647" s="2">
        <f t="shared" si="28"/>
        <v>6</v>
      </c>
      <c r="V647" s="2">
        <v>6</v>
      </c>
      <c r="W647" s="2">
        <f t="shared" si="29"/>
        <v>0.02044228424885664</v>
      </c>
      <c r="X647">
        <v>0.02044228424885664</v>
      </c>
    </row>
    <row r="648" spans="1:24" ht="15">
      <c r="A648" s="2">
        <v>638</v>
      </c>
      <c r="B648" s="3" t="s">
        <v>3209</v>
      </c>
      <c r="C648" s="27">
        <v>19281</v>
      </c>
      <c r="D648" s="3" t="s">
        <v>3210</v>
      </c>
      <c r="E648" s="3" t="s">
        <v>3211</v>
      </c>
      <c r="F648" s="22">
        <v>5</v>
      </c>
      <c r="G648" s="15">
        <v>3.105344</v>
      </c>
      <c r="H648" s="2">
        <v>11122</v>
      </c>
      <c r="I648" s="2" t="s">
        <v>3212</v>
      </c>
      <c r="J648" s="2" t="s">
        <v>3213</v>
      </c>
      <c r="K648" s="21">
        <v>2</v>
      </c>
      <c r="L648" s="2" t="s">
        <v>34</v>
      </c>
      <c r="M648" s="2">
        <v>8</v>
      </c>
      <c r="N648" s="2">
        <v>16</v>
      </c>
      <c r="O648" s="2">
        <v>0</v>
      </c>
      <c r="P648" s="2">
        <f t="shared" si="27"/>
        <v>24</v>
      </c>
      <c r="Q648" s="2">
        <v>263</v>
      </c>
      <c r="R648" s="2">
        <v>115</v>
      </c>
      <c r="S648" s="26">
        <v>0.3683631399615379</v>
      </c>
      <c r="T648" s="2">
        <v>6</v>
      </c>
      <c r="U648" s="2">
        <f t="shared" si="28"/>
        <v>149</v>
      </c>
      <c r="V648" s="2">
        <v>149</v>
      </c>
      <c r="W648" s="2">
        <f t="shared" si="29"/>
        <v>0.017846626807869286</v>
      </c>
      <c r="X648">
        <v>0.017846626807869286</v>
      </c>
    </row>
    <row r="649" spans="1:24" ht="15">
      <c r="A649" s="2">
        <v>639</v>
      </c>
      <c r="B649" s="3" t="s">
        <v>3214</v>
      </c>
      <c r="C649" s="27">
        <v>12918</v>
      </c>
      <c r="D649" s="3" t="s">
        <v>3215</v>
      </c>
      <c r="E649" s="3" t="s">
        <v>3216</v>
      </c>
      <c r="F649" s="22">
        <v>0</v>
      </c>
      <c r="G649" s="15">
        <v>4.154321221</v>
      </c>
      <c r="H649" s="2">
        <v>1392</v>
      </c>
      <c r="I649" s="2" t="s">
        <v>3217</v>
      </c>
      <c r="J649" s="2" t="s">
        <v>3218</v>
      </c>
      <c r="K649" s="21">
        <v>3</v>
      </c>
      <c r="L649" s="2" t="s">
        <v>34</v>
      </c>
      <c r="M649" s="2">
        <v>151</v>
      </c>
      <c r="N649" s="2">
        <v>130</v>
      </c>
      <c r="O649" s="2">
        <v>196</v>
      </c>
      <c r="P649" s="2">
        <f t="shared" si="27"/>
        <v>477</v>
      </c>
      <c r="Q649" s="2">
        <v>9974</v>
      </c>
      <c r="R649" s="2">
        <v>8020</v>
      </c>
      <c r="S649" s="26">
        <v>0.5701474338616072</v>
      </c>
      <c r="T649" s="2">
        <v>331</v>
      </c>
      <c r="U649" s="2">
        <f t="shared" si="28"/>
        <v>5</v>
      </c>
      <c r="V649" s="2">
        <v>5</v>
      </c>
      <c r="W649" s="2">
        <f t="shared" si="29"/>
        <v>0.016926097895232056</v>
      </c>
      <c r="X649">
        <v>0.016926097895232056</v>
      </c>
    </row>
    <row r="650" spans="1:24" ht="15">
      <c r="A650" s="2">
        <v>640</v>
      </c>
      <c r="B650" s="3" t="s">
        <v>3219</v>
      </c>
      <c r="C650" s="27">
        <v>210801</v>
      </c>
      <c r="D650" s="3" t="s">
        <v>3220</v>
      </c>
      <c r="E650" s="3" t="s">
        <v>3221</v>
      </c>
      <c r="F650" s="22">
        <v>4</v>
      </c>
      <c r="G650" s="15">
        <v>3.095436</v>
      </c>
      <c r="H650" s="2">
        <v>137970</v>
      </c>
      <c r="I650" s="2" t="s">
        <v>3222</v>
      </c>
      <c r="J650" s="2" t="s">
        <v>3223</v>
      </c>
      <c r="K650" s="21">
        <v>8</v>
      </c>
      <c r="L650" s="2" t="s">
        <v>34</v>
      </c>
      <c r="M650" s="2">
        <v>13</v>
      </c>
      <c r="N650" s="2">
        <v>3</v>
      </c>
      <c r="O650" s="2">
        <v>0</v>
      </c>
      <c r="P650" s="2">
        <f t="shared" si="27"/>
        <v>16</v>
      </c>
      <c r="Q650" s="2">
        <v>18</v>
      </c>
      <c r="R650" s="2">
        <v>13</v>
      </c>
      <c r="S650" s="26">
        <v>0.36718782991835464</v>
      </c>
      <c r="T650" s="2">
        <v>5</v>
      </c>
      <c r="U650" s="2">
        <f t="shared" si="28"/>
        <v>368</v>
      </c>
      <c r="V650" s="2">
        <v>368</v>
      </c>
      <c r="W650" s="2">
        <f t="shared" si="29"/>
        <v>0.01522315574363875</v>
      </c>
      <c r="X650">
        <v>0.01522315574363875</v>
      </c>
    </row>
    <row r="651" spans="1:24" ht="15">
      <c r="A651" s="2">
        <v>641</v>
      </c>
      <c r="B651" s="3" t="s">
        <v>3234</v>
      </c>
      <c r="C651" s="27">
        <v>20604</v>
      </c>
      <c r="D651" s="3" t="s">
        <v>3235</v>
      </c>
      <c r="E651" s="3" t="s">
        <v>3236</v>
      </c>
      <c r="F651" s="22">
        <v>2</v>
      </c>
      <c r="G651" s="15">
        <v>5.496916</v>
      </c>
      <c r="H651" s="2">
        <v>6750</v>
      </c>
      <c r="I651" s="2" t="s">
        <v>3237</v>
      </c>
      <c r="J651" s="2" t="s">
        <v>3238</v>
      </c>
      <c r="K651" s="21">
        <v>16</v>
      </c>
      <c r="L651" s="2" t="s">
        <v>34</v>
      </c>
      <c r="M651" s="2">
        <v>323</v>
      </c>
      <c r="N651" s="2">
        <v>70</v>
      </c>
      <c r="O651" s="2">
        <v>63</v>
      </c>
      <c r="P651" s="2">
        <f aca="true" t="shared" si="30" ref="P651:P658">SUM(M651:O651)</f>
        <v>456</v>
      </c>
      <c r="Q651" s="2">
        <v>9995</v>
      </c>
      <c r="R651" s="2">
        <v>9453</v>
      </c>
      <c r="S651" s="26">
        <v>0.6520569823712983</v>
      </c>
      <c r="T651" s="2">
        <v>470</v>
      </c>
      <c r="U651" s="2">
        <f aca="true" t="shared" si="31" ref="U651:U658">RANK(R651,R$11:R$658,0)</f>
        <v>4</v>
      </c>
      <c r="V651" s="2">
        <v>4</v>
      </c>
      <c r="W651" s="2">
        <f aca="true" t="shared" si="32" ref="W651:W658">2*(T651/649)*(V651/581)/((T651/649+V651/581))</f>
        <v>0.013639694412803901</v>
      </c>
      <c r="X651">
        <v>0.013639694412803901</v>
      </c>
    </row>
    <row r="652" spans="1:24" ht="15">
      <c r="A652" s="2">
        <v>642</v>
      </c>
      <c r="B652" s="3" t="s">
        <v>3229</v>
      </c>
      <c r="C652" s="27">
        <v>238384</v>
      </c>
      <c r="D652" s="3" t="s">
        <v>3230</v>
      </c>
      <c r="E652" s="3" t="s">
        <v>3231</v>
      </c>
      <c r="F652" s="22">
        <v>5</v>
      </c>
      <c r="G652" s="15">
        <v>3.072804</v>
      </c>
      <c r="H652" s="2">
        <v>123041</v>
      </c>
      <c r="I652" s="2" t="s">
        <v>3232</v>
      </c>
      <c r="J652" s="2" t="s">
        <v>3233</v>
      </c>
      <c r="K652" s="21">
        <v>12</v>
      </c>
      <c r="L652" s="2" t="s">
        <v>34</v>
      </c>
      <c r="M652" s="2">
        <v>3</v>
      </c>
      <c r="N652" s="2">
        <v>8</v>
      </c>
      <c r="O652" s="2">
        <v>3</v>
      </c>
      <c r="P652" s="2">
        <f t="shared" si="30"/>
        <v>14</v>
      </c>
      <c r="Q652" s="2">
        <v>30</v>
      </c>
      <c r="R652" s="2">
        <v>12</v>
      </c>
      <c r="S652" s="26">
        <v>0.3645031693514063</v>
      </c>
      <c r="T652" s="2">
        <v>4</v>
      </c>
      <c r="U652" s="2">
        <f t="shared" si="31"/>
        <v>378</v>
      </c>
      <c r="V652" s="2">
        <v>378</v>
      </c>
      <c r="W652" s="2">
        <f t="shared" si="32"/>
        <v>0.012210978574255188</v>
      </c>
      <c r="X652">
        <v>0.012210978574255188</v>
      </c>
    </row>
    <row r="653" spans="1:24" ht="15">
      <c r="A653" s="2">
        <v>643</v>
      </c>
      <c r="B653" s="3" t="s">
        <v>2755</v>
      </c>
      <c r="C653" s="27">
        <v>225998</v>
      </c>
      <c r="D653" s="3" t="s">
        <v>2756</v>
      </c>
      <c r="E653" s="3" t="s">
        <v>2757</v>
      </c>
      <c r="F653" s="22">
        <v>5</v>
      </c>
      <c r="G653" s="15">
        <v>3.139664529</v>
      </c>
      <c r="H653" s="2">
        <v>6096</v>
      </c>
      <c r="I653" s="2" t="s">
        <v>2758</v>
      </c>
      <c r="J653" s="2" t="s">
        <v>2759</v>
      </c>
      <c r="K653" s="21">
        <v>19</v>
      </c>
      <c r="L653" s="2" t="s">
        <v>34</v>
      </c>
      <c r="M653" s="2">
        <v>62</v>
      </c>
      <c r="N653" s="2">
        <v>15</v>
      </c>
      <c r="O653" s="2">
        <v>11</v>
      </c>
      <c r="P653" s="2">
        <f t="shared" si="30"/>
        <v>88</v>
      </c>
      <c r="Q653" s="2">
        <v>9985</v>
      </c>
      <c r="R653" s="2">
        <v>9981</v>
      </c>
      <c r="S653" s="26">
        <v>0.4308939003914501</v>
      </c>
      <c r="T653" s="2">
        <v>56</v>
      </c>
      <c r="U653" s="2">
        <f t="shared" si="31"/>
        <v>3</v>
      </c>
      <c r="V653" s="2">
        <v>3</v>
      </c>
      <c r="W653" s="2">
        <f t="shared" si="32"/>
        <v>0.009743931792477453</v>
      </c>
      <c r="X653">
        <v>0.009743931792477453</v>
      </c>
    </row>
    <row r="654" spans="1:24" ht="15">
      <c r="A654" s="2">
        <v>644</v>
      </c>
      <c r="B654" s="3" t="s">
        <v>3239</v>
      </c>
      <c r="C654" s="27">
        <v>17932</v>
      </c>
      <c r="D654" s="3" t="s">
        <v>3240</v>
      </c>
      <c r="E654" s="3" t="s">
        <v>3241</v>
      </c>
      <c r="F654" s="22">
        <v>5</v>
      </c>
      <c r="G654" s="15">
        <v>3.047312</v>
      </c>
      <c r="H654" s="2">
        <v>4661</v>
      </c>
      <c r="I654" s="2" t="s">
        <v>3242</v>
      </c>
      <c r="J654" s="2" t="s">
        <v>3243</v>
      </c>
      <c r="K654" s="21">
        <v>2</v>
      </c>
      <c r="L654" s="2" t="s">
        <v>34</v>
      </c>
      <c r="M654" s="2">
        <v>18</v>
      </c>
      <c r="N654" s="2">
        <v>13</v>
      </c>
      <c r="O654" s="2">
        <v>0</v>
      </c>
      <c r="P654" s="2">
        <f t="shared" si="30"/>
        <v>31</v>
      </c>
      <c r="Q654" s="2">
        <v>114</v>
      </c>
      <c r="R654" s="2">
        <v>38</v>
      </c>
      <c r="S654" s="26">
        <v>0.3614792489213671</v>
      </c>
      <c r="T654" s="2">
        <v>3</v>
      </c>
      <c r="U654" s="2">
        <f t="shared" si="31"/>
        <v>257</v>
      </c>
      <c r="V654" s="2">
        <v>257</v>
      </c>
      <c r="W654" s="2">
        <f t="shared" si="32"/>
        <v>0.009149380547776144</v>
      </c>
      <c r="X654">
        <v>0.009149380547776144</v>
      </c>
    </row>
    <row r="655" spans="1:24" ht="15">
      <c r="A655" s="2">
        <v>645</v>
      </c>
      <c r="B655" s="3" t="s">
        <v>3249</v>
      </c>
      <c r="C655" s="27">
        <v>69519</v>
      </c>
      <c r="D655" s="3" t="s">
        <v>3250</v>
      </c>
      <c r="E655" s="3" t="s">
        <v>3251</v>
      </c>
      <c r="F655" s="22">
        <v>4</v>
      </c>
      <c r="G655" s="15">
        <v>3.041856</v>
      </c>
      <c r="H655" s="2">
        <v>112611</v>
      </c>
      <c r="I655" s="2" t="s">
        <v>3252</v>
      </c>
      <c r="J655" s="2" t="s">
        <v>3253</v>
      </c>
      <c r="K655" s="21">
        <v>9</v>
      </c>
      <c r="L655" s="2" t="s">
        <v>34</v>
      </c>
      <c r="M655" s="2">
        <v>0</v>
      </c>
      <c r="N655" s="2">
        <v>0</v>
      </c>
      <c r="O655" s="2">
        <v>0</v>
      </c>
      <c r="P655" s="2">
        <f t="shared" si="30"/>
        <v>0</v>
      </c>
      <c r="Q655" s="2">
        <v>0</v>
      </c>
      <c r="R655" s="2">
        <v>0</v>
      </c>
      <c r="S655" s="26">
        <v>0.36083204549024</v>
      </c>
      <c r="T655" s="2">
        <v>2</v>
      </c>
      <c r="U655" s="2">
        <f t="shared" si="31"/>
        <v>582</v>
      </c>
      <c r="V655" s="2">
        <v>581</v>
      </c>
      <c r="W655" s="2">
        <f t="shared" si="32"/>
        <v>0.006144393241167435</v>
      </c>
      <c r="X655">
        <v>0.006144393241167435</v>
      </c>
    </row>
    <row r="656" spans="1:24" ht="15">
      <c r="A656" s="2">
        <v>646</v>
      </c>
      <c r="B656" s="3" t="s">
        <v>3254</v>
      </c>
      <c r="C656" s="27">
        <v>14580</v>
      </c>
      <c r="D656" s="3" t="s">
        <v>3255</v>
      </c>
      <c r="E656" s="3" t="s">
        <v>3256</v>
      </c>
      <c r="F656" s="22">
        <v>1</v>
      </c>
      <c r="G656" s="15">
        <v>4.136924</v>
      </c>
      <c r="H656" s="2">
        <v>2670</v>
      </c>
      <c r="I656" s="2" t="s">
        <v>3257</v>
      </c>
      <c r="J656" s="2" t="s">
        <v>3258</v>
      </c>
      <c r="K656" s="21">
        <v>11</v>
      </c>
      <c r="L656" s="2" t="s">
        <v>34</v>
      </c>
      <c r="M656" s="2">
        <v>636</v>
      </c>
      <c r="N656" s="2">
        <v>143</v>
      </c>
      <c r="O656" s="2">
        <v>80</v>
      </c>
      <c r="P656" s="2">
        <f t="shared" si="30"/>
        <v>859</v>
      </c>
      <c r="Q656" s="2">
        <v>9993</v>
      </c>
      <c r="R656" s="2">
        <v>9996</v>
      </c>
      <c r="S656" s="26">
        <v>0.4907315628871536</v>
      </c>
      <c r="T656" s="2">
        <v>170</v>
      </c>
      <c r="U656" s="2">
        <f t="shared" si="31"/>
        <v>1</v>
      </c>
      <c r="V656" s="2">
        <v>1</v>
      </c>
      <c r="W656" s="2">
        <f t="shared" si="32"/>
        <v>0.003419869441454853</v>
      </c>
      <c r="X656">
        <v>0.003419869441454853</v>
      </c>
    </row>
    <row r="657" spans="1:24" ht="15">
      <c r="A657" s="2">
        <v>647</v>
      </c>
      <c r="B657" s="3" t="s">
        <v>3244</v>
      </c>
      <c r="C657" s="27">
        <v>21333</v>
      </c>
      <c r="D657" s="3" t="s">
        <v>3245</v>
      </c>
      <c r="E657" s="3" t="s">
        <v>3246</v>
      </c>
      <c r="F657" s="22">
        <v>5</v>
      </c>
      <c r="G657" s="15">
        <v>3.236633742</v>
      </c>
      <c r="H657" s="2">
        <v>6863</v>
      </c>
      <c r="I657" s="2" t="s">
        <v>3247</v>
      </c>
      <c r="J657" s="2" t="s">
        <v>3248</v>
      </c>
      <c r="K657" s="21">
        <v>6</v>
      </c>
      <c r="L657" s="2" t="s">
        <v>34</v>
      </c>
      <c r="M657" s="2">
        <v>174</v>
      </c>
      <c r="N657" s="2">
        <v>131</v>
      </c>
      <c r="O657" s="2">
        <v>125</v>
      </c>
      <c r="P657" s="2">
        <f t="shared" si="30"/>
        <v>430</v>
      </c>
      <c r="Q657" s="2">
        <v>9997</v>
      </c>
      <c r="R657" s="2">
        <v>9996</v>
      </c>
      <c r="S657" s="26">
        <v>0.44420215100915783</v>
      </c>
      <c r="T657" s="2">
        <v>83</v>
      </c>
      <c r="U657" s="2">
        <f t="shared" si="31"/>
        <v>1</v>
      </c>
      <c r="V657" s="2">
        <v>1</v>
      </c>
      <c r="W657" s="2">
        <f t="shared" si="32"/>
        <v>0.0033966279260108038</v>
      </c>
      <c r="X657">
        <v>0.0033966279260108038</v>
      </c>
    </row>
    <row r="658" spans="1:24" ht="15">
      <c r="A658" s="2">
        <v>648</v>
      </c>
      <c r="B658" s="3" t="s">
        <v>3259</v>
      </c>
      <c r="C658" s="27">
        <v>14805</v>
      </c>
      <c r="D658" s="3" t="s">
        <v>3260</v>
      </c>
      <c r="E658" s="3" t="s">
        <v>3261</v>
      </c>
      <c r="F658" s="22">
        <v>3</v>
      </c>
      <c r="G658" s="15">
        <v>3.024844</v>
      </c>
      <c r="H658" s="2">
        <v>2897</v>
      </c>
      <c r="I658" s="2" t="s">
        <v>3262</v>
      </c>
      <c r="J658" s="2" t="s">
        <v>3263</v>
      </c>
      <c r="K658" s="21">
        <v>16</v>
      </c>
      <c r="L658" s="2" t="s">
        <v>34</v>
      </c>
      <c r="M658" s="2">
        <v>68</v>
      </c>
      <c r="N658" s="2">
        <v>40</v>
      </c>
      <c r="O658" s="2">
        <v>27</v>
      </c>
      <c r="P658" s="2">
        <f t="shared" si="30"/>
        <v>135</v>
      </c>
      <c r="Q658" s="2">
        <v>728</v>
      </c>
      <c r="R658" s="2">
        <v>693</v>
      </c>
      <c r="S658" s="26">
        <v>0.35881404241649817</v>
      </c>
      <c r="T658" s="2">
        <v>1</v>
      </c>
      <c r="U658" s="2">
        <f t="shared" si="31"/>
        <v>56</v>
      </c>
      <c r="V658" s="2">
        <v>56</v>
      </c>
      <c r="W658" s="2">
        <f t="shared" si="32"/>
        <v>0.0030331753554502373</v>
      </c>
      <c r="X658">
        <v>0.0030331753554502373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Williamslab-Ashutosh</dc:creator>
  <cp:keywords/>
  <dc:description/>
  <cp:lastModifiedBy>Williamslab-Ashutosh</cp:lastModifiedBy>
  <dcterms:created xsi:type="dcterms:W3CDTF">2012-11-21T18:27:04Z</dcterms:created>
  <dcterms:modified xsi:type="dcterms:W3CDTF">2013-09-23T00:44:23Z</dcterms:modified>
  <cp:category/>
  <cp:version/>
  <cp:contentType/>
  <cp:contentStatus/>
</cp:coreProperties>
</file>