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3740" activeTab="1"/>
  </bookViews>
  <sheets>
    <sheet name="All proteins" sheetId="6" r:id="rId1"/>
    <sheet name="Diff expressed proteins" sheetId="9" r:id="rId2"/>
  </sheets>
  <calcPr calcId="145621"/>
</workbook>
</file>

<file path=xl/calcChain.xml><?xml version="1.0" encoding="utf-8"?>
<calcChain xmlns="http://schemas.openxmlformats.org/spreadsheetml/2006/main">
  <c r="M33" i="9" l="1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25" i="9"/>
  <c r="L25" i="9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M2" i="9"/>
  <c r="L2" i="9"/>
  <c r="AJ262" i="6"/>
  <c r="AI262" i="6"/>
  <c r="Z449" i="6"/>
  <c r="Z68" i="6"/>
  <c r="Z583" i="6"/>
  <c r="Z118" i="6"/>
  <c r="Z92" i="6"/>
  <c r="Z534" i="6"/>
  <c r="Z275" i="6"/>
  <c r="Z288" i="6"/>
  <c r="Z419" i="6"/>
  <c r="Z531" i="6"/>
  <c r="Z255" i="6"/>
  <c r="Z412" i="6"/>
  <c r="Z111" i="6"/>
  <c r="Z392" i="6"/>
  <c r="Z566" i="6"/>
  <c r="Z315" i="6"/>
  <c r="Z404" i="6"/>
  <c r="Z76" i="6"/>
  <c r="Z367" i="6"/>
  <c r="Z290" i="6"/>
  <c r="Z151" i="6"/>
  <c r="Z136" i="6"/>
  <c r="Z302" i="6"/>
  <c r="Z482" i="6"/>
  <c r="Z250" i="6"/>
  <c r="Z214" i="6"/>
  <c r="Z122" i="6"/>
  <c r="Z299" i="6"/>
  <c r="Z304" i="6"/>
  <c r="Z612" i="6"/>
  <c r="Z227" i="6"/>
  <c r="Z150" i="6"/>
  <c r="Z114" i="6"/>
  <c r="Z577" i="6"/>
  <c r="Z190" i="6"/>
  <c r="Z173" i="6"/>
  <c r="Z646" i="6"/>
  <c r="Z127" i="6"/>
  <c r="Z209" i="6"/>
  <c r="Z323" i="6"/>
  <c r="Z495" i="6"/>
  <c r="Z375" i="6"/>
  <c r="Z123" i="6"/>
  <c r="Z476" i="6"/>
  <c r="Z198" i="6"/>
  <c r="Z179" i="6"/>
  <c r="Z443" i="6"/>
  <c r="Z140" i="6"/>
  <c r="Z458" i="6"/>
  <c r="Z125" i="6"/>
  <c r="Z159" i="6"/>
  <c r="Z236" i="6"/>
  <c r="Z167" i="6"/>
  <c r="Z104" i="6"/>
  <c r="Z597" i="6"/>
  <c r="Z626" i="6"/>
  <c r="Z633" i="6"/>
  <c r="Z407" i="6"/>
  <c r="Z469" i="6"/>
  <c r="Z309" i="6"/>
  <c r="Z271" i="6"/>
  <c r="Z88" i="6"/>
  <c r="Z85" i="6"/>
  <c r="Z192" i="6"/>
  <c r="Z279" i="6"/>
  <c r="Z390" i="6"/>
  <c r="Z303" i="6"/>
  <c r="Z129" i="6"/>
  <c r="Z160" i="6"/>
  <c r="Z589" i="6"/>
  <c r="Z380" i="6"/>
  <c r="Z89" i="6"/>
  <c r="Z141" i="6"/>
  <c r="Z398" i="6"/>
  <c r="Z492" i="6"/>
  <c r="Z183" i="6"/>
  <c r="Z293" i="6"/>
  <c r="Z95" i="6"/>
  <c r="Z588" i="6"/>
  <c r="Z387" i="6"/>
  <c r="Z145" i="6"/>
  <c r="Z312" i="6"/>
  <c r="Z298" i="6"/>
  <c r="Z133" i="6"/>
  <c r="Z382" i="6"/>
  <c r="Z327" i="6"/>
  <c r="Z283" i="6"/>
  <c r="Z331" i="6"/>
  <c r="Z505" i="6"/>
  <c r="Z472" i="6"/>
  <c r="Z483" i="6"/>
  <c r="Z516" i="6"/>
  <c r="Z348" i="6"/>
  <c r="Z434" i="6"/>
  <c r="Z220" i="6"/>
  <c r="Z191" i="6"/>
  <c r="Z538" i="6"/>
  <c r="Z493" i="6"/>
  <c r="Z506" i="6"/>
  <c r="Z519" i="6"/>
  <c r="Z252" i="6"/>
  <c r="Z328" i="6"/>
  <c r="Z428" i="6"/>
  <c r="Z567" i="6"/>
  <c r="Z155" i="6"/>
  <c r="Z162" i="6"/>
  <c r="Z231" i="6"/>
  <c r="Z273" i="6"/>
  <c r="Z580" i="6"/>
  <c r="Z562" i="6"/>
  <c r="Z9" i="6"/>
  <c r="Z643" i="6"/>
  <c r="Z610" i="6"/>
  <c r="Z30" i="6"/>
  <c r="Z486" i="6"/>
  <c r="Z153" i="6"/>
  <c r="Z427" i="6"/>
  <c r="Z139" i="6"/>
  <c r="Z603" i="6"/>
  <c r="Z74" i="6"/>
  <c r="Z422" i="6"/>
  <c r="Z467" i="6"/>
  <c r="Z316" i="6"/>
  <c r="Z402" i="6"/>
  <c r="Z215" i="6"/>
  <c r="Z31" i="6"/>
  <c r="Z339" i="6"/>
  <c r="Z33" i="6"/>
  <c r="Z335" i="6"/>
  <c r="Z396" i="6"/>
  <c r="Z429" i="6"/>
  <c r="Z526" i="6"/>
  <c r="Z484" i="6"/>
  <c r="Z607" i="6"/>
  <c r="Z549" i="6"/>
  <c r="Z258" i="6"/>
  <c r="Z206" i="6"/>
  <c r="Z347" i="6"/>
  <c r="Z277" i="6"/>
  <c r="Z226" i="6"/>
  <c r="Z164" i="6"/>
  <c r="Z481" i="6"/>
  <c r="Z239" i="6"/>
  <c r="Z194" i="6"/>
  <c r="Z265" i="6"/>
  <c r="Z500" i="6"/>
  <c r="Z182" i="6"/>
  <c r="Z203" i="6"/>
  <c r="Z52" i="6"/>
  <c r="Z372" i="6"/>
  <c r="Z624" i="6"/>
  <c r="Z454" i="6"/>
  <c r="Z385" i="6"/>
  <c r="Z615" i="6"/>
  <c r="Z251" i="6"/>
  <c r="Z317" i="6"/>
  <c r="Z609" i="6"/>
  <c r="Z461" i="6"/>
  <c r="Z318" i="6"/>
  <c r="Z297" i="6"/>
  <c r="Z264" i="6"/>
  <c r="Z201" i="6"/>
  <c r="Z604" i="6"/>
  <c r="Z551" i="6"/>
  <c r="Z389" i="6"/>
  <c r="Z515" i="6"/>
  <c r="Z421" i="6"/>
  <c r="Z330" i="6"/>
  <c r="Z480" i="6"/>
  <c r="Z598" i="6"/>
  <c r="Z414" i="6"/>
  <c r="Z259" i="6"/>
  <c r="Z645" i="6"/>
  <c r="Z446" i="6"/>
  <c r="Z638" i="6"/>
  <c r="Z102" i="6"/>
  <c r="Z616" i="6"/>
  <c r="Z653" i="6"/>
  <c r="Z511" i="6"/>
  <c r="Z631" i="6"/>
  <c r="Z124" i="6"/>
  <c r="Z337" i="6"/>
  <c r="Z485" i="6"/>
  <c r="Z79" i="6"/>
  <c r="Z87" i="6"/>
  <c r="Z181" i="6"/>
  <c r="Z94" i="6"/>
  <c r="Z405" i="6"/>
  <c r="Z381" i="6"/>
  <c r="Z596" i="6"/>
  <c r="Z171" i="6"/>
  <c r="Z126" i="6"/>
  <c r="Z107" i="6"/>
  <c r="Z276" i="6"/>
  <c r="Z166" i="6"/>
  <c r="Z49" i="6"/>
  <c r="Z542" i="6"/>
  <c r="Z399" i="6"/>
  <c r="Z611" i="6"/>
  <c r="Z22" i="6"/>
  <c r="Z642" i="6"/>
  <c r="Z400" i="6"/>
  <c r="Z281" i="6"/>
  <c r="Z364" i="6"/>
  <c r="Z373" i="6"/>
  <c r="Z614" i="6"/>
  <c r="Z350" i="6"/>
  <c r="Z232" i="6"/>
  <c r="Z233" i="6"/>
  <c r="Z371" i="6"/>
  <c r="Z106" i="6"/>
  <c r="Z311" i="6"/>
  <c r="Z535" i="6"/>
  <c r="Z98" i="6"/>
  <c r="Z105" i="6"/>
  <c r="Z13" i="6"/>
  <c r="Z561" i="6"/>
  <c r="Z116" i="6"/>
  <c r="Z552" i="6"/>
  <c r="Z152" i="6"/>
  <c r="Z200" i="6"/>
  <c r="Z235" i="6"/>
  <c r="Z305" i="6"/>
  <c r="Z520" i="6"/>
  <c r="Z528" i="6"/>
  <c r="Z425" i="6"/>
  <c r="Z269" i="6"/>
  <c r="Z16" i="6"/>
  <c r="Z97" i="6"/>
  <c r="Z366" i="6"/>
  <c r="Z99" i="6"/>
  <c r="Z35" i="6"/>
  <c r="Z641" i="6"/>
  <c r="Z229" i="6"/>
  <c r="Z234" i="6"/>
  <c r="Z475" i="6"/>
  <c r="Z163" i="6"/>
  <c r="Z507" i="6"/>
  <c r="Z17" i="6"/>
  <c r="Z344" i="6"/>
  <c r="Z514" i="6"/>
  <c r="Z128" i="6"/>
  <c r="Z430" i="6"/>
  <c r="Z144" i="6"/>
  <c r="Z498" i="6"/>
  <c r="Z24" i="6"/>
  <c r="Z374" i="6"/>
  <c r="Z351" i="6"/>
  <c r="Z345" i="6"/>
  <c r="Z342" i="6"/>
  <c r="Z479" i="6"/>
  <c r="Z640" i="6"/>
  <c r="Z61" i="6"/>
  <c r="Z287" i="6"/>
  <c r="Z357" i="6"/>
  <c r="Z93" i="6"/>
  <c r="Z496" i="6"/>
  <c r="Z172" i="6"/>
  <c r="Z491" i="6"/>
  <c r="Z544" i="6"/>
  <c r="Z459" i="6"/>
  <c r="Z606" i="6"/>
  <c r="Z605" i="6"/>
  <c r="Z452" i="6"/>
  <c r="Z45" i="6"/>
  <c r="Z274" i="6"/>
  <c r="Z245" i="6"/>
  <c r="Z489" i="6"/>
  <c r="Z569" i="6"/>
  <c r="Z238" i="6"/>
  <c r="Z19" i="6"/>
  <c r="Z463" i="6"/>
  <c r="Z639" i="6"/>
  <c r="Z137" i="6"/>
  <c r="Z71" i="6"/>
  <c r="Z497" i="6"/>
  <c r="Z478" i="6"/>
  <c r="Z384" i="6"/>
  <c r="Z240" i="6"/>
  <c r="Z556" i="6"/>
  <c r="Z205" i="6"/>
  <c r="Z513" i="6"/>
  <c r="Z320" i="6"/>
  <c r="Z75" i="6"/>
  <c r="Z10" i="6"/>
  <c r="Z512" i="6"/>
  <c r="Z110" i="6"/>
  <c r="Z296" i="6"/>
  <c r="Z409" i="6"/>
  <c r="Z101" i="6"/>
  <c r="Z210" i="6"/>
  <c r="Z336" i="6"/>
  <c r="Z550" i="6"/>
  <c r="Z391" i="6"/>
  <c r="Z221" i="6"/>
  <c r="Z291" i="6"/>
  <c r="Z313" i="6"/>
  <c r="Z253" i="6"/>
  <c r="Z599" i="6"/>
  <c r="Z58" i="6"/>
  <c r="Z266" i="6"/>
  <c r="Z354" i="6"/>
  <c r="Z625" i="6"/>
  <c r="Z438" i="6"/>
  <c r="Z178" i="6"/>
  <c r="Z558" i="6"/>
  <c r="Z571" i="6"/>
  <c r="Z369" i="6"/>
  <c r="Z53" i="6"/>
  <c r="Z91" i="6"/>
  <c r="Z450" i="6"/>
  <c r="Z362" i="6"/>
  <c r="Z501" i="6"/>
  <c r="Z457" i="6"/>
  <c r="Z358" i="6"/>
  <c r="Z356" i="6"/>
  <c r="Z619" i="6"/>
  <c r="Z314" i="6"/>
  <c r="Z180" i="6"/>
  <c r="Z432" i="6"/>
  <c r="Z247" i="6"/>
  <c r="Z376" i="6"/>
  <c r="Z81" i="6"/>
  <c r="Z377" i="6"/>
  <c r="Z202" i="6"/>
  <c r="Z521" i="6"/>
  <c r="Z41" i="6"/>
  <c r="Z360" i="6"/>
  <c r="Z103" i="6"/>
  <c r="Z142" i="6"/>
  <c r="Z138" i="6"/>
  <c r="Z322" i="6"/>
  <c r="Z109" i="6"/>
  <c r="Z223" i="6"/>
  <c r="Z546" i="6"/>
  <c r="Z11" i="6"/>
  <c r="Z595" i="6"/>
  <c r="Z361" i="6"/>
  <c r="Z623" i="6"/>
  <c r="Z338" i="6"/>
  <c r="Z146" i="6"/>
  <c r="Z325" i="6"/>
  <c r="Z263" i="6"/>
  <c r="Z168" i="6"/>
  <c r="Z652" i="6"/>
  <c r="Z462" i="6"/>
  <c r="Z629" i="6"/>
  <c r="Z470" i="6"/>
  <c r="Z268" i="6"/>
  <c r="Z352" i="6"/>
  <c r="Z211" i="6"/>
  <c r="Z650" i="6"/>
  <c r="Z439" i="6"/>
  <c r="Z225" i="6"/>
  <c r="Z196" i="6"/>
  <c r="Z72" i="6"/>
  <c r="Z363" i="6"/>
  <c r="Z379" i="6"/>
  <c r="Z187" i="6"/>
  <c r="Z66" i="6"/>
  <c r="Z447" i="6"/>
  <c r="Z420" i="6"/>
  <c r="Z654" i="6"/>
  <c r="Z435" i="6"/>
  <c r="Z243" i="6"/>
  <c r="Z280" i="6"/>
  <c r="Z130" i="6"/>
  <c r="Z651" i="6"/>
  <c r="Z207" i="6"/>
  <c r="Z581" i="6"/>
  <c r="Z555" i="6"/>
  <c r="Z294" i="6"/>
  <c r="Z2" i="6"/>
  <c r="Z560" i="6"/>
  <c r="Z518" i="6"/>
  <c r="Z177" i="6"/>
  <c r="Z21" i="6"/>
  <c r="Z466" i="6"/>
  <c r="Z135" i="6"/>
  <c r="Z340" i="6"/>
  <c r="Z7" i="6"/>
  <c r="Z578" i="6"/>
  <c r="Z64" i="6"/>
  <c r="Z586" i="6"/>
  <c r="Z212" i="6"/>
  <c r="Z267" i="6"/>
  <c r="Z644" i="6"/>
  <c r="Z632" i="6"/>
  <c r="Z426" i="6"/>
  <c r="Z541" i="6"/>
  <c r="Z564" i="6"/>
  <c r="Z285" i="6"/>
  <c r="Z455" i="6"/>
  <c r="Z424" i="6"/>
  <c r="Z260" i="6"/>
  <c r="Z208" i="6"/>
  <c r="Z38" i="6"/>
  <c r="Z397" i="6"/>
  <c r="Z410" i="6"/>
  <c r="Z334" i="6"/>
  <c r="Z468" i="6"/>
  <c r="Z403" i="6"/>
  <c r="Z217" i="6"/>
  <c r="Z453" i="6"/>
  <c r="Z539" i="6"/>
  <c r="Z540" i="6"/>
  <c r="Z188" i="6"/>
  <c r="Z613" i="6"/>
  <c r="Z448" i="6"/>
  <c r="Z408" i="6"/>
  <c r="Z185" i="6"/>
  <c r="Z359" i="6"/>
  <c r="Z341" i="6"/>
  <c r="Z34" i="6"/>
  <c r="Z436" i="6"/>
  <c r="Z278" i="6"/>
  <c r="Z473" i="6"/>
  <c r="Z423" i="6"/>
  <c r="Z523" i="6"/>
  <c r="Z257" i="6"/>
  <c r="Z378" i="6"/>
  <c r="Z594" i="6"/>
  <c r="Z246" i="6"/>
  <c r="Z634" i="6"/>
  <c r="Z249" i="6"/>
  <c r="Z441" i="6"/>
  <c r="Z437" i="6"/>
  <c r="Z43" i="6"/>
  <c r="Z502" i="6"/>
  <c r="Z600" i="6"/>
  <c r="Z112" i="6"/>
  <c r="Z508" i="6"/>
  <c r="Z585" i="6"/>
  <c r="Z83" i="6"/>
  <c r="Z383" i="6"/>
  <c r="Z394" i="6"/>
  <c r="Z292" i="6"/>
  <c r="Z100" i="6"/>
  <c r="Z301" i="6"/>
  <c r="Z222" i="6"/>
  <c r="Z197" i="6"/>
  <c r="Z310" i="6"/>
  <c r="Z308" i="6"/>
  <c r="Z536" i="6"/>
  <c r="Z169" i="6"/>
  <c r="Z4" i="6"/>
  <c r="Z60" i="6"/>
  <c r="Z147" i="6"/>
  <c r="Z524" i="6"/>
  <c r="Z353" i="6"/>
  <c r="Z411" i="6"/>
  <c r="Z464" i="6"/>
  <c r="Z525" i="6"/>
  <c r="Z563" i="6"/>
  <c r="Z579" i="6"/>
  <c r="Z108" i="6"/>
  <c r="Z477" i="6"/>
  <c r="Z431" i="6"/>
  <c r="Z300" i="6"/>
  <c r="Z241" i="6"/>
  <c r="Z456" i="6"/>
  <c r="Z608" i="6"/>
  <c r="Z365" i="6"/>
  <c r="Z175" i="6"/>
  <c r="Z295" i="6"/>
  <c r="Z244" i="6"/>
  <c r="Z433" i="6"/>
  <c r="Z143" i="6"/>
  <c r="Z582" i="6"/>
  <c r="Z170" i="6"/>
  <c r="Z415" i="6"/>
  <c r="Z36" i="6"/>
  <c r="Z543" i="6"/>
  <c r="Z451" i="6"/>
  <c r="Z204" i="6"/>
  <c r="Z165" i="6"/>
  <c r="Z406" i="6"/>
  <c r="Z289" i="6"/>
  <c r="Z261" i="6"/>
  <c r="Z388" i="6"/>
  <c r="Z3" i="6"/>
  <c r="Z474" i="6"/>
  <c r="Z321" i="6"/>
  <c r="Z284" i="6"/>
  <c r="Z530" i="6"/>
  <c r="Z306" i="6"/>
  <c r="Z37" i="6"/>
  <c r="Z230" i="6"/>
  <c r="Z532" i="6"/>
  <c r="Z386" i="6"/>
  <c r="Z517" i="6"/>
  <c r="Z465" i="6"/>
  <c r="Z416" i="6"/>
  <c r="Z326" i="6"/>
  <c r="Z590" i="6"/>
  <c r="Z80" i="6"/>
  <c r="Z442" i="6"/>
  <c r="Z628" i="6"/>
  <c r="Z158" i="6"/>
  <c r="Z576" i="6"/>
  <c r="Z324" i="6"/>
  <c r="Z193" i="6"/>
  <c r="Z553" i="6"/>
  <c r="Z50" i="6"/>
  <c r="Z56" i="6"/>
  <c r="Z559" i="6"/>
  <c r="Z617" i="6"/>
  <c r="Z282" i="6"/>
  <c r="Z565" i="6"/>
  <c r="Z587" i="6"/>
  <c r="Z601" i="6"/>
  <c r="Z572" i="6"/>
  <c r="Z54" i="6"/>
  <c r="Z329" i="6"/>
  <c r="Z346" i="6"/>
  <c r="Z161" i="6"/>
  <c r="Z42" i="6"/>
  <c r="Z574" i="6"/>
  <c r="Z6" i="6"/>
  <c r="Z393" i="6"/>
  <c r="Z32" i="6"/>
  <c r="Z593" i="6"/>
  <c r="Z154" i="6"/>
  <c r="Z630" i="6"/>
  <c r="Z59" i="6"/>
  <c r="Z584" i="6"/>
  <c r="Z39" i="6"/>
  <c r="Z547" i="6"/>
  <c r="Z242" i="6"/>
  <c r="Z471" i="6"/>
  <c r="Z28" i="6"/>
  <c r="Z440" i="6"/>
  <c r="Z591" i="6"/>
  <c r="Z15" i="6"/>
  <c r="Z18" i="6"/>
  <c r="Z46" i="6"/>
  <c r="Z218" i="6"/>
  <c r="Z602" i="6"/>
  <c r="Z537" i="6"/>
  <c r="Z216" i="6"/>
  <c r="Z12" i="6"/>
  <c r="Z570" i="6"/>
  <c r="Z444" i="6"/>
  <c r="Z47" i="6"/>
  <c r="Z65" i="6"/>
  <c r="Z529" i="6"/>
  <c r="Z224" i="6"/>
  <c r="Z494" i="6"/>
  <c r="Z460" i="6"/>
  <c r="Z504" i="6"/>
  <c r="Z319" i="6"/>
  <c r="Z29" i="6"/>
  <c r="Z219" i="6"/>
  <c r="Z48" i="6"/>
  <c r="Z620" i="6"/>
  <c r="Z554" i="6"/>
  <c r="Z509" i="6"/>
  <c r="Z27" i="6"/>
  <c r="Z349" i="6"/>
  <c r="Z254" i="6"/>
  <c r="Z131" i="6"/>
  <c r="Z40" i="6"/>
  <c r="Z636" i="6"/>
  <c r="Z401" i="6"/>
  <c r="Z26" i="6"/>
  <c r="Z14" i="6"/>
  <c r="Z533" i="6"/>
  <c r="Z113" i="6"/>
  <c r="Z548" i="6"/>
  <c r="Z117" i="6"/>
  <c r="Z174" i="6"/>
  <c r="Z82" i="6"/>
  <c r="Z51" i="6"/>
  <c r="Z256" i="6"/>
  <c r="Z368" i="6"/>
  <c r="Z148" i="6"/>
  <c r="Z5" i="6"/>
  <c r="Z20" i="6"/>
  <c r="Z622" i="6"/>
  <c r="Z490" i="6"/>
  <c r="Z637" i="6"/>
  <c r="Z8" i="6"/>
  <c r="Z417" i="6"/>
  <c r="Z557" i="6"/>
  <c r="Z228" i="6"/>
  <c r="Z55" i="6"/>
  <c r="Z25" i="6"/>
  <c r="Z184" i="6"/>
  <c r="Z63" i="6"/>
  <c r="Z86" i="6"/>
  <c r="Z62" i="6"/>
  <c r="Z115" i="6"/>
  <c r="Z370" i="6"/>
  <c r="Z23" i="6"/>
  <c r="Z270" i="6"/>
  <c r="Z568" i="6"/>
  <c r="Z418" i="6"/>
  <c r="Z621" i="6"/>
  <c r="Z84" i="6"/>
  <c r="Z522" i="6"/>
  <c r="Z90" i="6"/>
  <c r="Z413" i="6"/>
  <c r="Z96" i="6"/>
  <c r="Z527" i="6"/>
  <c r="Z592" i="6"/>
  <c r="Z78" i="6"/>
  <c r="Z343" i="6"/>
  <c r="Z157" i="6"/>
  <c r="Z248" i="6"/>
  <c r="Z355" i="6"/>
  <c r="Z57" i="6"/>
  <c r="Z77" i="6"/>
  <c r="Z286" i="6"/>
  <c r="Z121" i="6"/>
  <c r="Z575" i="6"/>
  <c r="Z488" i="6"/>
  <c r="Z445" i="6"/>
  <c r="Z649" i="6"/>
  <c r="Z395" i="6"/>
  <c r="Z648" i="6"/>
  <c r="Z186" i="6"/>
  <c r="Z332" i="6"/>
  <c r="Z333" i="6"/>
  <c r="Z132" i="6"/>
  <c r="Z134" i="6"/>
  <c r="Z189" i="6"/>
  <c r="Z149" i="6"/>
  <c r="Z69" i="6"/>
  <c r="Z199" i="6"/>
  <c r="Z119" i="6"/>
  <c r="Z120" i="6"/>
  <c r="Z237" i="6"/>
  <c r="Z510" i="6"/>
  <c r="Z307" i="6"/>
  <c r="Z647" i="6"/>
  <c r="Z213" i="6"/>
  <c r="Z573" i="6"/>
  <c r="Z70" i="6"/>
  <c r="Z635" i="6"/>
  <c r="Z156" i="6"/>
  <c r="Z627" i="6"/>
  <c r="Z487" i="6"/>
  <c r="Z73" i="6"/>
  <c r="Z67" i="6"/>
  <c r="Z176" i="6"/>
  <c r="Z545" i="6"/>
  <c r="Z618" i="6"/>
  <c r="Z499" i="6"/>
  <c r="Z44" i="6"/>
  <c r="Z195" i="6"/>
  <c r="Z503" i="6"/>
  <c r="Z272" i="6"/>
  <c r="Z262" i="6"/>
  <c r="AA333" i="6"/>
  <c r="AA132" i="6"/>
  <c r="AA134" i="6"/>
  <c r="AA189" i="6"/>
  <c r="AA149" i="6"/>
  <c r="AA69" i="6"/>
  <c r="AA199" i="6"/>
  <c r="AA119" i="6"/>
  <c r="AA120" i="6"/>
  <c r="AA237" i="6"/>
  <c r="AA510" i="6"/>
  <c r="AA307" i="6"/>
  <c r="AA647" i="6"/>
  <c r="AA213" i="6"/>
  <c r="AA573" i="6"/>
  <c r="AA70" i="6"/>
  <c r="AA635" i="6"/>
  <c r="AA156" i="6"/>
  <c r="AA627" i="6"/>
  <c r="AA487" i="6"/>
  <c r="AA73" i="6"/>
  <c r="AA67" i="6"/>
  <c r="AA176" i="6"/>
  <c r="AA545" i="6"/>
  <c r="AA618" i="6"/>
  <c r="AA499" i="6"/>
  <c r="AA44" i="6"/>
  <c r="AA195" i="6"/>
  <c r="AA503" i="6"/>
  <c r="AA272" i="6"/>
  <c r="AA449" i="6"/>
  <c r="AA68" i="6"/>
  <c r="AA332" i="6"/>
  <c r="AA186" i="6"/>
  <c r="AA78" i="6"/>
  <c r="AA343" i="6"/>
  <c r="AA157" i="6"/>
  <c r="AA248" i="6"/>
  <c r="AA355" i="6"/>
  <c r="AA57" i="6"/>
  <c r="AA77" i="6"/>
  <c r="AA286" i="6"/>
  <c r="AA121" i="6"/>
  <c r="AA575" i="6"/>
  <c r="AA488" i="6"/>
  <c r="AA445" i="6"/>
  <c r="AA649" i="6"/>
  <c r="AA395" i="6"/>
  <c r="AA648" i="6"/>
  <c r="AA592" i="6"/>
  <c r="AA527" i="6"/>
  <c r="AA270" i="6"/>
  <c r="AA568" i="6"/>
  <c r="AA418" i="6"/>
  <c r="AA621" i="6"/>
  <c r="AA84" i="6"/>
  <c r="AA522" i="6"/>
  <c r="AA90" i="6"/>
  <c r="AA413" i="6"/>
  <c r="AA96" i="6"/>
  <c r="AA23" i="6"/>
  <c r="AA583" i="6"/>
  <c r="AA118" i="6"/>
  <c r="AA92" i="6"/>
  <c r="AA534" i="6"/>
  <c r="AA275" i="6"/>
  <c r="AA288" i="6"/>
  <c r="AA419" i="6"/>
  <c r="AA531" i="6"/>
  <c r="AA255" i="6"/>
  <c r="AA412" i="6"/>
  <c r="AA111" i="6"/>
  <c r="AA392" i="6"/>
  <c r="AA566" i="6"/>
  <c r="AA315" i="6"/>
  <c r="AA404" i="6"/>
  <c r="AA76" i="6"/>
  <c r="AA367" i="6"/>
  <c r="AA290" i="6"/>
  <c r="AA151" i="6"/>
  <c r="AA136" i="6"/>
  <c r="AA302" i="6"/>
  <c r="AA482" i="6"/>
  <c r="AA250" i="6"/>
  <c r="AA214" i="6"/>
  <c r="AA122" i="6"/>
  <c r="AA299" i="6"/>
  <c r="AA304" i="6"/>
  <c r="AA612" i="6"/>
  <c r="AA227" i="6"/>
  <c r="AA150" i="6"/>
  <c r="AA114" i="6"/>
  <c r="AA577" i="6"/>
  <c r="AA190" i="6"/>
  <c r="AA173" i="6"/>
  <c r="AA646" i="6"/>
  <c r="AA127" i="6"/>
  <c r="AA209" i="6"/>
  <c r="AA323" i="6"/>
  <c r="AA495" i="6"/>
  <c r="AA375" i="6"/>
  <c r="AA123" i="6"/>
  <c r="AA476" i="6"/>
  <c r="AA198" i="6"/>
  <c r="AA179" i="6"/>
  <c r="AA443" i="6"/>
  <c r="AA140" i="6"/>
  <c r="AA458" i="6"/>
  <c r="AA125" i="6"/>
  <c r="AA159" i="6"/>
  <c r="AA236" i="6"/>
  <c r="AA167" i="6"/>
  <c r="AA104" i="6"/>
  <c r="AA597" i="6"/>
  <c r="AA626" i="6"/>
  <c r="AA633" i="6"/>
  <c r="AA407" i="6"/>
  <c r="AA469" i="6"/>
  <c r="AA309" i="6"/>
  <c r="AA271" i="6"/>
  <c r="AA88" i="6"/>
  <c r="AA85" i="6"/>
  <c r="AA192" i="6"/>
  <c r="AA279" i="6"/>
  <c r="AA390" i="6"/>
  <c r="AA303" i="6"/>
  <c r="AA129" i="6"/>
  <c r="AA160" i="6"/>
  <c r="AA589" i="6"/>
  <c r="AA380" i="6"/>
  <c r="AA89" i="6"/>
  <c r="AA141" i="6"/>
  <c r="AA398" i="6"/>
  <c r="AA492" i="6"/>
  <c r="AA183" i="6"/>
  <c r="AA293" i="6"/>
  <c r="AA95" i="6"/>
  <c r="AA588" i="6"/>
  <c r="AA387" i="6"/>
  <c r="AA145" i="6"/>
  <c r="AA312" i="6"/>
  <c r="AA298" i="6"/>
  <c r="AA133" i="6"/>
  <c r="AA382" i="6"/>
  <c r="AA327" i="6"/>
  <c r="AA283" i="6"/>
  <c r="AA331" i="6"/>
  <c r="AA505" i="6"/>
  <c r="AA472" i="6"/>
  <c r="AA483" i="6"/>
  <c r="AA516" i="6"/>
  <c r="AA348" i="6"/>
  <c r="AA434" i="6"/>
  <c r="AA220" i="6"/>
  <c r="AA191" i="6"/>
  <c r="AA538" i="6"/>
  <c r="AA493" i="6"/>
  <c r="AA506" i="6"/>
  <c r="AA519" i="6"/>
  <c r="AA252" i="6"/>
  <c r="AA328" i="6"/>
  <c r="AA428" i="6"/>
  <c r="AA567" i="6"/>
  <c r="AA155" i="6"/>
  <c r="AA162" i="6"/>
  <c r="AA231" i="6"/>
  <c r="AA273" i="6"/>
  <c r="AA580" i="6"/>
  <c r="AA562" i="6"/>
  <c r="AA9" i="6"/>
  <c r="AA643" i="6"/>
  <c r="AA610" i="6"/>
  <c r="AA30" i="6"/>
  <c r="AA486" i="6"/>
  <c r="AA153" i="6"/>
  <c r="AA427" i="6"/>
  <c r="AA139" i="6"/>
  <c r="AA603" i="6"/>
  <c r="AA74" i="6"/>
  <c r="AA422" i="6"/>
  <c r="AA467" i="6"/>
  <c r="AA316" i="6"/>
  <c r="AA402" i="6"/>
  <c r="AA215" i="6"/>
  <c r="AA31" i="6"/>
  <c r="AA339" i="6"/>
  <c r="AA33" i="6"/>
  <c r="AA335" i="6"/>
  <c r="AA396" i="6"/>
  <c r="AA429" i="6"/>
  <c r="AA526" i="6"/>
  <c r="AA484" i="6"/>
  <c r="AA607" i="6"/>
  <c r="AA549" i="6"/>
  <c r="AA258" i="6"/>
  <c r="AA206" i="6"/>
  <c r="AA347" i="6"/>
  <c r="AA277" i="6"/>
  <c r="AA226" i="6"/>
  <c r="AA164" i="6"/>
  <c r="AA481" i="6"/>
  <c r="AA239" i="6"/>
  <c r="AA194" i="6"/>
  <c r="AA265" i="6"/>
  <c r="AA500" i="6"/>
  <c r="AA182" i="6"/>
  <c r="AA203" i="6"/>
  <c r="AA52" i="6"/>
  <c r="AA372" i="6"/>
  <c r="AA624" i="6"/>
  <c r="AA454" i="6"/>
  <c r="AA385" i="6"/>
  <c r="AA615" i="6"/>
  <c r="AA251" i="6"/>
  <c r="AA317" i="6"/>
  <c r="AA609" i="6"/>
  <c r="AA461" i="6"/>
  <c r="AA318" i="6"/>
  <c r="AA297" i="6"/>
  <c r="AA264" i="6"/>
  <c r="AA201" i="6"/>
  <c r="AA604" i="6"/>
  <c r="AA551" i="6"/>
  <c r="AA389" i="6"/>
  <c r="AA515" i="6"/>
  <c r="AA421" i="6"/>
  <c r="AA330" i="6"/>
  <c r="AA480" i="6"/>
  <c r="AA598" i="6"/>
  <c r="AA414" i="6"/>
  <c r="AA259" i="6"/>
  <c r="AA645" i="6"/>
  <c r="AA446" i="6"/>
  <c r="AA638" i="6"/>
  <c r="AA102" i="6"/>
  <c r="AA616" i="6"/>
  <c r="AA653" i="6"/>
  <c r="AA511" i="6"/>
  <c r="AA631" i="6"/>
  <c r="AA124" i="6"/>
  <c r="AA337" i="6"/>
  <c r="AA485" i="6"/>
  <c r="AA79" i="6"/>
  <c r="AA87" i="6"/>
  <c r="AA181" i="6"/>
  <c r="AA94" i="6"/>
  <c r="AA405" i="6"/>
  <c r="AA381" i="6"/>
  <c r="AA596" i="6"/>
  <c r="AA171" i="6"/>
  <c r="AA126" i="6"/>
  <c r="AA107" i="6"/>
  <c r="AA276" i="6"/>
  <c r="AA166" i="6"/>
  <c r="AA49" i="6"/>
  <c r="AA542" i="6"/>
  <c r="AA399" i="6"/>
  <c r="AA611" i="6"/>
  <c r="AA22" i="6"/>
  <c r="AA642" i="6"/>
  <c r="AA400" i="6"/>
  <c r="AA281" i="6"/>
  <c r="AA364" i="6"/>
  <c r="AA373" i="6"/>
  <c r="AA614" i="6"/>
  <c r="AA350" i="6"/>
  <c r="AA232" i="6"/>
  <c r="AA233" i="6"/>
  <c r="AA371" i="6"/>
  <c r="AA106" i="6"/>
  <c r="AA311" i="6"/>
  <c r="AA535" i="6"/>
  <c r="AA98" i="6"/>
  <c r="AA105" i="6"/>
  <c r="AA13" i="6"/>
  <c r="AA561" i="6"/>
  <c r="AA116" i="6"/>
  <c r="AA552" i="6"/>
  <c r="AA152" i="6"/>
  <c r="AA200" i="6"/>
  <c r="AA235" i="6"/>
  <c r="AA305" i="6"/>
  <c r="AA520" i="6"/>
  <c r="AA528" i="6"/>
  <c r="AA425" i="6"/>
  <c r="AA269" i="6"/>
  <c r="AA16" i="6"/>
  <c r="AA97" i="6"/>
  <c r="AA366" i="6"/>
  <c r="AA99" i="6"/>
  <c r="AA35" i="6"/>
  <c r="AA641" i="6"/>
  <c r="AA229" i="6"/>
  <c r="AA234" i="6"/>
  <c r="AA475" i="6"/>
  <c r="AA163" i="6"/>
  <c r="AA507" i="6"/>
  <c r="AA17" i="6"/>
  <c r="AA344" i="6"/>
  <c r="AA514" i="6"/>
  <c r="AA128" i="6"/>
  <c r="AA430" i="6"/>
  <c r="AA144" i="6"/>
  <c r="AA498" i="6"/>
  <c r="AA24" i="6"/>
  <c r="AA374" i="6"/>
  <c r="AA351" i="6"/>
  <c r="AA345" i="6"/>
  <c r="AA342" i="6"/>
  <c r="AA479" i="6"/>
  <c r="AA640" i="6"/>
  <c r="AA61" i="6"/>
  <c r="AA287" i="6"/>
  <c r="AA357" i="6"/>
  <c r="AA93" i="6"/>
  <c r="AA496" i="6"/>
  <c r="AA172" i="6"/>
  <c r="AA491" i="6"/>
  <c r="AA544" i="6"/>
  <c r="AA459" i="6"/>
  <c r="AA606" i="6"/>
  <c r="AA605" i="6"/>
  <c r="AA452" i="6"/>
  <c r="AA45" i="6"/>
  <c r="AA274" i="6"/>
  <c r="AA245" i="6"/>
  <c r="AA489" i="6"/>
  <c r="AA569" i="6"/>
  <c r="AA238" i="6"/>
  <c r="AA19" i="6"/>
  <c r="AA463" i="6"/>
  <c r="AA639" i="6"/>
  <c r="AA137" i="6"/>
  <c r="AA71" i="6"/>
  <c r="AA497" i="6"/>
  <c r="AA478" i="6"/>
  <c r="AA384" i="6"/>
  <c r="AA240" i="6"/>
  <c r="AA556" i="6"/>
  <c r="AA205" i="6"/>
  <c r="AA513" i="6"/>
  <c r="AA320" i="6"/>
  <c r="AA75" i="6"/>
  <c r="AA10" i="6"/>
  <c r="AA512" i="6"/>
  <c r="AA110" i="6"/>
  <c r="AA296" i="6"/>
  <c r="AA409" i="6"/>
  <c r="AA101" i="6"/>
  <c r="AA210" i="6"/>
  <c r="AA336" i="6"/>
  <c r="AA550" i="6"/>
  <c r="AA391" i="6"/>
  <c r="AA221" i="6"/>
  <c r="AA291" i="6"/>
  <c r="AA313" i="6"/>
  <c r="AA253" i="6"/>
  <c r="AA599" i="6"/>
  <c r="AA58" i="6"/>
  <c r="AA266" i="6"/>
  <c r="AA354" i="6"/>
  <c r="AA625" i="6"/>
  <c r="AA438" i="6"/>
  <c r="AA178" i="6"/>
  <c r="AA558" i="6"/>
  <c r="AA571" i="6"/>
  <c r="AA369" i="6"/>
  <c r="AA53" i="6"/>
  <c r="AA91" i="6"/>
  <c r="AA450" i="6"/>
  <c r="AA362" i="6"/>
  <c r="AA501" i="6"/>
  <c r="AA457" i="6"/>
  <c r="AA358" i="6"/>
  <c r="AA356" i="6"/>
  <c r="AA619" i="6"/>
  <c r="AA314" i="6"/>
  <c r="AA180" i="6"/>
  <c r="AA432" i="6"/>
  <c r="AA247" i="6"/>
  <c r="AA376" i="6"/>
  <c r="AA81" i="6"/>
  <c r="AA377" i="6"/>
  <c r="AA202" i="6"/>
  <c r="AA521" i="6"/>
  <c r="AA41" i="6"/>
  <c r="AA360" i="6"/>
  <c r="AA103" i="6"/>
  <c r="AA142" i="6"/>
  <c r="AA138" i="6"/>
  <c r="AA322" i="6"/>
  <c r="AA109" i="6"/>
  <c r="AA223" i="6"/>
  <c r="AA546" i="6"/>
  <c r="AA11" i="6"/>
  <c r="AA595" i="6"/>
  <c r="AA361" i="6"/>
  <c r="AA623" i="6"/>
  <c r="AA338" i="6"/>
  <c r="AA146" i="6"/>
  <c r="AA325" i="6"/>
  <c r="AA263" i="6"/>
  <c r="AA168" i="6"/>
  <c r="AA652" i="6"/>
  <c r="AA462" i="6"/>
  <c r="AA629" i="6"/>
  <c r="AA470" i="6"/>
  <c r="AA268" i="6"/>
  <c r="AA352" i="6"/>
  <c r="AA211" i="6"/>
  <c r="AA650" i="6"/>
  <c r="AA439" i="6"/>
  <c r="AA225" i="6"/>
  <c r="AA196" i="6"/>
  <c r="AA72" i="6"/>
  <c r="AA363" i="6"/>
  <c r="AA379" i="6"/>
  <c r="AA187" i="6"/>
  <c r="AA66" i="6"/>
  <c r="AA447" i="6"/>
  <c r="AA420" i="6"/>
  <c r="AA654" i="6"/>
  <c r="AA435" i="6"/>
  <c r="AA243" i="6"/>
  <c r="AA280" i="6"/>
  <c r="AA130" i="6"/>
  <c r="AA651" i="6"/>
  <c r="AA207" i="6"/>
  <c r="AA581" i="6"/>
  <c r="AA555" i="6"/>
  <c r="AA294" i="6"/>
  <c r="AA2" i="6"/>
  <c r="AA560" i="6"/>
  <c r="AA518" i="6"/>
  <c r="AA177" i="6"/>
  <c r="AA21" i="6"/>
  <c r="AA466" i="6"/>
  <c r="AA135" i="6"/>
  <c r="AA340" i="6"/>
  <c r="AA7" i="6"/>
  <c r="AA578" i="6"/>
  <c r="AA64" i="6"/>
  <c r="AA586" i="6"/>
  <c r="AA212" i="6"/>
  <c r="AA267" i="6"/>
  <c r="AA644" i="6"/>
  <c r="AA632" i="6"/>
  <c r="AA426" i="6"/>
  <c r="AA541" i="6"/>
  <c r="AA564" i="6"/>
  <c r="AA285" i="6"/>
  <c r="AA455" i="6"/>
  <c r="AA424" i="6"/>
  <c r="AA260" i="6"/>
  <c r="AA208" i="6"/>
  <c r="AA38" i="6"/>
  <c r="AA397" i="6"/>
  <c r="AA410" i="6"/>
  <c r="AA334" i="6"/>
  <c r="AA468" i="6"/>
  <c r="AA403" i="6"/>
  <c r="AA217" i="6"/>
  <c r="AA453" i="6"/>
  <c r="AA539" i="6"/>
  <c r="AA540" i="6"/>
  <c r="AA188" i="6"/>
  <c r="AA613" i="6"/>
  <c r="AA448" i="6"/>
  <c r="AA408" i="6"/>
  <c r="AA185" i="6"/>
  <c r="AA359" i="6"/>
  <c r="AA341" i="6"/>
  <c r="AA34" i="6"/>
  <c r="AA436" i="6"/>
  <c r="AA278" i="6"/>
  <c r="AA473" i="6"/>
  <c r="AA423" i="6"/>
  <c r="AA523" i="6"/>
  <c r="AA257" i="6"/>
  <c r="AA378" i="6"/>
  <c r="AA594" i="6"/>
  <c r="AA246" i="6"/>
  <c r="AA634" i="6"/>
  <c r="AA249" i="6"/>
  <c r="AA441" i="6"/>
  <c r="AA437" i="6"/>
  <c r="AA43" i="6"/>
  <c r="AA502" i="6"/>
  <c r="AA600" i="6"/>
  <c r="AA112" i="6"/>
  <c r="AA508" i="6"/>
  <c r="AA585" i="6"/>
  <c r="AA83" i="6"/>
  <c r="AA383" i="6"/>
  <c r="AA394" i="6"/>
  <c r="AA292" i="6"/>
  <c r="AA100" i="6"/>
  <c r="AA301" i="6"/>
  <c r="AA222" i="6"/>
  <c r="AA197" i="6"/>
  <c r="AA310" i="6"/>
  <c r="AA308" i="6"/>
  <c r="AA536" i="6"/>
  <c r="AA169" i="6"/>
  <c r="AA4" i="6"/>
  <c r="AA60" i="6"/>
  <c r="AA147" i="6"/>
  <c r="AA524" i="6"/>
  <c r="AA353" i="6"/>
  <c r="AA411" i="6"/>
  <c r="AA464" i="6"/>
  <c r="AA525" i="6"/>
  <c r="AA563" i="6"/>
  <c r="AA579" i="6"/>
  <c r="AA108" i="6"/>
  <c r="AA477" i="6"/>
  <c r="AA431" i="6"/>
  <c r="AA300" i="6"/>
  <c r="AA241" i="6"/>
  <c r="AA456" i="6"/>
  <c r="AA608" i="6"/>
  <c r="AA365" i="6"/>
  <c r="AA175" i="6"/>
  <c r="AA295" i="6"/>
  <c r="AA244" i="6"/>
  <c r="AA433" i="6"/>
  <c r="AA143" i="6"/>
  <c r="AA582" i="6"/>
  <c r="AA170" i="6"/>
  <c r="AA415" i="6"/>
  <c r="AA36" i="6"/>
  <c r="AA543" i="6"/>
  <c r="AA451" i="6"/>
  <c r="AA204" i="6"/>
  <c r="AA165" i="6"/>
  <c r="AA406" i="6"/>
  <c r="AA289" i="6"/>
  <c r="AA261" i="6"/>
  <c r="AA388" i="6"/>
  <c r="AA3" i="6"/>
  <c r="AA474" i="6"/>
  <c r="AA321" i="6"/>
  <c r="AA284" i="6"/>
  <c r="AA530" i="6"/>
  <c r="AA306" i="6"/>
  <c r="AA37" i="6"/>
  <c r="AA230" i="6"/>
  <c r="AA532" i="6"/>
  <c r="AA386" i="6"/>
  <c r="AA517" i="6"/>
  <c r="AA465" i="6"/>
  <c r="AA416" i="6"/>
  <c r="AA326" i="6"/>
  <c r="AA590" i="6"/>
  <c r="AA80" i="6"/>
  <c r="AA442" i="6"/>
  <c r="AA628" i="6"/>
  <c r="AA158" i="6"/>
  <c r="AA576" i="6"/>
  <c r="AA324" i="6"/>
  <c r="AA193" i="6"/>
  <c r="AA553" i="6"/>
  <c r="AA50" i="6"/>
  <c r="AA56" i="6"/>
  <c r="AA559" i="6"/>
  <c r="AA617" i="6"/>
  <c r="AA282" i="6"/>
  <c r="AA565" i="6"/>
  <c r="AA587" i="6"/>
  <c r="AA601" i="6"/>
  <c r="AA572" i="6"/>
  <c r="AA54" i="6"/>
  <c r="AA329" i="6"/>
  <c r="AA346" i="6"/>
  <c r="AA161" i="6"/>
  <c r="AA42" i="6"/>
  <c r="AA574" i="6"/>
  <c r="AA6" i="6"/>
  <c r="AA393" i="6"/>
  <c r="AA32" i="6"/>
  <c r="AA593" i="6"/>
  <c r="AA154" i="6"/>
  <c r="AA630" i="6"/>
  <c r="AA59" i="6"/>
  <c r="AA584" i="6"/>
  <c r="AA39" i="6"/>
  <c r="AA547" i="6"/>
  <c r="AA242" i="6"/>
  <c r="AA471" i="6"/>
  <c r="AA28" i="6"/>
  <c r="AA440" i="6"/>
  <c r="AA591" i="6"/>
  <c r="AA15" i="6"/>
  <c r="AA18" i="6"/>
  <c r="AA46" i="6"/>
  <c r="AA218" i="6"/>
  <c r="AA602" i="6"/>
  <c r="AA537" i="6"/>
  <c r="AA216" i="6"/>
  <c r="AA12" i="6"/>
  <c r="AA570" i="6"/>
  <c r="AA444" i="6"/>
  <c r="AA47" i="6"/>
  <c r="AA65" i="6"/>
  <c r="AA529" i="6"/>
  <c r="AA224" i="6"/>
  <c r="AA494" i="6"/>
  <c r="AA460" i="6"/>
  <c r="AA504" i="6"/>
  <c r="AA319" i="6"/>
  <c r="AA29" i="6"/>
  <c r="AA219" i="6"/>
  <c r="AA48" i="6"/>
  <c r="AA620" i="6"/>
  <c r="AA554" i="6"/>
  <c r="AA509" i="6"/>
  <c r="AA27" i="6"/>
  <c r="AA349" i="6"/>
  <c r="AA254" i="6"/>
  <c r="AA131" i="6"/>
  <c r="AA40" i="6"/>
  <c r="AA636" i="6"/>
  <c r="AA401" i="6"/>
  <c r="AA26" i="6"/>
  <c r="AA14" i="6"/>
  <c r="AA533" i="6"/>
  <c r="AA113" i="6"/>
  <c r="AA548" i="6"/>
  <c r="AA117" i="6"/>
  <c r="AA174" i="6"/>
  <c r="AA82" i="6"/>
  <c r="AA51" i="6"/>
  <c r="AA256" i="6"/>
  <c r="AA368" i="6"/>
  <c r="AA148" i="6"/>
  <c r="AA5" i="6"/>
  <c r="AA20" i="6"/>
  <c r="AA622" i="6"/>
  <c r="AA490" i="6"/>
  <c r="AA637" i="6"/>
  <c r="AA8" i="6"/>
  <c r="AA417" i="6"/>
  <c r="AA557" i="6"/>
  <c r="AA228" i="6"/>
  <c r="AA55" i="6"/>
  <c r="AA25" i="6"/>
  <c r="AA184" i="6"/>
  <c r="AA63" i="6"/>
  <c r="AA86" i="6"/>
  <c r="AA62" i="6"/>
  <c r="AA115" i="6"/>
  <c r="AA370" i="6"/>
  <c r="AA262" i="6"/>
  <c r="AJ68" i="6"/>
  <c r="AI68" i="6"/>
  <c r="AJ449" i="6"/>
  <c r="AI449" i="6"/>
  <c r="AJ272" i="6"/>
  <c r="AI272" i="6"/>
  <c r="AJ503" i="6"/>
  <c r="AI503" i="6"/>
  <c r="AJ195" i="6"/>
  <c r="AI195" i="6"/>
  <c r="AJ44" i="6"/>
  <c r="AI44" i="6"/>
  <c r="AJ499" i="6"/>
  <c r="AI499" i="6"/>
  <c r="AJ618" i="6"/>
  <c r="AI618" i="6"/>
  <c r="AJ545" i="6"/>
  <c r="AI545" i="6"/>
  <c r="AJ176" i="6"/>
  <c r="AI176" i="6"/>
  <c r="AJ67" i="6"/>
  <c r="AI67" i="6"/>
  <c r="AJ73" i="6"/>
  <c r="AI73" i="6"/>
  <c r="AJ487" i="6"/>
  <c r="AI487" i="6"/>
  <c r="AJ627" i="6"/>
  <c r="AI627" i="6"/>
  <c r="AJ156" i="6"/>
  <c r="AI156" i="6"/>
  <c r="AJ635" i="6"/>
  <c r="AI635" i="6"/>
  <c r="AJ70" i="6"/>
  <c r="AI70" i="6"/>
  <c r="AJ573" i="6"/>
  <c r="AI573" i="6"/>
  <c r="AJ213" i="6"/>
  <c r="AI213" i="6"/>
  <c r="AJ647" i="6"/>
  <c r="AI647" i="6"/>
  <c r="AJ307" i="6"/>
  <c r="AI307" i="6"/>
  <c r="AJ510" i="6"/>
  <c r="AI510" i="6"/>
  <c r="AJ237" i="6"/>
  <c r="AI237" i="6"/>
  <c r="AJ120" i="6"/>
  <c r="AI120" i="6"/>
  <c r="AJ119" i="6"/>
  <c r="AI119" i="6"/>
  <c r="AJ199" i="6"/>
  <c r="AI199" i="6"/>
  <c r="AJ69" i="6"/>
  <c r="AI69" i="6"/>
  <c r="AJ149" i="6"/>
  <c r="AI149" i="6"/>
  <c r="AJ189" i="6"/>
  <c r="AI189" i="6"/>
  <c r="AJ134" i="6"/>
  <c r="AI134" i="6"/>
  <c r="AJ132" i="6"/>
  <c r="AI132" i="6"/>
  <c r="AJ333" i="6"/>
  <c r="AI333" i="6"/>
  <c r="AJ332" i="6"/>
  <c r="AI332" i="6"/>
  <c r="AJ186" i="6"/>
  <c r="AI186" i="6"/>
  <c r="AJ648" i="6"/>
  <c r="AI648" i="6"/>
  <c r="AJ395" i="6"/>
  <c r="AI395" i="6"/>
  <c r="AJ649" i="6"/>
  <c r="AI649" i="6"/>
  <c r="AJ445" i="6"/>
  <c r="AI445" i="6"/>
  <c r="AJ488" i="6"/>
  <c r="AI488" i="6"/>
  <c r="AJ575" i="6"/>
  <c r="AI575" i="6"/>
  <c r="AJ121" i="6"/>
  <c r="AI121" i="6"/>
  <c r="AJ286" i="6"/>
  <c r="AI286" i="6"/>
  <c r="AJ77" i="6"/>
  <c r="AI77" i="6"/>
  <c r="AJ57" i="6"/>
  <c r="AI57" i="6"/>
  <c r="AJ355" i="6"/>
  <c r="AI355" i="6"/>
  <c r="AJ248" i="6"/>
  <c r="AI248" i="6"/>
  <c r="AJ157" i="6"/>
  <c r="AI157" i="6"/>
  <c r="AJ343" i="6"/>
  <c r="AI343" i="6"/>
  <c r="AJ78" i="6"/>
  <c r="AI78" i="6"/>
  <c r="AJ592" i="6"/>
  <c r="AI592" i="6"/>
  <c r="AJ527" i="6"/>
  <c r="AI527" i="6"/>
  <c r="AJ96" i="6"/>
  <c r="AI96" i="6"/>
  <c r="AJ413" i="6"/>
  <c r="AI413" i="6"/>
  <c r="AJ90" i="6"/>
  <c r="AI90" i="6"/>
  <c r="AJ522" i="6"/>
  <c r="AI522" i="6"/>
  <c r="AJ84" i="6"/>
  <c r="AI84" i="6"/>
  <c r="AJ621" i="6"/>
  <c r="AI621" i="6"/>
  <c r="AJ418" i="6"/>
  <c r="AI418" i="6"/>
  <c r="AJ568" i="6"/>
  <c r="AI568" i="6"/>
  <c r="AJ270" i="6"/>
  <c r="AI270" i="6"/>
  <c r="AJ23" i="6"/>
  <c r="AI23" i="6"/>
  <c r="AJ370" i="6"/>
  <c r="AI370" i="6"/>
  <c r="AJ115" i="6"/>
  <c r="AI115" i="6"/>
  <c r="AJ62" i="6"/>
  <c r="AI62" i="6"/>
  <c r="AJ86" i="6"/>
  <c r="AI86" i="6"/>
  <c r="AJ63" i="6"/>
  <c r="AI63" i="6"/>
  <c r="AJ184" i="6"/>
  <c r="AI184" i="6"/>
  <c r="AJ25" i="6"/>
  <c r="AI25" i="6"/>
  <c r="AJ55" i="6"/>
  <c r="AI55" i="6"/>
  <c r="AJ228" i="6"/>
  <c r="AI228" i="6"/>
  <c r="AJ557" i="6"/>
  <c r="AI557" i="6"/>
  <c r="AJ417" i="6"/>
  <c r="AI417" i="6"/>
  <c r="AJ8" i="6"/>
  <c r="AI8" i="6"/>
  <c r="AJ637" i="6"/>
  <c r="AI637" i="6"/>
  <c r="AJ490" i="6"/>
  <c r="AI490" i="6"/>
  <c r="AJ622" i="6"/>
  <c r="AI622" i="6"/>
  <c r="AJ20" i="6"/>
  <c r="AI20" i="6"/>
  <c r="AJ5" i="6"/>
  <c r="AI5" i="6"/>
  <c r="AJ148" i="6"/>
  <c r="AI148" i="6"/>
  <c r="AJ368" i="6"/>
  <c r="AI368" i="6"/>
  <c r="AJ256" i="6"/>
  <c r="AI256" i="6"/>
  <c r="AJ51" i="6"/>
  <c r="AI51" i="6"/>
  <c r="AJ82" i="6"/>
  <c r="AI82" i="6"/>
  <c r="AJ174" i="6"/>
  <c r="AI174" i="6"/>
  <c r="AJ117" i="6"/>
  <c r="AI117" i="6"/>
  <c r="AJ548" i="6"/>
  <c r="AI548" i="6"/>
  <c r="AJ113" i="6"/>
  <c r="AI113" i="6"/>
  <c r="AJ533" i="6"/>
  <c r="AI533" i="6"/>
  <c r="AJ14" i="6"/>
  <c r="AI14" i="6"/>
  <c r="AJ26" i="6"/>
  <c r="AI26" i="6"/>
  <c r="AJ401" i="6"/>
  <c r="AI401" i="6"/>
  <c r="AJ636" i="6"/>
  <c r="AI636" i="6"/>
  <c r="AJ40" i="6"/>
  <c r="AI40" i="6"/>
  <c r="AJ131" i="6"/>
  <c r="AI131" i="6"/>
  <c r="AJ254" i="6"/>
  <c r="AI254" i="6"/>
  <c r="AJ349" i="6"/>
  <c r="AI349" i="6"/>
  <c r="AJ27" i="6"/>
  <c r="AI27" i="6"/>
  <c r="AJ509" i="6"/>
  <c r="AI509" i="6"/>
  <c r="AJ554" i="6"/>
  <c r="AI554" i="6"/>
  <c r="AJ620" i="6"/>
  <c r="AI620" i="6"/>
  <c r="AJ48" i="6"/>
  <c r="AI48" i="6"/>
  <c r="AJ219" i="6"/>
  <c r="AI219" i="6"/>
  <c r="AJ29" i="6"/>
  <c r="AI29" i="6"/>
  <c r="AJ319" i="6"/>
  <c r="AI319" i="6"/>
  <c r="AJ504" i="6"/>
  <c r="AI504" i="6"/>
  <c r="AJ460" i="6"/>
  <c r="AI460" i="6"/>
  <c r="AJ494" i="6"/>
  <c r="AI494" i="6"/>
  <c r="AJ224" i="6"/>
  <c r="AI224" i="6"/>
  <c r="AJ529" i="6"/>
  <c r="AI529" i="6"/>
  <c r="AJ65" i="6"/>
  <c r="AI65" i="6"/>
  <c r="AJ47" i="6"/>
  <c r="AI47" i="6"/>
  <c r="AJ444" i="6"/>
  <c r="AI444" i="6"/>
  <c r="AJ570" i="6"/>
  <c r="AI570" i="6"/>
  <c r="AJ12" i="6"/>
  <c r="AI12" i="6"/>
  <c r="AJ216" i="6"/>
  <c r="AI216" i="6"/>
  <c r="AJ537" i="6"/>
  <c r="AI537" i="6"/>
  <c r="AJ602" i="6"/>
  <c r="AI602" i="6"/>
  <c r="AJ218" i="6"/>
  <c r="AI218" i="6"/>
  <c r="AJ46" i="6"/>
  <c r="AI46" i="6"/>
  <c r="AJ18" i="6"/>
  <c r="AI18" i="6"/>
  <c r="AJ15" i="6"/>
  <c r="AI15" i="6"/>
  <c r="AJ591" i="6"/>
  <c r="AI591" i="6"/>
  <c r="AJ440" i="6"/>
  <c r="AI440" i="6"/>
  <c r="AJ28" i="6"/>
  <c r="AI28" i="6"/>
  <c r="AJ471" i="6"/>
  <c r="AI471" i="6"/>
  <c r="AJ242" i="6"/>
  <c r="AI242" i="6"/>
  <c r="AJ547" i="6"/>
  <c r="AI547" i="6"/>
  <c r="AJ39" i="6"/>
  <c r="AI39" i="6"/>
  <c r="AJ584" i="6"/>
  <c r="AI584" i="6"/>
  <c r="AJ59" i="6"/>
  <c r="AI59" i="6"/>
  <c r="AJ630" i="6"/>
  <c r="AI630" i="6"/>
  <c r="AJ154" i="6"/>
  <c r="AI154" i="6"/>
  <c r="AJ593" i="6"/>
  <c r="AI593" i="6"/>
  <c r="AJ32" i="6"/>
  <c r="AI32" i="6"/>
  <c r="AJ393" i="6"/>
  <c r="AI393" i="6"/>
  <c r="AJ6" i="6"/>
  <c r="AI6" i="6"/>
  <c r="AJ574" i="6"/>
  <c r="AI574" i="6"/>
  <c r="AJ42" i="6"/>
  <c r="AI42" i="6"/>
  <c r="AJ161" i="6"/>
  <c r="AI161" i="6"/>
  <c r="AJ346" i="6"/>
  <c r="AI346" i="6"/>
  <c r="AJ329" i="6"/>
  <c r="AI329" i="6"/>
  <c r="AJ54" i="6"/>
  <c r="AI54" i="6"/>
  <c r="AJ572" i="6"/>
  <c r="AI572" i="6"/>
  <c r="AJ601" i="6"/>
  <c r="AI601" i="6"/>
  <c r="AJ587" i="6"/>
  <c r="AI587" i="6"/>
  <c r="AJ565" i="6"/>
  <c r="AI565" i="6"/>
  <c r="AJ282" i="6"/>
  <c r="AI282" i="6"/>
  <c r="AJ617" i="6"/>
  <c r="AI617" i="6"/>
  <c r="AJ559" i="6"/>
  <c r="AI559" i="6"/>
  <c r="AJ56" i="6"/>
  <c r="AI56" i="6"/>
  <c r="AJ50" i="6"/>
  <c r="AI50" i="6"/>
  <c r="AJ553" i="6"/>
  <c r="AI553" i="6"/>
  <c r="AJ193" i="6"/>
  <c r="AI193" i="6"/>
  <c r="AJ324" i="6"/>
  <c r="AI324" i="6"/>
  <c r="AJ576" i="6"/>
  <c r="AI576" i="6"/>
  <c r="AJ158" i="6"/>
  <c r="AI158" i="6"/>
  <c r="AJ628" i="6"/>
  <c r="AI628" i="6"/>
  <c r="AJ442" i="6"/>
  <c r="AI442" i="6"/>
  <c r="AJ80" i="6"/>
  <c r="AI80" i="6"/>
  <c r="AJ590" i="6"/>
  <c r="AI590" i="6"/>
  <c r="AJ326" i="6"/>
  <c r="AI326" i="6"/>
  <c r="AJ416" i="6"/>
  <c r="AI416" i="6"/>
  <c r="AJ465" i="6"/>
  <c r="AI465" i="6"/>
  <c r="AJ517" i="6"/>
  <c r="AI517" i="6"/>
  <c r="AJ386" i="6"/>
  <c r="AI386" i="6"/>
  <c r="AJ532" i="6"/>
  <c r="AI532" i="6"/>
  <c r="AJ230" i="6"/>
  <c r="AI230" i="6"/>
  <c r="AJ37" i="6"/>
  <c r="AI37" i="6"/>
  <c r="AJ306" i="6"/>
  <c r="AI306" i="6"/>
  <c r="AJ530" i="6"/>
  <c r="AI530" i="6"/>
  <c r="AJ284" i="6"/>
  <c r="AI284" i="6"/>
  <c r="AJ321" i="6"/>
  <c r="AI321" i="6"/>
  <c r="AJ474" i="6"/>
  <c r="AI474" i="6"/>
  <c r="AJ3" i="6"/>
  <c r="AI3" i="6"/>
  <c r="AJ388" i="6"/>
  <c r="AI388" i="6"/>
  <c r="AJ261" i="6"/>
  <c r="AI261" i="6"/>
  <c r="AJ289" i="6"/>
  <c r="AI289" i="6"/>
  <c r="AJ406" i="6"/>
  <c r="AI406" i="6"/>
  <c r="AJ165" i="6"/>
  <c r="AI165" i="6"/>
  <c r="AJ204" i="6"/>
  <c r="AI204" i="6"/>
  <c r="AJ451" i="6"/>
  <c r="AI451" i="6"/>
  <c r="AJ543" i="6"/>
  <c r="AI543" i="6"/>
  <c r="AJ36" i="6"/>
  <c r="AI36" i="6"/>
  <c r="AJ415" i="6"/>
  <c r="AI415" i="6"/>
  <c r="AJ170" i="6"/>
  <c r="AI170" i="6"/>
  <c r="AJ582" i="6"/>
  <c r="AI582" i="6"/>
  <c r="AJ143" i="6"/>
  <c r="AI143" i="6"/>
  <c r="AJ433" i="6"/>
  <c r="AI433" i="6"/>
  <c r="AJ244" i="6"/>
  <c r="AI244" i="6"/>
  <c r="AJ295" i="6"/>
  <c r="AI295" i="6"/>
  <c r="AJ175" i="6"/>
  <c r="AI175" i="6"/>
  <c r="AJ365" i="6"/>
  <c r="AI365" i="6"/>
  <c r="AJ608" i="6"/>
  <c r="AI608" i="6"/>
  <c r="AJ456" i="6"/>
  <c r="AI456" i="6"/>
  <c r="AJ241" i="6"/>
  <c r="AI241" i="6"/>
  <c r="AJ300" i="6"/>
  <c r="AI300" i="6"/>
  <c r="AJ431" i="6"/>
  <c r="AI431" i="6"/>
  <c r="AJ477" i="6"/>
  <c r="AI477" i="6"/>
  <c r="AJ108" i="6"/>
  <c r="AI108" i="6"/>
  <c r="AJ579" i="6"/>
  <c r="AI579" i="6"/>
  <c r="AJ563" i="6"/>
  <c r="AI563" i="6"/>
  <c r="AJ525" i="6"/>
  <c r="AI525" i="6"/>
  <c r="AJ464" i="6"/>
  <c r="AI464" i="6"/>
  <c r="AJ411" i="6"/>
  <c r="AI411" i="6"/>
  <c r="AJ353" i="6"/>
  <c r="AI353" i="6"/>
  <c r="AJ524" i="6"/>
  <c r="AI524" i="6"/>
  <c r="AJ147" i="6"/>
  <c r="AI147" i="6"/>
  <c r="AJ60" i="6"/>
  <c r="AI60" i="6"/>
  <c r="AJ4" i="6"/>
  <c r="AI4" i="6"/>
  <c r="AJ169" i="6"/>
  <c r="AI169" i="6"/>
  <c r="AJ536" i="6"/>
  <c r="AI536" i="6"/>
  <c r="AJ308" i="6"/>
  <c r="AI308" i="6"/>
  <c r="AJ310" i="6"/>
  <c r="AI310" i="6"/>
  <c r="AJ197" i="6"/>
  <c r="AI197" i="6"/>
  <c r="AJ222" i="6"/>
  <c r="AI222" i="6"/>
  <c r="AJ301" i="6"/>
  <c r="AI301" i="6"/>
  <c r="AJ100" i="6"/>
  <c r="AI100" i="6"/>
  <c r="AJ292" i="6"/>
  <c r="AI292" i="6"/>
  <c r="AJ394" i="6"/>
  <c r="AI394" i="6"/>
  <c r="AJ383" i="6"/>
  <c r="AI383" i="6"/>
  <c r="AJ83" i="6"/>
  <c r="AI83" i="6"/>
  <c r="AJ585" i="6"/>
  <c r="AI585" i="6"/>
  <c r="AJ508" i="6"/>
  <c r="AI508" i="6"/>
  <c r="AJ112" i="6"/>
  <c r="AI112" i="6"/>
  <c r="AJ600" i="6"/>
  <c r="AI600" i="6"/>
  <c r="AJ502" i="6"/>
  <c r="AI502" i="6"/>
  <c r="AJ43" i="6"/>
  <c r="AI43" i="6"/>
  <c r="AJ437" i="6"/>
  <c r="AI437" i="6"/>
  <c r="AJ441" i="6"/>
  <c r="AI441" i="6"/>
  <c r="AJ249" i="6"/>
  <c r="AI249" i="6"/>
  <c r="AJ634" i="6"/>
  <c r="AI634" i="6"/>
  <c r="AJ246" i="6"/>
  <c r="AI246" i="6"/>
  <c r="AJ594" i="6"/>
  <c r="AI594" i="6"/>
  <c r="AJ378" i="6"/>
  <c r="AI378" i="6"/>
  <c r="AJ257" i="6"/>
  <c r="AI257" i="6"/>
  <c r="AJ523" i="6"/>
  <c r="AI523" i="6"/>
  <c r="AJ423" i="6"/>
  <c r="AI423" i="6"/>
  <c r="AJ473" i="6"/>
  <c r="AI473" i="6"/>
  <c r="AJ278" i="6"/>
  <c r="AI278" i="6"/>
  <c r="AJ436" i="6"/>
  <c r="AI436" i="6"/>
  <c r="AJ34" i="6"/>
  <c r="AI34" i="6"/>
  <c r="AJ341" i="6"/>
  <c r="AI341" i="6"/>
  <c r="AJ359" i="6"/>
  <c r="AI359" i="6"/>
  <c r="AJ185" i="6"/>
  <c r="AI185" i="6"/>
  <c r="AJ408" i="6"/>
  <c r="AI408" i="6"/>
  <c r="AJ448" i="6"/>
  <c r="AI448" i="6"/>
  <c r="AJ613" i="6"/>
  <c r="AI613" i="6"/>
  <c r="AJ188" i="6"/>
  <c r="AI188" i="6"/>
  <c r="AJ540" i="6"/>
  <c r="AI540" i="6"/>
  <c r="AJ539" i="6"/>
  <c r="AI539" i="6"/>
  <c r="AJ453" i="6"/>
  <c r="AI453" i="6"/>
  <c r="AJ217" i="6"/>
  <c r="AI217" i="6"/>
  <c r="AJ403" i="6"/>
  <c r="AI403" i="6"/>
  <c r="AJ468" i="6"/>
  <c r="AI468" i="6"/>
  <c r="AJ334" i="6"/>
  <c r="AI334" i="6"/>
  <c r="AJ410" i="6"/>
  <c r="AI410" i="6"/>
  <c r="AJ397" i="6"/>
  <c r="AI397" i="6"/>
  <c r="AJ38" i="6"/>
  <c r="AI38" i="6"/>
  <c r="AJ208" i="6"/>
  <c r="AI208" i="6"/>
  <c r="AJ260" i="6"/>
  <c r="AI260" i="6"/>
  <c r="AJ424" i="6"/>
  <c r="AI424" i="6"/>
  <c r="AJ455" i="6"/>
  <c r="AI455" i="6"/>
  <c r="AJ285" i="6"/>
  <c r="AI285" i="6"/>
  <c r="AJ564" i="6"/>
  <c r="AI564" i="6"/>
  <c r="AJ541" i="6"/>
  <c r="AI541" i="6"/>
  <c r="AJ426" i="6"/>
  <c r="AI426" i="6"/>
  <c r="AJ632" i="6"/>
  <c r="AI632" i="6"/>
  <c r="AJ644" i="6"/>
  <c r="AI644" i="6"/>
  <c r="AJ267" i="6"/>
  <c r="AI267" i="6"/>
  <c r="AJ212" i="6"/>
  <c r="AI212" i="6"/>
  <c r="AJ586" i="6"/>
  <c r="AI586" i="6"/>
  <c r="AJ64" i="6"/>
  <c r="AI64" i="6"/>
  <c r="AJ578" i="6"/>
  <c r="AI578" i="6"/>
  <c r="AJ7" i="6"/>
  <c r="AI7" i="6"/>
  <c r="AJ340" i="6"/>
  <c r="AI340" i="6"/>
  <c r="AJ135" i="6"/>
  <c r="AI135" i="6"/>
  <c r="AJ466" i="6"/>
  <c r="AI466" i="6"/>
  <c r="AJ21" i="6"/>
  <c r="AI21" i="6"/>
  <c r="AJ177" i="6"/>
  <c r="AI177" i="6"/>
  <c r="AJ518" i="6"/>
  <c r="AI518" i="6"/>
  <c r="AJ560" i="6"/>
  <c r="AI560" i="6"/>
  <c r="AJ2" i="6"/>
  <c r="AI2" i="6"/>
  <c r="AJ294" i="6"/>
  <c r="AI294" i="6"/>
  <c r="AJ555" i="6"/>
  <c r="AI555" i="6"/>
  <c r="AJ581" i="6"/>
  <c r="AI581" i="6"/>
  <c r="AJ207" i="6"/>
  <c r="AI207" i="6"/>
  <c r="AJ651" i="6"/>
  <c r="AI651" i="6"/>
  <c r="AJ130" i="6"/>
  <c r="AI130" i="6"/>
  <c r="AJ280" i="6"/>
  <c r="AI280" i="6"/>
  <c r="AJ243" i="6"/>
  <c r="AI243" i="6"/>
  <c r="AJ435" i="6"/>
  <c r="AI435" i="6"/>
  <c r="AJ654" i="6"/>
  <c r="AI654" i="6"/>
  <c r="AJ420" i="6"/>
  <c r="AI420" i="6"/>
  <c r="AJ447" i="6"/>
  <c r="AI447" i="6"/>
  <c r="AJ66" i="6"/>
  <c r="AI66" i="6"/>
  <c r="AJ187" i="6"/>
  <c r="AI187" i="6"/>
  <c r="AJ379" i="6"/>
  <c r="AI379" i="6"/>
  <c r="AJ363" i="6"/>
  <c r="AI363" i="6"/>
  <c r="AJ72" i="6"/>
  <c r="AI72" i="6"/>
  <c r="AJ196" i="6"/>
  <c r="AI196" i="6"/>
  <c r="AJ225" i="6"/>
  <c r="AI225" i="6"/>
  <c r="AJ439" i="6"/>
  <c r="AI439" i="6"/>
  <c r="AJ650" i="6"/>
  <c r="AI650" i="6"/>
  <c r="AJ211" i="6"/>
  <c r="AI211" i="6"/>
  <c r="AJ352" i="6"/>
  <c r="AI352" i="6"/>
  <c r="AJ268" i="6"/>
  <c r="AI268" i="6"/>
  <c r="AJ470" i="6"/>
  <c r="AI470" i="6"/>
  <c r="AJ629" i="6"/>
  <c r="AI629" i="6"/>
  <c r="AJ462" i="6"/>
  <c r="AI462" i="6"/>
  <c r="AJ652" i="6"/>
  <c r="AI652" i="6"/>
  <c r="AJ168" i="6"/>
  <c r="AI168" i="6"/>
  <c r="AJ263" i="6"/>
  <c r="AI263" i="6"/>
  <c r="AJ325" i="6"/>
  <c r="AI325" i="6"/>
  <c r="AJ146" i="6"/>
  <c r="AI146" i="6"/>
  <c r="AJ338" i="6"/>
  <c r="AI338" i="6"/>
  <c r="AJ623" i="6"/>
  <c r="AI623" i="6"/>
  <c r="AJ361" i="6"/>
  <c r="AI361" i="6"/>
  <c r="AJ595" i="6"/>
  <c r="AI595" i="6"/>
  <c r="AJ11" i="6"/>
  <c r="AI11" i="6"/>
  <c r="AJ546" i="6"/>
  <c r="AI546" i="6"/>
  <c r="AJ223" i="6"/>
  <c r="AI223" i="6"/>
  <c r="AJ109" i="6"/>
  <c r="AI109" i="6"/>
  <c r="AJ322" i="6"/>
  <c r="AI322" i="6"/>
  <c r="AJ138" i="6"/>
  <c r="AI138" i="6"/>
  <c r="AJ142" i="6"/>
  <c r="AI142" i="6"/>
  <c r="AJ103" i="6"/>
  <c r="AI103" i="6"/>
  <c r="AJ360" i="6"/>
  <c r="AI360" i="6"/>
  <c r="AJ41" i="6"/>
  <c r="AI41" i="6"/>
  <c r="AJ521" i="6"/>
  <c r="AI521" i="6"/>
  <c r="AJ202" i="6"/>
  <c r="AI202" i="6"/>
  <c r="AJ377" i="6"/>
  <c r="AI377" i="6"/>
  <c r="AJ81" i="6"/>
  <c r="AI81" i="6"/>
  <c r="AJ376" i="6"/>
  <c r="AI376" i="6"/>
  <c r="AJ247" i="6"/>
  <c r="AI247" i="6"/>
  <c r="AJ432" i="6"/>
  <c r="AI432" i="6"/>
  <c r="AJ180" i="6"/>
  <c r="AI180" i="6"/>
  <c r="AJ314" i="6"/>
  <c r="AI314" i="6"/>
  <c r="AJ619" i="6"/>
  <c r="AI619" i="6"/>
  <c r="AJ356" i="6"/>
  <c r="AI356" i="6"/>
  <c r="AJ358" i="6"/>
  <c r="AI358" i="6"/>
  <c r="AJ457" i="6"/>
  <c r="AI457" i="6"/>
  <c r="AJ501" i="6"/>
  <c r="AI501" i="6"/>
  <c r="AJ362" i="6"/>
  <c r="AI362" i="6"/>
  <c r="AJ450" i="6"/>
  <c r="AI450" i="6"/>
  <c r="AJ91" i="6"/>
  <c r="AI91" i="6"/>
  <c r="AJ53" i="6"/>
  <c r="AI53" i="6"/>
  <c r="AJ369" i="6"/>
  <c r="AI369" i="6"/>
  <c r="AJ571" i="6"/>
  <c r="AI571" i="6"/>
  <c r="AJ558" i="6"/>
  <c r="AI558" i="6"/>
  <c r="AJ178" i="6"/>
  <c r="AI178" i="6"/>
  <c r="AJ438" i="6"/>
  <c r="AI438" i="6"/>
  <c r="AJ625" i="6"/>
  <c r="AI625" i="6"/>
  <c r="AJ354" i="6"/>
  <c r="AI354" i="6"/>
  <c r="AJ266" i="6"/>
  <c r="AI266" i="6"/>
  <c r="AJ58" i="6"/>
  <c r="AI58" i="6"/>
  <c r="AJ599" i="6"/>
  <c r="AI599" i="6"/>
  <c r="AJ253" i="6"/>
  <c r="AI253" i="6"/>
  <c r="AJ313" i="6"/>
  <c r="AI313" i="6"/>
  <c r="AJ291" i="6"/>
  <c r="AI291" i="6"/>
  <c r="AJ221" i="6"/>
  <c r="AI221" i="6"/>
  <c r="AJ391" i="6"/>
  <c r="AI391" i="6"/>
  <c r="AJ550" i="6"/>
  <c r="AI550" i="6"/>
  <c r="AJ336" i="6"/>
  <c r="AI336" i="6"/>
  <c r="AJ210" i="6"/>
  <c r="AI210" i="6"/>
  <c r="AJ101" i="6"/>
  <c r="AI101" i="6"/>
  <c r="AJ409" i="6"/>
  <c r="AI409" i="6"/>
  <c r="AJ296" i="6"/>
  <c r="AI296" i="6"/>
  <c r="AJ110" i="6"/>
  <c r="AI110" i="6"/>
  <c r="AJ512" i="6"/>
  <c r="AI512" i="6"/>
  <c r="AJ10" i="6"/>
  <c r="AI10" i="6"/>
  <c r="AJ75" i="6"/>
  <c r="AI75" i="6"/>
  <c r="AJ320" i="6"/>
  <c r="AI320" i="6"/>
  <c r="AJ513" i="6"/>
  <c r="AI513" i="6"/>
  <c r="AJ205" i="6"/>
  <c r="AI205" i="6"/>
  <c r="AJ556" i="6"/>
  <c r="AI556" i="6"/>
  <c r="AJ240" i="6"/>
  <c r="AI240" i="6"/>
  <c r="AJ384" i="6"/>
  <c r="AI384" i="6"/>
  <c r="AJ478" i="6"/>
  <c r="AI478" i="6"/>
  <c r="AJ497" i="6"/>
  <c r="AI497" i="6"/>
  <c r="AJ71" i="6"/>
  <c r="AI71" i="6"/>
  <c r="AJ137" i="6"/>
  <c r="AI137" i="6"/>
  <c r="AJ639" i="6"/>
  <c r="AI639" i="6"/>
  <c r="AJ463" i="6"/>
  <c r="AI463" i="6"/>
  <c r="AJ19" i="6"/>
  <c r="AI19" i="6"/>
  <c r="AJ238" i="6"/>
  <c r="AI238" i="6"/>
  <c r="AJ569" i="6"/>
  <c r="AI569" i="6"/>
  <c r="AJ489" i="6"/>
  <c r="AI489" i="6"/>
  <c r="AJ245" i="6"/>
  <c r="AI245" i="6"/>
  <c r="AJ274" i="6"/>
  <c r="AI274" i="6"/>
  <c r="AJ45" i="6"/>
  <c r="AI45" i="6"/>
  <c r="AJ452" i="6"/>
  <c r="AI452" i="6"/>
  <c r="AJ605" i="6"/>
  <c r="AI605" i="6"/>
  <c r="AJ606" i="6"/>
  <c r="AI606" i="6"/>
  <c r="AJ459" i="6"/>
  <c r="AI459" i="6"/>
  <c r="AJ544" i="6"/>
  <c r="AI544" i="6"/>
  <c r="AJ491" i="6"/>
  <c r="AI491" i="6"/>
  <c r="AJ172" i="6"/>
  <c r="AI172" i="6"/>
  <c r="AJ496" i="6"/>
  <c r="AI496" i="6"/>
  <c r="AJ93" i="6"/>
  <c r="AI93" i="6"/>
  <c r="AJ357" i="6"/>
  <c r="AI357" i="6"/>
  <c r="AJ287" i="6"/>
  <c r="AI287" i="6"/>
  <c r="AJ61" i="6"/>
  <c r="AI61" i="6"/>
  <c r="AJ640" i="6"/>
  <c r="AI640" i="6"/>
  <c r="AJ479" i="6"/>
  <c r="AI479" i="6"/>
  <c r="AJ342" i="6"/>
  <c r="AI342" i="6"/>
  <c r="AJ345" i="6"/>
  <c r="AI345" i="6"/>
  <c r="AJ351" i="6"/>
  <c r="AI351" i="6"/>
  <c r="AJ374" i="6"/>
  <c r="AI374" i="6"/>
  <c r="AJ24" i="6"/>
  <c r="AI24" i="6"/>
  <c r="AJ498" i="6"/>
  <c r="AI498" i="6"/>
  <c r="AJ144" i="6"/>
  <c r="AI144" i="6"/>
  <c r="AJ430" i="6"/>
  <c r="AI430" i="6"/>
  <c r="AJ128" i="6"/>
  <c r="AI128" i="6"/>
  <c r="AJ514" i="6"/>
  <c r="AI514" i="6"/>
  <c r="AJ344" i="6"/>
  <c r="AI344" i="6"/>
  <c r="AJ17" i="6"/>
  <c r="AI17" i="6"/>
  <c r="AJ507" i="6"/>
  <c r="AI507" i="6"/>
  <c r="AJ163" i="6"/>
  <c r="AI163" i="6"/>
  <c r="AJ475" i="6"/>
  <c r="AI475" i="6"/>
  <c r="AJ234" i="6"/>
  <c r="AI234" i="6"/>
  <c r="AJ229" i="6"/>
  <c r="AI229" i="6"/>
  <c r="AJ641" i="6"/>
  <c r="AI641" i="6"/>
  <c r="AJ35" i="6"/>
  <c r="AI35" i="6"/>
  <c r="AJ99" i="6"/>
  <c r="AI99" i="6"/>
  <c r="AJ366" i="6"/>
  <c r="AI366" i="6"/>
  <c r="AJ97" i="6"/>
  <c r="AI97" i="6"/>
  <c r="AJ16" i="6"/>
  <c r="AI16" i="6"/>
  <c r="AJ269" i="6"/>
  <c r="AI269" i="6"/>
  <c r="AJ425" i="6"/>
  <c r="AI425" i="6"/>
  <c r="AJ528" i="6"/>
  <c r="AI528" i="6"/>
  <c r="AJ520" i="6"/>
  <c r="AI520" i="6"/>
  <c r="AJ305" i="6"/>
  <c r="AI305" i="6"/>
  <c r="AJ235" i="6"/>
  <c r="AI235" i="6"/>
  <c r="AJ200" i="6"/>
  <c r="AI200" i="6"/>
  <c r="AJ152" i="6"/>
  <c r="AI152" i="6"/>
  <c r="AJ552" i="6"/>
  <c r="AI552" i="6"/>
  <c r="AJ116" i="6"/>
  <c r="AI116" i="6"/>
  <c r="AJ561" i="6"/>
  <c r="AI561" i="6"/>
  <c r="AJ13" i="6"/>
  <c r="AI13" i="6"/>
  <c r="AJ105" i="6"/>
  <c r="AI105" i="6"/>
  <c r="AJ98" i="6"/>
  <c r="AI98" i="6"/>
  <c r="AJ535" i="6"/>
  <c r="AI535" i="6"/>
  <c r="AJ311" i="6"/>
  <c r="AI311" i="6"/>
  <c r="AJ106" i="6"/>
  <c r="AI106" i="6"/>
  <c r="AJ371" i="6"/>
  <c r="AI371" i="6"/>
  <c r="AJ233" i="6"/>
  <c r="AI233" i="6"/>
  <c r="AJ232" i="6"/>
  <c r="AI232" i="6"/>
  <c r="AJ350" i="6"/>
  <c r="AI350" i="6"/>
  <c r="AJ614" i="6"/>
  <c r="AI614" i="6"/>
  <c r="AJ373" i="6"/>
  <c r="AI373" i="6"/>
  <c r="AJ364" i="6"/>
  <c r="AI364" i="6"/>
  <c r="AJ281" i="6"/>
  <c r="AI281" i="6"/>
  <c r="AJ400" i="6"/>
  <c r="AI400" i="6"/>
  <c r="AJ642" i="6"/>
  <c r="AI642" i="6"/>
  <c r="AJ22" i="6"/>
  <c r="AI22" i="6"/>
  <c r="AJ611" i="6"/>
  <c r="AI611" i="6"/>
  <c r="AJ399" i="6"/>
  <c r="AI399" i="6"/>
  <c r="AJ542" i="6"/>
  <c r="AI542" i="6"/>
  <c r="AJ49" i="6"/>
  <c r="AI49" i="6"/>
  <c r="AJ166" i="6"/>
  <c r="AI166" i="6"/>
  <c r="AJ276" i="6"/>
  <c r="AI276" i="6"/>
  <c r="AJ107" i="6"/>
  <c r="AI107" i="6"/>
  <c r="AJ126" i="6"/>
  <c r="AI126" i="6"/>
  <c r="AJ171" i="6"/>
  <c r="AI171" i="6"/>
  <c r="AJ596" i="6"/>
  <c r="AI596" i="6"/>
  <c r="AJ381" i="6"/>
  <c r="AI381" i="6"/>
  <c r="AJ405" i="6"/>
  <c r="AI405" i="6"/>
  <c r="AJ94" i="6"/>
  <c r="AI94" i="6"/>
  <c r="AJ181" i="6"/>
  <c r="AI181" i="6"/>
  <c r="AJ87" i="6"/>
  <c r="AI87" i="6"/>
  <c r="AJ79" i="6"/>
  <c r="AI79" i="6"/>
  <c r="AJ485" i="6"/>
  <c r="AI485" i="6"/>
  <c r="AJ337" i="6"/>
  <c r="AI337" i="6"/>
  <c r="AJ124" i="6"/>
  <c r="AI124" i="6"/>
  <c r="AJ631" i="6"/>
  <c r="AI631" i="6"/>
  <c r="AJ511" i="6"/>
  <c r="AI511" i="6"/>
  <c r="AJ653" i="6"/>
  <c r="AI653" i="6"/>
  <c r="AJ616" i="6"/>
  <c r="AI616" i="6"/>
  <c r="AJ102" i="6"/>
  <c r="AI102" i="6"/>
  <c r="AJ638" i="6"/>
  <c r="AI638" i="6"/>
  <c r="AJ446" i="6"/>
  <c r="AI446" i="6"/>
  <c r="AJ645" i="6"/>
  <c r="AI645" i="6"/>
  <c r="AJ259" i="6"/>
  <c r="AI259" i="6"/>
  <c r="AJ414" i="6"/>
  <c r="AI414" i="6"/>
  <c r="AJ598" i="6"/>
  <c r="AI598" i="6"/>
  <c r="AJ480" i="6"/>
  <c r="AI480" i="6"/>
  <c r="AJ330" i="6"/>
  <c r="AI330" i="6"/>
  <c r="AJ421" i="6"/>
  <c r="AI421" i="6"/>
  <c r="AJ515" i="6"/>
  <c r="AI515" i="6"/>
  <c r="AJ389" i="6"/>
  <c r="AI389" i="6"/>
  <c r="AJ551" i="6"/>
  <c r="AI551" i="6"/>
  <c r="AJ604" i="6"/>
  <c r="AI604" i="6"/>
  <c r="AJ201" i="6"/>
  <c r="AI201" i="6"/>
  <c r="AJ264" i="6"/>
  <c r="AI264" i="6"/>
  <c r="AJ297" i="6"/>
  <c r="AI297" i="6"/>
  <c r="AJ318" i="6"/>
  <c r="AI318" i="6"/>
  <c r="AJ461" i="6"/>
  <c r="AI461" i="6"/>
  <c r="AJ609" i="6"/>
  <c r="AI609" i="6"/>
  <c r="AJ317" i="6"/>
  <c r="AI317" i="6"/>
  <c r="AJ251" i="6"/>
  <c r="AI251" i="6"/>
  <c r="AJ615" i="6"/>
  <c r="AI615" i="6"/>
  <c r="AJ385" i="6"/>
  <c r="AI385" i="6"/>
  <c r="AJ454" i="6"/>
  <c r="AI454" i="6"/>
  <c r="AJ624" i="6"/>
  <c r="AI624" i="6"/>
  <c r="AJ372" i="6"/>
  <c r="AI372" i="6"/>
  <c r="AJ52" i="6"/>
  <c r="AI52" i="6"/>
  <c r="AJ203" i="6"/>
  <c r="AI203" i="6"/>
  <c r="AJ182" i="6"/>
  <c r="AI182" i="6"/>
  <c r="AJ500" i="6"/>
  <c r="AI500" i="6"/>
  <c r="AJ265" i="6"/>
  <c r="AI265" i="6"/>
  <c r="AJ194" i="6"/>
  <c r="AI194" i="6"/>
  <c r="AJ239" i="6"/>
  <c r="AI239" i="6"/>
  <c r="AJ481" i="6"/>
  <c r="AI481" i="6"/>
  <c r="AJ164" i="6"/>
  <c r="AI164" i="6"/>
  <c r="AJ226" i="6"/>
  <c r="AI226" i="6"/>
  <c r="AJ277" i="6"/>
  <c r="AI277" i="6"/>
  <c r="AJ347" i="6"/>
  <c r="AI347" i="6"/>
  <c r="AJ206" i="6"/>
  <c r="AI206" i="6"/>
  <c r="AJ258" i="6"/>
  <c r="AI258" i="6"/>
  <c r="AJ549" i="6"/>
  <c r="AI549" i="6"/>
  <c r="AJ607" i="6"/>
  <c r="AI607" i="6"/>
  <c r="AJ484" i="6"/>
  <c r="AI484" i="6"/>
  <c r="AJ526" i="6"/>
  <c r="AI526" i="6"/>
  <c r="AJ429" i="6"/>
  <c r="AI429" i="6"/>
  <c r="AJ396" i="6"/>
  <c r="AI396" i="6"/>
  <c r="AJ335" i="6"/>
  <c r="AI335" i="6"/>
  <c r="AJ33" i="6"/>
  <c r="AI33" i="6"/>
  <c r="AJ339" i="6"/>
  <c r="AI339" i="6"/>
  <c r="AJ31" i="6"/>
  <c r="AI31" i="6"/>
  <c r="AJ215" i="6"/>
  <c r="AI215" i="6"/>
  <c r="AJ402" i="6"/>
  <c r="AI402" i="6"/>
  <c r="AJ316" i="6"/>
  <c r="AI316" i="6"/>
  <c r="AJ467" i="6"/>
  <c r="AI467" i="6"/>
  <c r="AJ422" i="6"/>
  <c r="AI422" i="6"/>
  <c r="AJ74" i="6"/>
  <c r="AI74" i="6"/>
  <c r="AJ603" i="6"/>
  <c r="AI603" i="6"/>
  <c r="AJ139" i="6"/>
  <c r="AI139" i="6"/>
  <c r="AJ427" i="6"/>
  <c r="AI427" i="6"/>
  <c r="AJ153" i="6"/>
  <c r="AI153" i="6"/>
  <c r="AJ486" i="6"/>
  <c r="AI486" i="6"/>
  <c r="AJ30" i="6"/>
  <c r="AI30" i="6"/>
  <c r="AJ610" i="6"/>
  <c r="AI610" i="6"/>
  <c r="AJ643" i="6"/>
  <c r="AI643" i="6"/>
  <c r="AJ9" i="6"/>
  <c r="AI9" i="6"/>
  <c r="AJ562" i="6"/>
  <c r="AI562" i="6"/>
  <c r="AJ580" i="6"/>
  <c r="AI580" i="6"/>
  <c r="AJ273" i="6"/>
  <c r="AI273" i="6"/>
  <c r="AJ231" i="6"/>
  <c r="AI231" i="6"/>
  <c r="AJ162" i="6"/>
  <c r="AI162" i="6"/>
  <c r="AJ155" i="6"/>
  <c r="AI155" i="6"/>
  <c r="AJ567" i="6"/>
  <c r="AI567" i="6"/>
  <c r="AJ428" i="6"/>
  <c r="AI428" i="6"/>
  <c r="AJ328" i="6"/>
  <c r="AI328" i="6"/>
  <c r="AJ252" i="6"/>
  <c r="AI252" i="6"/>
  <c r="AJ519" i="6"/>
  <c r="AI519" i="6"/>
  <c r="AJ506" i="6"/>
  <c r="AI506" i="6"/>
  <c r="AJ493" i="6"/>
  <c r="AI493" i="6"/>
  <c r="AJ538" i="6"/>
  <c r="AI538" i="6"/>
  <c r="AJ191" i="6"/>
  <c r="AI191" i="6"/>
  <c r="AJ220" i="6"/>
  <c r="AI220" i="6"/>
  <c r="AJ434" i="6"/>
  <c r="AI434" i="6"/>
  <c r="AJ348" i="6"/>
  <c r="AI348" i="6"/>
  <c r="AJ516" i="6"/>
  <c r="AI516" i="6"/>
  <c r="AJ483" i="6"/>
  <c r="AI483" i="6"/>
  <c r="AJ472" i="6"/>
  <c r="AI472" i="6"/>
  <c r="AJ505" i="6"/>
  <c r="AI505" i="6"/>
  <c r="AJ331" i="6"/>
  <c r="AI331" i="6"/>
  <c r="AJ283" i="6"/>
  <c r="AI283" i="6"/>
  <c r="AJ327" i="6"/>
  <c r="AI327" i="6"/>
  <c r="AJ382" i="6"/>
  <c r="AI382" i="6"/>
  <c r="AJ133" i="6"/>
  <c r="AI133" i="6"/>
  <c r="AJ298" i="6"/>
  <c r="AI298" i="6"/>
  <c r="AJ312" i="6"/>
  <c r="AI312" i="6"/>
  <c r="AJ145" i="6"/>
  <c r="AI145" i="6"/>
  <c r="AJ387" i="6"/>
  <c r="AI387" i="6"/>
  <c r="AJ588" i="6"/>
  <c r="AI588" i="6"/>
  <c r="AJ95" i="6"/>
  <c r="AI95" i="6"/>
  <c r="AJ293" i="6"/>
  <c r="AI293" i="6"/>
  <c r="AJ183" i="6"/>
  <c r="AI183" i="6"/>
  <c r="AJ492" i="6"/>
  <c r="AI492" i="6"/>
  <c r="AJ398" i="6"/>
  <c r="AI398" i="6"/>
  <c r="AJ141" i="6"/>
  <c r="AI141" i="6"/>
  <c r="AJ89" i="6"/>
  <c r="AI89" i="6"/>
  <c r="AJ380" i="6"/>
  <c r="AI380" i="6"/>
  <c r="AJ589" i="6"/>
  <c r="AI589" i="6"/>
  <c r="AJ160" i="6"/>
  <c r="AI160" i="6"/>
  <c r="AJ129" i="6"/>
  <c r="AI129" i="6"/>
  <c r="AJ303" i="6"/>
  <c r="AI303" i="6"/>
  <c r="AJ390" i="6"/>
  <c r="AI390" i="6"/>
  <c r="AJ279" i="6"/>
  <c r="AI279" i="6"/>
  <c r="AJ192" i="6"/>
  <c r="AI192" i="6"/>
  <c r="AJ85" i="6"/>
  <c r="AI85" i="6"/>
  <c r="AJ88" i="6"/>
  <c r="AI88" i="6"/>
  <c r="AJ271" i="6"/>
  <c r="AI271" i="6"/>
  <c r="AJ309" i="6"/>
  <c r="AI309" i="6"/>
  <c r="AJ469" i="6"/>
  <c r="AI469" i="6"/>
  <c r="AJ407" i="6"/>
  <c r="AI407" i="6"/>
  <c r="AJ633" i="6"/>
  <c r="AI633" i="6"/>
  <c r="AJ626" i="6"/>
  <c r="AI626" i="6"/>
  <c r="AJ597" i="6"/>
  <c r="AI597" i="6"/>
  <c r="AJ104" i="6"/>
  <c r="AI104" i="6"/>
  <c r="AJ167" i="6"/>
  <c r="AI167" i="6"/>
  <c r="AJ236" i="6"/>
  <c r="AI236" i="6"/>
  <c r="AJ159" i="6"/>
  <c r="AI159" i="6"/>
  <c r="AJ125" i="6"/>
  <c r="AI125" i="6"/>
  <c r="AJ458" i="6"/>
  <c r="AI458" i="6"/>
  <c r="AJ140" i="6"/>
  <c r="AI140" i="6"/>
  <c r="AJ443" i="6"/>
  <c r="AI443" i="6"/>
  <c r="AJ179" i="6"/>
  <c r="AI179" i="6"/>
  <c r="AJ198" i="6"/>
  <c r="AI198" i="6"/>
  <c r="AJ476" i="6"/>
  <c r="AI476" i="6"/>
  <c r="AJ123" i="6"/>
  <c r="AI123" i="6"/>
  <c r="AJ375" i="6"/>
  <c r="AI375" i="6"/>
  <c r="AJ495" i="6"/>
  <c r="AI495" i="6"/>
  <c r="AJ323" i="6"/>
  <c r="AI323" i="6"/>
  <c r="AJ209" i="6"/>
  <c r="AI209" i="6"/>
  <c r="AJ127" i="6"/>
  <c r="AI127" i="6"/>
  <c r="AJ646" i="6"/>
  <c r="AI646" i="6"/>
  <c r="AJ173" i="6"/>
  <c r="AI173" i="6"/>
  <c r="AJ190" i="6"/>
  <c r="AI190" i="6"/>
  <c r="AJ577" i="6"/>
  <c r="AI577" i="6"/>
  <c r="AJ114" i="6"/>
  <c r="AI114" i="6"/>
  <c r="AJ150" i="6"/>
  <c r="AI150" i="6"/>
  <c r="AJ227" i="6"/>
  <c r="AI227" i="6"/>
  <c r="AJ612" i="6"/>
  <c r="AI612" i="6"/>
  <c r="AJ304" i="6"/>
  <c r="AI304" i="6"/>
  <c r="AJ299" i="6"/>
  <c r="AI299" i="6"/>
  <c r="AJ122" i="6"/>
  <c r="AI122" i="6"/>
  <c r="AJ214" i="6"/>
  <c r="AI214" i="6"/>
  <c r="AJ250" i="6"/>
  <c r="AI250" i="6"/>
  <c r="AJ482" i="6"/>
  <c r="AI482" i="6"/>
  <c r="AJ302" i="6"/>
  <c r="AI302" i="6"/>
  <c r="AJ136" i="6"/>
  <c r="AI136" i="6"/>
  <c r="AJ151" i="6"/>
  <c r="AI151" i="6"/>
  <c r="AJ290" i="6"/>
  <c r="AI290" i="6"/>
  <c r="AJ367" i="6"/>
  <c r="AI367" i="6"/>
  <c r="AJ76" i="6"/>
  <c r="AI76" i="6"/>
  <c r="AJ404" i="6"/>
  <c r="AI404" i="6"/>
  <c r="AJ315" i="6"/>
  <c r="AI315" i="6"/>
  <c r="AJ566" i="6"/>
  <c r="AI566" i="6"/>
  <c r="AJ392" i="6"/>
  <c r="AI392" i="6"/>
  <c r="AJ111" i="6"/>
  <c r="AI111" i="6"/>
  <c r="AJ412" i="6"/>
  <c r="AI412" i="6"/>
  <c r="AJ255" i="6"/>
  <c r="AI255" i="6"/>
  <c r="AJ531" i="6"/>
  <c r="AI531" i="6"/>
  <c r="AJ419" i="6"/>
  <c r="AI419" i="6"/>
  <c r="AJ288" i="6"/>
  <c r="AI288" i="6"/>
  <c r="AJ275" i="6"/>
  <c r="AI275" i="6"/>
  <c r="AJ534" i="6"/>
  <c r="AI534" i="6"/>
  <c r="AJ92" i="6"/>
  <c r="AI92" i="6"/>
  <c r="AJ118" i="6"/>
  <c r="AI118" i="6"/>
  <c r="AJ583" i="6"/>
  <c r="AI583" i="6"/>
  <c r="R186" i="6"/>
  <c r="R445" i="6"/>
  <c r="R649" i="6"/>
  <c r="R395" i="6"/>
  <c r="R648" i="6"/>
  <c r="R332" i="6"/>
  <c r="R333" i="6"/>
  <c r="R134" i="6"/>
  <c r="R189" i="6"/>
  <c r="R149" i="6"/>
  <c r="R69" i="6"/>
  <c r="R199" i="6"/>
  <c r="R119" i="6"/>
  <c r="R120" i="6"/>
  <c r="R237" i="6"/>
  <c r="R510" i="6"/>
  <c r="R307" i="6"/>
  <c r="R647" i="6"/>
  <c r="R213" i="6"/>
  <c r="R573" i="6"/>
  <c r="R70" i="6"/>
  <c r="R635" i="6"/>
  <c r="R156" i="6"/>
  <c r="R627" i="6"/>
  <c r="R487" i="6"/>
  <c r="R73" i="6"/>
  <c r="R67" i="6"/>
  <c r="R176" i="6"/>
  <c r="R545" i="6"/>
  <c r="R618" i="6"/>
  <c r="R499" i="6"/>
  <c r="R44" i="6"/>
  <c r="R195" i="6"/>
  <c r="R503" i="6"/>
  <c r="R272" i="6"/>
  <c r="R449" i="6"/>
  <c r="R68" i="6"/>
  <c r="R132" i="6"/>
  <c r="R78" i="6"/>
  <c r="R343" i="6"/>
  <c r="R157" i="6"/>
  <c r="R248" i="6"/>
  <c r="R355" i="6"/>
  <c r="R57" i="6"/>
  <c r="R77" i="6"/>
  <c r="R286" i="6"/>
  <c r="R121" i="6"/>
  <c r="R575" i="6"/>
  <c r="R488" i="6"/>
  <c r="R592" i="6"/>
  <c r="R527" i="6"/>
  <c r="R270" i="6"/>
  <c r="R568" i="6"/>
  <c r="R418" i="6"/>
  <c r="R621" i="6"/>
  <c r="R84" i="6"/>
  <c r="R522" i="6"/>
  <c r="R90" i="6"/>
  <c r="R413" i="6"/>
  <c r="R96" i="6"/>
  <c r="R23" i="6"/>
  <c r="R320" i="6"/>
  <c r="R42" i="6"/>
  <c r="R417" i="6"/>
  <c r="R312" i="6"/>
  <c r="R565" i="6"/>
  <c r="R581" i="6"/>
  <c r="R602" i="6"/>
  <c r="R373" i="6"/>
  <c r="R645" i="6"/>
  <c r="R300" i="6"/>
  <c r="R145" i="6"/>
  <c r="R399" i="6"/>
  <c r="R146" i="6"/>
  <c r="R215" i="6"/>
  <c r="R597" i="6"/>
  <c r="R222" i="6"/>
  <c r="R26" i="6"/>
  <c r="R498" i="6"/>
  <c r="R203" i="6"/>
  <c r="R441" i="6"/>
  <c r="R382" i="6"/>
  <c r="R405" i="6"/>
  <c r="R279" i="6"/>
  <c r="R633" i="6"/>
  <c r="R124" i="6"/>
  <c r="R340" i="6"/>
  <c r="R15" i="6"/>
  <c r="R574" i="6"/>
  <c r="R255" i="6"/>
  <c r="R350" i="6"/>
  <c r="R463" i="6"/>
  <c r="R9" i="6"/>
  <c r="R275" i="6"/>
  <c r="R640" i="6"/>
  <c r="R278" i="6"/>
  <c r="R298" i="6"/>
  <c r="R651" i="6"/>
  <c r="R273" i="6"/>
  <c r="R423" i="6"/>
  <c r="R173" i="6"/>
  <c r="R388" i="6"/>
  <c r="R249" i="6"/>
  <c r="R192" i="6"/>
  <c r="R369" i="6"/>
  <c r="R130" i="6"/>
  <c r="R443" i="6"/>
  <c r="R385" i="6"/>
  <c r="R632" i="6"/>
  <c r="R140" i="6"/>
  <c r="R600" i="6"/>
  <c r="R506" i="6"/>
  <c r="R377" i="6"/>
  <c r="R89" i="6"/>
  <c r="R458" i="6"/>
  <c r="R639" i="6"/>
  <c r="R622" i="6"/>
  <c r="R122" i="6"/>
  <c r="R171" i="6"/>
  <c r="R184" i="6"/>
  <c r="R143" i="6"/>
  <c r="R538" i="6"/>
  <c r="R375" i="6"/>
  <c r="R113" i="6"/>
  <c r="R310" i="6"/>
  <c r="R478" i="6"/>
  <c r="R179" i="6"/>
  <c r="R33" i="6"/>
  <c r="R79" i="6"/>
  <c r="R537" i="6"/>
  <c r="R605" i="6"/>
  <c r="R58" i="6"/>
  <c r="R406" i="6"/>
  <c r="R558" i="6"/>
  <c r="R54" i="6"/>
  <c r="R85" i="6"/>
  <c r="R99" i="6"/>
  <c r="R239" i="6"/>
  <c r="R491" i="6"/>
  <c r="R523" i="6"/>
  <c r="R642" i="6"/>
  <c r="R654" i="6"/>
  <c r="R524" i="6"/>
  <c r="R86" i="6"/>
  <c r="R66" i="6"/>
  <c r="R570" i="6"/>
  <c r="R559" i="6"/>
  <c r="R505" i="6"/>
  <c r="R129" i="6"/>
  <c r="R223" i="6"/>
  <c r="R167" i="6"/>
  <c r="R518" i="6"/>
  <c r="R152" i="6"/>
  <c r="R628" i="6"/>
  <c r="R588" i="6"/>
  <c r="R227" i="6"/>
  <c r="R150" i="6"/>
  <c r="R481" i="6"/>
  <c r="R542" i="6"/>
  <c r="R492" i="6"/>
  <c r="R252" i="6"/>
  <c r="R92" i="6"/>
  <c r="R496" i="6"/>
  <c r="R88" i="6"/>
  <c r="R262" i="6"/>
  <c r="R477" i="6"/>
  <c r="R303" i="6"/>
  <c r="R367" i="6"/>
  <c r="R452" i="6"/>
  <c r="R198" i="6"/>
  <c r="R6" i="6"/>
  <c r="R429" i="6"/>
  <c r="R577" i="6"/>
  <c r="R75" i="6"/>
  <c r="R590" i="6"/>
  <c r="R21" i="6"/>
  <c r="R612" i="6"/>
  <c r="R95" i="6"/>
  <c r="R276" i="6"/>
  <c r="R104" i="6"/>
  <c r="R277" i="6"/>
  <c r="R341" i="6"/>
  <c r="R10" i="6"/>
  <c r="R219" i="6"/>
  <c r="R178" i="6"/>
  <c r="R106" i="6"/>
  <c r="R342" i="6"/>
  <c r="R53" i="6"/>
  <c r="R98" i="6"/>
  <c r="R428" i="6"/>
  <c r="R251" i="6"/>
  <c r="R97" i="6"/>
  <c r="R17" i="6"/>
  <c r="R319" i="6"/>
  <c r="R393" i="6"/>
  <c r="R111" i="6"/>
  <c r="R209" i="6"/>
  <c r="R444" i="6"/>
  <c r="R387" i="6"/>
  <c r="R376" i="6"/>
  <c r="R50" i="6"/>
  <c r="R309" i="6"/>
  <c r="R4" i="6"/>
  <c r="R604" i="6"/>
  <c r="R513" i="6"/>
  <c r="R653" i="6"/>
  <c r="R551" i="6"/>
  <c r="R516" i="6"/>
  <c r="R45" i="6"/>
  <c r="R556" i="6"/>
  <c r="R442" i="6"/>
  <c r="R619" i="6"/>
  <c r="R49" i="6"/>
  <c r="R383" i="6"/>
  <c r="R18" i="6"/>
  <c r="R626" i="6"/>
  <c r="R603" i="6"/>
  <c r="R515" i="6"/>
  <c r="R290" i="6"/>
  <c r="R306" i="6"/>
  <c r="R258" i="6"/>
  <c r="R158" i="6"/>
  <c r="R205" i="6"/>
  <c r="R159" i="6"/>
  <c r="R289" i="6"/>
  <c r="R412" i="6"/>
  <c r="R299" i="6"/>
  <c r="R414" i="6"/>
  <c r="R126" i="6"/>
  <c r="R576" i="6"/>
  <c r="R557" i="6"/>
  <c r="R646" i="6"/>
  <c r="R400" i="6"/>
  <c r="R331" i="6"/>
  <c r="R531" i="6"/>
  <c r="R497" i="6"/>
  <c r="R245" i="6"/>
  <c r="R112" i="6"/>
  <c r="R419" i="6"/>
  <c r="R560" i="6"/>
  <c r="R147" i="6"/>
  <c r="R476" i="6"/>
  <c r="R583" i="6"/>
  <c r="R625" i="6"/>
  <c r="R480" i="6"/>
  <c r="R238" i="6"/>
  <c r="R435" i="6"/>
  <c r="R525" i="6"/>
  <c r="R550" i="6"/>
  <c r="R454" i="6"/>
  <c r="R2" i="6"/>
  <c r="R257" i="6"/>
  <c r="R453" i="6"/>
  <c r="R13" i="6"/>
  <c r="R494" i="6"/>
  <c r="R325" i="6"/>
  <c r="R127" i="6"/>
  <c r="R59" i="6"/>
  <c r="R291" i="6"/>
  <c r="R349" i="6"/>
  <c r="R436" i="6"/>
  <c r="R163" i="6"/>
  <c r="R482" i="6"/>
  <c r="R253" i="6"/>
  <c r="R562" i="6"/>
  <c r="R541" i="6"/>
  <c r="R31" i="6"/>
  <c r="R594" i="6"/>
  <c r="R328" i="6"/>
  <c r="R468" i="6"/>
  <c r="R607" i="6"/>
  <c r="R427" i="6"/>
  <c r="R472" i="6"/>
  <c r="R55" i="6"/>
  <c r="R634" i="6"/>
  <c r="R359" i="6"/>
  <c r="R630" i="6"/>
  <c r="R110" i="6"/>
  <c r="R459" i="6"/>
  <c r="R386" i="6"/>
  <c r="R30" i="6"/>
  <c r="R32" i="6"/>
  <c r="R218" i="6"/>
  <c r="R160" i="6"/>
  <c r="R585" i="6"/>
  <c r="R485" i="6"/>
  <c r="R265" i="6"/>
  <c r="R389" i="6"/>
  <c r="R528" i="6"/>
  <c r="R123" i="6"/>
  <c r="R39" i="6"/>
  <c r="R434" i="6"/>
  <c r="R326" i="6"/>
  <c r="R76" i="6"/>
  <c r="R169" i="6"/>
  <c r="R131" i="6"/>
  <c r="R614" i="6"/>
  <c r="R409" i="6"/>
  <c r="R404" i="6"/>
  <c r="R43" i="6"/>
  <c r="R483" i="6"/>
  <c r="R62" i="6"/>
  <c r="R461" i="6"/>
  <c r="R38" i="6"/>
  <c r="R470" i="6"/>
  <c r="R3" i="6"/>
  <c r="R220" i="6"/>
  <c r="R87" i="6"/>
  <c r="R578" i="6"/>
  <c r="R302" i="6"/>
  <c r="R133" i="6"/>
  <c r="R437" i="6"/>
  <c r="R172" i="6"/>
  <c r="R469" i="6"/>
  <c r="R36" i="6"/>
  <c r="R194" i="6"/>
  <c r="R526" i="6"/>
  <c r="R368" i="6"/>
  <c r="R586" i="6"/>
  <c r="R500" i="6"/>
  <c r="R200" i="6"/>
  <c r="R535" i="6"/>
  <c r="R191" i="6"/>
  <c r="R236" i="6"/>
  <c r="R56" i="6"/>
  <c r="R584" i="6"/>
  <c r="R489" i="6"/>
  <c r="R467" i="6"/>
  <c r="R408" i="6"/>
  <c r="R595" i="6"/>
  <c r="R352" i="6"/>
  <c r="R8" i="6"/>
  <c r="R410" i="6"/>
  <c r="R46" i="6"/>
  <c r="R384" i="6"/>
  <c r="R22" i="6"/>
  <c r="R422" i="6"/>
  <c r="R19" i="6"/>
  <c r="R447" i="6"/>
  <c r="R416" i="6"/>
  <c r="R228" i="6"/>
  <c r="R264" i="6"/>
  <c r="R47" i="6"/>
  <c r="R116" i="6"/>
  <c r="R82" i="6"/>
  <c r="R338" i="6"/>
  <c r="R629" i="6"/>
  <c r="R440" i="6"/>
  <c r="R71" i="6"/>
  <c r="R315" i="6"/>
  <c r="R161" i="6"/>
  <c r="R589" i="6"/>
  <c r="R398" i="6"/>
  <c r="R317" i="6"/>
  <c r="R137" i="6"/>
  <c r="R25" i="6"/>
  <c r="R426" i="6"/>
  <c r="R128" i="6"/>
  <c r="R207" i="6"/>
  <c r="R138" i="6"/>
  <c r="R421" i="6"/>
  <c r="R486" i="6"/>
  <c r="R37" i="6"/>
  <c r="R623" i="6"/>
  <c r="R529" i="6"/>
  <c r="R233" i="6"/>
  <c r="R544" i="6"/>
  <c r="R268" i="6"/>
  <c r="R105" i="6"/>
  <c r="R48" i="6"/>
  <c r="R596" i="6"/>
  <c r="R246" i="6"/>
  <c r="R83" i="6"/>
  <c r="R549" i="6"/>
  <c r="R532" i="6"/>
  <c r="R24" i="6"/>
  <c r="R242" i="6"/>
  <c r="R292" i="6"/>
  <c r="R337" i="6"/>
  <c r="R509" i="6"/>
  <c r="R304" i="6"/>
  <c r="R63" i="6"/>
  <c r="R170" i="6"/>
  <c r="R301" i="6"/>
  <c r="R394" i="6"/>
  <c r="R432" i="6"/>
  <c r="R378" i="6"/>
  <c r="R217" i="6"/>
  <c r="R363" i="6"/>
  <c r="R571" i="6"/>
  <c r="R243" i="6"/>
  <c r="R141" i="6"/>
  <c r="R288" i="6"/>
  <c r="R638" i="6"/>
  <c r="R61" i="6"/>
  <c r="R495" i="6"/>
  <c r="R224" i="6"/>
  <c r="R142" i="6"/>
  <c r="R154" i="6"/>
  <c r="R397" i="6"/>
  <c r="R561" i="6"/>
  <c r="R609" i="6"/>
  <c r="R267" i="6"/>
  <c r="R297" i="6"/>
  <c r="R177" i="6"/>
  <c r="R420" i="6"/>
  <c r="R101" i="6"/>
  <c r="R362" i="6"/>
  <c r="R520" i="6"/>
  <c r="R358" i="6"/>
  <c r="R210" i="6"/>
  <c r="R287" i="6"/>
  <c r="R446" i="6"/>
  <c r="R29" i="6"/>
  <c r="R51" i="6"/>
  <c r="R391" i="6"/>
  <c r="R91" i="6"/>
  <c r="R345" i="6"/>
  <c r="R606" i="6"/>
  <c r="R344" i="6"/>
  <c r="R471" i="6"/>
  <c r="R14" i="6"/>
  <c r="R517" i="6"/>
  <c r="R536" i="6"/>
  <c r="R7" i="6"/>
  <c r="R27" i="6"/>
  <c r="R261" i="6"/>
  <c r="R450" i="6"/>
  <c r="R41" i="6"/>
  <c r="R456" i="6"/>
  <c r="R371" i="6"/>
  <c r="R280" i="6"/>
  <c r="R107" i="6"/>
  <c r="R457" i="6"/>
  <c r="R321" i="6"/>
  <c r="R313" i="6"/>
  <c r="R118" i="6"/>
  <c r="R293" i="6"/>
  <c r="R411" i="6"/>
  <c r="R162" i="6"/>
  <c r="R190" i="6"/>
  <c r="R35" i="6"/>
  <c r="R155" i="6"/>
  <c r="R81" i="6"/>
  <c r="R451" i="6"/>
  <c r="R370" i="6"/>
  <c r="R181" i="6"/>
  <c r="R234" i="6"/>
  <c r="R60" i="6"/>
  <c r="R11" i="6"/>
  <c r="R166" i="6"/>
  <c r="R643" i="6"/>
  <c r="R564" i="6"/>
  <c r="R438" i="6"/>
  <c r="R197" i="6"/>
  <c r="R322" i="6"/>
  <c r="R16" i="6"/>
  <c r="R631" i="6"/>
  <c r="R225" i="6"/>
  <c r="R360" i="6"/>
  <c r="R354" i="6"/>
  <c r="R114" i="6"/>
  <c r="R616" i="6"/>
  <c r="R247" i="6"/>
  <c r="R314" i="6"/>
  <c r="R271" i="6"/>
  <c r="R284" i="6"/>
  <c r="R206" i="6"/>
  <c r="R282" i="6"/>
  <c r="R196" i="6"/>
  <c r="R294" i="6"/>
  <c r="R305" i="6"/>
  <c r="R462" i="6"/>
  <c r="R185" i="6"/>
  <c r="R20" i="6"/>
  <c r="R285" i="6"/>
  <c r="R598" i="6"/>
  <c r="R374" i="6"/>
  <c r="R415" i="6"/>
  <c r="R244" i="6"/>
  <c r="R512" i="6"/>
  <c r="R380" i="6"/>
  <c r="R125" i="6"/>
  <c r="R136" i="6"/>
  <c r="R308" i="6"/>
  <c r="R229" i="6"/>
  <c r="R424" i="6"/>
  <c r="R439" i="6"/>
  <c r="R335" i="6"/>
  <c r="R425" i="6"/>
  <c r="R554" i="6"/>
  <c r="R579" i="6"/>
  <c r="R591" i="6"/>
  <c r="R5" i="6"/>
  <c r="R12" i="6"/>
  <c r="R572" i="6"/>
  <c r="R164" i="6"/>
  <c r="R93" i="6"/>
  <c r="R599" i="6"/>
  <c r="R601" i="6"/>
  <c r="R235" i="6"/>
  <c r="R94" i="6"/>
  <c r="R530" i="6"/>
  <c r="R201" i="6"/>
  <c r="R566" i="6"/>
  <c r="R231" i="6"/>
  <c r="R479" i="6"/>
  <c r="R254" i="6"/>
  <c r="R507" i="6"/>
  <c r="R221" i="6"/>
  <c r="R208" i="6"/>
  <c r="R553" i="6"/>
  <c r="R490" i="6"/>
  <c r="R109" i="6"/>
  <c r="R187" i="6"/>
  <c r="R74" i="6"/>
  <c r="R296" i="6"/>
  <c r="R40" i="6"/>
  <c r="R241" i="6"/>
  <c r="R433" i="6"/>
  <c r="R372" i="6"/>
  <c r="R534" i="6"/>
  <c r="R448" i="6"/>
  <c r="R346" i="6"/>
  <c r="R580" i="6"/>
  <c r="R64" i="6"/>
  <c r="R620" i="6"/>
  <c r="R641" i="6"/>
  <c r="R174" i="6"/>
  <c r="R295" i="6"/>
  <c r="R361" i="6"/>
  <c r="R212" i="6"/>
  <c r="R644" i="6"/>
  <c r="R330" i="6"/>
  <c r="R364" i="6"/>
  <c r="R366" i="6"/>
  <c r="R260" i="6"/>
  <c r="R357" i="6"/>
  <c r="R464" i="6"/>
  <c r="R311" i="6"/>
  <c r="R365" i="6"/>
  <c r="R183" i="6"/>
  <c r="R34" i="6"/>
  <c r="R617" i="6"/>
  <c r="R613" i="6"/>
  <c r="R611" i="6"/>
  <c r="R232" i="6"/>
  <c r="R347" i="6"/>
  <c r="R608" i="6"/>
  <c r="R504" i="6"/>
  <c r="R431" i="6"/>
  <c r="R323" i="6"/>
  <c r="R475" i="6"/>
  <c r="R316" i="6"/>
  <c r="R52" i="6"/>
  <c r="R336" i="6"/>
  <c r="R403" i="6"/>
  <c r="R204" i="6"/>
  <c r="R514" i="6"/>
  <c r="R202" i="6"/>
  <c r="R460" i="6"/>
  <c r="R148" i="6"/>
  <c r="R117" i="6"/>
  <c r="R543" i="6"/>
  <c r="R263" i="6"/>
  <c r="R533" i="6"/>
  <c r="R269" i="6"/>
  <c r="R501" i="6"/>
  <c r="R555" i="6"/>
  <c r="R652" i="6"/>
  <c r="R283" i="6"/>
  <c r="R108" i="6"/>
  <c r="R540" i="6"/>
  <c r="R334" i="6"/>
  <c r="R339" i="6"/>
  <c r="R324" i="6"/>
  <c r="R28" i="6"/>
  <c r="R610" i="6"/>
  <c r="R356" i="6"/>
  <c r="R539" i="6"/>
  <c r="R587" i="6"/>
  <c r="R165" i="6"/>
  <c r="R521" i="6"/>
  <c r="R519" i="6"/>
  <c r="R493" i="6"/>
  <c r="R256" i="6"/>
  <c r="R552" i="6"/>
  <c r="R390" i="6"/>
  <c r="R274" i="6"/>
  <c r="R484" i="6"/>
  <c r="R392" i="6"/>
  <c r="R546" i="6"/>
  <c r="R563" i="6"/>
  <c r="R353" i="6"/>
  <c r="R175" i="6"/>
  <c r="R396" i="6"/>
  <c r="R615" i="6"/>
  <c r="R103" i="6"/>
  <c r="R466" i="6"/>
  <c r="R637" i="6"/>
  <c r="R455" i="6"/>
  <c r="R250" i="6"/>
  <c r="R100" i="6"/>
  <c r="R259" i="6"/>
  <c r="R327" i="6"/>
  <c r="R379" i="6"/>
  <c r="R281" i="6"/>
  <c r="R151" i="6"/>
  <c r="R65" i="6"/>
  <c r="R115" i="6"/>
  <c r="R381" i="6"/>
  <c r="R636" i="6"/>
  <c r="R216" i="6"/>
  <c r="R502" i="6"/>
  <c r="R72" i="6"/>
  <c r="R80" i="6"/>
  <c r="R135" i="6"/>
  <c r="R473" i="6"/>
  <c r="R569" i="6"/>
  <c r="R329" i="6"/>
  <c r="R593" i="6"/>
  <c r="R348" i="6"/>
  <c r="R266" i="6"/>
  <c r="R567" i="6"/>
  <c r="R226" i="6"/>
  <c r="R547" i="6"/>
  <c r="R465" i="6"/>
  <c r="R144" i="6"/>
  <c r="R351" i="6"/>
  <c r="R240" i="6"/>
  <c r="R401" i="6"/>
  <c r="R230" i="6"/>
  <c r="R582" i="6"/>
  <c r="R193" i="6"/>
  <c r="R650" i="6"/>
  <c r="R407" i="6"/>
  <c r="R139" i="6"/>
  <c r="R624" i="6"/>
  <c r="R182" i="6"/>
  <c r="R153" i="6"/>
  <c r="R168" i="6"/>
  <c r="R430" i="6"/>
  <c r="R180" i="6"/>
  <c r="R402" i="6"/>
  <c r="R548" i="6"/>
  <c r="R214" i="6"/>
  <c r="R508" i="6"/>
  <c r="R474" i="6"/>
  <c r="R318" i="6"/>
  <c r="R102" i="6"/>
  <c r="R188" i="6"/>
  <c r="R211" i="6"/>
  <c r="R511" i="6"/>
  <c r="Q320" i="6"/>
  <c r="Q42" i="6"/>
  <c r="Q417" i="6"/>
  <c r="Q312" i="6"/>
  <c r="Q565" i="6"/>
  <c r="Q581" i="6"/>
  <c r="Q602" i="6"/>
  <c r="Q373" i="6"/>
  <c r="Q645" i="6"/>
  <c r="Q300" i="6"/>
  <c r="Q145" i="6"/>
  <c r="Q399" i="6"/>
  <c r="Q146" i="6"/>
  <c r="Q215" i="6"/>
  <c r="Q597" i="6"/>
  <c r="Q222" i="6"/>
  <c r="Q26" i="6"/>
  <c r="Q498" i="6"/>
  <c r="Q203" i="6"/>
  <c r="Q441" i="6"/>
  <c r="Q382" i="6"/>
  <c r="Q405" i="6"/>
  <c r="Q279" i="6"/>
  <c r="Q633" i="6"/>
  <c r="Q124" i="6"/>
  <c r="Q340" i="6"/>
  <c r="Q15" i="6"/>
  <c r="Q574" i="6"/>
  <c r="Q255" i="6"/>
  <c r="Q350" i="6"/>
  <c r="Q463" i="6"/>
  <c r="Q9" i="6"/>
  <c r="Q275" i="6"/>
  <c r="Q640" i="6"/>
  <c r="Q278" i="6"/>
  <c r="Q298" i="6"/>
  <c r="Q651" i="6"/>
  <c r="Q273" i="6"/>
  <c r="Q423" i="6"/>
  <c r="Q173" i="6"/>
  <c r="Q388" i="6"/>
  <c r="Q249" i="6"/>
  <c r="Q192" i="6"/>
  <c r="Q369" i="6"/>
  <c r="Q130" i="6"/>
  <c r="Q443" i="6"/>
  <c r="Q385" i="6"/>
  <c r="Q632" i="6"/>
  <c r="Q140" i="6"/>
  <c r="Q600" i="6"/>
  <c r="Q506" i="6"/>
  <c r="Q377" i="6"/>
  <c r="Q89" i="6"/>
  <c r="Q458" i="6"/>
  <c r="Q639" i="6"/>
  <c r="Q622" i="6"/>
  <c r="Q122" i="6"/>
  <c r="Q171" i="6"/>
  <c r="Q184" i="6"/>
  <c r="Q143" i="6"/>
  <c r="Q538" i="6"/>
  <c r="Q375" i="6"/>
  <c r="Q113" i="6"/>
  <c r="Q310" i="6"/>
  <c r="Q478" i="6"/>
  <c r="Q179" i="6"/>
  <c r="Q33" i="6"/>
  <c r="Q79" i="6"/>
  <c r="Q537" i="6"/>
  <c r="Q605" i="6"/>
  <c r="Q58" i="6"/>
  <c r="Q406" i="6"/>
  <c r="Q558" i="6"/>
  <c r="Q54" i="6"/>
  <c r="Q85" i="6"/>
  <c r="Q648" i="6"/>
  <c r="Q99" i="6"/>
  <c r="Q239" i="6"/>
  <c r="Q491" i="6"/>
  <c r="Q523" i="6"/>
  <c r="Q642" i="6"/>
  <c r="Q654" i="6"/>
  <c r="Q524" i="6"/>
  <c r="Q86" i="6"/>
  <c r="Q66" i="6"/>
  <c r="Q570" i="6"/>
  <c r="Q559" i="6"/>
  <c r="Q505" i="6"/>
  <c r="Q129" i="6"/>
  <c r="Q223" i="6"/>
  <c r="Q167" i="6"/>
  <c r="Q518" i="6"/>
  <c r="Q152" i="6"/>
  <c r="Q628" i="6"/>
  <c r="Q588" i="6"/>
  <c r="Q227" i="6"/>
  <c r="Q150" i="6"/>
  <c r="Q481" i="6"/>
  <c r="Q542" i="6"/>
  <c r="Q492" i="6"/>
  <c r="Q252" i="6"/>
  <c r="Q92" i="6"/>
  <c r="Q496" i="6"/>
  <c r="Q88" i="6"/>
  <c r="Q262" i="6"/>
  <c r="Q477" i="6"/>
  <c r="Q303" i="6"/>
  <c r="Q367" i="6"/>
  <c r="Q452" i="6"/>
  <c r="Q198" i="6"/>
  <c r="Q6" i="6"/>
  <c r="Q429" i="6"/>
  <c r="Q635" i="6"/>
  <c r="Q577" i="6"/>
  <c r="Q75" i="6"/>
  <c r="Q590" i="6"/>
  <c r="Q21" i="6"/>
  <c r="Q612" i="6"/>
  <c r="Q95" i="6"/>
  <c r="Q276" i="6"/>
  <c r="Q104" i="6"/>
  <c r="Q627" i="6"/>
  <c r="Q277" i="6"/>
  <c r="Q341" i="6"/>
  <c r="Q10" i="6"/>
  <c r="Q219" i="6"/>
  <c r="Q178" i="6"/>
  <c r="Q106" i="6"/>
  <c r="Q342" i="6"/>
  <c r="Q53" i="6"/>
  <c r="Q98" i="6"/>
  <c r="Q428" i="6"/>
  <c r="Q251" i="6"/>
  <c r="Q97" i="6"/>
  <c r="Q17" i="6"/>
  <c r="Q319" i="6"/>
  <c r="Q393" i="6"/>
  <c r="Q111" i="6"/>
  <c r="Q209" i="6"/>
  <c r="Q444" i="6"/>
  <c r="Q387" i="6"/>
  <c r="Q376" i="6"/>
  <c r="Q50" i="6"/>
  <c r="Q309" i="6"/>
  <c r="Q4" i="6"/>
  <c r="Q604" i="6"/>
  <c r="Q513" i="6"/>
  <c r="Q653" i="6"/>
  <c r="Q551" i="6"/>
  <c r="Q516" i="6"/>
  <c r="Q45" i="6"/>
  <c r="Q556" i="6"/>
  <c r="Q442" i="6"/>
  <c r="Q619" i="6"/>
  <c r="Q49" i="6"/>
  <c r="Q383" i="6"/>
  <c r="Q18" i="6"/>
  <c r="Q626" i="6"/>
  <c r="Q603" i="6"/>
  <c r="Q515" i="6"/>
  <c r="Q290" i="6"/>
  <c r="Q306" i="6"/>
  <c r="Q258" i="6"/>
  <c r="Q158" i="6"/>
  <c r="Q205" i="6"/>
  <c r="Q159" i="6"/>
  <c r="Q289" i="6"/>
  <c r="Q412" i="6"/>
  <c r="Q299" i="6"/>
  <c r="Q414" i="6"/>
  <c r="Q126" i="6"/>
  <c r="Q576" i="6"/>
  <c r="Q557" i="6"/>
  <c r="Q646" i="6"/>
  <c r="Q400" i="6"/>
  <c r="Q331" i="6"/>
  <c r="Q531" i="6"/>
  <c r="Q497" i="6"/>
  <c r="Q245" i="6"/>
  <c r="Q112" i="6"/>
  <c r="Q419" i="6"/>
  <c r="Q560" i="6"/>
  <c r="Q147" i="6"/>
  <c r="Q476" i="6"/>
  <c r="Q583" i="6"/>
  <c r="Q625" i="6"/>
  <c r="Q480" i="6"/>
  <c r="Q238" i="6"/>
  <c r="Q435" i="6"/>
  <c r="Q525" i="6"/>
  <c r="Q550" i="6"/>
  <c r="Q454" i="6"/>
  <c r="Q2" i="6"/>
  <c r="Q257" i="6"/>
  <c r="Q453" i="6"/>
  <c r="Q13" i="6"/>
  <c r="Q494" i="6"/>
  <c r="Q325" i="6"/>
  <c r="Q127" i="6"/>
  <c r="Q59" i="6"/>
  <c r="Q291" i="6"/>
  <c r="Q349" i="6"/>
  <c r="Q436" i="6"/>
  <c r="Q163" i="6"/>
  <c r="Q482" i="6"/>
  <c r="Q253" i="6"/>
  <c r="Q562" i="6"/>
  <c r="Q541" i="6"/>
  <c r="Q31" i="6"/>
  <c r="Q594" i="6"/>
  <c r="Q328" i="6"/>
  <c r="Q468" i="6"/>
  <c r="Q607" i="6"/>
  <c r="Q427" i="6"/>
  <c r="Q472" i="6"/>
  <c r="Q55" i="6"/>
  <c r="Q634" i="6"/>
  <c r="Q359" i="6"/>
  <c r="Q630" i="6"/>
  <c r="Q110" i="6"/>
  <c r="Q459" i="6"/>
  <c r="Q386" i="6"/>
  <c r="Q30" i="6"/>
  <c r="Q649" i="6"/>
  <c r="Q32" i="6"/>
  <c r="Q218" i="6"/>
  <c r="Q160" i="6"/>
  <c r="Q585" i="6"/>
  <c r="Q592" i="6"/>
  <c r="Q485" i="6"/>
  <c r="Q265" i="6"/>
  <c r="Q389" i="6"/>
  <c r="Q528" i="6"/>
  <c r="Q123" i="6"/>
  <c r="Q355" i="6"/>
  <c r="Q39" i="6"/>
  <c r="Q434" i="6"/>
  <c r="Q326" i="6"/>
  <c r="Q67" i="6"/>
  <c r="Q76" i="6"/>
  <c r="Q169" i="6"/>
  <c r="Q131" i="6"/>
  <c r="Q614" i="6"/>
  <c r="Q248" i="6"/>
  <c r="Q409" i="6"/>
  <c r="Q404" i="6"/>
  <c r="Q43" i="6"/>
  <c r="Q483" i="6"/>
  <c r="Q62" i="6"/>
  <c r="Q461" i="6"/>
  <c r="Q44" i="6"/>
  <c r="Q499" i="6"/>
  <c r="Q38" i="6"/>
  <c r="Q470" i="6"/>
  <c r="Q510" i="6"/>
  <c r="Q573" i="6"/>
  <c r="Q3" i="6"/>
  <c r="Q220" i="6"/>
  <c r="Q87" i="6"/>
  <c r="Q578" i="6"/>
  <c r="Q302" i="6"/>
  <c r="Q133" i="6"/>
  <c r="Q77" i="6"/>
  <c r="Q437" i="6"/>
  <c r="Q172" i="6"/>
  <c r="Q469" i="6"/>
  <c r="Q36" i="6"/>
  <c r="Q194" i="6"/>
  <c r="Q526" i="6"/>
  <c r="Q368" i="6"/>
  <c r="Q586" i="6"/>
  <c r="Q500" i="6"/>
  <c r="Q527" i="6"/>
  <c r="Q200" i="6"/>
  <c r="Q535" i="6"/>
  <c r="Q191" i="6"/>
  <c r="Q236" i="6"/>
  <c r="Q56" i="6"/>
  <c r="Q584" i="6"/>
  <c r="Q489" i="6"/>
  <c r="Q467" i="6"/>
  <c r="Q408" i="6"/>
  <c r="Q595" i="6"/>
  <c r="Q352" i="6"/>
  <c r="Q413" i="6"/>
  <c r="Q8" i="6"/>
  <c r="Q410" i="6"/>
  <c r="Q46" i="6"/>
  <c r="Q384" i="6"/>
  <c r="Q22" i="6"/>
  <c r="Q422" i="6"/>
  <c r="Q19" i="6"/>
  <c r="Q447" i="6"/>
  <c r="Q213" i="6"/>
  <c r="Q416" i="6"/>
  <c r="Q228" i="6"/>
  <c r="Q264" i="6"/>
  <c r="Q286" i="6"/>
  <c r="Q47" i="6"/>
  <c r="Q116" i="6"/>
  <c r="Q82" i="6"/>
  <c r="Q338" i="6"/>
  <c r="Q629" i="6"/>
  <c r="Q440" i="6"/>
  <c r="Q71" i="6"/>
  <c r="Q73" i="6"/>
  <c r="Q315" i="6"/>
  <c r="Q161" i="6"/>
  <c r="Q589" i="6"/>
  <c r="Q398" i="6"/>
  <c r="Q317" i="6"/>
  <c r="Q137" i="6"/>
  <c r="Q25" i="6"/>
  <c r="Q426" i="6"/>
  <c r="Q128" i="6"/>
  <c r="Q207" i="6"/>
  <c r="Q138" i="6"/>
  <c r="Q421" i="6"/>
  <c r="Q486" i="6"/>
  <c r="Q37" i="6"/>
  <c r="Q623" i="6"/>
  <c r="Q529" i="6"/>
  <c r="Q233" i="6"/>
  <c r="Q544" i="6"/>
  <c r="Q195" i="6"/>
  <c r="Q268" i="6"/>
  <c r="Q105" i="6"/>
  <c r="Q48" i="6"/>
  <c r="Q23" i="6"/>
  <c r="Q176" i="6"/>
  <c r="Q596" i="6"/>
  <c r="Q246" i="6"/>
  <c r="Q83" i="6"/>
  <c r="Q549" i="6"/>
  <c r="Q272" i="6"/>
  <c r="Q532" i="6"/>
  <c r="Q24" i="6"/>
  <c r="Q242" i="6"/>
  <c r="Q292" i="6"/>
  <c r="Q337" i="6"/>
  <c r="Q189" i="6"/>
  <c r="Q509" i="6"/>
  <c r="Q304" i="6"/>
  <c r="Q63" i="6"/>
  <c r="Q170" i="6"/>
  <c r="Q301" i="6"/>
  <c r="Q394" i="6"/>
  <c r="Q432" i="6"/>
  <c r="Q618" i="6"/>
  <c r="Q378" i="6"/>
  <c r="Q217" i="6"/>
  <c r="Q363" i="6"/>
  <c r="Q571" i="6"/>
  <c r="Q243" i="6"/>
  <c r="Q141" i="6"/>
  <c r="Q288" i="6"/>
  <c r="Q638" i="6"/>
  <c r="Q61" i="6"/>
  <c r="Q495" i="6"/>
  <c r="Q224" i="6"/>
  <c r="Q142" i="6"/>
  <c r="Q154" i="6"/>
  <c r="Q397" i="6"/>
  <c r="Q561" i="6"/>
  <c r="Q609" i="6"/>
  <c r="Q647" i="6"/>
  <c r="Q267" i="6"/>
  <c r="Q522" i="6"/>
  <c r="Q297" i="6"/>
  <c r="Q177" i="6"/>
  <c r="Q420" i="6"/>
  <c r="Q84" i="6"/>
  <c r="Q101" i="6"/>
  <c r="Q362" i="6"/>
  <c r="Q96" i="6"/>
  <c r="Q520" i="6"/>
  <c r="Q358" i="6"/>
  <c r="Q210" i="6"/>
  <c r="Q287" i="6"/>
  <c r="Q446" i="6"/>
  <c r="Q29" i="6"/>
  <c r="Q51" i="6"/>
  <c r="Q391" i="6"/>
  <c r="Q91" i="6"/>
  <c r="Q345" i="6"/>
  <c r="Q606" i="6"/>
  <c r="Q568" i="6"/>
  <c r="Q344" i="6"/>
  <c r="Q471" i="6"/>
  <c r="Q14" i="6"/>
  <c r="Q517" i="6"/>
  <c r="Q536" i="6"/>
  <c r="Q7" i="6"/>
  <c r="Q27" i="6"/>
  <c r="Q57" i="6"/>
  <c r="Q261" i="6"/>
  <c r="Q450" i="6"/>
  <c r="Q41" i="6"/>
  <c r="Q456" i="6"/>
  <c r="Q371" i="6"/>
  <c r="Q280" i="6"/>
  <c r="Q107" i="6"/>
  <c r="Q457" i="6"/>
  <c r="Q321" i="6"/>
  <c r="Q313" i="6"/>
  <c r="Q118" i="6"/>
  <c r="Q293" i="6"/>
  <c r="Q411" i="6"/>
  <c r="Q162" i="6"/>
  <c r="Q190" i="6"/>
  <c r="Q35" i="6"/>
  <c r="Q155" i="6"/>
  <c r="Q81" i="6"/>
  <c r="Q451" i="6"/>
  <c r="Q237" i="6"/>
  <c r="Q370" i="6"/>
  <c r="Q181" i="6"/>
  <c r="Q234" i="6"/>
  <c r="Q60" i="6"/>
  <c r="Q11" i="6"/>
  <c r="Q166" i="6"/>
  <c r="Q643" i="6"/>
  <c r="Q157" i="6"/>
  <c r="Q564" i="6"/>
  <c r="Q438" i="6"/>
  <c r="Q197" i="6"/>
  <c r="Q322" i="6"/>
  <c r="Q16" i="6"/>
  <c r="Q631" i="6"/>
  <c r="Q225" i="6"/>
  <c r="Q360" i="6"/>
  <c r="Q354" i="6"/>
  <c r="Q114" i="6"/>
  <c r="Q616" i="6"/>
  <c r="Q247" i="6"/>
  <c r="Q314" i="6"/>
  <c r="Q271" i="6"/>
  <c r="Q284" i="6"/>
  <c r="Q206" i="6"/>
  <c r="Q282" i="6"/>
  <c r="Q196" i="6"/>
  <c r="Q294" i="6"/>
  <c r="Q305" i="6"/>
  <c r="Q462" i="6"/>
  <c r="Q185" i="6"/>
  <c r="Q20" i="6"/>
  <c r="Q285" i="6"/>
  <c r="Q598" i="6"/>
  <c r="Q374" i="6"/>
  <c r="Q415" i="6"/>
  <c r="Q244" i="6"/>
  <c r="Q512" i="6"/>
  <c r="Q380" i="6"/>
  <c r="Q125" i="6"/>
  <c r="Q449" i="6"/>
  <c r="Q136" i="6"/>
  <c r="Q308" i="6"/>
  <c r="Q395" i="6"/>
  <c r="Q229" i="6"/>
  <c r="Q424" i="6"/>
  <c r="Q270" i="6"/>
  <c r="Q439" i="6"/>
  <c r="Q335" i="6"/>
  <c r="Q425" i="6"/>
  <c r="Q554" i="6"/>
  <c r="Q445" i="6"/>
  <c r="Q579" i="6"/>
  <c r="Q591" i="6"/>
  <c r="Q5" i="6"/>
  <c r="Q78" i="6"/>
  <c r="Q488" i="6"/>
  <c r="Q12" i="6"/>
  <c r="Q572" i="6"/>
  <c r="Q164" i="6"/>
  <c r="Q134" i="6"/>
  <c r="Q93" i="6"/>
  <c r="Q121" i="6"/>
  <c r="Q120" i="6"/>
  <c r="Q599" i="6"/>
  <c r="Q601" i="6"/>
  <c r="Q235" i="6"/>
  <c r="Q94" i="6"/>
  <c r="Q530" i="6"/>
  <c r="Q201" i="6"/>
  <c r="Q566" i="6"/>
  <c r="Q231" i="6"/>
  <c r="Q479" i="6"/>
  <c r="Q254" i="6"/>
  <c r="Q343" i="6"/>
  <c r="Q507" i="6"/>
  <c r="Q199" i="6"/>
  <c r="Q221" i="6"/>
  <c r="Q208" i="6"/>
  <c r="Q553" i="6"/>
  <c r="Q490" i="6"/>
  <c r="Q109" i="6"/>
  <c r="Q187" i="6"/>
  <c r="Q74" i="6"/>
  <c r="Q296" i="6"/>
  <c r="Q40" i="6"/>
  <c r="Q241" i="6"/>
  <c r="Q433" i="6"/>
  <c r="Q372" i="6"/>
  <c r="Q534" i="6"/>
  <c r="Q448" i="6"/>
  <c r="Q418" i="6"/>
  <c r="Q346" i="6"/>
  <c r="Q580" i="6"/>
  <c r="Q64" i="6"/>
  <c r="Q620" i="6"/>
  <c r="Q68" i="6"/>
  <c r="Q641" i="6"/>
  <c r="Q174" i="6"/>
  <c r="Q295" i="6"/>
  <c r="Q361" i="6"/>
  <c r="Q212" i="6"/>
  <c r="Q644" i="6"/>
  <c r="Q330" i="6"/>
  <c r="Q90" i="6"/>
  <c r="Q364" i="6"/>
  <c r="Q366" i="6"/>
  <c r="Q260" i="6"/>
  <c r="Q357" i="6"/>
  <c r="Q464" i="6"/>
  <c r="Q311" i="6"/>
  <c r="Q365" i="6"/>
  <c r="Q307" i="6"/>
  <c r="Q183" i="6"/>
  <c r="Q34" i="6"/>
  <c r="Q617" i="6"/>
  <c r="Q613" i="6"/>
  <c r="Q332" i="6"/>
  <c r="Q611" i="6"/>
  <c r="Q333" i="6"/>
  <c r="Q186" i="6"/>
  <c r="Q232" i="6"/>
  <c r="Q347" i="6"/>
  <c r="Q608" i="6"/>
  <c r="Q504" i="6"/>
  <c r="Q431" i="6"/>
  <c r="Q323" i="6"/>
  <c r="Q475" i="6"/>
  <c r="Q316" i="6"/>
  <c r="Q52" i="6"/>
  <c r="Q336" i="6"/>
  <c r="Q403" i="6"/>
  <c r="Q204" i="6"/>
  <c r="Q514" i="6"/>
  <c r="Q202" i="6"/>
  <c r="Q460" i="6"/>
  <c r="Q148" i="6"/>
  <c r="Q117" i="6"/>
  <c r="Q543" i="6"/>
  <c r="Q263" i="6"/>
  <c r="Q575" i="6"/>
  <c r="Q533" i="6"/>
  <c r="Q269" i="6"/>
  <c r="Q501" i="6"/>
  <c r="Q555" i="6"/>
  <c r="Q652" i="6"/>
  <c r="Q283" i="6"/>
  <c r="Q108" i="6"/>
  <c r="Q540" i="6"/>
  <c r="Q334" i="6"/>
  <c r="Q339" i="6"/>
  <c r="Q324" i="6"/>
  <c r="Q28" i="6"/>
  <c r="Q610" i="6"/>
  <c r="Q356" i="6"/>
  <c r="Q539" i="6"/>
  <c r="Q503" i="6"/>
  <c r="Q587" i="6"/>
  <c r="Q165" i="6"/>
  <c r="Q521" i="6"/>
  <c r="Q519" i="6"/>
  <c r="Q493" i="6"/>
  <c r="Q256" i="6"/>
  <c r="Q70" i="6"/>
  <c r="Q552" i="6"/>
  <c r="Q149" i="6"/>
  <c r="Q390" i="6"/>
  <c r="Q274" i="6"/>
  <c r="Q484" i="6"/>
  <c r="Q392" i="6"/>
  <c r="Q546" i="6"/>
  <c r="Q563" i="6"/>
  <c r="Q353" i="6"/>
  <c r="Q175" i="6"/>
  <c r="Q396" i="6"/>
  <c r="Q615" i="6"/>
  <c r="Q103" i="6"/>
  <c r="Q466" i="6"/>
  <c r="Q637" i="6"/>
  <c r="Q455" i="6"/>
  <c r="Q250" i="6"/>
  <c r="Q100" i="6"/>
  <c r="Q259" i="6"/>
  <c r="Q327" i="6"/>
  <c r="Q379" i="6"/>
  <c r="Q545" i="6"/>
  <c r="Q281" i="6"/>
  <c r="Q151" i="6"/>
  <c r="Q65" i="6"/>
  <c r="Q115" i="6"/>
  <c r="Q381" i="6"/>
  <c r="Q132" i="6"/>
  <c r="Q621" i="6"/>
  <c r="Q636" i="6"/>
  <c r="Q216" i="6"/>
  <c r="Q502" i="6"/>
  <c r="Q72" i="6"/>
  <c r="Q80" i="6"/>
  <c r="Q135" i="6"/>
  <c r="Q473" i="6"/>
  <c r="Q569" i="6"/>
  <c r="Q329" i="6"/>
  <c r="Q593" i="6"/>
  <c r="Q348" i="6"/>
  <c r="Q266" i="6"/>
  <c r="Q567" i="6"/>
  <c r="Q156" i="6"/>
  <c r="Q226" i="6"/>
  <c r="Q547" i="6"/>
  <c r="Q465" i="6"/>
  <c r="Q144" i="6"/>
  <c r="Q351" i="6"/>
  <c r="Q487" i="6"/>
  <c r="Q240" i="6"/>
  <c r="Q401" i="6"/>
  <c r="Q230" i="6"/>
  <c r="Q582" i="6"/>
  <c r="Q119" i="6"/>
  <c r="Q193" i="6"/>
  <c r="Q650" i="6"/>
  <c r="Q407" i="6"/>
  <c r="Q139" i="6"/>
  <c r="Q624" i="6"/>
  <c r="Q182" i="6"/>
  <c r="Q153" i="6"/>
  <c r="Q168" i="6"/>
  <c r="Q430" i="6"/>
  <c r="Q180" i="6"/>
  <c r="Q402" i="6"/>
  <c r="Q548" i="6"/>
  <c r="Q214" i="6"/>
  <c r="Q508" i="6"/>
  <c r="Q474" i="6"/>
  <c r="Q69" i="6"/>
  <c r="Q318" i="6"/>
  <c r="Q102" i="6"/>
  <c r="Q188" i="6"/>
  <c r="Q211" i="6"/>
  <c r="Q511" i="6"/>
</calcChain>
</file>

<file path=xl/sharedStrings.xml><?xml version="1.0" encoding="utf-8"?>
<sst xmlns="http://schemas.openxmlformats.org/spreadsheetml/2006/main" count="2890" uniqueCount="1392">
  <si>
    <t>N</t>
  </si>
  <si>
    <t>Unused</t>
  </si>
  <si>
    <t>Total</t>
  </si>
  <si>
    <t>%Cov</t>
  </si>
  <si>
    <t>%Cov(50)</t>
  </si>
  <si>
    <t>%Cov(95)</t>
  </si>
  <si>
    <t>Accession</t>
  </si>
  <si>
    <t>Name</t>
  </si>
  <si>
    <t>Species</t>
  </si>
  <si>
    <t>Peptides(95%)</t>
  </si>
  <si>
    <t>gi|296473282</t>
  </si>
  <si>
    <t>major vault protein [Bos taurus]</t>
  </si>
  <si>
    <t>Bos taurus</t>
  </si>
  <si>
    <t>BOVIN</t>
  </si>
  <si>
    <t>gi|297472337</t>
  </si>
  <si>
    <t>PREDICTED: egg and embryo abundant-peptidyl arginine deiminase-like protein-like [Bos taurus]</t>
  </si>
  <si>
    <t>gi|152941210</t>
  </si>
  <si>
    <t>heat shock 70kDa protein 5 [Bos taurus]</t>
  </si>
  <si>
    <t>gi|296475166</t>
  </si>
  <si>
    <t>protein disulfide-isomerase A3 precursor [Bos taurus]</t>
  </si>
  <si>
    <t>unnamed protein product [Bos taurus]</t>
  </si>
  <si>
    <t>gi|332634826</t>
  </si>
  <si>
    <t>hypoxia up-regulated protein 1 [Bos taurus]</t>
  </si>
  <si>
    <t>gi|296476109</t>
  </si>
  <si>
    <t>protein disulfide-isomerase precursor [Bos taurus]</t>
  </si>
  <si>
    <t>gi|3336842</t>
  </si>
  <si>
    <t>bovine serum albumin [Bos taurus]</t>
  </si>
  <si>
    <t>gi|300794306</t>
  </si>
  <si>
    <t>dynamin-like 120 kDa protein, mitochondrial [Bos taurus]</t>
  </si>
  <si>
    <t>gi|296490434</t>
  </si>
  <si>
    <t>60 kDa heat shock protein, mitochondrial [Bos taurus]</t>
  </si>
  <si>
    <t>gi|85682743</t>
  </si>
  <si>
    <t>RecName: Full=Glyceraldehyde-3-phosphate dehydrogenase; Short=GAPDH; AltName: Full=Peptidyl-cysteine S-nitrosylase GAPDH</t>
  </si>
  <si>
    <t>gi|479</t>
  </si>
  <si>
    <t>cytokeratin VIb [Bos taurus]</t>
  </si>
  <si>
    <t>gi|94574271</t>
  </si>
  <si>
    <t>ATP synthase, H+ transporting, mitochondrial F1 complex, beta polypeptide [Bos taurus]</t>
  </si>
  <si>
    <t>gi|94574274</t>
  </si>
  <si>
    <t>ATP synthase, H+ transporting, mitochondrial F1 complex, alpha subunit 1, cardiac muscle [Bos taurus]</t>
  </si>
  <si>
    <t>ATP synthase subunit alpha, mitochondrial precursor [Bos taurus]</t>
  </si>
  <si>
    <t>gi|76628634</t>
  </si>
  <si>
    <t>PREDICTED: Astacin-like metalloendopeptidase-like [Bos taurus]</t>
  </si>
  <si>
    <t>gi|296482984</t>
  </si>
  <si>
    <t>methylenetetrahydrofolate dehydrogenase 1 [Bos taurus]</t>
  </si>
  <si>
    <t>gi|86438497</t>
  </si>
  <si>
    <t>SGT1, suppressor of G2 allele of SKP1 (S. cerevisiae) [Bos taurus]</t>
  </si>
  <si>
    <t>gi|297486216</t>
  </si>
  <si>
    <t>PREDICTED: NLR family, pyrin domain containing 8 [Bos taurus]</t>
  </si>
  <si>
    <t>gi|81674781</t>
  </si>
  <si>
    <t>MDH2 protein [Bos taurus]</t>
  </si>
  <si>
    <t>gi|296476838</t>
  </si>
  <si>
    <t>fructose-bisphosphate aldolase C [Bos taurus]</t>
  </si>
  <si>
    <t>gi|297482024</t>
  </si>
  <si>
    <t>PREDICTED: polyadenylate-binding protein 1-like [Bos taurus]</t>
  </si>
  <si>
    <t>gi|73587283</t>
  </si>
  <si>
    <t>PKM2 protein [Bos taurus]</t>
  </si>
  <si>
    <t>gi|297487734</t>
  </si>
  <si>
    <t>PREDICTED: hypothetical protein [Bos taurus]</t>
  </si>
  <si>
    <t>gi|296482467</t>
  </si>
  <si>
    <t>mitochondrial inner membrane protein [Bos taurus]</t>
  </si>
  <si>
    <t>gi|296471847</t>
  </si>
  <si>
    <t>L-lactate dehydrogenase A chain [Bos taurus]</t>
  </si>
  <si>
    <t>gi|297489555</t>
  </si>
  <si>
    <t>PREDICTED: tubulin, beta 2-like [Bos taurus]</t>
  </si>
  <si>
    <t>gi|75775556</t>
  </si>
  <si>
    <t>Tumor rejection antigen (gp96) 1 [Bos taurus]</t>
  </si>
  <si>
    <t>gi|297476850</t>
  </si>
  <si>
    <t>PREDICTED: transducin-like enhancer of split 6-like [Bos taurus]</t>
  </si>
  <si>
    <t>gi|297474460</t>
  </si>
  <si>
    <t>PREDICTED: keratin 6A-like [Bos taurus]</t>
  </si>
  <si>
    <t>gi|78369310</t>
  </si>
  <si>
    <t>stress-induced-phosphoprotein 1 [Bos taurus]</t>
  </si>
  <si>
    <t>gi|88954364</t>
  </si>
  <si>
    <t>Protein disulfide isomerase family A, member 4 [Bos taurus]</t>
  </si>
  <si>
    <t>gi|220901386</t>
  </si>
  <si>
    <t>malic enzyme 1 [Bos taurus]</t>
  </si>
  <si>
    <t>gi|296477394</t>
  </si>
  <si>
    <t>DNA ligase (ATP) 1 [Bos taurus]</t>
  </si>
  <si>
    <t>gi|296482396</t>
  </si>
  <si>
    <t>protein disulfide isomerase family A, member 6 [Bos taurus]</t>
  </si>
  <si>
    <t>gi|74353992</t>
  </si>
  <si>
    <t>PRDX2 protein [Bos taurus]</t>
  </si>
  <si>
    <t>gi|296473280</t>
  </si>
  <si>
    <t>glucuronidase, beta [Bos taurus]</t>
  </si>
  <si>
    <t>gi|73586501</t>
  </si>
  <si>
    <t>Aldo-keto reductase family 1, member A1 (aldehyde reductase) [Bos taurus]</t>
  </si>
  <si>
    <t>gi|296476317</t>
  </si>
  <si>
    <t>keratin, type I cytoskeletal 14 [Bos taurus]</t>
  </si>
  <si>
    <t>gi|296487671</t>
  </si>
  <si>
    <t>extended synaptotagmin-like protein 1 [Bos taurus]</t>
  </si>
  <si>
    <t>gi|296489367</t>
  </si>
  <si>
    <t>calcium-binding mitochondrial carrier protein SCaMC-1 [Bos taurus]</t>
  </si>
  <si>
    <t>gi|87196501</t>
  </si>
  <si>
    <t>alpha-enolase [Bos taurus]</t>
  </si>
  <si>
    <t>gi|73586683</t>
  </si>
  <si>
    <t>Tyrosine 3-monooxygenase/tryptophan 5-monooxygenase activation protein, epsilon polypeptide [Bos taurus]</t>
  </si>
  <si>
    <t>gi|296470781</t>
  </si>
  <si>
    <t>ubiquitin-activating enzyme E1 [Bos taurus]</t>
  </si>
  <si>
    <t>gi|297486147</t>
  </si>
  <si>
    <t>PREDICTED: NACHT, leucine rich repeat and PYD containing 7-like [Bos taurus]</t>
  </si>
  <si>
    <t>gi|86827651</t>
  </si>
  <si>
    <t>EEF1A1 protein [Bos taurus]</t>
  </si>
  <si>
    <t>gi|74354800</t>
  </si>
  <si>
    <t>Non-metastatic cells 2, protein (NM23B) expressed in [Bos taurus]</t>
  </si>
  <si>
    <t>gi|86823828</t>
  </si>
  <si>
    <t>Electron-transfer-flavoprotein, alpha polypeptide [Bos taurus]</t>
  </si>
  <si>
    <t>gi|297478374</t>
  </si>
  <si>
    <t>PREDICTED: oocyte expressed protein homolog [Bos taurus]</t>
  </si>
  <si>
    <t>gi|7545448</t>
  </si>
  <si>
    <t>MGP57/53 glycoprotein antigen [Bos taurus]</t>
  </si>
  <si>
    <t>gi|166795315</t>
  </si>
  <si>
    <t>glutathione reductase, mitochondrial [Bos taurus]</t>
  </si>
  <si>
    <t>gi|84579841</t>
  </si>
  <si>
    <t>heat shock protein 75 kDa, mitochondrial precursor [Bos taurus]</t>
  </si>
  <si>
    <t>gi|329663954</t>
  </si>
  <si>
    <t>dihydrolipoyl dehydrogenase, mitochondrial [Bos taurus]</t>
  </si>
  <si>
    <t>gi|297487218</t>
  </si>
  <si>
    <t>PREDICTED: N-ethylmaleimide-sensitive factor [Bos taurus]</t>
  </si>
  <si>
    <t>gi|333440453</t>
  </si>
  <si>
    <t>dihydrolipoyllysine-residue acetyltransferase component of pyruvate dehydrogenase complex, mitochondrial [Bos taurus]</t>
  </si>
  <si>
    <t>gi|297487813</t>
  </si>
  <si>
    <t>PREDICTED: chaperonin containing TCP1, subunit 5 (epsilon) [Bos taurus]</t>
  </si>
  <si>
    <t>gi|300796214</t>
  </si>
  <si>
    <t>insulin-like growth factor 2 mRNA-binding protein 3 [Bos taurus]</t>
  </si>
  <si>
    <t>gi|84708665</t>
  </si>
  <si>
    <t>Ubiquitin carboxyl-terminal esterase L1 (ubiquitin thiolesterase) [Bos taurus]</t>
  </si>
  <si>
    <t>gi|75057908</t>
  </si>
  <si>
    <t>RecName: Full=Cochlin; Flags: Precursor</t>
  </si>
  <si>
    <t>gi|74353944</t>
  </si>
  <si>
    <t>Lactate dehydrogenase B [Bos taurus]</t>
  </si>
  <si>
    <t>gi|296480787</t>
  </si>
  <si>
    <t>eukaryotic translation elongation factor 1 delta (guanine nucleotide exchange protein) isoform 2 [Bos taurus]</t>
  </si>
  <si>
    <t>gi|296474621</t>
  </si>
  <si>
    <t>dolichyl-diphosphooligosaccharide--protein glycosyltransferase subunit 1 [Bos taurus]</t>
  </si>
  <si>
    <t>gi|572619</t>
  </si>
  <si>
    <t>tau-protein kinase II [Bos taurus]</t>
  </si>
  <si>
    <t>gi|95767537</t>
  </si>
  <si>
    <t>thimet oligopeptidase 1 [Bos taurus]</t>
  </si>
  <si>
    <t>gi|75775505</t>
  </si>
  <si>
    <t>Aldehyde dehydrogenase 1 family, member A1 [Bos taurus]</t>
  </si>
  <si>
    <t>gi|297492702</t>
  </si>
  <si>
    <t>PREDICTED: glucose-6-phosphate dehydrogenase isoform 1 [Bos taurus]</t>
  </si>
  <si>
    <t>gi|74354539</t>
  </si>
  <si>
    <t>Fatty acid binding protein 3, muscle and heart (mammary-derived growth inhibitor) [Bos taurus]</t>
  </si>
  <si>
    <t>gi|296478548</t>
  </si>
  <si>
    <t>ubiquitin C [Bos taurus]</t>
  </si>
  <si>
    <t>gi|156121185</t>
  </si>
  <si>
    <t>ubiquitin-like with PHD and ring finger domains 2 [Bos taurus]</t>
  </si>
  <si>
    <t>gi|329664902</t>
  </si>
  <si>
    <t>neutral alpha-glucosidase AB [Bos taurus]</t>
  </si>
  <si>
    <t>gi|74355032</t>
  </si>
  <si>
    <t>Solute carrier family 25 (mitochondrial carrier; adenine nucleotide translocator), member 5 [Bos taurus]</t>
  </si>
  <si>
    <t>gi|296482938</t>
  </si>
  <si>
    <t>heat shock-related 70 kDa protein 2 [Bos taurus]</t>
  </si>
  <si>
    <t>gi|120419448</t>
  </si>
  <si>
    <t>RAB1A, member RAS oncogene family [Bos taurus]</t>
  </si>
  <si>
    <t>gi|74268076</t>
  </si>
  <si>
    <t>Aconitase 2, mitochondrial [Bos taurus]</t>
  </si>
  <si>
    <t>gi|296484906</t>
  </si>
  <si>
    <t>phospholipase A2-activating protein [Bos taurus]</t>
  </si>
  <si>
    <t>gi|90111863</t>
  </si>
  <si>
    <t>RecName: Full=Voltage-dependent anion-selective channel protein 1; Short=VDAC-1; AltName: Full=Brain-derived voltage-dependent anion channel 1; Short=BR1-VDAC; AltName: Full=Plasmalemmal porin</t>
  </si>
  <si>
    <t>gi|297483439</t>
  </si>
  <si>
    <t>PREDICTED: 1-aminocyclopropane-1-carboxylate synthase-like protein 2-like [Bos taurus]</t>
  </si>
  <si>
    <t>gi|297491631</t>
  </si>
  <si>
    <t>PREDICTED: oxoglutarate dehydrogenase-like isoform 2 [Bos taurus]</t>
  </si>
  <si>
    <t>gi|296489558</t>
  </si>
  <si>
    <t>tudor and KH domain containing [Bos taurus]</t>
  </si>
  <si>
    <t>gi|731049</t>
  </si>
  <si>
    <t>RecName: Full=UTP--glucose-1-phosphate uridylyltransferase; AltName: Full=UDP-glucose pyrophosphorylase; Short=UDPGP; Short=UGPase</t>
  </si>
  <si>
    <t>gi|296486304</t>
  </si>
  <si>
    <t>transforming, acidic coiled-coil containing protein 3 [Bos taurus]</t>
  </si>
  <si>
    <t>gi|300796313</t>
  </si>
  <si>
    <t>glyoxylate reductase/hydroxypyruvate reductase [Bos taurus]</t>
  </si>
  <si>
    <t>gi|329664122</t>
  </si>
  <si>
    <t>ras-related protein Rab-5B [Bos taurus]</t>
  </si>
  <si>
    <t>gi|74268185</t>
  </si>
  <si>
    <t>HADHA protein [Bos taurus]</t>
  </si>
  <si>
    <t>gi|969024</t>
  </si>
  <si>
    <t>clathrin heavy chain [Bos taurus]</t>
  </si>
  <si>
    <t>gi|296490482</t>
  </si>
  <si>
    <t>v-ral simian leukemia viral oncogene homolog B [Bos taurus]</t>
  </si>
  <si>
    <t>gi|74268350</t>
  </si>
  <si>
    <t>Hydroxyacyl-Coenzyme A dehydrogenase/3-ketoacyl-Coenzyme A thiolase/enoyl-Coenzyme A hydratase (trifunctional protein), beta subunit [Bos taurus]</t>
  </si>
  <si>
    <t>gi|73587123</t>
  </si>
  <si>
    <t>Chloride intracellular channel 4 [Bos taurus]</t>
  </si>
  <si>
    <t>gi|74354139</t>
  </si>
  <si>
    <t>Heat shock 10kDa protein 1 (chaperonin 10) [Bos taurus]</t>
  </si>
  <si>
    <t>gi|296474622</t>
  </si>
  <si>
    <t>ras-related protein Rab-7a [Bos taurus]</t>
  </si>
  <si>
    <t>gi|84000297</t>
  </si>
  <si>
    <t>ras-related protein Rab-11A [Bos taurus]</t>
  </si>
  <si>
    <t>gi|94966765</t>
  </si>
  <si>
    <t>glucose-6-phosphate isomerase [Bos taurus]</t>
  </si>
  <si>
    <t>gi|296486764</t>
  </si>
  <si>
    <t>hydroxyacyl-coenzyme A dehydrogenase, mitochondrial [Bos taurus]</t>
  </si>
  <si>
    <t>gi|75775501</t>
  </si>
  <si>
    <t>Fatty acid binding protein 5 (psoriasis-associated) [Bos taurus]</t>
  </si>
  <si>
    <t>gi|75775489</t>
  </si>
  <si>
    <t>ATPase, H+ transporting, lysosomal 70kDa, V1 subunit A [Bos taurus]</t>
  </si>
  <si>
    <t>gi|85057025</t>
  </si>
  <si>
    <t>ATPase inhibitory factor 1 [Bos taurus]</t>
  </si>
  <si>
    <t>gi|95767684</t>
  </si>
  <si>
    <t>heat shock 90kDa protein 1, beta [Bos taurus]</t>
  </si>
  <si>
    <t>gi|87578169</t>
  </si>
  <si>
    <t>Moesin [Bos taurus]</t>
  </si>
  <si>
    <t>gi|71153781</t>
  </si>
  <si>
    <t>RecName: Full=14-3-3 protein gamma; AltName: Full=Protein kinase C inhibitor protein 1; Short=KCIP-1; Contains: RecName: Full=14-3-3 protein gamma, N-terminally processed</t>
  </si>
  <si>
    <t>gi|296489365</t>
  </si>
  <si>
    <t>capping protein (actin filament) muscle Z-line, alpha 1 [Bos taurus]</t>
  </si>
  <si>
    <t>gi|297474462</t>
  </si>
  <si>
    <t>PREDICTED: keratin 2-like [Bos taurus]</t>
  </si>
  <si>
    <t>gi|74354953</t>
  </si>
  <si>
    <t>CCT3 protein [Bos taurus]</t>
  </si>
  <si>
    <t>gi|78369282</t>
  </si>
  <si>
    <t>spermine synthase [Bos taurus]</t>
  </si>
  <si>
    <t>gi|94966921</t>
  </si>
  <si>
    <t>oxidoreductase HTATIP2 [Bos taurus]</t>
  </si>
  <si>
    <t>gi|297476872</t>
  </si>
  <si>
    <t>PREDICTED: cyclin I family, member 2-like [Bos taurus]</t>
  </si>
  <si>
    <t>gi|296473262</t>
  </si>
  <si>
    <t>fructose-bisphosphate aldolase A [Bos taurus]</t>
  </si>
  <si>
    <t>gi|74353866</t>
  </si>
  <si>
    <t>Quinoid dihydropteridine reductase [Bos taurus]</t>
  </si>
  <si>
    <t>gi|76622717</t>
  </si>
  <si>
    <t>PREDICTED: eukaryotic translation initiation factor 4E family member 1B-like [Bos taurus]</t>
  </si>
  <si>
    <t>gi|78045487</t>
  </si>
  <si>
    <t>pyridoxal phosphate phosphatase [Bos taurus]</t>
  </si>
  <si>
    <t>gi|115304856</t>
  </si>
  <si>
    <t>ARP3 actin-related protein 3 homolog (yeast) [Bos taurus]</t>
  </si>
  <si>
    <t>gi|296480110</t>
  </si>
  <si>
    <t>DEAD (Asp-Glu-Ala-Asp) box polypeptide 6 [Bos taurus]</t>
  </si>
  <si>
    <t>gi|8810224</t>
  </si>
  <si>
    <t>voltage-dependent anion channel 3 [Bos taurus]</t>
  </si>
  <si>
    <t>gi|297490601</t>
  </si>
  <si>
    <t>PREDICTED: parvalbumin alpha-like [Bos taurus]</t>
  </si>
  <si>
    <t>gi|94534741</t>
  </si>
  <si>
    <t>Glucosamine (N-acetyl)-6-sulfatase [Bos taurus]</t>
  </si>
  <si>
    <t>gi|296489983</t>
  </si>
  <si>
    <t>aldo-keto reductase family 7, member A2 [Bos taurus]</t>
  </si>
  <si>
    <t>gi|77736155</t>
  </si>
  <si>
    <t>dolichyl-diphosphooligosaccharide--protein glycosyltransferase subunit 2 [Bos taurus]</t>
  </si>
  <si>
    <t>gi|300796697</t>
  </si>
  <si>
    <t>ubiquitin carboxyl-terminal hydrolase 5 [Bos taurus]</t>
  </si>
  <si>
    <t>gi|296485379</t>
  </si>
  <si>
    <t>heat shock 70kDa protein 4 [Bos taurus]</t>
  </si>
  <si>
    <t>gi|297480017</t>
  </si>
  <si>
    <t>PREDICTED: protein associated with topoisomerase II homolog 2-like [Bos taurus]</t>
  </si>
  <si>
    <t>gi|86823923</t>
  </si>
  <si>
    <t>Protein phosphatase 2A activator, regulatory subunit 4 [Bos taurus]</t>
  </si>
  <si>
    <t>gi|86820707</t>
  </si>
  <si>
    <t>AFG3 ATPase family gene 3-like 2 (yeast) [Bos taurus]</t>
  </si>
  <si>
    <t>gi|94534861</t>
  </si>
  <si>
    <t>Aldehyde dehydrogenase 2 family (mitochondrial) [Bos taurus]</t>
  </si>
  <si>
    <t>gi|84000361</t>
  </si>
  <si>
    <t>T-complex protein 1 subunit delta [Bos taurus]</t>
  </si>
  <si>
    <t>gi|74356454</t>
  </si>
  <si>
    <t>Protein kinase C substrate 80K-H [Bos taurus]</t>
  </si>
  <si>
    <t>gi|300798400</t>
  </si>
  <si>
    <t>cytokine receptor-like factor 3 [Bos taurus]</t>
  </si>
  <si>
    <t>gi|73587399</t>
  </si>
  <si>
    <t>Platelet-activating factor acetylhydrolase, isoform Ib, beta subunit 30kDa [Bos taurus]</t>
  </si>
  <si>
    <t>gi|296485526</t>
  </si>
  <si>
    <t>lectin, mannose-binding 2 [Bos taurus]</t>
  </si>
  <si>
    <t>gi|77736381</t>
  </si>
  <si>
    <t>ubiquitin thioesterase OTUB1 [Bos taurus]</t>
  </si>
  <si>
    <t>gi|296474493</t>
  </si>
  <si>
    <t>lactoylglutathione lyase [Bos taurus]</t>
  </si>
  <si>
    <t>gi|296475350</t>
  </si>
  <si>
    <t>cofilin-2 [Bos taurus]</t>
  </si>
  <si>
    <t>gi|74268324</t>
  </si>
  <si>
    <t>PPIB protein [Bos taurus]</t>
  </si>
  <si>
    <t>gi|297486152</t>
  </si>
  <si>
    <t>PREDICTED: NLR family, pyrin domain containing 2 [Bos taurus]</t>
  </si>
  <si>
    <t>gi|296475785</t>
  </si>
  <si>
    <t>poly(A) binding protein interacting protein 1 [Bos taurus]</t>
  </si>
  <si>
    <t>gi|77735591</t>
  </si>
  <si>
    <t>3-ketoacyl-CoA thiolase, peroxisomal [Bos taurus]</t>
  </si>
  <si>
    <t>gi|296478502</t>
  </si>
  <si>
    <t>malectin [Bos taurus]</t>
  </si>
  <si>
    <t>gi|508</t>
  </si>
  <si>
    <t>gi|83035079</t>
  </si>
  <si>
    <t>glutaredoxin-1 [Bos taurus]</t>
  </si>
  <si>
    <t>gi|297460585</t>
  </si>
  <si>
    <t>PREDICTED: Cytokinesis, Apoptosis, RNA-associated family member (car-1)-like [Bos taurus]</t>
  </si>
  <si>
    <t>gi|296473006</t>
  </si>
  <si>
    <t>karyopherin alpha 7 (importin alpha 8) [Bos taurus]</t>
  </si>
  <si>
    <t>gi|296486956</t>
  </si>
  <si>
    <t>adenylosuccinate lyase [Bos taurus]</t>
  </si>
  <si>
    <t>gi|92098386</t>
  </si>
  <si>
    <t>Pyrophosphatase (inorganic) 1 [Bos taurus]</t>
  </si>
  <si>
    <t>gi|86438477</t>
  </si>
  <si>
    <t>Aminolevulinate, delta-, dehydratase [Bos taurus]</t>
  </si>
  <si>
    <t>gi|296473914</t>
  </si>
  <si>
    <t>beta-Ala-His dipeptidase [Bos taurus]</t>
  </si>
  <si>
    <t>gi|77404233</t>
  </si>
  <si>
    <t>ubiquitin-conjugating enzyme E2 variant 2 [Bos taurus]</t>
  </si>
  <si>
    <t>gi|296486229</t>
  </si>
  <si>
    <t>calnexin [Bos taurus]</t>
  </si>
  <si>
    <t>gi|75057871</t>
  </si>
  <si>
    <t>RecName: Full=U6 snRNA-associated Sm-like protein LSm1</t>
  </si>
  <si>
    <t>gi|296474657</t>
  </si>
  <si>
    <t>transmembrane protein 43 [Bos taurus]</t>
  </si>
  <si>
    <t>gi|296480621</t>
  </si>
  <si>
    <t>RAB2A, member RAS oncogene family [Bos taurus]</t>
  </si>
  <si>
    <t>gi|329664192</t>
  </si>
  <si>
    <t>putative octanoyltransferase, mitochondrial [Bos taurus]</t>
  </si>
  <si>
    <t>gi|88954168</t>
  </si>
  <si>
    <t>RAD23 homolog B (S. cerevisiae) [Bos taurus]</t>
  </si>
  <si>
    <t>gi|296488737</t>
  </si>
  <si>
    <t>thymidylate kinase [Bos taurus]</t>
  </si>
  <si>
    <t>gi|296481577</t>
  </si>
  <si>
    <t>lysosome-associated membrane glycoprotein 1 precursor [Bos taurus]</t>
  </si>
  <si>
    <t>gi|296470527</t>
  </si>
  <si>
    <t>pyruvate dehydrogenase kinase 3 [Bos taurus]</t>
  </si>
  <si>
    <t>gi|119904968</t>
  </si>
  <si>
    <t>PREDICTED: carbohydrate kinase domain containing-like isoform 1 [Bos taurus]</t>
  </si>
  <si>
    <t>gi|84708838</t>
  </si>
  <si>
    <t>Chaperonin containing TCP1, subunit 7 (eta) [Bos taurus]</t>
  </si>
  <si>
    <t>gi|300798636</t>
  </si>
  <si>
    <t>fragile X mental retardation 1 [Bos taurus]</t>
  </si>
  <si>
    <t>gi|296482789</t>
  </si>
  <si>
    <t>fumarylacetoacetate hydrolase domain-containing protein 2A [Bos taurus]</t>
  </si>
  <si>
    <t>gi|84370063</t>
  </si>
  <si>
    <t>prefoldin subunit 3 [Bos taurus]</t>
  </si>
  <si>
    <t>gi|74267741</t>
  </si>
  <si>
    <t>Chromosome 19 open reading frame 10 ortholog [Bos taurus]</t>
  </si>
  <si>
    <t>gi|86821518</t>
  </si>
  <si>
    <t>Cytochrome c, somatic [Bos taurus]</t>
  </si>
  <si>
    <t>gi|297486858</t>
  </si>
  <si>
    <t>PREDICTED: tetratricopeptide repeat domain 19 [Bos taurus]</t>
  </si>
  <si>
    <t>gi|296483121</t>
  </si>
  <si>
    <t>galectin 3 [Bos taurus]</t>
  </si>
  <si>
    <t>gi|84000163</t>
  </si>
  <si>
    <t>nucleosome assembly protein 1-like 4 [Bos taurus]</t>
  </si>
  <si>
    <t>gi|73586584</t>
  </si>
  <si>
    <t>SUMO2 protein [Bos taurus]</t>
  </si>
  <si>
    <t>gi|296471851</t>
  </si>
  <si>
    <t>tumor susceptibility gene 101 [Bos taurus]</t>
  </si>
  <si>
    <t>gi|77736355</t>
  </si>
  <si>
    <t>GTP-binding nuclear protein Ran [Bos taurus]</t>
  </si>
  <si>
    <t>gi|76639581</t>
  </si>
  <si>
    <t>PREDICTED: eukaryotic translation initiation factor 4E nuclear import factor 1 isoform 2 [Bos taurus]</t>
  </si>
  <si>
    <t>gi|193248617</t>
  </si>
  <si>
    <t>M1-type pyruvate kinase [Bos taurus]</t>
  </si>
  <si>
    <t>gi|88909609</t>
  </si>
  <si>
    <t>RecName: Full=Elongation factor 2; Short=EF-2</t>
  </si>
  <si>
    <t>gi|94574108</t>
  </si>
  <si>
    <t>Chromosome 12 open reading frame 5 ortholog [Bos taurus]</t>
  </si>
  <si>
    <t>gi|300798484</t>
  </si>
  <si>
    <t>mitochondrial import inner membrane translocase subunit TIM44 [Bos taurus]</t>
  </si>
  <si>
    <t>gi|300798217</t>
  </si>
  <si>
    <t>importin subunit beta-1 [Bos taurus]</t>
  </si>
  <si>
    <t>gi|296488305</t>
  </si>
  <si>
    <t>ADP-ribosylation factor 5 [Bos taurus]</t>
  </si>
  <si>
    <t>gi|297478648</t>
  </si>
  <si>
    <t>PREDICTED: erythrocyte membrane protein band 4.1-like 2 [Bos taurus]</t>
  </si>
  <si>
    <t>gi|296484937</t>
  </si>
  <si>
    <t>PDZ binding kinase [Bos taurus]</t>
  </si>
  <si>
    <t>gi|296472248</t>
  </si>
  <si>
    <t>geranylgeranyl pyrophosphate synthetase [Bos taurus]</t>
  </si>
  <si>
    <t>gi|81170676</t>
  </si>
  <si>
    <t>RecName: Full=Microtubule-associated protein RP/EB family member 1; AltName: Full=APC-binding protein EB1; AltName: Full=End-binding protein 1; Short=EB1</t>
  </si>
  <si>
    <t>gi|296481133</t>
  </si>
  <si>
    <t>exportin-2 [Bos taurus]</t>
  </si>
  <si>
    <t>gi|329664174</t>
  </si>
  <si>
    <t>dnaJ homolog subfamily C member 9 [Bos taurus]</t>
  </si>
  <si>
    <t>gi|837</t>
  </si>
  <si>
    <t>gi|74354308</t>
  </si>
  <si>
    <t>Capping protein (actin filament) muscle Z-line, beta [Bos taurus]</t>
  </si>
  <si>
    <t>gi|75062316</t>
  </si>
  <si>
    <t>RecName: Full=Keratin, type II cytoskeletal 5; AltName: Full=Cytokeratin-5; Short=CK-5; AltName: Full=Keratin-5; Short=K5; AltName: Full=Type-II keratin Kb5</t>
  </si>
  <si>
    <t>gi|296491005</t>
  </si>
  <si>
    <t>plastin 1 [Bos taurus]</t>
  </si>
  <si>
    <t>gi|81674397</t>
  </si>
  <si>
    <t>Tubulin folding cofactor A [Bos taurus]</t>
  </si>
  <si>
    <t>gi|73586555</t>
  </si>
  <si>
    <t>Similar to Putative ubiquitin-conjugating enzyme E2 D3-like protein [Bos taurus]</t>
  </si>
  <si>
    <t>gi|297485957</t>
  </si>
  <si>
    <t>PREDICTED: ribosomal protein SA-like [Bos taurus]</t>
  </si>
  <si>
    <t>gi|82697351</t>
  </si>
  <si>
    <t>single-stranded DNA-binding protein, mitochondrial precursor [Bos taurus]</t>
  </si>
  <si>
    <t>gi|95768189</t>
  </si>
  <si>
    <t>ubiquitin-conjugating enzyme E2L 3 [Bos taurus]</t>
  </si>
  <si>
    <t>gi|78369456</t>
  </si>
  <si>
    <t>nucleophosmin [Bos taurus]</t>
  </si>
  <si>
    <t>gi|87578323</t>
  </si>
  <si>
    <t>Peptidylprolyl isomerase D [Bos taurus]</t>
  </si>
  <si>
    <t>gi|73587149</t>
  </si>
  <si>
    <t>PCBD1 protein [Bos taurus]</t>
  </si>
  <si>
    <t>gi|329663412</t>
  </si>
  <si>
    <t>choline/ethanolamine kinase [Bos taurus]</t>
  </si>
  <si>
    <t>gi|75773409</t>
  </si>
  <si>
    <t>DYNLL2 protein [Bos taurus]</t>
  </si>
  <si>
    <t>gi|296483105</t>
  </si>
  <si>
    <t>kinectin 1 [Bos taurus]</t>
  </si>
  <si>
    <t>gi|329744535</t>
  </si>
  <si>
    <t>ubiquitin-conjugating enzyme E2 Q1 [Bos taurus]</t>
  </si>
  <si>
    <t>gi|83638582</t>
  </si>
  <si>
    <t>Coatomer protein complex, subunit epsilon [Bos taurus]</t>
  </si>
  <si>
    <t>gi|297486214</t>
  </si>
  <si>
    <t>PREDICTED: NLR family, pyrin domain containing 2-like [Bos taurus]</t>
  </si>
  <si>
    <t>gi|86438315</t>
  </si>
  <si>
    <t>Dynein, cytoplasmic 1, light intermediate chain 1 [Bos taurus]</t>
  </si>
  <si>
    <t>gi|86821670</t>
  </si>
  <si>
    <t>Carnitine palmitoyltransferase 2 [Bos taurus]</t>
  </si>
  <si>
    <t>gi|296478965</t>
  </si>
  <si>
    <t>ladinin 1 [Bos taurus]</t>
  </si>
  <si>
    <t>gi|297479879</t>
  </si>
  <si>
    <t>gi|296473495</t>
  </si>
  <si>
    <t>putative oxidoreductase GLYR1 [Bos taurus]</t>
  </si>
  <si>
    <t>gi|296481194</t>
  </si>
  <si>
    <t>charged multivesicular body protein 4b [Bos taurus]</t>
  </si>
  <si>
    <t>gi|38327594</t>
  </si>
  <si>
    <t>TPA_inf: RTN3 [Bos taurus]</t>
  </si>
  <si>
    <t>gi|296475405</t>
  </si>
  <si>
    <t>reticulocalbin 2 [Bos taurus]</t>
  </si>
  <si>
    <t>gi|27807237</t>
  </si>
  <si>
    <t>gi|71153774</t>
  </si>
  <si>
    <t>RecName: Full=14-3-3 protein beta/alpha; AltName: Full=Protein kinase C inhibitor protein 1; Short=KCIP-1; Contains: RecName: Full=14-3-3 protein beta/alpha, N-terminally processed</t>
  </si>
  <si>
    <t>gi|297477920</t>
  </si>
  <si>
    <t>gi|296472701</t>
  </si>
  <si>
    <t>beta-transducin repeat containing protein [Bos taurus]</t>
  </si>
  <si>
    <t>gi|81674303</t>
  </si>
  <si>
    <t>Prostaglandin reductase 2 [Bos taurus]</t>
  </si>
  <si>
    <t>gi|78</t>
  </si>
  <si>
    <t>annexin XI [Bos taurus]</t>
  </si>
  <si>
    <t>gi|337</t>
  </si>
  <si>
    <t>extracellular signal-regulated kinase (ERK2) [Bos taurus]</t>
  </si>
  <si>
    <t>gi|297465053</t>
  </si>
  <si>
    <t>PREDICTED: homeobox A13-like [Bos taurus]</t>
  </si>
  <si>
    <t>gi|7959093</t>
  </si>
  <si>
    <t>mitochondrial carrier homolog 2 [Bos taurus]</t>
  </si>
  <si>
    <t>gi|78042570</t>
  </si>
  <si>
    <t>26S proteasome non-ATPase regulatory subunit 8 [Bos taurus]</t>
  </si>
  <si>
    <t>gi|67472687</t>
  </si>
  <si>
    <t>RecName: Full=Septin-7; AltName: Full=CDC10 protein homolog</t>
  </si>
  <si>
    <t>gi|81674739</t>
  </si>
  <si>
    <t>ATPase, H+ transporting, lysosomal 13kDa, V1 subunit G1 [Bos taurus]</t>
  </si>
  <si>
    <t>gi|75052594</t>
  </si>
  <si>
    <t>RecName: Full=GTP-binding protein Rheb; AltName: Full=Ras homolog enriched in brain; Flags: Precursor</t>
  </si>
  <si>
    <t>gi|297491983</t>
  </si>
  <si>
    <t>PREDICTED: 6-pyruvoyltetrahydropterin synthase-like [Bos taurus]</t>
  </si>
  <si>
    <t>gi|297488260</t>
  </si>
  <si>
    <t>PREDICTED: T-cell lymphoma breakpoint 1-like [Bos taurus]</t>
  </si>
  <si>
    <t>gi|296482330</t>
  </si>
  <si>
    <t>ras-related GTP-binding protein RAB10 [Bos taurus]</t>
  </si>
  <si>
    <t>RRRRRgi|328802689</t>
  </si>
  <si>
    <t>REVERSED chromodomain-helicase-DNA-binding protein 8 [Bos taurus]</t>
  </si>
  <si>
    <t>gi|300795377</t>
  </si>
  <si>
    <t>insulin receptor-related protein [Bos taurus]</t>
  </si>
  <si>
    <t>gi|77735453</t>
  </si>
  <si>
    <t>alcohol dehydrogenase class-3 [Bos taurus]</t>
  </si>
  <si>
    <t>gi|297470943</t>
  </si>
  <si>
    <t>PREDICTED: coated vesicle membrane protein-like [Bos taurus]</t>
  </si>
  <si>
    <t>gi|61842997</t>
  </si>
  <si>
    <t>PREDICTED: growth differentiation factor 3 [Bos taurus]</t>
  </si>
  <si>
    <t>gi|77736275</t>
  </si>
  <si>
    <t>calumenin precursor [Bos taurus]</t>
  </si>
  <si>
    <t>gi|77736047</t>
  </si>
  <si>
    <t>charged multivesicular body protein 2a [Bos taurus]</t>
  </si>
  <si>
    <t>gi|74267675</t>
  </si>
  <si>
    <t>ATOX1 protein [Bos taurus]</t>
  </si>
  <si>
    <t>gi|6174770</t>
  </si>
  <si>
    <t>phospholipid hydroperoxide glutathione peroxidase [Bos taurus]</t>
  </si>
  <si>
    <t>gi|73586580</t>
  </si>
  <si>
    <t>Guanylate kinase 1 [Bos taurus]</t>
  </si>
  <si>
    <t>gi|88954097</t>
  </si>
  <si>
    <t>TIP41, TOR signaling pathway regulator-like (S. cerevisiae) [Bos taurus]</t>
  </si>
  <si>
    <t>C3/C2 
115:114 FC</t>
  </si>
  <si>
    <t>C3/C2 PVal 
115:114</t>
  </si>
  <si>
    <t>T2/C2
116:114 FC</t>
  </si>
  <si>
    <t>T2/C2 PVal 
116:114</t>
  </si>
  <si>
    <t>T3/C3 
117:115 FC</t>
  </si>
  <si>
    <t>T3/C3 PVal 
117:115</t>
  </si>
  <si>
    <t>T3/T2
117:116 FC</t>
  </si>
  <si>
    <t>T3/T2 PVal 
117:116</t>
  </si>
  <si>
    <t>Data</t>
  </si>
  <si>
    <t>NCBI_Bias2</t>
  </si>
  <si>
    <t>New NO.</t>
  </si>
  <si>
    <t>C1/C1_1
115:114 FC</t>
  </si>
  <si>
    <t>C1/C1_1
PVal 115:114</t>
  </si>
  <si>
    <t>T1/C1 PVal 
116:114</t>
  </si>
  <si>
    <t>T1_1/C1_1
117:115 FC</t>
  </si>
  <si>
    <t>T1/C1
116:114 FC</t>
  </si>
  <si>
    <t>T1_1/C1_1
PVal 117:115</t>
  </si>
  <si>
    <t>T1_1/T1
117:116 FC</t>
  </si>
  <si>
    <t>T1_1/T1 
PVal 117:116</t>
  </si>
  <si>
    <t>Uni_Bias2</t>
  </si>
  <si>
    <t>RRRRRtr|E1BLW0|E1BLW0_BOVIN</t>
  </si>
  <si>
    <t>REVERSED Uncharacterized protein OS=Bos taurus GN=MESP2 PE=4 SV=1</t>
  </si>
  <si>
    <t>sp|A0JNQ6|OOEP_BOVIN</t>
  </si>
  <si>
    <t>Oocyte-expressed protein homolog OS=Bos taurus GN=OOEP PE=2 SV=1</t>
  </si>
  <si>
    <t>sp|A2VDZ9|VAPB_BOVIN</t>
  </si>
  <si>
    <t>Vesicle-associated membrane protein-associated protein B OS=Bos taurus GN=VAPB PE=2 SV=1</t>
  </si>
  <si>
    <t>sp|A2VE14|SAE1_BOVIN</t>
  </si>
  <si>
    <t>SUMO-activating enzyme subunit 1 OS=Bos taurus GN=SAE1 PE=2 SV=1</t>
  </si>
  <si>
    <t>sp|A2VE52|ORN_BOVIN</t>
  </si>
  <si>
    <t>Oligoribonuclease, mitochondrial OS=Bos taurus GN=REXO2 PE=2 SV=1</t>
  </si>
  <si>
    <t>sp|A3KMV5|UBA1_BOVIN</t>
  </si>
  <si>
    <t>Ubiquitin-like modifier-activating enzyme 1 OS=Bos taurus GN=UBA1 PE=2 SV=1</t>
  </si>
  <si>
    <t>sp|A5D7D1|ACTN4_BOVIN</t>
  </si>
  <si>
    <t>Alpha-actinin-4 OS=Bos taurus GN=ACTN4 PE=2 SV=1</t>
  </si>
  <si>
    <t>sp|A5D989|EF1D_BOVIN</t>
  </si>
  <si>
    <t>Elongation factor 1-delta OS=Bos taurus GN=EEF1D PE=2 SV=2</t>
  </si>
  <si>
    <t>sp|A6H768|GALK1_BOVIN</t>
  </si>
  <si>
    <t>Galactokinase OS=Bos taurus GN=GALK1 PE=2 SV=2</t>
  </si>
  <si>
    <t>sp|A6QLV3|SHOC2_BOVIN</t>
  </si>
  <si>
    <t>Leucine-rich repeat protein SHOC-2 OS=Bos taurus GN=SHOC2 PE=2 SV=1</t>
  </si>
  <si>
    <t>sp|A6QR46|RAB6B_BOVIN</t>
  </si>
  <si>
    <t>Ras-related protein Rab-6B OS=Bos taurus GN=RAB6B PE=2 SV=1</t>
  </si>
  <si>
    <t>sp|A7MAZ3|UBA5_BOVIN</t>
  </si>
  <si>
    <t>Ubiquitin-like modifier-activating enzyme 5 OS=Bos taurus GN=UBA5 PE=2 SV=1</t>
  </si>
  <si>
    <t>sp|A7MBJ5|CAND1_BOVIN</t>
  </si>
  <si>
    <t>Cullin-associated NEDD8-dissociated protein 1 OS=Bos taurus GN=CAND1 PE=2 SV=1</t>
  </si>
  <si>
    <t>sp|A7YWE4|AL4A1_BOVIN</t>
  </si>
  <si>
    <t>Delta-1-pyrroline-5-carboxylate dehydrogenase, mitochondrial OS=Bos taurus GN=ALDH4A1 PE=2 SV=1</t>
  </si>
  <si>
    <t>sp|O02739|SPB6_BOVIN</t>
  </si>
  <si>
    <t>Serpin B6 OS=Bos taurus GN=SERPINB6 PE=2 SV=1</t>
  </si>
  <si>
    <t>sp|O19094|OCTC_BOVIN</t>
  </si>
  <si>
    <t>Peroxisomal carnitine O-octanoyltransferase OS=Bos taurus GN=CROT PE=1 SV=1</t>
  </si>
  <si>
    <t>sp|O46375|TTHY_BOVIN</t>
  </si>
  <si>
    <t>Transthyretin OS=Bos taurus GN=TTR PE=1 SV=1</t>
  </si>
  <si>
    <t>sp|O46414|FRIH_BOVIN</t>
  </si>
  <si>
    <t>Ferritin heavy chain OS=Bos taurus GN=FTH1 PE=2 SV=3</t>
  </si>
  <si>
    <t>sp|O46415|FRIL_BOVIN</t>
  </si>
  <si>
    <t>Ferritin light chain OS=Bos taurus GN=FTL PE=2 SV=3</t>
  </si>
  <si>
    <t>sp|O77834|PRDX6_BOVIN</t>
  </si>
  <si>
    <t>Peroxiredoxin-6 OS=Bos taurus GN=PRDX6 PE=1 SV=3</t>
  </si>
  <si>
    <t>sp|O97680|THIO_BOVIN</t>
  </si>
  <si>
    <t>Thioredoxin OS=Bos taurus GN=TXN PE=3 SV=3</t>
  </si>
  <si>
    <t>sp|O97764|QOR_BOVIN</t>
  </si>
  <si>
    <t>Zeta-crystallin OS=Bos taurus GN=CRYZ PE=2 SV=2</t>
  </si>
  <si>
    <t>sp|P00125|CY1_BOVIN</t>
  </si>
  <si>
    <t>Cytochrome c1, heme protein, mitochondrial OS=Bos taurus GN=CYC1 PE=1 SV=2</t>
  </si>
  <si>
    <t>sp|P00171|CYB5_BOVIN</t>
  </si>
  <si>
    <t>Cytochrome b5 OS=Bos taurus GN=CYB5A PE=1 SV=3</t>
  </si>
  <si>
    <t>sp|P00423|COX41_BOVIN</t>
  </si>
  <si>
    <t>Cytochrome c oxidase subunit 4 isoform 1, mitochondrial OS=Bos taurus GN=COX4I1 PE=1 SV=1</t>
  </si>
  <si>
    <t>sp|P00829|ATPB_BOVIN</t>
  </si>
  <si>
    <t>ATP synthase subunit beta, mitochondrial OS=Bos taurus GN=ATP5B PE=1 SV=2</t>
  </si>
  <si>
    <t>sp|P01096|ATIF1_BOVIN</t>
  </si>
  <si>
    <t>ATPase inhibitor, mitochondrial OS=Bos taurus GN=ATPIF1 PE=1 SV=2</t>
  </si>
  <si>
    <t>sp|P02584|PROF1_BOVIN</t>
  </si>
  <si>
    <t>Profilin-1 OS=Bos taurus GN=PFN1 PE=1 SV=2</t>
  </si>
  <si>
    <t>sp|P02638|S100B_BOVIN</t>
  </si>
  <si>
    <t>Protein S100-B OS=Bos taurus GN=S100B PE=1 SV=2</t>
  </si>
  <si>
    <t>sp|P04973|CLCA_BOVIN</t>
  </si>
  <si>
    <t>Clathrin light chain A OS=Bos taurus GN=CLTA PE=1 SV=1</t>
  </si>
  <si>
    <t>sp|P05630|ATPD_BOVIN</t>
  </si>
  <si>
    <t>ATP synthase subunit delta, mitochondrial OS=Bos taurus GN=ATP5D PE=1 SV=2</t>
  </si>
  <si>
    <t>sp|P07688|CATB_BOVIN</t>
  </si>
  <si>
    <t>Cathepsin B OS=Bos taurus GN=CTSB PE=1 SV=5</t>
  </si>
  <si>
    <t>sp|P08166|KAD2_BOVIN</t>
  </si>
  <si>
    <t>Adenylate kinase 2, mitochondrial OS=Bos taurus GN=AK2 PE=1 SV=2</t>
  </si>
  <si>
    <t>sp|P10096|G3P_BOVIN</t>
  </si>
  <si>
    <t>Glyceraldehyde-3-phosphate dehydrogenase OS=Bos taurus GN=GAPDH PE=1 SV=4</t>
  </si>
  <si>
    <t>sp|P11064|PPAC_BOVIN</t>
  </si>
  <si>
    <t>Low molecular weight phosphotyrosine protein phosphatase OS=Bos taurus GN=ACP1 PE=1 SV=3</t>
  </si>
  <si>
    <t>sp|P11116|LEG1_BOVIN</t>
  </si>
  <si>
    <t>Galectin-1 OS=Bos taurus GN=LGALS1 PE=1 SV=2</t>
  </si>
  <si>
    <t>sp|P11179|ODO2_BOVIN</t>
  </si>
  <si>
    <t>Dihydrolipoyllysine-residue succinyltransferase component of 2-oxoglutarate dehydrogenase complex, mitochondrial OS=Bos taurus GN=DLST PE=1 SV=2</t>
  </si>
  <si>
    <t>sp|P11966|ODPB_BOVIN</t>
  </si>
  <si>
    <t>Pyruvate dehydrogenase E1 component subunit beta, mitochondrial OS=Bos taurus GN=PDHB PE=1 SV=2</t>
  </si>
  <si>
    <t>sp|P12344|AATM_BOVIN</t>
  </si>
  <si>
    <t>Aspartate aminotransferase, mitochondrial OS=Bos taurus GN=GOT2 PE=1 SV=2</t>
  </si>
  <si>
    <t>sp|P13619|AT5F1_BOVIN</t>
  </si>
  <si>
    <t>ATP synthase subunit b, mitochondrial OS=Bos taurus GN=ATP5F1 PE=1 SV=2</t>
  </si>
  <si>
    <t>sp|P13696|PEBP1_BOVIN</t>
  </si>
  <si>
    <t>Phosphatidylethanolamine-binding protein 1 OS=Bos taurus GN=PEBP1 PE=1 SV=2</t>
  </si>
  <si>
    <t>sp|P15246|PIMT_BOVIN</t>
  </si>
  <si>
    <t>Protein-L-isoaspartate(D-aspartate) O-methyltransferase OS=Bos taurus GN=PCMT1 PE=1 SV=2</t>
  </si>
  <si>
    <t>sp|P17248|SYWC_BOVIN</t>
  </si>
  <si>
    <t>Tryptophanyl-tRNA synthetase, cytoplasmic OS=Bos taurus GN=WARS PE=1 SV=3</t>
  </si>
  <si>
    <t>sp|P19120|HSP7C_BOVIN</t>
  </si>
  <si>
    <t>Heat shock cognate 71 kDa protein OS=Bos taurus GN=HSPA8 PE=1 SV=2</t>
  </si>
  <si>
    <t>sp|P19483|ATPA_BOVIN</t>
  </si>
  <si>
    <t>ATP synthase subunit alpha, mitochondrial OS=Bos taurus GN=ATP5A1 PE=1 SV=1</t>
  </si>
  <si>
    <t>sp|P19803|GDIR1_BOVIN</t>
  </si>
  <si>
    <t>Rho GDP-dissociation inhibitor 1 OS=Bos taurus GN=ARHGDIA PE=1 SV=3</t>
  </si>
  <si>
    <t>sp|P20000|ALDH2_BOVIN</t>
  </si>
  <si>
    <t>Aldehyde dehydrogenase, mitochondrial OS=Bos taurus GN=ALDH2 PE=1 SV=2</t>
  </si>
  <si>
    <t>sp|P20004|ACON_BOVIN</t>
  </si>
  <si>
    <t>Aconitate hydratase, mitochondrial OS=Bos taurus GN=ACO2 PE=1 SV=4</t>
  </si>
  <si>
    <t>sp|P21282|VATC1_BOVIN</t>
  </si>
  <si>
    <t>V-type proton ATPase subunit C 1 OS=Bos taurus GN=ATP6V1C1 PE=1 SV=3</t>
  </si>
  <si>
    <t>sp|P21327|INPP_BOVIN</t>
  </si>
  <si>
    <t>Inositol polyphosphate 1-phosphatase OS=Bos taurus GN=INPP1 PE=1 SV=2</t>
  </si>
  <si>
    <t>sp|P21856|GDIA_BOVIN</t>
  </si>
  <si>
    <t>Rab GDP dissociation inhibitor alpha OS=Bos taurus GN=GDI1 PE=1 SV=1</t>
  </si>
  <si>
    <t>sp|P23004|QCR2_BOVIN</t>
  </si>
  <si>
    <t>Cytochrome b-c1 complex subunit 2, mitochondrial OS=Bos taurus GN=UQCRC2 PE=1 SV=2</t>
  </si>
  <si>
    <t>sp|P26882|PPID_BOVIN</t>
  </si>
  <si>
    <t>Peptidyl-prolyl cis-trans isomerase D OS=Bos taurus GN=PPID PE=1 SV=6</t>
  </si>
  <si>
    <t>sp|P27214|ANX11_BOVIN</t>
  </si>
  <si>
    <t>Annexin A11 OS=Bos taurus GN=ANXA11 PE=1 SV=1</t>
  </si>
  <si>
    <t>sp|P28801|GSTP1_BOVIN</t>
  </si>
  <si>
    <t>Glutathione S-transferase P OS=Bos taurus GN=GSTP1 PE=1 SV=2</t>
  </si>
  <si>
    <t>sp|P31408|VATB2_BOVIN</t>
  </si>
  <si>
    <t>V-type proton ATPase subunit B, brain isoform OS=Bos taurus GN=ATP6V1B2 PE=1 SV=3</t>
  </si>
  <si>
    <t>sp|P31976|EZRI_BOVIN</t>
  </si>
  <si>
    <t>Ezrin OS=Bos taurus GN=EZR PE=1 SV=2</t>
  </si>
  <si>
    <t>sp|P35705|PRDX3_BOVIN</t>
  </si>
  <si>
    <t>Thioredoxin-dependent peroxide reductase, mitochondrial OS=Bos taurus GN=PRDX3 PE=1 SV=2</t>
  </si>
  <si>
    <t>sp|P37980|IPYR_BOVIN</t>
  </si>
  <si>
    <t>Inorganic pyrophosphatase OS=Bos taurus GN=PPA1 PE=1 SV=2</t>
  </si>
  <si>
    <t>sp|P42899|RLA2_BOVIN</t>
  </si>
  <si>
    <t>60S acidic ribosomal protein P2 OS=Bos taurus GN=RPLP2 PE=3 SV=1</t>
  </si>
  <si>
    <t>sp|P48427|TBCA_BOVIN</t>
  </si>
  <si>
    <t>Tubulin-specific chaperone A OS=Bos taurus GN=TBCA PE=1 SV=3</t>
  </si>
  <si>
    <t>sp|P48644|AL1A1_BOVIN</t>
  </si>
  <si>
    <t>Retinal dehydrogenase 1 OS=Bos taurus GN=ALDH1A1 PE=2 SV=3</t>
  </si>
  <si>
    <t>sp|P49410|EFTU_BOVIN</t>
  </si>
  <si>
    <t>Elongation factor Tu, mitochondrial OS=Bos taurus GN=TUFM PE=1 SV=1</t>
  </si>
  <si>
    <t>sp|P53619|COPD_BOVIN</t>
  </si>
  <si>
    <t>Coatomer subunit delta OS=Bos taurus GN=ARCN1 PE=1 SV=1</t>
  </si>
  <si>
    <t>sp|P55052|FABP5_BOVIN</t>
  </si>
  <si>
    <t>Fatty acid-binding protein, epidermal OS=Bos taurus GN=FABP5 PE=1 SV=4</t>
  </si>
  <si>
    <t>sp|P56966|GGPPS_BOVIN</t>
  </si>
  <si>
    <t>Geranylgeranyl pyrophosphate synthase OS=Bos taurus GN=GGPS1 PE=1 SV=2</t>
  </si>
  <si>
    <t>sp|P61603|CH10_BOVIN</t>
  </si>
  <si>
    <t>10 kDa heat shock protein, mitochondrial OS=Bos taurus GN=HSPE1 PE=2 SV=2</t>
  </si>
  <si>
    <t>sp|P62194|PRS8_BOVIN</t>
  </si>
  <si>
    <t>26S protease regulatory subunit 8 OS=Bos taurus GN=PSMC5 PE=2 SV=1</t>
  </si>
  <si>
    <t>sp|P62248|CS010_BOVIN</t>
  </si>
  <si>
    <t>UPF0556 protein C19orf10 homolog OS=Bos taurus PE=2 SV=1</t>
  </si>
  <si>
    <t>sp|P62261|1433E_BOVIN</t>
  </si>
  <si>
    <t>14-3-3 protein epsilon OS=Bos taurus GN=YWHAE PE=2 SV=1</t>
  </si>
  <si>
    <t>sp|P62935|PPIA_BOVIN</t>
  </si>
  <si>
    <t>Peptidyl-prolyl cis-trans isomerase A OS=Bos taurus GN=PPIA PE=1 SV=2</t>
  </si>
  <si>
    <t>sp|P63103|1433Z_BOVIN</t>
  </si>
  <si>
    <t>14-3-3 protein zeta/delta OS=Bos taurus GN=YWHAZ PE=1 SV=1</t>
  </si>
  <si>
    <t>sp|P67868|CSK2B_BOVIN</t>
  </si>
  <si>
    <t>Casein kinase II subunit beta OS=Bos taurus GN=CSNK2B PE=1 SV=1</t>
  </si>
  <si>
    <t>sp|P68002|VDAC2_BOVIN</t>
  </si>
  <si>
    <t>Voltage-dependent anion-selective channel protein 2 OS=Bos taurus GN=VDAC2 PE=2 SV=2</t>
  </si>
  <si>
    <t>sp|P68103|EF1A1_BOVIN</t>
  </si>
  <si>
    <t>Elongation factor 1-alpha 1 OS=Bos taurus GN=EEF1A1 PE=2 SV=1</t>
  </si>
  <si>
    <t>sp|P68401|PA1B2_BOVIN</t>
  </si>
  <si>
    <t>Platelet-activating factor acetylhydrolase IB subunit beta OS=Bos taurus GN=PAFAH1B2 PE=1 SV=1</t>
  </si>
  <si>
    <t>sp|P79136|CAPZB_BOVIN</t>
  </si>
  <si>
    <t>F-actin-capping protein subunit beta OS=Bos taurus GN=CAPZB PE=1 SV=1</t>
  </si>
  <si>
    <t>sp|P80177|MIF_BOVIN</t>
  </si>
  <si>
    <t>Macrophage migration inhibitory factor OS=Bos taurus GN=MIF PE=1 SV=6</t>
  </si>
  <si>
    <t>sp|P80311|PPIB_BOVIN</t>
  </si>
  <si>
    <t>Peptidyl-prolyl cis-trans isomerase B OS=Bos taurus GN=PPIB PE=1 SV=4</t>
  </si>
  <si>
    <t>sp|P80724|BASP1_BOVIN</t>
  </si>
  <si>
    <t>Brain acid soluble protein 1 OS=Bos taurus GN=BASP1 PE=1 SV=3</t>
  </si>
  <si>
    <t>sp|P81287|ANXA5_BOVIN</t>
  </si>
  <si>
    <t>Annexin A5 OS=Bos taurus GN=ANXA5 PE=1 SV=3</t>
  </si>
  <si>
    <t>sp|P81623|ERP29_BOVIN</t>
  </si>
  <si>
    <t>Endoplasmic reticulum resident protein 29 OS=Bos taurus GN=ERP29 PE=1 SV=2</t>
  </si>
  <si>
    <t>sp|Q02399|CDK5_BOVIN</t>
  </si>
  <si>
    <t>Cyclin-dependent kinase 5 OS=Bos taurus GN=CDK5 PE=1 SV=2</t>
  </si>
  <si>
    <t>sp|Q05204|LAMP1_BOVIN</t>
  </si>
  <si>
    <t>Lysosome-associated membrane glycoprotein 1 OS=Bos taurus GN=LAMP1 PE=1 SV=2</t>
  </si>
  <si>
    <t>sp|Q05B89|NIF3L_BOVIN</t>
  </si>
  <si>
    <t>NIF3-like protein 1 OS=Bos taurus GN=NIF3L1 PE=2 SV=1</t>
  </si>
  <si>
    <t>sp|Q08D83|RTN3_BOVIN</t>
  </si>
  <si>
    <t>Reticulon-3 OS=Bos taurus GN=RTN3 PE=2 SV=1</t>
  </si>
  <si>
    <t>sp|Q08E20|ESTD_BOVIN</t>
  </si>
  <si>
    <t>S-formylglutathione hydrolase OS=Bos taurus GN=ESD PE=2 SV=1</t>
  </si>
  <si>
    <t>sp|Q0III3|DC1I2_BOVIN</t>
  </si>
  <si>
    <t>Cytoplasmic dynein 1 intermediate chain 2 OS=Bos taurus GN=DYNC1I2 PE=1 SV=1</t>
  </si>
  <si>
    <t>sp|Q0IIM3|HS105_BOVIN</t>
  </si>
  <si>
    <t>Heat shock protein 105 kDa OS=Bos taurus GN=HSPH1 PE=2 SV=1</t>
  </si>
  <si>
    <t>sp|Q0P5L8|KBL_BOVIN</t>
  </si>
  <si>
    <t>2-amino-3-ketobutyrate coenzyme A ligase, mitochondrial OS=Bos taurus GN=GCAT PE=1 SV=1</t>
  </si>
  <si>
    <t>sp|Q0VCK0|PUR9_BOVIN</t>
  </si>
  <si>
    <t>Bifunctional purine biosynthesis protein PURH OS=Bos taurus GN=ATIC PE=2 SV=1</t>
  </si>
  <si>
    <t>sp|Q0VCP1|KAD4_BOVIN</t>
  </si>
  <si>
    <t>Adenylate kinase isoenzyme 4, mitochondrial OS=Bos taurus GN=AK4 PE=2 SV=1</t>
  </si>
  <si>
    <t>sp|Q0VCX2|GRP78_BOVIN</t>
  </si>
  <si>
    <t>78 kDa glucose-regulated protein OS=Bos taurus GN=HSPA5 PE=2 SV=1</t>
  </si>
  <si>
    <t>sp|Q0Z7W6|TMX1_BOVIN</t>
  </si>
  <si>
    <t>Thioredoxin-related transmembrane protein 1 OS=Bos taurus GN=TMX1 PE=2 SV=1</t>
  </si>
  <si>
    <t>sp|Q148F1|COF2_BOVIN</t>
  </si>
  <si>
    <t>Cofilin-2 OS=Bos taurus GN=CFL2 PE=2 SV=1</t>
  </si>
  <si>
    <t>sp|Q17QG2|NUDC_BOVIN</t>
  </si>
  <si>
    <t>Nuclear migration protein nudC OS=Bos taurus GN=NUDC PE=2 SV=1</t>
  </si>
  <si>
    <t>sp|Q17QL1|GNPI2_BOVIN</t>
  </si>
  <si>
    <t>Glucosamine-6-phosphate isomerase 2 OS=Bos taurus GN=GNPDA2 PE=2 SV=1</t>
  </si>
  <si>
    <t>sp|Q17R06|RAB21_BOVIN</t>
  </si>
  <si>
    <t>Ras-related protein Rab-21 OS=Bos taurus GN=RAB21 PE=2 SV=1</t>
  </si>
  <si>
    <t>sp|Q1JQA7|TIGAR_BOVIN</t>
  </si>
  <si>
    <t>Probable fructose-2,6-bisphosphatase TIGAR OS=Bos taurus GN=TIGAR PE=2 SV=1</t>
  </si>
  <si>
    <t>sp|Q1KZG4|FHIT_BOVIN</t>
  </si>
  <si>
    <t>Bis(5'-adenosyl)-triphosphatase OS=Bos taurus GN=FHIT PE=2 SV=1</t>
  </si>
  <si>
    <t>sp|Q1LZA3|ASNS_BOVIN</t>
  </si>
  <si>
    <t>Asparagine synthetase [glutamine-hydrolyzing] OS=Bos taurus GN=ASNS PE=2 SV=3</t>
  </si>
  <si>
    <t>sp|Q24JY6|TM160_BOVIN</t>
  </si>
  <si>
    <t>Transmembrane protein 160 OS=Bos taurus GN=TMEM160 PE=2 SV=1</t>
  </si>
  <si>
    <t>sp|Q27975|HS71A_BOVIN</t>
  </si>
  <si>
    <t>Heat shock 70 kDa protein 1A OS=Bos taurus GN=HSPA1A PE=2 SV=2</t>
  </si>
  <si>
    <t>sp|Q28034|GLU2B_BOVIN</t>
  </si>
  <si>
    <t>Glucosidase 2 subunit beta OS=Bos taurus GN=PRKCSH PE=2 SV=1</t>
  </si>
  <si>
    <t>sp|Q28104|COPE_BOVIN</t>
  </si>
  <si>
    <t>Coatomer subunit epsilon OS=Bos taurus GN=COPE PE=1 SV=3</t>
  </si>
  <si>
    <t>sp|Q29460|PA1B3_BOVIN</t>
  </si>
  <si>
    <t>Platelet-activating factor acetylhydrolase IB subunit gamma OS=Bos taurus GN=PAFAH1B3 PE=1 SV=1</t>
  </si>
  <si>
    <t>sp|Q29RK1|CISY_BOVIN</t>
  </si>
  <si>
    <t>Citrate synthase, mitochondrial OS=Bos taurus GN=CS PE=2 SV=1</t>
  </si>
  <si>
    <t>sp|Q29RZ0|THIL_BOVIN</t>
  </si>
  <si>
    <t>Acetyl-CoA acetyltransferase, mitochondrial OS=Bos taurus GN=ACAT1 PE=2 SV=1</t>
  </si>
  <si>
    <t>sp|Q2HJ55|SAM50_BOVIN</t>
  </si>
  <si>
    <t>Sorting and assembly machinery component 50 homolog OS=Bos taurus GN=SAMM50 PE=2 SV=1</t>
  </si>
  <si>
    <t>sp|Q2HJ88|RTC1_BOVIN</t>
  </si>
  <si>
    <t>RNA 3'-terminal phosphate cyclase OS=Bos taurus GN=RTCD1 PE=2 SV=1</t>
  </si>
  <si>
    <t>sp|Q2HJ97|PHB2_BOVIN</t>
  </si>
  <si>
    <t>Prohibitin-2 OS=Bos taurus GN=PHB2 PE=2 SV=1</t>
  </si>
  <si>
    <t>sp|Q2HJD7|3HIDH_BOVIN</t>
  </si>
  <si>
    <t>3-hydroxyisobutyrate dehydrogenase, mitochondrial OS=Bos taurus GN=HIBADH PE=2 SV=1</t>
  </si>
  <si>
    <t>sp|Q2HJH9|PDCD5_BOVIN</t>
  </si>
  <si>
    <t>Programmed cell death protein 5 OS=Bos taurus GN=PDCD5 PE=2 SV=3</t>
  </si>
  <si>
    <t>sp|Q2KHU0|SERB_BOVIN</t>
  </si>
  <si>
    <t>Phosphoserine phosphatase OS=Bos taurus GN=PSPH PE=2 SV=1</t>
  </si>
  <si>
    <t>sp|Q2KHV4|PARL_BOVIN</t>
  </si>
  <si>
    <t>Presenilins-associated rhomboid-like protein, mitochondrial OS=Bos taurus GN=PARL PE=2 SV=1</t>
  </si>
  <si>
    <t>sp|Q2KIA5|DNM1L_BOVIN</t>
  </si>
  <si>
    <t>Dynamin-1-like protein OS=Bos taurus GN=DNM1L PE=2 SV=1</t>
  </si>
  <si>
    <t>sp|Q2KIK0|SUGT1_BOVIN</t>
  </si>
  <si>
    <t>Suppressor of G2 allele of SKP1 homolog OS=Bos taurus GN=SUGT1 PE=2 SV=1</t>
  </si>
  <si>
    <t>sp|Q2KJ32|SBP1_BOVIN</t>
  </si>
  <si>
    <t>Selenium-binding protein 1 OS=Bos taurus GN=SELENBP1 PE=1 SV=1</t>
  </si>
  <si>
    <t>sp|Q2KJ44|PTPA_BOVIN</t>
  </si>
  <si>
    <t>Serine/threonine-protein phosphatase 2A activator OS=Bos taurus GN=PPP2R4 PE=2 SV=1</t>
  </si>
  <si>
    <t>sp|Q2KJH4|WDR1_BOVIN</t>
  </si>
  <si>
    <t>WD repeat-containing protein 1 OS=Bos taurus GN=WDR1 PE=2 SV=3</t>
  </si>
  <si>
    <t>sp|Q2KJI3|FA49B_BOVIN</t>
  </si>
  <si>
    <t>Protein FAM49B OS=Bos taurus GN=FAM49B PE=2 SV=1</t>
  </si>
  <si>
    <t>sp|Q2KJI7|AFG32_BOVIN</t>
  </si>
  <si>
    <t>AFG3-like protein 2 OS=Bos taurus GN=AFG3L2 PE=2 SV=1</t>
  </si>
  <si>
    <t>sp|Q2NL29|INO1_BOVIN</t>
  </si>
  <si>
    <t>Inositol-3-phosphate synthase 1 OS=Bos taurus GN=ISYNA1 PE=2 SV=1</t>
  </si>
  <si>
    <t>sp|Q2T9P4|NASP_BOVIN</t>
  </si>
  <si>
    <t>Nuclear autoantigenic sperm protein OS=Bos taurus GN=NASP PE=2 SV=2</t>
  </si>
  <si>
    <t>sp|Q2T9V8|DTD1_BOVIN</t>
  </si>
  <si>
    <t>D-tyrosyl-tRNA(Tyr) deacylase 1 OS=Bos taurus GN=DTD1 PE=2 SV=1</t>
  </si>
  <si>
    <t>sp|Q2TBG8|UCHL3_BOVIN</t>
  </si>
  <si>
    <t>Ubiquitin carboxyl-terminal hydrolase isozyme L3 OS=Bos taurus GN=UCHL3 PE=2 SV=1</t>
  </si>
  <si>
    <t>sp|Q2TBI4|TRAP1_BOVIN</t>
  </si>
  <si>
    <t>Heat shock protein 75 kDa, mitochondrial OS=Bos taurus GN=TRAP1 PE=2 SV=1</t>
  </si>
  <si>
    <t>sp|Q2TBL6|TALDO_BOVIN</t>
  </si>
  <si>
    <t>Transaldolase OS=Bos taurus GN=TALDO1 PE=2 SV=1</t>
  </si>
  <si>
    <t>sp|Q2TBU2|TMX2_BOVIN</t>
  </si>
  <si>
    <t>Thioredoxin-related transmembrane protein 2 OS=Bos taurus GN=TMX2 PE=2 SV=1</t>
  </si>
  <si>
    <t>sp|Q2TBV3|ETFB_BOVIN</t>
  </si>
  <si>
    <t>Electron transfer flavoprotein subunit beta OS=Bos taurus GN=ETFB PE=2 SV=3</t>
  </si>
  <si>
    <t>sp|Q2TBX2|PFD3_BOVIN</t>
  </si>
  <si>
    <t>Prefoldin subunit 3 OS=Bos taurus GN=VBP1 PE=2 SV=1</t>
  </si>
  <si>
    <t>sp|Q32KS0|TBCE_BOVIN</t>
  </si>
  <si>
    <t>Tubulin-specific chaperone E OS=Bos taurus GN=TBCE PE=2 SV=1</t>
  </si>
  <si>
    <t>sp|Q32L40|TCPA_BOVIN</t>
  </si>
  <si>
    <t>T-complex protein 1 subunit alpha OS=Bos taurus GN=TCP1 PE=1 SV=1</t>
  </si>
  <si>
    <t>sp|Q32LG3|MDHM_BOVIN</t>
  </si>
  <si>
    <t>Malate dehydrogenase, mitochondrial OS=Bos taurus GN=MDH2 PE=2 SV=1</t>
  </si>
  <si>
    <t>sp|Q32LM2|SGTA_BOVIN</t>
  </si>
  <si>
    <t>Small glutamine-rich tetratricopeptide repeat-containing protein alpha OS=Bos taurus GN=SGTA PE=2 SV=1</t>
  </si>
  <si>
    <t>sp|Q3B7M2|GLO2_BOVIN</t>
  </si>
  <si>
    <t>Hydroxyacylglutathione hydrolase, mitochondrial OS=Bos taurus GN=HAGH PE=2 SV=3</t>
  </si>
  <si>
    <t>sp|Q3MHL4|SAHH_BOVIN</t>
  </si>
  <si>
    <t>Adenosylhomocysteinase OS=Bos taurus GN=AHCY PE=2 SV=3</t>
  </si>
  <si>
    <t>sp|Q3MHR3|DYL2_BOVIN</t>
  </si>
  <si>
    <t>Dynein light chain 2, cytoplasmic OS=Bos taurus GN=DYNLL2 PE=3 SV=1</t>
  </si>
  <si>
    <t>sp|Q3MHR7|ARPC2_BOVIN</t>
  </si>
  <si>
    <t>Actin-related protein 2/3 complex subunit 2 OS=Bos taurus GN=ARPC2 PE=1 SV=1</t>
  </si>
  <si>
    <t>sp|Q3MHX5|SUCB2_BOVIN</t>
  </si>
  <si>
    <t>Succinyl-CoA ligase [GDP-forming] subunit beta, mitochondrial OS=Bos taurus GN=SUCLG2 PE=2 SV=1</t>
  </si>
  <si>
    <t>sp|Q3MI00|DNJB1_BOVIN</t>
  </si>
  <si>
    <t>DnaJ homolog subfamily B member 1 OS=Bos taurus GN=DNAJB1 PE=2 SV=3</t>
  </si>
  <si>
    <t>sp|Q3SWX8|RBBP7_BOVIN</t>
  </si>
  <si>
    <t>Histone-binding protein RBBP7 OS=Bos taurus GN=RBBP7 PE=2 SV=1</t>
  </si>
  <si>
    <t>sp|Q3SYS6|CHP1_BOVIN</t>
  </si>
  <si>
    <t>Calcium-binding protein p22 OS=Bos taurus GN=CHP PE=2 SV=1</t>
  </si>
  <si>
    <t>sp|Q3SYU2|EF2_BOVIN</t>
  </si>
  <si>
    <t>Elongation factor 2 OS=Bos taurus GN=EEF2 PE=2 SV=3</t>
  </si>
  <si>
    <t>sp|Q3SZ20|GLYM_BOVIN</t>
  </si>
  <si>
    <t>Serine hydroxymethyltransferase, mitochondrial OS=Bos taurus GN=SHMT2 PE=2 SV=1</t>
  </si>
  <si>
    <t>sp|Q3SZ54|IF4A1_BOVIN</t>
  </si>
  <si>
    <t>Eukaryotic initiation factor 4A-I OS=Bos taurus GN=EIF4A1 PE=2 SV=1</t>
  </si>
  <si>
    <t>sp|Q3SZ62|PGAM1_BOVIN</t>
  </si>
  <si>
    <t>Phosphoglycerate mutase 1 OS=Bos taurus GN=PGAM1 PE=2 SV=3</t>
  </si>
  <si>
    <t>sp|Q3SZ65|IF4A2_BOVIN</t>
  </si>
  <si>
    <t>Eukaryotic initiation factor 4A-II OS=Bos taurus GN=EIF4A2 PE=2 SV=1</t>
  </si>
  <si>
    <t>sp|Q3SZ73|ABHDB_BOVIN</t>
  </si>
  <si>
    <t>Abhydrolase domain-containing protein 11 OS=Bos taurus GN=ABHD11 PE=2 SV=1</t>
  </si>
  <si>
    <t>sp|Q3SZC4|NSF1C_BOVIN</t>
  </si>
  <si>
    <t>NSFL1 cofactor p47 OS=Bos taurus GN=NSFL1C PE=2 SV=1</t>
  </si>
  <si>
    <t>sp|Q3SZI8|IVD_BOVIN</t>
  </si>
  <si>
    <t>Isovaleryl-CoA dehydrogenase, mitochondrial OS=Bos taurus GN=IVD PE=2 SV=1</t>
  </si>
  <si>
    <t>sp|Q3T083|SDF2L_BOVIN</t>
  </si>
  <si>
    <t>Stromal cell-derived factor 2-like protein 1 OS=Bos taurus GN=SDF2L1 PE=2 SV=1</t>
  </si>
  <si>
    <t>sp|Q3T0C7|STMN1_BOVIN</t>
  </si>
  <si>
    <t>Stathmin OS=Bos taurus GN=STMN1 PE=2 SV=3</t>
  </si>
  <si>
    <t>sp|Q3T0D7|SAR1A_BOVIN</t>
  </si>
  <si>
    <t>GTP-binding protein SAR1a OS=Bos taurus GN=SAR1A PE=2 SV=1</t>
  </si>
  <si>
    <t>sp|Q3T0E0|ATOX1_BOVIN</t>
  </si>
  <si>
    <t>Copper transport protein ATOX1 OS=Bos taurus GN=ATOX1 PE=3 SV=1</t>
  </si>
  <si>
    <t>sp|Q3T0K2|TCPG_BOVIN</t>
  </si>
  <si>
    <t>T-complex protein 1 subunit gamma OS=Bos taurus GN=CCT3 PE=1 SV=1</t>
  </si>
  <si>
    <t>sp|Q3T0L2|ERP44_BOVIN</t>
  </si>
  <si>
    <t>Endoplasmic reticulum resident protein 44 OS=Bos taurus GN=ERP44 PE=2 SV=1</t>
  </si>
  <si>
    <t>sp|Q3T0M0|VPS29_BOVIN</t>
  </si>
  <si>
    <t>Vacuolar protein sorting-associated protein 29 OS=Bos taurus GN=VPS29 PE=2 SV=1</t>
  </si>
  <si>
    <t>sp|Q3T0M2|SFXN4_BOVIN</t>
  </si>
  <si>
    <t>Sideroflexin-4 OS=Bos taurus GN=SFXN4 PE=2 SV=1</t>
  </si>
  <si>
    <t>sp|Q3T0P6|PGK1_BOVIN</t>
  </si>
  <si>
    <t>Phosphoglycerate kinase 1 OS=Bos taurus GN=PGK1 PE=2 SV=3</t>
  </si>
  <si>
    <t>sp|Q3T0R7|THIM_BOVIN</t>
  </si>
  <si>
    <t>3-ketoacyl-CoA thiolase, mitochondrial OS=Bos taurus GN=ACAA2 PE=2 SV=1</t>
  </si>
  <si>
    <t>sp|Q3T145|MDHC_BOVIN</t>
  </si>
  <si>
    <t>Malate dehydrogenase, cytoplasmic OS=Bos taurus GN=MDH1 PE=2 SV=3</t>
  </si>
  <si>
    <t>sp|Q3T165|PHB_BOVIN</t>
  </si>
  <si>
    <t>Prohibitin OS=Bos taurus GN=PHB PE=2 SV=1</t>
  </si>
  <si>
    <t>sp|Q3ZBD3|PHS_BOVIN</t>
  </si>
  <si>
    <t>Pterin-4-alpha-carbinolamine dehydratase OS=Bos taurus GN=PCBD1 PE=3 SV=2</t>
  </si>
  <si>
    <t>sp|Q3ZBH0|TCPB_BOVIN</t>
  </si>
  <si>
    <t>T-complex protein 1 subunit beta OS=Bos taurus GN=CCT2 PE=1 SV=3</t>
  </si>
  <si>
    <t>sp|Q3ZBT1|TERA_BOVIN</t>
  </si>
  <si>
    <t>Transitional endoplasmic reticulum ATPase OS=Bos taurus GN=VCP PE=1 SV=1</t>
  </si>
  <si>
    <t>sp|Q3ZBV1|IST1_BOVIN</t>
  </si>
  <si>
    <t>IST1 homolog OS=Bos taurus GN=IST1 PE=2 SV=1</t>
  </si>
  <si>
    <t>sp|Q3ZBW4|PCNA_BOVIN</t>
  </si>
  <si>
    <t>Proliferating cell nuclear antigen OS=Bos taurus GN=PCNA PE=2 SV=1</t>
  </si>
  <si>
    <t>sp|Q3ZCF3|SKP1_BOVIN</t>
  </si>
  <si>
    <t>S-phase kinase-associated protein 1 OS=Bos taurus GN=SKP1 PE=2 SV=1</t>
  </si>
  <si>
    <t>sp|Q3ZCH0|GRP75_BOVIN</t>
  </si>
  <si>
    <t>Stress-70 protein, mitochondrial OS=Bos taurus GN=HSPA9 PE=2 SV=1</t>
  </si>
  <si>
    <t>sp|Q3ZCH9|HDHD2_BOVIN</t>
  </si>
  <si>
    <t>Haloacid dehalogenase-like hydrolase domain-containing protein 2 OS=Bos taurus GN=HDHD2 PE=2 SV=1</t>
  </si>
  <si>
    <t>sp|Q3ZCI9|TCPQ_BOVIN</t>
  </si>
  <si>
    <t>T-complex protein 1 subunit theta OS=Bos taurus GN=CCT8 PE=1 SV=3</t>
  </si>
  <si>
    <t>sp|Q3ZCJ2|AK1A1_BOVIN</t>
  </si>
  <si>
    <t>Alcohol dehydrogenase [NADP+] OS=Bos taurus GN=AKR1A1 PE=2 SV=1</t>
  </si>
  <si>
    <t>sp|Q3ZCJ7|TBA1C_BOVIN</t>
  </si>
  <si>
    <t>Tubulin alpha-1C chain OS=Bos taurus GN=TUBA1C PE=1 SV=1</t>
  </si>
  <si>
    <t>sp|Q3ZCL8|SH3L3_BOVIN</t>
  </si>
  <si>
    <t>SH3 domain-binding glutamic acid-rich-like protein 3 OS=Bos taurus GN=SH3BGRL3 PE=3 SV=1</t>
  </si>
  <si>
    <t>sp|Q4U5R4|RN114_BOVIN</t>
  </si>
  <si>
    <t>RING finger protein 114 OS=Bos taurus GN=RNF114 PE=2 SV=1</t>
  </si>
  <si>
    <t>sp|Q58DM8|ECHM_BOVIN</t>
  </si>
  <si>
    <t>Enoyl-CoA hydratase, mitochondrial OS=Bos taurus GN=ECHS1 PE=2 SV=1</t>
  </si>
  <si>
    <t>sp|Q5E946|PARK7_BOVIN</t>
  </si>
  <si>
    <t>Protein DJ-1 OS=Bos taurus GN=PARK7 PE=2 SV=1</t>
  </si>
  <si>
    <t>sp|Q5E947|PRDX1_BOVIN</t>
  </si>
  <si>
    <t>Peroxiredoxin-1 OS=Bos taurus GN=PRDX1 PE=2 SV=1</t>
  </si>
  <si>
    <t>sp|Q5E956|TPIS_BOVIN</t>
  </si>
  <si>
    <t>Triosephosphate isomerase OS=Bos taurus GN=TPI1 PE=2 SV=3</t>
  </si>
  <si>
    <t>sp|Q5E963|ARP5L_BOVIN</t>
  </si>
  <si>
    <t>Actin-related protein 2/3 complex subunit 5-like protein OS=Bos taurus GN=ARPC5L PE=2 SV=1</t>
  </si>
  <si>
    <t>sp|Q5E964|PSD13_BOVIN</t>
  </si>
  <si>
    <t>26S proteasome non-ATPase regulatory subunit 13 OS=Bos taurus GN=PSMD13 PE=2 SV=1</t>
  </si>
  <si>
    <t>sp|Q5E971|TMEDA_BOVIN</t>
  </si>
  <si>
    <t>Transmembrane emp24 domain-containing protein 10 OS=Bos taurus GN=TMED10 PE=2 SV=1</t>
  </si>
  <si>
    <t>sp|Q5E983|EF1B_BOVIN</t>
  </si>
  <si>
    <t>Elongation factor 1-beta OS=Bos taurus GN=EEF1B PE=2 SV=3</t>
  </si>
  <si>
    <t>sp|Q5E984|TCTP_BOVIN</t>
  </si>
  <si>
    <t>Translationally-controlled tumor protein OS=Bos taurus GN=TPT1 PE=2 SV=1</t>
  </si>
  <si>
    <t>sp|Q5E9A3|PCBP1_BOVIN</t>
  </si>
  <si>
    <t>Poly(rC)-binding protein 1 OS=Bos taurus GN=PCBP1 PE=2 SV=1</t>
  </si>
  <si>
    <t>sp|Q5E9D3|CHCH3_BOVIN</t>
  </si>
  <si>
    <t>Coiled-coil-helix-coiled-coil-helix domain-containing protein 3, mitochondrial OS=Bos taurus GN=CHCHD3 PE=2 SV=1</t>
  </si>
  <si>
    <t>sp|Q5E9D5|DEST_BOVIN</t>
  </si>
  <si>
    <t>Destrin OS=Bos taurus GN=DSTN PE=2 SV=3</t>
  </si>
  <si>
    <t>sp|Q5E9E2|MYL9_BOVIN</t>
  </si>
  <si>
    <t>Myosin regulatory light polypeptide 9 OS=Bos taurus GN=MYL9 PE=2 SV=3</t>
  </si>
  <si>
    <t>sp|Q5E9I6|ARF3_BOVIN</t>
  </si>
  <si>
    <t>ADP-ribosylation factor 3 OS=Bos taurus GN=ARF3 PE=2 SV=3</t>
  </si>
  <si>
    <t>sp|Q5E9K0|PSB2_BOVIN</t>
  </si>
  <si>
    <t>Proteasome subunit beta type-2 OS=Bos taurus GN=PSMB2 PE=1 SV=1</t>
  </si>
  <si>
    <t>sp|Q5E9T4|TPK1_BOVIN</t>
  </si>
  <si>
    <t>Thiamin pyrophosphokinase 1 OS=Bos taurus GN=TPK1 PE=2 SV=1</t>
  </si>
  <si>
    <t>sp|Q5E9Z8|LSM1_BOVIN</t>
  </si>
  <si>
    <t>U6 snRNA-associated Sm-like protein LSm1 OS=Bos taurus GN=LSM1 PE=2 SV=1</t>
  </si>
  <si>
    <t>sp|Q5EAB4|CHID1_BOVIN</t>
  </si>
  <si>
    <t>Chitinase domain-containing protein 1 OS=Bos taurus GN=CHID1 PE=2 SV=1</t>
  </si>
  <si>
    <t>sp|Q5EAC2|GSHB_BOVIN</t>
  </si>
  <si>
    <t>Glutathione synthetase OS=Bos taurus GN=GSS PE=2 SV=1</t>
  </si>
  <si>
    <t>sp|Q5EAC6|CDC37_BOVIN</t>
  </si>
  <si>
    <t>Hsp90 co-chaperone Cdc37 OS=Bos taurus GN=CDC37 PE=2 SV=1</t>
  </si>
  <si>
    <t>sp|Q5EAD4|ACDSB_BOVIN</t>
  </si>
  <si>
    <t>Short/branched chain specific acyl-CoA dehydrogenase, mitochondrial OS=Bos taurus GN=ACADSB PE=2 SV=1</t>
  </si>
  <si>
    <t>sp|Q647I9|NALP5_BOVIN</t>
  </si>
  <si>
    <t>NACHT, LRR and PYD domains-containing protein 5 OS=Bos taurus GN=NLRP5 PE=2 SV=1</t>
  </si>
  <si>
    <t>sp|Q6EWQ7|IF5A1_BOVIN</t>
  </si>
  <si>
    <t>Eukaryotic translation initiation factor 5A-1 OS=Bos taurus GN=EIF5A PE=2 SV=3</t>
  </si>
  <si>
    <t>sp|Q6QRN6|AIBP_BOVIN</t>
  </si>
  <si>
    <t>Apolipoprotein A-I-binding protein OS=Bos taurus GN=APOA1BP PE=2 SV=1</t>
  </si>
  <si>
    <t>sp|Q76LV1|HS90B_BOVIN</t>
  </si>
  <si>
    <t>Heat shock protein HSP 90-beta OS=Bos taurus GN=HSP90AB1 PE=2 SV=3</t>
  </si>
  <si>
    <t>sp|Q76LV2|HS90A_BOVIN</t>
  </si>
  <si>
    <t>Heat shock protein HSP 90-alpha OS=Bos taurus GN=HSP90AA1 PE=2 SV=3</t>
  </si>
  <si>
    <t>sp|Q8MKF1|THTPA_BOVIN</t>
  </si>
  <si>
    <t>Thiamine-triphosphatase OS=Bos taurus GN=THTPA PE=1 SV=3</t>
  </si>
  <si>
    <t>sp|Q8SQH5|ADT2_BOVIN</t>
  </si>
  <si>
    <t>ADP/ATP translocase 2 OS=Bos taurus GN=SLC25A5 PE=2 SV=3</t>
  </si>
  <si>
    <t>sp|Q9BGI1|PRDX5_BOVIN</t>
  </si>
  <si>
    <t>Peroxiredoxin-5, mitochondrial OS=Bos taurus GN=PRDX5 PE=2 SV=2</t>
  </si>
  <si>
    <t>sp|Q9BGI2|PRDX4_BOVIN</t>
  </si>
  <si>
    <t>Peroxiredoxin-4 OS=Bos taurus GN=PRDX4 PE=2 SV=1</t>
  </si>
  <si>
    <t>sp|Q9BGI3|PRDX2_BOVIN</t>
  </si>
  <si>
    <t>Peroxiredoxin-2 OS=Bos taurus GN=PRDX2 PE=2 SV=1</t>
  </si>
  <si>
    <t>sp|Q9BH11|ZP4_BOVIN</t>
  </si>
  <si>
    <t>Zona pellucida sperm-binding protein 4 OS=Bos taurus GN=ZP4 PE=1 SV=2</t>
  </si>
  <si>
    <t>sp|Q9N0V4|GSTM1_BOVIN</t>
  </si>
  <si>
    <t>Glutathione S-transferase Mu 1 OS=Bos taurus GN=GSTM1 PE=1 SV=3</t>
  </si>
  <si>
    <t>sp|Q9TRY0|FKBP4_BOVIN</t>
  </si>
  <si>
    <t>Peptidyl-prolyl cis-trans isomerase FKBP4 OS=Bos taurus GN=FKBP4 PE=1 SV=4</t>
  </si>
  <si>
    <t>sp|Q9TTK8|KCRU_BOVIN</t>
  </si>
  <si>
    <t>Creatine kinase U-type, mitochondrial OS=Bos taurus GN=CKMT1 PE=2 SV=1</t>
  </si>
  <si>
    <t>tr|A1L5B6|A1L5B6_BOVIN</t>
  </si>
  <si>
    <t>Annexin 5 OS=Bos taurus GN=ANXA5 PE=2 SV=1</t>
  </si>
  <si>
    <t>tr|A3KMY8|A3KMY8_BOVIN</t>
  </si>
  <si>
    <t>GUSB protein OS=Bos taurus GN=GUSB PE=2 SV=1</t>
  </si>
  <si>
    <t>tr|A3KN04|A3KN04_BOVIN</t>
  </si>
  <si>
    <t>RPN1 protein OS=Bos taurus GN=RPN1 PE=2 SV=1</t>
  </si>
  <si>
    <t>tr|A3KN51|A3KN51_BOVIN</t>
  </si>
  <si>
    <t>TSG101 protein OS=Bos taurus GN=TSG101 PE=2 SV=1</t>
  </si>
  <si>
    <t>tr|A4IFP7|A4IFP7_BOVIN</t>
  </si>
  <si>
    <t>ARF5 protein OS=Bos taurus GN=ARF5 PE=2 SV=1</t>
  </si>
  <si>
    <t>tr|A5D7E8|A5D7E8_BOVIN</t>
  </si>
  <si>
    <t>PDIA3 protein OS=Bos taurus GN=PDIA3 PE=2 SV=1</t>
  </si>
  <si>
    <t>tr|A5D7J6|A5D7J6_BOVIN</t>
  </si>
  <si>
    <t>CALR protein OS=Bos taurus GN=CALR PE=2 SV=1</t>
  </si>
  <si>
    <t>tr|A5D7M4|A5D7M4_BOVIN</t>
  </si>
  <si>
    <t>YBX2 protein OS=Bos taurus GN=YBX2 PE=2 SV=1</t>
  </si>
  <si>
    <t>tr|A5D7S0|A5D7S0_BOVIN</t>
  </si>
  <si>
    <t>NAPA protein OS=Bos taurus GN=NAPA PE=2 SV=1</t>
  </si>
  <si>
    <t>tr|A5D977|A5D977_BOVIN</t>
  </si>
  <si>
    <t>RALB protein OS=Bos taurus GN=RALB PE=2 SV=1</t>
  </si>
  <si>
    <t>tr|A5D9E7|A5D9E7_BOVIN</t>
  </si>
  <si>
    <t>Mitochondrial trifunctional protein, beta subunit OS=Bos taurus GN=HADHB PE=2 SV=1</t>
  </si>
  <si>
    <t>tr|A5D9H1|A5D9H1_BOVIN</t>
  </si>
  <si>
    <t>Inositol(Myo)-1(Or 4)-monophosphatase 1 OS=Bos taurus GN=IMPA1 PE=2 SV=1</t>
  </si>
  <si>
    <t>tr|A5PJA6|A5PJA6_BOVIN</t>
  </si>
  <si>
    <t>Stomatin (EPB72)-like 2 OS=Bos taurus GN=STOML2 PE=2 SV=1</t>
  </si>
  <si>
    <t>tr|A5PKG2|A5PKG2_BOVIN</t>
  </si>
  <si>
    <t>PAIP1 protein OS=Bos taurus GN=PAIP1 PE=2 SV=1</t>
  </si>
  <si>
    <t>tr|A6H783|A6H783_BOVIN</t>
  </si>
  <si>
    <t>VDAC5P protein OS=Bos taurus GN=VDAC5P PE=2 SV=1</t>
  </si>
  <si>
    <t>tr|A6H797|A6H797_BOVIN</t>
  </si>
  <si>
    <t>MLEC protein OS=Bos taurus GN=MLEC PE=2 SV=1</t>
  </si>
  <si>
    <t>tr|A6H7A2|A6H7A2_BOVIN</t>
  </si>
  <si>
    <t>Adenosine deaminase OS=Bos taurus GN=ADA PE=2 SV=1</t>
  </si>
  <si>
    <t>tr|A6H7J6|A6H7J6_BOVIN</t>
  </si>
  <si>
    <t>P4HB protein OS=Bos taurus GN=P4HB PE=2 SV=1</t>
  </si>
  <si>
    <t>tr|A6QLG3|A6QLG3_BOVIN</t>
  </si>
  <si>
    <t>PDK3 protein OS=Bos taurus GN=PDK3 PE=2 SV=1</t>
  </si>
  <si>
    <t>tr|A6QLL8|A6QLL8_BOVIN</t>
  </si>
  <si>
    <t>Fructose-bisphosphate aldolase OS=Bos taurus GN=ALDOA PE=2 SV=1</t>
  </si>
  <si>
    <t>tr|A6QLZ0|A6QLZ0_BOVIN</t>
  </si>
  <si>
    <t>LGALS3 protein OS=Bos taurus GN=LGALS3 PE=2 SV=1</t>
  </si>
  <si>
    <t>tr|A6QNL5|A6QNL5_BOVIN</t>
  </si>
  <si>
    <t>PDIA6 protein (Fragment) OS=Bos taurus GN=PDIA6 PE=2 SV=1</t>
  </si>
  <si>
    <t>tr|A6QNZ7|A6QNZ7_BOVIN</t>
  </si>
  <si>
    <t>Keratin 10 (Epidermolytic hyperkeratosis; keratosis palmaris et plantaris) OS=Bos taurus GN=KRT10 PE=2 SV=1</t>
  </si>
  <si>
    <t>tr|A6QP36|A6QP36_BOVIN</t>
  </si>
  <si>
    <t>LMAN2 protein OS=Bos taurus GN=LMAN2 PE=2 SV=1</t>
  </si>
  <si>
    <t>tr|A6QPH7|A6QPH7_BOVIN</t>
  </si>
  <si>
    <t>AKR7A2 protein OS=Bos taurus GN=AKR7A2 PE=2 SV=1</t>
  </si>
  <si>
    <t>tr|A6QQL4|A6QQL4_BOVIN</t>
  </si>
  <si>
    <t>UBFD1 protein OS=Bos taurus GN=UBFD1 PE=2 SV=1</t>
  </si>
  <si>
    <t>tr|A6QQV3|A6QQV3_BOVIN</t>
  </si>
  <si>
    <t>LSM2 protein OS=Bos taurus GN=LSM2 PE=4 SV=1</t>
  </si>
  <si>
    <t>tr|A6QQX0|A6QQX0_BOVIN</t>
  </si>
  <si>
    <t>PBK protein OS=Bos taurus GN=PBK PE=2 SV=1</t>
  </si>
  <si>
    <t>tr|A7E3Q2|A7E3Q2_BOVIN</t>
  </si>
  <si>
    <t>Heat shock 70kDa protein 1A OS=Bos taurus GN=HSPA2 PE=2 SV=1</t>
  </si>
  <si>
    <t>tr|A7MB48|A7MB48_BOVIN</t>
  </si>
  <si>
    <t>KTN1 protein OS=Bos taurus GN=KTN1 PE=2 SV=1</t>
  </si>
  <si>
    <t>tr|A7Z057|A7Z057_BOVIN</t>
  </si>
  <si>
    <t>YWHAG protein OS=Bos taurus GN=YWHAG PE=2 SV=1</t>
  </si>
  <si>
    <t>tr|A7Z066|A7Z066_BOVIN</t>
  </si>
  <si>
    <t>Canx protein OS=Bos taurus GN=canx PE=2 SV=1</t>
  </si>
  <si>
    <t>tr|A8PVV5|A8PVV5_BOVIN</t>
  </si>
  <si>
    <t>SYPL1 protein OS=Bos taurus GN=SYPL1 PE=2 SV=1</t>
  </si>
  <si>
    <t>tr|B0JYL8|B0JYL8_BOVIN</t>
  </si>
  <si>
    <t>Cofilin 1 (Non-muscle) OS=Bos taurus GN=CFL1 PE=2 SV=1</t>
  </si>
  <si>
    <t>tr|B0JYN2|B0JYN2_BOVIN</t>
  </si>
  <si>
    <t>RAN, member RAS oncogene family OS=Bos taurus GN=RAN PE=2 SV=1</t>
  </si>
  <si>
    <t>tr|B0JYN3|B0JYN3_BOVIN</t>
  </si>
  <si>
    <t>L-lactate dehydrogenase OS=Bos taurus GN=LDHB PE=2 SV=1</t>
  </si>
  <si>
    <t>tr|B0JYQ0|B0JYQ0_BOVIN</t>
  </si>
  <si>
    <t>ALB protein OS=Bos taurus GN=ALB PE=2 SV=1</t>
  </si>
  <si>
    <t>tr|B1GVY4|B1GVY4_BOVIN</t>
  </si>
  <si>
    <t>Putative LOC507335 protein (Fragment) OS=Bos taurus GN=LOC507335 PE=4 SV=1</t>
  </si>
  <si>
    <t>tr|B3IVN4|B3IVN4_BOVIN</t>
  </si>
  <si>
    <t>Pyruvate kinase (Fragment) OS=Bos taurus GN=PKM PE=2 SV=1</t>
  </si>
  <si>
    <t>tr|B8Y898|B8Y898_BOVIN</t>
  </si>
  <si>
    <t>Malic enzyme OS=Bos taurus GN=ME1 PE=2 SV=1</t>
  </si>
  <si>
    <t>tr|C0LSL0|C0LSL0_BOVIN</t>
  </si>
  <si>
    <t>Heart fatty acid-binding protein OS=Bos taurus GN=H-FABP PE=2 SV=1</t>
  </si>
  <si>
    <t>tr|C3V9V7|C3V9V7_BOVIN</t>
  </si>
  <si>
    <t>RNP24 OS=Bos taurus PE=3 SV=1</t>
  </si>
  <si>
    <t>tr|C3V9V8|C3V9V8_BOVIN</t>
  </si>
  <si>
    <t>Proteasome 26S non-ATPase subunit 9 OS=Bos taurus GN=PSMD9 PE=4 SV=1</t>
  </si>
  <si>
    <t>tr|E1B748|E1B748_BOVIN</t>
  </si>
  <si>
    <t>Uncharacterized protein OS=Bos taurus GN=HYOU1 PE=3 SV=1</t>
  </si>
  <si>
    <t>tr|E1B773|E1B773_BOVIN</t>
  </si>
  <si>
    <t>Uncharacterized protein OS=Bos taurus PE=4 SV=1</t>
  </si>
  <si>
    <t>tr|E1B844|E1B844_BOVIN</t>
  </si>
  <si>
    <t>Uncharacterized protein OS=Bos taurus GN=TIMM44 PE=4 SV=1</t>
  </si>
  <si>
    <t>tr|E1B8Q0|E1B8Q0_BOVIN</t>
  </si>
  <si>
    <t>tr|E1B991|E1B991_BOVIN</t>
  </si>
  <si>
    <t>Uncharacterized protein OS=Bos taurus GN=KRT2 PE=3 SV=1</t>
  </si>
  <si>
    <t>tr|E1B9I1|E1B9I1_BOVIN</t>
  </si>
  <si>
    <t>tr|E1BB92|E1BB92_BOVIN</t>
  </si>
  <si>
    <t>Uncharacterized protein OS=Bos taurus GN=TCL1A PE=4 SV=1</t>
  </si>
  <si>
    <t>tr|E1BBC4|E1BBC4_BOVIN</t>
  </si>
  <si>
    <t>Uncharacterized protein OS=Bos taurus GN=OPA1 PE=3 SV=1</t>
  </si>
  <si>
    <t>tr|E1BBY7|E1BBY7_BOVIN</t>
  </si>
  <si>
    <t>Uncharacterized protein OS=Bos taurus GN=HSPA4 PE=3 SV=1</t>
  </si>
  <si>
    <t>tr|E1BCF2|E1BCF2_BOVIN</t>
  </si>
  <si>
    <t>Uncharacterized protein OS=Bos taurus GN=CRLF3 PE=4 SV=1</t>
  </si>
  <si>
    <t>tr|E1BDB0|E1BDB0_BOVIN</t>
  </si>
  <si>
    <t>Uncharacterized protein OS=Bos taurus GN=EPB41L2 PE=4 SV=1</t>
  </si>
  <si>
    <t>tr|E1BDM8|E1BDM8_BOVIN</t>
  </si>
  <si>
    <t>Uncharacterized protein OS=Bos taurus GN=DDX6 PE=3 SV=1</t>
  </si>
  <si>
    <t>tr|E1BEY9|E1BEY9_BOVIN</t>
  </si>
  <si>
    <t>Uncharacterized protein OS=Bos taurus GN=LSM14B PE=4 SV=1</t>
  </si>
  <si>
    <t>tr|E1BFC9|E1BFC9_BOVIN</t>
  </si>
  <si>
    <t>tr|E1BFR2|E1BFR2_BOVIN</t>
  </si>
  <si>
    <t>Uncharacterized protein OS=Bos taurus PE=3 SV=1</t>
  </si>
  <si>
    <t>tr|E1BFV0|E1BFV0_BOVIN</t>
  </si>
  <si>
    <t>Uncharacterized protein OS=Bos taurus GN=KPNB1 PE=4 SV=1</t>
  </si>
  <si>
    <t>tr|E1BG99|E1BG99_BOVIN</t>
  </si>
  <si>
    <t>Uncharacterized protein OS=Bos taurus GN=EIF4ENIF1 PE=4 SV=1</t>
  </si>
  <si>
    <t>tr|E1BHR2|E1BHR2_BOVIN</t>
  </si>
  <si>
    <t>Ubiquitin carrier protein OS=Bos taurus PE=3 SV=1</t>
  </si>
  <si>
    <t>tr|E1BI46|E1BI46_BOVIN</t>
  </si>
  <si>
    <t>Putative lipoyltransferase 2, mitochondrial OS=Bos taurus GN=LIPT2 PE=3 SV=1</t>
  </si>
  <si>
    <t>tr|E1BIE5|E1BIE5_BOVIN</t>
  </si>
  <si>
    <t>Uncharacterized protein OS=Bos taurus GN=UBE2Q1 PE=4 SV=1</t>
  </si>
  <si>
    <t>tr|E1BIL2|E1BIL2_BOVIN</t>
  </si>
  <si>
    <t>tr|E1BJB1|E1BJB1_BOVIN</t>
  </si>
  <si>
    <t>tr|E1BKZ1|E1BKZ1_BOVIN</t>
  </si>
  <si>
    <t>Uncharacterized protein OS=Bos taurus GN=GSR PE=3 SV=1</t>
  </si>
  <si>
    <t>tr|E1BL33|E1BL33_BOVIN</t>
  </si>
  <si>
    <t>Uncharacterized protein OS=Bos taurus GN=NLRP8 PE=4 SV=1</t>
  </si>
  <si>
    <t>tr|E1BL51|E1BL51_BOVIN</t>
  </si>
  <si>
    <t>tr|E1BLI3|E1BLI3_BOVIN</t>
  </si>
  <si>
    <t>tr|E1BNB4|E1BNB4_BOVIN</t>
  </si>
  <si>
    <t>Uncharacterized protein OS=Bos taurus GN=PABPC1L PE=4 SV=1</t>
  </si>
  <si>
    <t>tr|E1BNQ4|E1BNQ4_BOVIN</t>
  </si>
  <si>
    <t>Uncharacterized protein OS=Bos taurus GN=CARKD PE=4 SV=1</t>
  </si>
  <si>
    <t>tr|E1BNW1|E1BNW1_BOVIN</t>
  </si>
  <si>
    <t>tr|E1BPE9|E1BPE9_BOVIN</t>
  </si>
  <si>
    <t>tr|E1BPL1|E1BPL1_BOVIN</t>
  </si>
  <si>
    <t>Uncharacterized protein OS=Bos taurus GN=LAD1 PE=4 SV=1</t>
  </si>
  <si>
    <t>tr|F1MB08|F1MB08_BOVIN</t>
  </si>
  <si>
    <t>Uncharacterized protein OS=Bos taurus GN=ENO1 PE=4 SV=1</t>
  </si>
  <si>
    <t>tr|F1MB84|F1MB84_BOVIN</t>
  </si>
  <si>
    <t>Uncharacterized protein (Fragment) OS=Bos taurus GN=GRHPR PE=4 SV=1</t>
  </si>
  <si>
    <t>tr|F1MBE7|F1MBE7_BOVIN</t>
  </si>
  <si>
    <t>Uncharacterized protein (Fragment) OS=Bos taurus GN=ACCSL PE=4 SV=1</t>
  </si>
  <si>
    <t>tr|F1MC72|F1MC72_BOVIN</t>
  </si>
  <si>
    <t>Uncharacterized protein (Fragment) OS=Bos taurus GN=UBE2L3 PE=4 SV=1</t>
  </si>
  <si>
    <t>tr|F1MCS9|F1MCS9_BOVIN</t>
  </si>
  <si>
    <t>Uncharacterized protein OS=Bos taurus GN=100138788 PE=4 SV=1</t>
  </si>
  <si>
    <t>tr|F1MCZ4|F1MCZ4_BOVIN</t>
  </si>
  <si>
    <t>Uncharacterized protein OS=Bos taurus GN=ATP6V1A PE=4 SV=1</t>
  </si>
  <si>
    <t>tr|F1MD19|F1MD19_BOVIN</t>
  </si>
  <si>
    <t>Uncharacterized protein (Fragment) OS=Bos taurus GN=GPI PE=4 SV=1</t>
  </si>
  <si>
    <t>tr|F1MEM9|F1MEM9_BOVIN</t>
  </si>
  <si>
    <t>Uncharacterized protein (Fragment) OS=Bos taurus GN=TTC19 PE=4 SV=1</t>
  </si>
  <si>
    <t>tr|F1MEN8|F1MEN8_BOVIN</t>
  </si>
  <si>
    <t>Uncharacterized protein OS=Bos taurus GN=PDIA4 PE=4 SV=1</t>
  </si>
  <si>
    <t>tr|F1MEQ0|F1MEQ0_BOVIN</t>
  </si>
  <si>
    <t>Uncharacterized protein OS=Bos taurus GN=ALB PE=4 SV=1</t>
  </si>
  <si>
    <t>tr|F1MF89|F1MF89_BOVIN</t>
  </si>
  <si>
    <t>Uncharacterized protein (Fragment) OS=Bos taurus GN=PLAA PE=4 SV=1</t>
  </si>
  <si>
    <t>tr|F1MFQ2|F1MFQ2_BOVIN</t>
  </si>
  <si>
    <t>Uncharacterized protein (Fragment) OS=Bos taurus PE=4 SV=1</t>
  </si>
  <si>
    <t>tr|F1MFX7|F1MFX7_BOVIN</t>
  </si>
  <si>
    <t>Uncharacterized protein OS=Bos taurus GN=UHRF2 PE=4 SV=1</t>
  </si>
  <si>
    <t>tr|F1MGX0|F1MGX0_BOVIN</t>
  </si>
  <si>
    <t>Uncharacterized protein OS=Bos taurus GN=CCT6A PE=4 SV=1</t>
  </si>
  <si>
    <t>tr|F1MHJ8|F1MHJ8_BOVIN</t>
  </si>
  <si>
    <t>tr|F1MHP6|F1MHP6_BOVIN</t>
  </si>
  <si>
    <t>Uncharacterized protein OS=Bos taurus GN=ADSL PE=4 SV=1</t>
  </si>
  <si>
    <t>tr|F1MHV5|F1MHV5_BOVIN</t>
  </si>
  <si>
    <t>Uncharacterized protein OS=Bos taurus GN=MAPRE1 PE=4 SV=1</t>
  </si>
  <si>
    <t>tr|F1MIE7|F1MIE7_BOVIN</t>
  </si>
  <si>
    <t>Uncharacterized protein OS=Bos taurus GN=STX12 PE=4 SV=1</t>
  </si>
  <si>
    <t>tr|F1MIL2|F1MIL2_BOVIN</t>
  </si>
  <si>
    <t>Uncharacterized protein (Fragment) OS=Bos taurus GN=TLE6 PE=4 SV=1</t>
  </si>
  <si>
    <t>tr|F1MIN1|F1MIN1_BOVIN</t>
  </si>
  <si>
    <t>Uncharacterized protein (Fragment) OS=Bos taurus GN=VDAC1 PE=4 SV=1</t>
  </si>
  <si>
    <t>tr|F1MIR4|F1MIR4_BOVIN</t>
  </si>
  <si>
    <t>tr|F1MJB1|F1MJB1_BOVIN</t>
  </si>
  <si>
    <t>Uncharacterized protein OS=Bos taurus GN=DTYMK PE=4 SV=1</t>
  </si>
  <si>
    <t>tr|F1MJQ1|F1MJQ1_BOVIN</t>
  </si>
  <si>
    <t>Uncharacterized protein OS=Bos taurus GN=RAB7A PE=4 SV=1</t>
  </si>
  <si>
    <t>tr|F1MKK5|F1MKK5_BOVIN</t>
  </si>
  <si>
    <t>tr|F1MLB8|F1MLB8_BOVIN</t>
  </si>
  <si>
    <t>Uncharacterized protein OS=Bos taurus GN=ATP5A1 PE=4 SV=1</t>
  </si>
  <si>
    <t>tr|F1MLK0|F1MLK0_BOVIN</t>
  </si>
  <si>
    <t>Uncharacterized protein (Fragment) OS=Bos taurus GN=IDH1 PE=4 SV=1</t>
  </si>
  <si>
    <t>tr|F1MLV1|F1MLV1_BOVIN</t>
  </si>
  <si>
    <t>Uncharacterized protein OS=Bos taurus GN=PSMC6 PE=4 SV=1</t>
  </si>
  <si>
    <t>tr|F1MLX0|F1MLX0_BOVIN</t>
  </si>
  <si>
    <t>Uncharacterized protein OS=Bos taurus GN=FAHD2A PE=4 SV=1</t>
  </si>
  <si>
    <t>tr|F1MM83|F1MM83_BOVIN</t>
  </si>
  <si>
    <t>Uncharacterized protein OS=Bos taurus GN=PGLS PE=4 SV=1</t>
  </si>
  <si>
    <t>tr|F1MMK2|F1MMK2_BOVIN</t>
  </si>
  <si>
    <t>Uncharacterized protein OS=Bos taurus GN=G6PD PE=4 SV=1</t>
  </si>
  <si>
    <t>tr|F1MNI4|F1MNI4_BOVIN</t>
  </si>
  <si>
    <t>Uncharacterized protein (Fragment) OS=Bos taurus GN=RAB5B PE=4 SV=1</t>
  </si>
  <si>
    <t>tr|F1MNN6|F1MNN6_BOVIN</t>
  </si>
  <si>
    <t>Uncharacterized protein OS=Bos taurus GN=MVP PE=4 SV=1</t>
  </si>
  <si>
    <t>tr|F1MNP5|F1MNP5_BOVIN</t>
  </si>
  <si>
    <t>Uncharacterized protein (Fragment) OS=Bos taurus GN=YWHAB PE=4 SV=1</t>
  </si>
  <si>
    <t>tr|F1MP41|F1MP41_BOVIN</t>
  </si>
  <si>
    <t>Uncharacterized protein (Fragment) OS=Bos taurus GN=ASTL PE=4 SV=1</t>
  </si>
  <si>
    <t>tr|F1MP69|F1MP69_BOVIN</t>
  </si>
  <si>
    <t>Uncharacterized protein OS=Bos taurus GN=UBA1 PE=4 SV=1</t>
  </si>
  <si>
    <t>tr|F1MPB2|F1MPB2_BOVIN</t>
  </si>
  <si>
    <t>Uncharacterized protein (Fragment) OS=Bos taurus GN=IGF2BP3 PE=4 SV=1</t>
  </si>
  <si>
    <t>tr|F1MPD2|F1MPD2_BOVIN</t>
  </si>
  <si>
    <t>Uncharacterized protein (Fragment) OS=Bos taurus GN=KPNA7 PE=4 SV=1</t>
  </si>
  <si>
    <t>tr|F1MPL4|F1MPL4_BOVIN</t>
  </si>
  <si>
    <t>Uncharacterized protein OS=Bos taurus GN=NME1-NME2 PE=4 SV=1</t>
  </si>
  <si>
    <t>tr|F1MPU0|F1MPU0_BOVIN</t>
  </si>
  <si>
    <t>Uncharacterized protein (Fragment) OS=Bos taurus GN=CLTC PE=4 SV=1</t>
  </si>
  <si>
    <t>tr|F1MR38|F1MR38_BOVIN</t>
  </si>
  <si>
    <t>Uncharacterized protein OS=Bos taurus GN=MTCH2 PE=4 SV=1</t>
  </si>
  <si>
    <t>tr|F1MRG7|F1MRG7_BOVIN</t>
  </si>
  <si>
    <t>Uncharacterized protein (Fragment) OS=Bos taurus GN=ACTR2 PE=4 SV=1</t>
  </si>
  <si>
    <t>tr|F1MRQ1|F1MRQ1_BOVIN</t>
  </si>
  <si>
    <t>tr|F1MS79|F1MS79_BOVIN</t>
  </si>
  <si>
    <t>tr|F1MSC6|F1MSC6_BOVIN</t>
  </si>
  <si>
    <t>Uncharacterized protein OS=Bos taurus GN=LIG1 PE=4 SV=1</t>
  </si>
  <si>
    <t>tr|F1MT96|F1MT96_BOVIN</t>
  </si>
  <si>
    <t>Uncharacterized protein (Fragment) OS=Bos taurus GN=CLIC4 PE=4 SV=1</t>
  </si>
  <si>
    <t>tr|F1MTK0|F1MTK0_BOVIN</t>
  </si>
  <si>
    <t>Uncharacterized protein (Fragment) OS=Bos taurus GN=DNAJC9 PE=4 SV=1</t>
  </si>
  <si>
    <t>tr|F1MTV9|F1MTV9_BOVIN</t>
  </si>
  <si>
    <t>Uncharacterized protein OS=Bos taurus GN=780990 PE=4 SV=1</t>
  </si>
  <si>
    <t>tr|F1MTY7|F1MTY7_BOVIN</t>
  </si>
  <si>
    <t>Uncharacterized protein OS=Bos taurus GN=ADSS PE=4 SV=1</t>
  </si>
  <si>
    <t>tr|F1MUI1|F1MUI1_BOVIN</t>
  </si>
  <si>
    <t>Uncharacterized protein OS=Bos taurus GN=TDRKH PE=4 SV=1</t>
  </si>
  <si>
    <t>tr|F1MUP4|F1MUP4_BOVIN</t>
  </si>
  <si>
    <t>Uncharacterized protein OS=Bos taurus GN=RPN2 PE=4 SV=1</t>
  </si>
  <si>
    <t>tr|F1MUW8|F1MUW8_BOVIN</t>
  </si>
  <si>
    <t>Uncharacterized protein (Fragment) OS=Bos taurus GN=GLO1 PE=4 SV=1</t>
  </si>
  <si>
    <t>tr|F1MUY6|F1MUY6_BOVIN</t>
  </si>
  <si>
    <t>Uncharacterized protein (Fragment) OS=Bos taurus GN=SLC25A24 PE=4 SV=1</t>
  </si>
  <si>
    <t>tr|F1MUZ9|F1MUZ9_BOVIN</t>
  </si>
  <si>
    <t>Uncharacterized protein OS=Bos taurus GN=HSPD1 PE=4 SV=1</t>
  </si>
  <si>
    <t>tr|F1MV80|F1MV80_BOVIN</t>
  </si>
  <si>
    <t>Uncharacterized protein OS=Bos taurus GN=614702 PE=4 SV=1</t>
  </si>
  <si>
    <t>tr|F1MVL2|F1MVL2_BOVIN</t>
  </si>
  <si>
    <t>Uncharacterized protein (Fragment) OS=Bos taurus GN=ACADS PE=4 SV=1</t>
  </si>
  <si>
    <t>tr|F1MVV5|F1MVV5_BOVIN</t>
  </si>
  <si>
    <t>Uncharacterized protein OS=Bos taurus GN=MAPK4 PE=4 SV=1</t>
  </si>
  <si>
    <t>tr|F1MW60|F1MW60_BOVIN</t>
  </si>
  <si>
    <t>Uncharacterized protein OS=Bos taurus GN=PDXP PE=4 SV=1</t>
  </si>
  <si>
    <t>tr|F1MWC2|F1MWC2_BOVIN</t>
  </si>
  <si>
    <t>Uncharacterized protein OS=Bos taurus GN=LDHA PE=4 SV=1</t>
  </si>
  <si>
    <t>tr|F1MWD3|F1MWD3_BOVIN</t>
  </si>
  <si>
    <t>Uncharacterized protein (Fragment) OS=Bos taurus GN=CCT5 PE=4 SV=1</t>
  </si>
  <si>
    <t>tr|F1MWG1|F1MWG1_BOVIN</t>
  </si>
  <si>
    <t>Uncharacterized protein (Fragment) OS=Bos taurus GN=OGDHL PE=4 SV=1</t>
  </si>
  <si>
    <t>tr|F1MWN1|F1MWN1_BOVIN</t>
  </si>
  <si>
    <t>tr|F1MWP9|F1MWP9_BOVIN</t>
  </si>
  <si>
    <t>Uncharacterized protein OS=Bos taurus GN=CNDP1 PE=4 SV=1</t>
  </si>
  <si>
    <t>tr|F1MWR3|F1MWR3_BOVIN</t>
  </si>
  <si>
    <t>Uncharacterized protein OS=Bos taurus GN=ETFA PE=4 SV=1</t>
  </si>
  <si>
    <t>tr|F1MWR8|F1MWR8_BOVIN</t>
  </si>
  <si>
    <t>Uncharacterized protein OS=Bos taurus GN=CCT7 PE=4 SV=1</t>
  </si>
  <si>
    <t>tr|F1MWU0|F1MWU0_BOVIN</t>
  </si>
  <si>
    <t>Uncharacterized protein (Fragment) OS=Bos taurus GN=TMEM43 PE=4 SV=1</t>
  </si>
  <si>
    <t>tr|F1MX45|F1MX45_BOVIN</t>
  </si>
  <si>
    <t>Uncharacterized protein (Fragment) OS=Bos taurus GN=DNPEP PE=4 SV=1</t>
  </si>
  <si>
    <t>tr|F1MXQ7|F1MXQ7_BOVIN</t>
  </si>
  <si>
    <t>tr|F1MXX0|F1MXX0_BOVIN</t>
  </si>
  <si>
    <t>Uncharacterized protein OS=Bos taurus GN=IMMT PE=4 SV=1</t>
  </si>
  <si>
    <t>tr|F1MXZ0|F1MXZ0_BOVIN</t>
  </si>
  <si>
    <t>Uncharacterized protein OS=Bos taurus GN=GNS PE=4 SV=1</t>
  </si>
  <si>
    <t>tr|F1MYU3|F1MYU3_BOVIN</t>
  </si>
  <si>
    <t>tr|F1MZ62|F1MZ62_BOVIN</t>
  </si>
  <si>
    <t>Uncharacterized protein OS=Bos taurus GN=HSP90B1 PE=4 SV=1</t>
  </si>
  <si>
    <t>tr|F1MZG0|F1MZG0_BOVIN</t>
  </si>
  <si>
    <t>Uncharacterized protein (Fragment) OS=Bos taurus GN=NLRP13 PE=4 SV=1</t>
  </si>
  <si>
    <t>tr|F1MZU2|F1MZU2_BOVIN</t>
  </si>
  <si>
    <t>Uncharacterized protein OS=Bos taurus GN=NSF PE=4 SV=1</t>
  </si>
  <si>
    <t>tr|F1MZW0|F1MZW0_BOVIN</t>
  </si>
  <si>
    <t>tr|F1N030|F1N030_BOVIN</t>
  </si>
  <si>
    <t>Uncharacterized protein (Fragment) OS=Bos taurus GN=EIF4E1B PE=4 SV=1</t>
  </si>
  <si>
    <t>tr|F1N049|F1N049_BOVIN</t>
  </si>
  <si>
    <t>Uncharacterized protein (Fragment) OS=Bos taurus GN=ACTR3 PE=4 SV=1</t>
  </si>
  <si>
    <t>tr|F1N0E5|F1N0E5_BOVIN</t>
  </si>
  <si>
    <t>Uncharacterized protein OS=Bos taurus GN=CCT4 PE=4 SV=1</t>
  </si>
  <si>
    <t>tr|F1N0L6|F1N0L6_BOVIN</t>
  </si>
  <si>
    <t>tr|F1N0N6|F1N0N6_BOVIN</t>
  </si>
  <si>
    <t>Uncharacterized protein OS=Bos taurus GN=C3H1orf123 PE=4 SV=1</t>
  </si>
  <si>
    <t>tr|F1N103|F1N103_BOVIN</t>
  </si>
  <si>
    <t>tr|F1N1M7|F1N1M7_BOVIN</t>
  </si>
  <si>
    <t>Uncharacterized protein OS=Bos taurus GN=CPT2 PE=4 SV=1</t>
  </si>
  <si>
    <t>tr|F1N1S0|F1N1S0_BOVIN</t>
  </si>
  <si>
    <t>Uncharacterized protein OS=Bos taurus GN=SSBP1 PE=4 SV=1</t>
  </si>
  <si>
    <t>tr|F1N206|F1N206_BOVIN</t>
  </si>
  <si>
    <t>Uncharacterized protein (Fragment) OS=Bos taurus GN=DLD PE=4 SV=1</t>
  </si>
  <si>
    <t>tr|F1N338|F1N338_BOVIN</t>
  </si>
  <si>
    <t>Uncharacterized protein OS=Bos taurus GN=HADH PE=4 SV=1</t>
  </si>
  <si>
    <t>tr|F1N3H1|F1N3H1_BOVIN</t>
  </si>
  <si>
    <t>Uncharacterized protein OS=Bos taurus GN=CALU PE=4 SV=1</t>
  </si>
  <si>
    <t>tr|F1N3P2|F1N3P2_BOVIN</t>
  </si>
  <si>
    <t>Uncharacterized protein OS=Bos taurus GN=USP5 PE=4 SV=1</t>
  </si>
  <si>
    <t>tr|F1N404|F1N404_BOVIN</t>
  </si>
  <si>
    <t>Uncharacterized protein (Fragment) OS=Bos taurus GN=PADI6 PE=4 SV=1</t>
  </si>
  <si>
    <t>tr|F1N4N4|F1N4N4_BOVIN</t>
  </si>
  <si>
    <t>Uncharacterized protein OS=Bos taurus GN=DYNC1LI1 PE=4 SV=1</t>
  </si>
  <si>
    <t>tr|F1N5F8|F1N5F8_BOVIN</t>
  </si>
  <si>
    <t>Uncharacterized protein OS=Bos taurus GN=ADH5 PE=4 SV=1</t>
  </si>
  <si>
    <t>tr|F1N690|F1N690_BOVIN</t>
  </si>
  <si>
    <t>Uncharacterized protein OS=Bos taurus GN=DLAT PE=4 SV=1</t>
  </si>
  <si>
    <t>tr|F1N6C0|F1N6C0_BOVIN</t>
  </si>
  <si>
    <t>Uncharacterized protein OS=Bos taurus GN=CALM PE=4 SV=1</t>
  </si>
  <si>
    <t>tr|F1N6C5|F1N6C5_BOVIN</t>
  </si>
  <si>
    <t>Uncharacterized protein (Fragment) OS=Bos taurus GN=PATL2 PE=4 SV=1</t>
  </si>
  <si>
    <t>tr|F1N6Y1|F1N6Y1_BOVIN</t>
  </si>
  <si>
    <t>Uncharacterized protein OS=Bos taurus GN=GANAB PE=4 SV=1</t>
  </si>
  <si>
    <t>tr|F1N785|F1N785_BOVIN</t>
  </si>
  <si>
    <t>Uncharacterized protein OS=Bos taurus GN=ESYT1 PE=4 SV=1</t>
  </si>
  <si>
    <t>tr|F2Z4D5|F2Z4D5_BOVIN</t>
  </si>
  <si>
    <t>Uncharacterized protein OS=Bos taurus GN=RAB11A PE=4 SV=1</t>
  </si>
  <si>
    <t>tr|F2Z4H4|F2Z4H4_BOVIN</t>
  </si>
  <si>
    <t>Uncharacterized protein (Fragment) OS=Bos taurus GN=ALDOC PE=4 SV=1</t>
  </si>
  <si>
    <t>tr|Q05B85|Q05B85_BOVIN</t>
  </si>
  <si>
    <t>Hematological and neurological expressed 1-like OS=Bos taurus GN=HN1L PE=2 SV=1</t>
  </si>
  <si>
    <t>tr|Q08DW1|Q08DW1_BOVIN</t>
  </si>
  <si>
    <t>RAB9A, member RAS oncogene family OS=Bos taurus GN=RAB9A PE=2 SV=1</t>
  </si>
  <si>
    <t>tr|Q08E32|Q08E32_BOVIN</t>
  </si>
  <si>
    <t>CHMP4B protein OS=Bos taurus GN=CHMP4B PE=2 SV=2</t>
  </si>
  <si>
    <t>tr|Q08E58|Q08E58_BOVIN</t>
  </si>
  <si>
    <t>Tubulin tyrosine ligase-like family, member 12 OS=Bos taurus GN=TTLL12 PE=2 SV=1</t>
  </si>
  <si>
    <t>tr|Q0IIH5|Q0IIH5_BOVIN</t>
  </si>
  <si>
    <t>Nucleobindin 2 OS=Bos taurus GN=NUCB2 PE=2 SV=1</t>
  </si>
  <si>
    <t>tr|Q0P5D6|Q0P5D6_BOVIN</t>
  </si>
  <si>
    <t>Retinoic acid receptor responder (Tazarotene induced) 1 OS=Bos taurus GN=RARRES1 PE=2 SV=1</t>
  </si>
  <si>
    <t>tr|Q0V8B0|Q0V8B0_BOVIN</t>
  </si>
  <si>
    <t>Dihydroorotate dehydrogenase (Fragment) OS=Bos taurus GN=DHODH PE=2 SV=1</t>
  </si>
  <si>
    <t>tr|Q0VD16|Q0VD16_BOVIN</t>
  </si>
  <si>
    <t>MAP2K1 protein OS=Bos taurus GN=MAP2K1 PE=2 SV=2</t>
  </si>
  <si>
    <t>tr|Q148D3|Q148D3_BOVIN</t>
  </si>
  <si>
    <t>Fumarate hydratase OS=Bos taurus GN=FH PE=2 SV=1</t>
  </si>
  <si>
    <t>tr|Q148J8|Q148J8_BOVIN</t>
  </si>
  <si>
    <t>Isocitrate dehydrogenase 3 (NAD+) alpha OS=Bos taurus GN=IDH3A PE=2 SV=1</t>
  </si>
  <si>
    <t>tr|Q148K7|Q148K7_BOVIN</t>
  </si>
  <si>
    <t>Low density lipoprotein receptor-related protein associated protein 1 OS=Bos taurus GN=LRPAP1 PE=2 SV=1</t>
  </si>
  <si>
    <t>tr|Q17QL7|Q17QL7_BOVIN</t>
  </si>
  <si>
    <t>KRT15 protein OS=Bos taurus GN=KRT15 PE=2 SV=2</t>
  </si>
  <si>
    <t>tr|Q1JPA2|Q1JPA2_BOVIN</t>
  </si>
  <si>
    <t>Eukaryotic translation elongation factor 1 gamma (Fragment) OS=Bos taurus GN=EEF1G PE=2 SV=1</t>
  </si>
  <si>
    <t>tr|Q1JPB6|Q1JPB6_BOVIN</t>
  </si>
  <si>
    <t>Acetyl-Coenzyme A acetyltransferase 2 OS=Bos taurus GN=ACAT2 PE=2 SV=1</t>
  </si>
  <si>
    <t>tr|Q1LZC3|Q1LZC3_BOVIN</t>
  </si>
  <si>
    <t>Nicalin homolog (Zebrafish) OS=Bos taurus GN=NCLN PE=2 SV=1</t>
  </si>
  <si>
    <t>tr|Q1RML6|Q1RML6_BOVIN</t>
  </si>
  <si>
    <t>tRNA nucleotidyl transferase, CCA-adding, 1 OS=Bos taurus GN=TRNT1 PE=2 SV=1</t>
  </si>
  <si>
    <t>tr|Q1RMR3|Q1RMR3_BOVIN</t>
  </si>
  <si>
    <t>Cortactin OS=Bos taurus GN=CTTN PE=2 SV=1</t>
  </si>
  <si>
    <t>tr|Q29RN2|Q29RN2_BOVIN</t>
  </si>
  <si>
    <t>Glycogenin 1 OS=Bos taurus GN=GYG1 PE=2 SV=1</t>
  </si>
  <si>
    <t>tr|Q2KIL3|Q2KIL3_BOVIN</t>
  </si>
  <si>
    <t>Delta-aminolevulinic acid dehydratase OS=Bos taurus GN=ALAD PE=2 SV=1</t>
  </si>
  <si>
    <t>tr|Q2KIQ1|Q2KIQ1_BOVIN</t>
  </si>
  <si>
    <t>Phosphoglucomutase 3 OS=Bos taurus GN=PGM3 PE=2 SV=1</t>
  </si>
  <si>
    <t>tr|Q2KIT8|Q2KIT8_BOVIN</t>
  </si>
  <si>
    <t>Tissue specific transplantation antigen P35B OS=Bos taurus GN=TSTA3 PE=2 SV=1</t>
  </si>
  <si>
    <t>tr|Q2KIV8|Q2KIV8_BOVIN</t>
  </si>
  <si>
    <t>Glutathione S-transferase mu 3 (Brain) OS=Bos taurus GN=GSTM3 PE=2 SV=1</t>
  </si>
  <si>
    <t>tr|Q2NKU1|Q2NKU1_BOVIN</t>
  </si>
  <si>
    <t>Deoxyuridine triphosphatase OS=Bos taurus GN=DUT PE=2 SV=1</t>
  </si>
  <si>
    <t>tr|Q2NKU4|Q2NKU4_BOVIN</t>
  </si>
  <si>
    <t>Calcium regulated heat stable protein 1, 24kDa OS=Bos taurus GN=CARHSP1 PE=2 SV=1</t>
  </si>
  <si>
    <t>tr|Q2NL07|Q2NL07_BOVIN</t>
  </si>
  <si>
    <t>FDPS protein OS=Bos taurus GN=FDPS PE=2 SV=1</t>
  </si>
  <si>
    <t>tr|Q2TA18|Q2TA18_BOVIN</t>
  </si>
  <si>
    <t>Coiled-coil domain containing 50 OS=Bos taurus GN=CCDC50 PE=2 SV=1</t>
  </si>
  <si>
    <t>tr|Q32LC3|Q32LC3_BOVIN</t>
  </si>
  <si>
    <t>Eukaryotic translation initiation factor 1A, X-linked OS=Bos taurus GN=EIF1AX PE=2 SV=1</t>
  </si>
  <si>
    <t>tr|Q32LG7|Q32LG7_BOVIN</t>
  </si>
  <si>
    <t>STIP1 homology and U-box containing protein 1 OS=Bos taurus GN=LOC504565 PE=2 SV=1</t>
  </si>
  <si>
    <t>tr|Q32S38|Q32S38_BOVIN</t>
  </si>
  <si>
    <t>Glutamate-cysteine ligase catalytic subunit OS=Bos taurus GN=GCLC PE=4 SV=1</t>
  </si>
  <si>
    <t>tr|Q3MHF7|Q3MHF7_BOVIN</t>
  </si>
  <si>
    <t>PRDX3 protein OS=Bos taurus GN=PRDX3 PE=2 SV=1</t>
  </si>
  <si>
    <t>tr|Q3MHY9|Q3MHY9_BOVIN</t>
  </si>
  <si>
    <t>ACTR1A protein (Fragment) OS=Bos taurus GN=ACTR1A PE=2 SV=1</t>
  </si>
  <si>
    <t>tr|Q3MI02|Q3MI02_BOVIN</t>
  </si>
  <si>
    <t>UQCRC1 protein (Fragment) OS=Bos taurus GN=UQCRC1 PE=2 SV=1</t>
  </si>
  <si>
    <t>tr|Q3SWX3|Q3SWX3_BOVIN</t>
  </si>
  <si>
    <t>Aminopeptidase-like 1 OS=Bos taurus GN=NPEPL1 PE=2 SV=1</t>
  </si>
  <si>
    <t>tr|Q3SWX4|Q3SWX4_BOVIN</t>
  </si>
  <si>
    <t>Glioblastoma amplified sequence OS=Bos taurus GN=GBAS PE=2 SV=1</t>
  </si>
  <si>
    <t>tr|Q3SX02|Q3SX02_BOVIN</t>
  </si>
  <si>
    <t>HIV-1 Tat interactive protein 2, 30kDa OS=Bos taurus GN=HTATIP2 PE=2 SV=1</t>
  </si>
  <si>
    <t>tr|Q3SX36|Q3SX36_BOVIN</t>
  </si>
  <si>
    <t>TFG protein OS=Bos taurus GN=TFG PE=2 SV=1</t>
  </si>
  <si>
    <t>tr|Q3SZ00|Q3SZ00_BOVIN</t>
  </si>
  <si>
    <t>HADHA protein OS=Bos taurus GN=HADHA PE=2 SV=1</t>
  </si>
  <si>
    <t>tr|Q3SZ32|Q3SZ32_BOVIN</t>
  </si>
  <si>
    <t>Transcription elongation factor B (SIII), polypeptide 2 (18kDa, elongin B) OS=Bos taurus GN=TCEB2 PE=4 SV=1</t>
  </si>
  <si>
    <t>tr|Q3SZ96|Q3SZ96_BOVIN</t>
  </si>
  <si>
    <t>LZIC protein (Fragment) OS=Bos taurus GN=LZIC PE=2 SV=1</t>
  </si>
  <si>
    <t>tr|Q3SZJ7|Q3SZJ7_BOVIN</t>
  </si>
  <si>
    <t>Lysosomal-associated membrane protein 2 OS=Bos taurus GN=LAMP2 PE=2 SV=1</t>
  </si>
  <si>
    <t>tr|Q3SZN8|Q3SZN8_BOVIN</t>
  </si>
  <si>
    <t>Ribonuclease/angiogenin inhibitor 1 OS=Bos taurus GN=RNH1 PE=2 SV=1</t>
  </si>
  <si>
    <t>tr|Q3T0J4|Q3T0J4_BOVIN</t>
  </si>
  <si>
    <t>Heme oxygenase (Decycling) 2 OS=Bos taurus GN=HMOX2 PE=2 SV=1</t>
  </si>
  <si>
    <t>tr|Q3T0K7|Q3T0K7_BOVIN</t>
  </si>
  <si>
    <t>MFGE8 protein OS=Bos taurus GN=MFGE8 PE=2 SV=1</t>
  </si>
  <si>
    <t>tr|Q3T0L9|Q3T0L9_BOVIN</t>
  </si>
  <si>
    <t>SEC22 vesicle trafficking protein homolog B (S. cerevisiae) OS=Bos taurus GN=SEC22B PE=2 SV=1</t>
  </si>
  <si>
    <t>tr|Q3T0U5|Q3T0U5_BOVIN</t>
  </si>
  <si>
    <t>Chromatin modifying protein 2A OS=Bos taurus GN=CHMP2A PE=2 SV=1</t>
  </si>
  <si>
    <t>tr|Q3T0V2|Q3T0V2_BOVIN</t>
  </si>
  <si>
    <t>Aminoacylase 1 OS=Bos taurus GN=ACY1 PE=2 SV=1</t>
  </si>
  <si>
    <t>tr|Q3T0Y1|Q3T0Y1_BOVIN</t>
  </si>
  <si>
    <t>OTU domain, ubiquitin aldehyde binding 1 OS=Bos taurus GN=OTUB1 PE=2 SV=1</t>
  </si>
  <si>
    <t>tr|Q3ZC41|Q3ZC41_BOVIN</t>
  </si>
  <si>
    <t>Acetyl-Coenzyme A acyltransferase 1 OS=Bos taurus GN=ACAA1 PE=2 SV=1</t>
  </si>
  <si>
    <t>tr|Q3ZC87|Q3ZC87_BOVIN</t>
  </si>
  <si>
    <t>Pyruvate kinase (Fragment) OS=Bos taurus GN=PKM2 PE=2 SV=1</t>
  </si>
  <si>
    <t>tr|Q3ZCI4|Q3ZCI4_BOVIN</t>
  </si>
  <si>
    <t>6-phosphogluconate dehydrogenase, decarboxylating OS=Bos taurus GN=PGD PE=2 SV=2</t>
  </si>
  <si>
    <t>tr|Q58D70|Q58D70_BOVIN</t>
  </si>
  <si>
    <t>Serine/threonine-protein phosphatase OS=Bos taurus GN=PPP2CA PE=2 SV=1</t>
  </si>
  <si>
    <t>tr|Q58DI4|Q58DI4_BOVIN</t>
  </si>
  <si>
    <t>Zona pellucida glycoprotein 3 preproprotein OS=Bos taurus GN=ZP3 PE=2 SV=1</t>
  </si>
  <si>
    <t>tr|Q5E9F1|Q5E9F1_BOVIN</t>
  </si>
  <si>
    <t>B-cell receptor-associated protein 31 OS=Bos taurus GN=BCAP31 PE=2 SV=1</t>
  </si>
  <si>
    <t>tr|Q862H6|Q862H6_BOVIN</t>
  </si>
  <si>
    <t>Similar to ATP synthase proteolipid P2 (Fragment) OS=Bos taurus PE=2 SV=1</t>
  </si>
  <si>
    <t>tr|Q862H8|Q862H8_BOVIN</t>
  </si>
  <si>
    <t>Similar to 40S ribosomal protein SA (P40) (Fragment) OS=Bos taurus PE=2 SV=1</t>
  </si>
  <si>
    <t>tr|Q862J2|Q862J2_BOVIN</t>
  </si>
  <si>
    <t>Similar to phospholipid hydroperoxide glutathione peroxidase (Fragment) OS=Bos taurus PE=2 SV=1</t>
  </si>
  <si>
    <t>tr|Q862Q9|Q862Q9_BOVIN</t>
  </si>
  <si>
    <t>Similar to ubiquitin-conjugating enzyme E2 variant 2 (Fragment) OS=Bos taurus PE=2 SV=1</t>
  </si>
  <si>
    <t>tr|Q9BGU5|Q9BGU5_BOVIN</t>
  </si>
  <si>
    <t>Cathepsin D (Fragment) OS=Bos taurus GN=cat-D PE=2 SV=1</t>
  </si>
  <si>
    <t>Fisher's Exact Test
(Meta-Anal)</t>
  </si>
  <si>
    <t>Avg in controls FC</t>
  </si>
  <si>
    <t>in controls
Fisher's Exact Test
(Meta-Anal)
Pval</t>
  </si>
  <si>
    <t>Avg Treated/Control FC</t>
  </si>
  <si>
    <t>Treated/Control
Fisher's Exact Test
(Meta-Anal)
Pval</t>
  </si>
  <si>
    <t>Avg Treated FC</t>
  </si>
  <si>
    <t>In Treated 
Fisher's Exact Test
(Meta-Anal)
Pval</t>
  </si>
  <si>
    <t>up</t>
  </si>
  <si>
    <t>Uncharacterized protein</t>
  </si>
  <si>
    <t>hypoxia up-regulated protein 1</t>
  </si>
  <si>
    <t>RecName: Full=Glyceraldehyde-3-phosphate dehydrogenase</t>
  </si>
  <si>
    <t>Eukaryotic translation elongation factor 1 gamma (Fragment)</t>
  </si>
  <si>
    <t>MFGE8 protein</t>
  </si>
  <si>
    <t>regulation</t>
  </si>
  <si>
    <t>Down</t>
  </si>
  <si>
    <t>Solute carrier family 25 (mitochondrial carrier; adenine nucleotide translocator), member 5</t>
  </si>
  <si>
    <t>stress-induced-phosphoprotein 1</t>
  </si>
  <si>
    <t>ubiquitin-activating enzyme E1</t>
  </si>
  <si>
    <t>adenylosuccinate lyase</t>
  </si>
  <si>
    <t>bovine serum albumin</t>
  </si>
  <si>
    <t>protein disulfide-isomerase A3 precursor</t>
  </si>
  <si>
    <t>phospholipase A2-activating protein</t>
  </si>
  <si>
    <t>thimet oligopeptidase 1</t>
  </si>
  <si>
    <t>MGP57/53 glycoprotein antigen</t>
  </si>
  <si>
    <t>Tumor rejection antigen (gp96) 1</t>
  </si>
  <si>
    <t>glutathione reductase, mitochondrial</t>
  </si>
  <si>
    <t>PREDICTED: egg and embryo abundant-peptidyl arginine deiminase-like protein-like</t>
  </si>
  <si>
    <t>PREDICTED: 1-aminocyclopropane-1-carboxylate synthase-like protein 2-like</t>
  </si>
  <si>
    <t>PREDICTED: NLR family, pyrin domain containing 8</t>
  </si>
  <si>
    <t xml:space="preserve">Cyclin-dependent kinase 5  </t>
  </si>
  <si>
    <t xml:space="preserve">Asparagine synthetase [glutamine-hydrolyzing] </t>
  </si>
  <si>
    <t xml:space="preserve">PDIA3 protein  </t>
  </si>
  <si>
    <t xml:space="preserve">Transitional endoplasmic reticulum ATPase  </t>
  </si>
  <si>
    <t xml:space="preserve">Uncharacterized protein  </t>
  </si>
  <si>
    <t xml:space="preserve">Glutathione S-transferase mu 3 (Brain)  </t>
  </si>
  <si>
    <t xml:space="preserve">Acetyl-CoA acetyltransferase, mitochondrial  </t>
  </si>
  <si>
    <t xml:space="preserve">Cullin-associated NEDD8-dissociated protein 1  </t>
  </si>
  <si>
    <t xml:space="preserve">Tubulin alpha-1C chain  </t>
  </si>
  <si>
    <t xml:space="preserve">P4HB protein  </t>
  </si>
  <si>
    <t xml:space="preserve">Glyceraldehyde-3-phosphate dehydrogenase </t>
  </si>
  <si>
    <t xml:space="preserve">Uncharacterized protein (Fragment) </t>
  </si>
  <si>
    <t>No</t>
  </si>
  <si>
    <t xml:space="preserve">ADP/ATP translocase 2  </t>
  </si>
  <si>
    <t xml:space="preserve">Uncharacterized protein (Fragment)  </t>
  </si>
  <si>
    <t xml:space="preserve">Adenosylhomocysteinase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</si>
</sst>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center"/>
    </xf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6" fillId="34" borderId="0" xfId="0" applyFont="1" applyFill="1"/>
    <xf numFmtId="0" fontId="16" fillId="33" borderId="0" xfId="0" applyFont="1" applyFill="1"/>
    <xf numFmtId="11" fontId="16" fillId="34" borderId="0" xfId="0" applyNumberFormat="1" applyFont="1" applyFill="1"/>
    <xf numFmtId="0" fontId="16" fillId="0" borderId="0" xfId="0" applyFont="1" applyFill="1"/>
    <xf numFmtId="0" fontId="16" fillId="0" borderId="0" xfId="0" applyFont="1"/>
    <xf numFmtId="0" fontId="0" fillId="0" borderId="0" xfId="0" applyFont="1" applyFill="1"/>
    <xf numFmtId="0" fontId="0" fillId="0" borderId="0" xfId="0" applyFill="1" applyAlignment="1">
      <alignment wrapText="1"/>
    </xf>
    <xf numFmtId="0" fontId="18" fillId="0" borderId="0" xfId="0" applyFont="1" applyFill="1"/>
    <xf numFmtId="0" fontId="19" fillId="0" borderId="0" xfId="0" applyFont="1" applyFill="1"/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36" borderId="0" xfId="0" applyFill="1" applyBorder="1" applyAlignment="1">
      <alignment vertical="center"/>
    </xf>
    <xf numFmtId="164" fontId="0" fillId="36" borderId="0" xfId="0" applyNumberFormat="1" applyFill="1" applyBorder="1" applyAlignment="1">
      <alignment vertical="center"/>
    </xf>
    <xf numFmtId="0" fontId="0" fillId="36" borderId="0" xfId="0" applyFill="1" applyAlignment="1">
      <alignment horizontal="right"/>
    </xf>
    <xf numFmtId="0" fontId="0" fillId="33" borderId="0" xfId="0" applyFill="1"/>
    <xf numFmtId="0" fontId="0" fillId="33" borderId="0" xfId="0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/>
    <xf numFmtId="164" fontId="0" fillId="33" borderId="0" xfId="0" applyNumberForma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horizontal="left" wrapText="1"/>
    </xf>
    <xf numFmtId="164" fontId="0" fillId="35" borderId="0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7"/>
  <sheetViews>
    <sheetView topLeftCell="H1" zoomScale="90" zoomScaleNormal="90" workbookViewId="0">
      <pane ySplit="1" topLeftCell="A2" activePane="bottomLeft" state="frozen"/>
      <selection pane="bottomLeft" activeCell="T8" sqref="T8"/>
    </sheetView>
  </sheetViews>
  <sheetFormatPr defaultRowHeight="15"/>
  <cols>
    <col min="1" max="2" width="13.7109375" customWidth="1"/>
    <col min="9" max="9" width="15.28515625" customWidth="1"/>
    <col min="21" max="21" width="10.42578125" customWidth="1"/>
    <col min="29" max="30" width="10.42578125" customWidth="1"/>
    <col min="31" max="31" width="9.5703125" customWidth="1"/>
  </cols>
  <sheetData>
    <row r="1" spans="1:37" ht="120">
      <c r="A1" t="s">
        <v>477</v>
      </c>
      <c r="B1" t="s">
        <v>479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9" t="s">
        <v>480</v>
      </c>
      <c r="N1" s="9" t="s">
        <v>481</v>
      </c>
      <c r="O1" s="1" t="s">
        <v>469</v>
      </c>
      <c r="P1" s="1" t="s">
        <v>470</v>
      </c>
      <c r="Q1" s="9" t="s">
        <v>1348</v>
      </c>
      <c r="R1" s="12" t="s">
        <v>1347</v>
      </c>
      <c r="S1" s="13" t="s">
        <v>1349</v>
      </c>
      <c r="T1" s="70" t="s">
        <v>484</v>
      </c>
      <c r="U1" s="70" t="s">
        <v>484</v>
      </c>
      <c r="V1" s="70" t="s">
        <v>471</v>
      </c>
      <c r="W1" s="70" t="s">
        <v>472</v>
      </c>
      <c r="X1" s="70" t="s">
        <v>473</v>
      </c>
      <c r="Y1" s="70" t="s">
        <v>474</v>
      </c>
      <c r="Z1" s="70" t="s">
        <v>1350</v>
      </c>
      <c r="AA1" s="69" t="s">
        <v>1347</v>
      </c>
      <c r="AB1" s="68" t="s">
        <v>1351</v>
      </c>
      <c r="AC1" s="9" t="s">
        <v>483</v>
      </c>
      <c r="AD1" s="9" t="s">
        <v>485</v>
      </c>
      <c r="AE1" s="9" t="s">
        <v>486</v>
      </c>
      <c r="AF1" s="9" t="s">
        <v>487</v>
      </c>
      <c r="AG1" s="1" t="s">
        <v>475</v>
      </c>
      <c r="AH1" s="1" t="s">
        <v>476</v>
      </c>
      <c r="AI1" s="9" t="s">
        <v>1352</v>
      </c>
      <c r="AJ1" s="12" t="s">
        <v>1347</v>
      </c>
      <c r="AK1" s="13" t="s">
        <v>1353</v>
      </c>
    </row>
    <row r="2" spans="1:37">
      <c r="A2" t="s">
        <v>478</v>
      </c>
      <c r="B2" s="92">
        <v>397</v>
      </c>
      <c r="C2">
        <v>14</v>
      </c>
      <c r="D2">
        <v>44.05</v>
      </c>
      <c r="E2">
        <v>44.05</v>
      </c>
      <c r="F2">
        <v>70.870000123977704</v>
      </c>
      <c r="G2">
        <v>69.069999456405597</v>
      </c>
      <c r="H2">
        <v>69.069999456405597</v>
      </c>
      <c r="I2" t="s">
        <v>31</v>
      </c>
      <c r="J2" t="s">
        <v>32</v>
      </c>
      <c r="K2" t="s">
        <v>13</v>
      </c>
      <c r="L2">
        <v>37</v>
      </c>
      <c r="M2" s="2">
        <v>0.81658238172531095</v>
      </c>
      <c r="N2" s="2">
        <v>0.66931027173996005</v>
      </c>
      <c r="O2">
        <v>0.48305881023406999</v>
      </c>
      <c r="P2">
        <v>0.50648862123489402</v>
      </c>
      <c r="Q2" s="14">
        <f t="shared" ref="Q2:Q65" si="0">AVERAGE(M2,O2)</f>
        <v>0.64982059597969044</v>
      </c>
      <c r="R2" s="15">
        <f t="shared" ref="R2:R22" si="1">-2*(LOG(N2,10)+LOG(P2,10))</f>
        <v>0.93960563396343166</v>
      </c>
      <c r="S2" s="92">
        <v>0.60653100000000004</v>
      </c>
      <c r="T2" s="2">
        <v>1.3803842067718499</v>
      </c>
      <c r="U2" s="2">
        <v>0.18157014250755299</v>
      </c>
      <c r="V2" s="92">
        <v>2.2908675670623802</v>
      </c>
      <c r="W2" s="92">
        <v>0.13452786207199099</v>
      </c>
      <c r="X2" s="4">
        <v>5.3456435203552202</v>
      </c>
      <c r="Y2" s="4">
        <v>1.08263855800033E-2</v>
      </c>
      <c r="Z2" s="23">
        <f t="shared" ref="Z2:Z65" si="2">AVERAGE(T2,V2,X2)</f>
        <v>3.0056317647298165</v>
      </c>
      <c r="AA2" s="27">
        <f t="shared" ref="AA2:AA22" si="3">-2*(LOG(U2,10)+LOG(W2,10)+LOG(Y2,10))</f>
        <v>7.1553196695971639</v>
      </c>
      <c r="AB2" s="22">
        <v>2.6648999999999999E-2</v>
      </c>
      <c r="AC2" s="2">
        <v>1.8365383148193399</v>
      </c>
      <c r="AD2" s="2">
        <v>2.9576344415545502E-2</v>
      </c>
      <c r="AE2" s="2">
        <v>1.0964782238006601</v>
      </c>
      <c r="AF2" s="2">
        <v>0.59115099906921398</v>
      </c>
      <c r="AG2">
        <v>1.1168632507324201</v>
      </c>
      <c r="AH2">
        <v>0.54947036504745495</v>
      </c>
      <c r="AI2" s="14">
        <f t="shared" ref="AI2:AI65" si="4">AVERAGE(AE2,AG2)</f>
        <v>1.1066707372665401</v>
      </c>
      <c r="AJ2" s="15">
        <f t="shared" ref="AJ2:AJ22" si="5">-2*(LOG(AF2,10)+LOG(AH2,10))</f>
        <v>0.97671459561255181</v>
      </c>
      <c r="AK2">
        <v>0.60653100000000004</v>
      </c>
    </row>
    <row r="3" spans="1:37">
      <c r="A3" t="s">
        <v>488</v>
      </c>
      <c r="B3" s="2">
        <v>68</v>
      </c>
      <c r="C3">
        <v>16</v>
      </c>
      <c r="D3">
        <v>39.03</v>
      </c>
      <c r="E3">
        <v>39.03</v>
      </c>
      <c r="F3">
        <v>72.670000791549697</v>
      </c>
      <c r="G3">
        <v>69.069999456405597</v>
      </c>
      <c r="H3">
        <v>67.269998788833604</v>
      </c>
      <c r="I3" t="s">
        <v>555</v>
      </c>
      <c r="J3" t="s">
        <v>556</v>
      </c>
      <c r="K3" t="s">
        <v>13</v>
      </c>
      <c r="L3">
        <v>38</v>
      </c>
      <c r="M3" s="62">
        <v>0.92531156539917003</v>
      </c>
      <c r="N3" s="62">
        <v>0.29150989651679998</v>
      </c>
      <c r="O3">
        <v>0.47863009572029103</v>
      </c>
      <c r="P3">
        <v>0.56349420547485396</v>
      </c>
      <c r="Q3" s="14">
        <f t="shared" si="0"/>
        <v>0.70197083055973053</v>
      </c>
      <c r="R3" s="15">
        <f t="shared" si="1"/>
        <v>1.5689144845078613</v>
      </c>
      <c r="S3" s="92">
        <v>0.41686200000000001</v>
      </c>
      <c r="T3" s="92">
        <v>1.03381955623627</v>
      </c>
      <c r="U3" s="92">
        <v>0.43528792262077298</v>
      </c>
      <c r="V3" s="92">
        <v>2.1677041053771999</v>
      </c>
      <c r="W3" s="92">
        <v>0.149819046258926</v>
      </c>
      <c r="X3" s="4">
        <v>5.2480745315551802</v>
      </c>
      <c r="Y3" s="4">
        <v>1.5012747608125199E-2</v>
      </c>
      <c r="Z3" s="23">
        <f t="shared" si="2"/>
        <v>2.8165327310562169</v>
      </c>
      <c r="AA3" s="27">
        <f t="shared" si="3"/>
        <v>6.0183923421467815</v>
      </c>
      <c r="AB3" s="22">
        <v>4.3936999999999997E-2</v>
      </c>
      <c r="AC3" s="62">
        <v>1.1667622327804601</v>
      </c>
      <c r="AD3" s="62">
        <v>2.5176409631967499E-2</v>
      </c>
      <c r="AE3" s="62">
        <v>1.0415174961090099</v>
      </c>
      <c r="AF3" s="62">
        <v>0.373103827238083</v>
      </c>
      <c r="AG3">
        <v>1.12719750404358</v>
      </c>
      <c r="AH3">
        <v>0.54314309358596802</v>
      </c>
      <c r="AI3" s="14">
        <f t="shared" si="4"/>
        <v>1.0843575000762948</v>
      </c>
      <c r="AJ3" s="15">
        <f t="shared" si="5"/>
        <v>1.386512068881149</v>
      </c>
      <c r="AK3" s="62">
        <v>0.47236699999999998</v>
      </c>
    </row>
    <row r="4" spans="1:37">
      <c r="A4" t="s">
        <v>478</v>
      </c>
      <c r="B4" s="92">
        <v>297</v>
      </c>
      <c r="C4">
        <v>104</v>
      </c>
      <c r="D4">
        <v>14.16</v>
      </c>
      <c r="E4">
        <v>14.42</v>
      </c>
      <c r="F4">
        <v>79.699999094009399</v>
      </c>
      <c r="G4">
        <v>69.919997453689604</v>
      </c>
      <c r="H4">
        <v>46.619999408721903</v>
      </c>
      <c r="I4" t="s">
        <v>142</v>
      </c>
      <c r="J4" t="s">
        <v>143</v>
      </c>
      <c r="K4" t="s">
        <v>12</v>
      </c>
      <c r="L4">
        <v>16</v>
      </c>
      <c r="M4" s="2">
        <v>0.76559662818908703</v>
      </c>
      <c r="N4" s="2">
        <v>0.42408728599548301</v>
      </c>
      <c r="O4">
        <v>0.22908677160739899</v>
      </c>
      <c r="P4">
        <v>0.52979248762130704</v>
      </c>
      <c r="Q4" s="14">
        <f t="shared" si="0"/>
        <v>0.49734169989824301</v>
      </c>
      <c r="R4" s="15">
        <f t="shared" si="1"/>
        <v>1.2968779031689828</v>
      </c>
      <c r="S4" s="92">
        <v>0.47236699999999998</v>
      </c>
      <c r="T4" s="2">
        <v>1.0375283956527701</v>
      </c>
      <c r="U4" s="2">
        <v>0.70647060871124301</v>
      </c>
      <c r="V4" s="92">
        <v>1.3931567668914799</v>
      </c>
      <c r="W4" s="92">
        <v>0.94596779346466098</v>
      </c>
      <c r="X4" s="62">
        <v>5.5975761413574201</v>
      </c>
      <c r="Y4" s="62">
        <v>0.65797972679138195</v>
      </c>
      <c r="Z4" s="95">
        <f t="shared" si="2"/>
        <v>2.6760871013005567</v>
      </c>
      <c r="AA4" s="93">
        <f t="shared" si="3"/>
        <v>0.71363407626741004</v>
      </c>
      <c r="AB4" s="94">
        <v>0.69889999999999997</v>
      </c>
      <c r="AC4" s="2">
        <v>1.3182567358017001</v>
      </c>
      <c r="AD4" s="2">
        <v>0.32126730680465698</v>
      </c>
      <c r="AE4" s="2">
        <v>0.97274720668792702</v>
      </c>
      <c r="AF4" s="2">
        <v>0.86274486780166604</v>
      </c>
      <c r="AG4">
        <v>0.96382904052734397</v>
      </c>
      <c r="AH4">
        <v>0.9028679728508</v>
      </c>
      <c r="AI4" s="14">
        <f t="shared" si="4"/>
        <v>0.9682881236076355</v>
      </c>
      <c r="AJ4" s="15">
        <f t="shared" si="5"/>
        <v>0.21698673560842627</v>
      </c>
      <c r="AK4" s="62">
        <v>0.88249699999999998</v>
      </c>
    </row>
    <row r="5" spans="1:37">
      <c r="A5" t="s">
        <v>488</v>
      </c>
      <c r="B5" s="2">
        <v>504</v>
      </c>
      <c r="C5">
        <v>113</v>
      </c>
      <c r="D5">
        <v>13.79</v>
      </c>
      <c r="E5">
        <v>14.06</v>
      </c>
      <c r="F5">
        <v>79.699999094009399</v>
      </c>
      <c r="G5">
        <v>76.690000295638995</v>
      </c>
      <c r="H5">
        <v>46.619999408721903</v>
      </c>
      <c r="I5" t="s">
        <v>991</v>
      </c>
      <c r="J5" t="s">
        <v>992</v>
      </c>
      <c r="K5" t="s">
        <v>13</v>
      </c>
      <c r="L5">
        <v>15</v>
      </c>
      <c r="M5" s="92">
        <v>0.89291495084762595</v>
      </c>
      <c r="N5" s="92">
        <v>3.9322741329670001E-2</v>
      </c>
      <c r="O5">
        <v>0.28575906157493602</v>
      </c>
      <c r="P5">
        <v>0.40165093541145303</v>
      </c>
      <c r="Q5" s="14">
        <f t="shared" si="0"/>
        <v>0.58933700621128104</v>
      </c>
      <c r="R5" s="15">
        <f t="shared" si="1"/>
        <v>3.6030148616373587</v>
      </c>
      <c r="S5" s="62">
        <v>0.15335499999999999</v>
      </c>
      <c r="T5" s="92">
        <v>0.995436310768127</v>
      </c>
      <c r="U5" s="92">
        <v>0.92599898576736495</v>
      </c>
      <c r="V5" s="92">
        <v>1.3931567668914799</v>
      </c>
      <c r="W5" s="92">
        <v>0.97670984268188499</v>
      </c>
      <c r="X5" s="62">
        <v>4.5708818435668901</v>
      </c>
      <c r="Y5" s="62">
        <v>0.56310302019119296</v>
      </c>
      <c r="Z5" s="95">
        <f t="shared" si="2"/>
        <v>2.3198249737421657</v>
      </c>
      <c r="AA5" s="93">
        <f t="shared" si="3"/>
        <v>0.58607213604705111</v>
      </c>
      <c r="AB5" s="94">
        <v>0.69889999999999997</v>
      </c>
      <c r="AC5" s="8">
        <v>1.1403261423111</v>
      </c>
      <c r="AD5" s="8">
        <v>2.07924768328667E-2</v>
      </c>
      <c r="AE5" s="92">
        <v>1.0205701589584399</v>
      </c>
      <c r="AF5" s="92">
        <v>0.68120247125625599</v>
      </c>
      <c r="AG5">
        <v>0.95499259233474698</v>
      </c>
      <c r="AH5">
        <v>0.80924159288406405</v>
      </c>
      <c r="AI5" s="14">
        <f t="shared" si="4"/>
        <v>0.98778137564659341</v>
      </c>
      <c r="AJ5" s="15">
        <f t="shared" si="5"/>
        <v>0.51729117783166711</v>
      </c>
      <c r="AK5" s="71">
        <v>0.75960000000000005</v>
      </c>
    </row>
    <row r="6" spans="1:37">
      <c r="A6" t="s">
        <v>478</v>
      </c>
      <c r="B6" s="92">
        <v>229</v>
      </c>
      <c r="C6">
        <v>7</v>
      </c>
      <c r="D6">
        <v>53.44</v>
      </c>
      <c r="E6">
        <v>53.52</v>
      </c>
      <c r="F6">
        <v>49.4500011205673</v>
      </c>
      <c r="G6">
        <v>37.560001015663097</v>
      </c>
      <c r="H6">
        <v>34.569999575614901</v>
      </c>
      <c r="I6" t="s">
        <v>21</v>
      </c>
      <c r="J6" t="s">
        <v>22</v>
      </c>
      <c r="K6" t="s">
        <v>12</v>
      </c>
      <c r="L6">
        <v>31</v>
      </c>
      <c r="M6" s="2">
        <v>1.2359474897384599</v>
      </c>
      <c r="N6" s="2">
        <v>0.387706458568573</v>
      </c>
      <c r="O6">
        <v>1.99526226520538</v>
      </c>
      <c r="P6">
        <v>0.27672570943832397</v>
      </c>
      <c r="Q6" s="14">
        <f t="shared" si="0"/>
        <v>1.6156048774719198</v>
      </c>
      <c r="R6" s="15">
        <f t="shared" si="1"/>
        <v>1.938894909534131</v>
      </c>
      <c r="S6" s="28">
        <v>0.36787900000000001</v>
      </c>
      <c r="T6" s="2">
        <v>1.6443717479705799</v>
      </c>
      <c r="U6" s="2">
        <v>1.9122021272778501E-2</v>
      </c>
      <c r="V6" s="4">
        <v>3.5974934101104701</v>
      </c>
      <c r="W6" s="4">
        <v>1.3958777301013499E-2</v>
      </c>
      <c r="X6" s="92">
        <v>1.6595869064331099</v>
      </c>
      <c r="Y6" s="92">
        <v>0.27243253588676503</v>
      </c>
      <c r="Z6" s="23">
        <f t="shared" si="2"/>
        <v>2.3004840215047202</v>
      </c>
      <c r="AA6" s="27">
        <f t="shared" si="3"/>
        <v>8.2767197029678172</v>
      </c>
      <c r="AB6" s="22">
        <v>1.4264000000000001E-2</v>
      </c>
      <c r="AC6" s="2">
        <v>1.2359474897384599</v>
      </c>
      <c r="AD6" s="2">
        <v>0.18025946617126501</v>
      </c>
      <c r="AE6" s="2">
        <v>0.93756198883056596</v>
      </c>
      <c r="AF6" s="2">
        <v>0.809911668300629</v>
      </c>
      <c r="AG6">
        <v>0.87902253866195701</v>
      </c>
      <c r="AH6">
        <v>0.60115712881088301</v>
      </c>
      <c r="AI6" s="14">
        <f t="shared" si="4"/>
        <v>0.90829226374626149</v>
      </c>
      <c r="AJ6" s="15">
        <f t="shared" si="5"/>
        <v>0.62514868522502864</v>
      </c>
      <c r="AK6" s="94">
        <v>0.69889999999999997</v>
      </c>
    </row>
    <row r="7" spans="1:37">
      <c r="A7" t="s">
        <v>488</v>
      </c>
      <c r="B7" s="2">
        <v>346</v>
      </c>
      <c r="C7">
        <v>59</v>
      </c>
      <c r="D7">
        <v>21.13</v>
      </c>
      <c r="E7">
        <v>23.39</v>
      </c>
      <c r="F7">
        <v>58.459997177124002</v>
      </c>
      <c r="G7">
        <v>46.459999680519097</v>
      </c>
      <c r="H7">
        <v>40.920001268386798</v>
      </c>
      <c r="I7" t="s">
        <v>833</v>
      </c>
      <c r="J7" t="s">
        <v>834</v>
      </c>
      <c r="K7" t="s">
        <v>13</v>
      </c>
      <c r="L7">
        <v>15</v>
      </c>
      <c r="M7" s="92">
        <v>0.98793739080429099</v>
      </c>
      <c r="N7" s="92">
        <v>0.80322462320327803</v>
      </c>
      <c r="O7">
        <v>0.54450267553329501</v>
      </c>
      <c r="P7">
        <v>0.40185531973838801</v>
      </c>
      <c r="Q7" s="14">
        <f t="shared" si="0"/>
        <v>0.76622003316879295</v>
      </c>
      <c r="R7" s="15">
        <f t="shared" si="1"/>
        <v>0.98218652927783578</v>
      </c>
      <c r="S7" s="28">
        <v>0.60653100000000004</v>
      </c>
      <c r="T7" s="92">
        <v>1.04296898841858</v>
      </c>
      <c r="U7" s="92">
        <v>0.37720474600791898</v>
      </c>
      <c r="V7" s="92">
        <v>2.1677041053771999</v>
      </c>
      <c r="W7" s="92">
        <v>0.76381117105483998</v>
      </c>
      <c r="X7" s="92">
        <v>3.43557953834534</v>
      </c>
      <c r="Y7" s="92">
        <v>0.84904515743255604</v>
      </c>
      <c r="Z7" s="95">
        <f t="shared" si="2"/>
        <v>2.2154175440470403</v>
      </c>
      <c r="AA7" s="93">
        <f t="shared" si="3"/>
        <v>1.2230121129237608</v>
      </c>
      <c r="AB7" s="92">
        <v>0.53526099999999999</v>
      </c>
      <c r="AC7" s="92">
        <v>1.04039943218231</v>
      </c>
      <c r="AD7" s="92">
        <v>0.36900526285171498</v>
      </c>
      <c r="AE7" s="92">
        <v>0.98308467864990201</v>
      </c>
      <c r="AF7" s="92">
        <v>0.69576901197433505</v>
      </c>
      <c r="AG7">
        <v>0.92896640300750699</v>
      </c>
      <c r="AH7">
        <v>0.80581593513488803</v>
      </c>
      <c r="AI7" s="14">
        <f t="shared" si="4"/>
        <v>0.9560255408287045</v>
      </c>
      <c r="AJ7" s="15">
        <f t="shared" si="5"/>
        <v>0.50259813260685715</v>
      </c>
      <c r="AK7" s="71">
        <v>0.75960000000000005</v>
      </c>
    </row>
    <row r="8" spans="1:37">
      <c r="A8" t="s">
        <v>488</v>
      </c>
      <c r="B8" s="2">
        <v>130</v>
      </c>
      <c r="C8">
        <v>136</v>
      </c>
      <c r="D8">
        <v>10.8</v>
      </c>
      <c r="E8">
        <v>10.8</v>
      </c>
      <c r="F8">
        <v>81.480002403259306</v>
      </c>
      <c r="G8">
        <v>58.520001173019402</v>
      </c>
      <c r="H8">
        <v>41.479998826980598</v>
      </c>
      <c r="I8" t="s">
        <v>617</v>
      </c>
      <c r="J8" t="s">
        <v>618</v>
      </c>
      <c r="K8" t="s">
        <v>13</v>
      </c>
      <c r="L8">
        <v>7</v>
      </c>
      <c r="M8" s="62">
        <v>0.86890625953674305</v>
      </c>
      <c r="N8" s="62">
        <v>8.4906123578548404E-2</v>
      </c>
      <c r="O8">
        <v>0.36982819437980702</v>
      </c>
      <c r="P8">
        <v>0.14175289869308499</v>
      </c>
      <c r="Q8" s="14">
        <f t="shared" si="0"/>
        <v>0.61936722695827506</v>
      </c>
      <c r="R8" s="15">
        <f t="shared" si="1"/>
        <v>3.8390580760794535</v>
      </c>
      <c r="S8" s="62">
        <v>0.13533500000000001</v>
      </c>
      <c r="T8" s="92">
        <v>0.99575078487396196</v>
      </c>
      <c r="U8" s="92">
        <v>0.94293844699859597</v>
      </c>
      <c r="V8" s="92">
        <v>1.3427649736404399</v>
      </c>
      <c r="W8" s="92">
        <v>0.74722355604171797</v>
      </c>
      <c r="X8" s="62">
        <v>3.9445729255676301</v>
      </c>
      <c r="Y8" s="62">
        <v>0.29058575630187999</v>
      </c>
      <c r="Z8" s="95">
        <f t="shared" si="2"/>
        <v>2.0943628946940103</v>
      </c>
      <c r="AA8" s="93">
        <f t="shared" si="3"/>
        <v>1.3775835581942428</v>
      </c>
      <c r="AB8" s="92">
        <v>0.47236699999999998</v>
      </c>
      <c r="AC8" s="8">
        <v>1.1861475706100499</v>
      </c>
      <c r="AD8" s="8">
        <v>3.39308045804501E-2</v>
      </c>
      <c r="AE8" s="62">
        <v>1.0323249101638801</v>
      </c>
      <c r="AF8" s="62">
        <v>0.596529960632324</v>
      </c>
      <c r="AG8">
        <v>1.0375283956527701</v>
      </c>
      <c r="AH8">
        <v>0.87260562181472801</v>
      </c>
      <c r="AI8" s="14">
        <f t="shared" si="4"/>
        <v>1.0349266529083252</v>
      </c>
      <c r="AJ8" s="15">
        <f t="shared" si="5"/>
        <v>0.56709946487790885</v>
      </c>
      <c r="AK8" s="94">
        <v>0.69889999999999997</v>
      </c>
    </row>
    <row r="9" spans="1:37">
      <c r="A9" t="s">
        <v>478</v>
      </c>
      <c r="B9" s="92">
        <v>69</v>
      </c>
      <c r="C9">
        <v>107</v>
      </c>
      <c r="D9">
        <v>13.87</v>
      </c>
      <c r="E9">
        <v>13.87</v>
      </c>
      <c r="F9">
        <v>83.439999818801894</v>
      </c>
      <c r="G9">
        <v>77.0699977874756</v>
      </c>
      <c r="H9">
        <v>69.429999589920001</v>
      </c>
      <c r="I9" t="s">
        <v>144</v>
      </c>
      <c r="J9" t="s">
        <v>145</v>
      </c>
      <c r="K9" t="s">
        <v>12</v>
      </c>
      <c r="L9">
        <v>8</v>
      </c>
      <c r="M9" s="2">
        <v>0.794328212738037</v>
      </c>
      <c r="N9" s="2">
        <v>0.83477050065994296</v>
      </c>
      <c r="O9">
        <v>0.47424197196960399</v>
      </c>
      <c r="P9">
        <v>0.85980987548828103</v>
      </c>
      <c r="Q9" s="14">
        <f t="shared" si="0"/>
        <v>0.63428509235382047</v>
      </c>
      <c r="R9" s="15">
        <f t="shared" si="1"/>
        <v>0.28806095515544239</v>
      </c>
      <c r="S9" s="92">
        <v>0.83950000000000002</v>
      </c>
      <c r="T9" s="2">
        <v>1.2359474897384599</v>
      </c>
      <c r="U9" s="2">
        <v>0.26623725891113298</v>
      </c>
      <c r="V9" s="92">
        <v>1.52756607532501</v>
      </c>
      <c r="W9" s="92">
        <v>0.33604547381401101</v>
      </c>
      <c r="X9" s="92">
        <v>3.46736860275269</v>
      </c>
      <c r="Y9" s="92">
        <v>0.23287923634052299</v>
      </c>
      <c r="Z9" s="95">
        <f t="shared" si="2"/>
        <v>2.0769607226053868</v>
      </c>
      <c r="AA9" s="93">
        <f t="shared" si="3"/>
        <v>3.3624046962942349</v>
      </c>
      <c r="AB9" s="92">
        <v>0.17377400000000001</v>
      </c>
      <c r="AC9" s="2">
        <v>1.52756607532501</v>
      </c>
      <c r="AD9" s="2">
        <v>0.18190021812915799</v>
      </c>
      <c r="AE9" s="2">
        <v>1</v>
      </c>
      <c r="AF9" s="2">
        <v>0.95583492517471302</v>
      </c>
      <c r="AG9">
        <v>1.08642566204071</v>
      </c>
      <c r="AH9">
        <v>0.93096697330474898</v>
      </c>
      <c r="AI9" s="14">
        <f t="shared" si="4"/>
        <v>1.043212831020355</v>
      </c>
      <c r="AJ9" s="15">
        <f t="shared" si="5"/>
        <v>0.10136566103211068</v>
      </c>
      <c r="AK9" s="71">
        <v>0.92769999999999997</v>
      </c>
    </row>
    <row r="10" spans="1:37">
      <c r="A10" t="s">
        <v>478</v>
      </c>
      <c r="B10" s="92">
        <v>257</v>
      </c>
      <c r="C10">
        <v>57</v>
      </c>
      <c r="D10">
        <v>20.95</v>
      </c>
      <c r="E10">
        <v>21.08</v>
      </c>
      <c r="F10">
        <v>59.079998731613202</v>
      </c>
      <c r="G10">
        <v>46.459999680519097</v>
      </c>
      <c r="H10">
        <v>40.920001268386798</v>
      </c>
      <c r="I10" t="s">
        <v>84</v>
      </c>
      <c r="J10" t="s">
        <v>85</v>
      </c>
      <c r="K10" t="s">
        <v>12</v>
      </c>
      <c r="L10">
        <v>15</v>
      </c>
      <c r="M10" s="2">
        <v>0.98174792528152499</v>
      </c>
      <c r="N10" s="2">
        <v>0.97382593154907204</v>
      </c>
      <c r="O10">
        <v>0.66069346666336104</v>
      </c>
      <c r="P10">
        <v>0.49066975712776201</v>
      </c>
      <c r="Q10" s="14">
        <f t="shared" si="0"/>
        <v>0.82122069597244307</v>
      </c>
      <c r="R10" s="15">
        <f t="shared" si="1"/>
        <v>0.64145874867969421</v>
      </c>
      <c r="S10" s="94">
        <v>0.69889999999999997</v>
      </c>
      <c r="T10" s="2">
        <v>1.0280163288116499</v>
      </c>
      <c r="U10" s="2">
        <v>0.56786793470382702</v>
      </c>
      <c r="V10" s="92">
        <v>2.26986479759216</v>
      </c>
      <c r="W10" s="92">
        <v>0.92767167091369596</v>
      </c>
      <c r="X10" s="92">
        <v>2.83139204978943</v>
      </c>
      <c r="Y10" s="92">
        <v>0.91616177558898904</v>
      </c>
      <c r="Z10" s="95">
        <f t="shared" si="2"/>
        <v>2.04309105873108</v>
      </c>
      <c r="AA10" s="93">
        <f t="shared" si="3"/>
        <v>0.63277238224710375</v>
      </c>
      <c r="AB10" s="94">
        <v>0.69889999999999997</v>
      </c>
      <c r="AC10" s="2">
        <v>1.0185914039611801</v>
      </c>
      <c r="AD10" s="2">
        <v>0.64496171474456798</v>
      </c>
      <c r="AE10" s="2">
        <v>0.98174792528152499</v>
      </c>
      <c r="AF10" s="2">
        <v>0.88449949026107799</v>
      </c>
      <c r="AG10">
        <v>0.87902253866195701</v>
      </c>
      <c r="AH10">
        <v>0.63545262813568104</v>
      </c>
      <c r="AI10" s="14">
        <f t="shared" si="4"/>
        <v>0.93038523197174094</v>
      </c>
      <c r="AJ10" s="15">
        <f t="shared" si="5"/>
        <v>0.50043846564841865</v>
      </c>
      <c r="AK10" s="71">
        <v>0.75960000000000005</v>
      </c>
    </row>
    <row r="11" spans="1:37">
      <c r="A11" t="s">
        <v>488</v>
      </c>
      <c r="B11" s="2">
        <v>403</v>
      </c>
      <c r="C11">
        <v>2</v>
      </c>
      <c r="D11">
        <v>82.34</v>
      </c>
      <c r="E11">
        <v>82.34</v>
      </c>
      <c r="F11">
        <v>54.979997873306303</v>
      </c>
      <c r="G11">
        <v>49.390000104904203</v>
      </c>
      <c r="H11">
        <v>45.289999246597297</v>
      </c>
      <c r="I11" t="s">
        <v>891</v>
      </c>
      <c r="J11" t="s">
        <v>892</v>
      </c>
      <c r="K11" t="s">
        <v>13</v>
      </c>
      <c r="L11">
        <v>79</v>
      </c>
      <c r="M11" s="92">
        <v>0.94532012939453103</v>
      </c>
      <c r="N11" s="92">
        <v>0.40472796559333801</v>
      </c>
      <c r="O11">
        <v>0.71121352910995495</v>
      </c>
      <c r="P11">
        <v>0.98357552289962802</v>
      </c>
      <c r="Q11" s="14">
        <f t="shared" si="0"/>
        <v>0.82826682925224304</v>
      </c>
      <c r="R11" s="15">
        <f t="shared" si="1"/>
        <v>0.80005814718733803</v>
      </c>
      <c r="S11" s="29">
        <v>0.63759999999999994</v>
      </c>
      <c r="T11" s="92">
        <v>1.0609271526336701</v>
      </c>
      <c r="U11" s="92">
        <v>0.22746652364730799</v>
      </c>
      <c r="V11" s="62">
        <v>2.1281390190124498</v>
      </c>
      <c r="W11" s="62">
        <v>0.30163094401359603</v>
      </c>
      <c r="X11" s="62">
        <v>2.91071701049805</v>
      </c>
      <c r="Y11" s="62">
        <v>0.225598335266113</v>
      </c>
      <c r="Z11" s="64">
        <f t="shared" si="2"/>
        <v>2.0332610607147235</v>
      </c>
      <c r="AA11" s="63">
        <f t="shared" si="3"/>
        <v>3.6205414514547622</v>
      </c>
      <c r="AB11" s="62">
        <v>0.15335499999999999</v>
      </c>
      <c r="AC11" s="92">
        <v>1.12900590896606</v>
      </c>
      <c r="AD11" s="92">
        <v>2.7954636141657802E-2</v>
      </c>
      <c r="AE11" s="92">
        <v>1.0036146640777599</v>
      </c>
      <c r="AF11" s="92">
        <v>0.93220293521881104</v>
      </c>
      <c r="AG11">
        <v>0.94623714685440097</v>
      </c>
      <c r="AH11">
        <v>0.87076157331466697</v>
      </c>
      <c r="AI11" s="14">
        <f t="shared" si="4"/>
        <v>0.97492590546608038</v>
      </c>
      <c r="AJ11" s="15">
        <f t="shared" si="5"/>
        <v>0.18118055710875169</v>
      </c>
      <c r="AK11" s="92">
        <v>0.90480000000000005</v>
      </c>
    </row>
    <row r="12" spans="1:37">
      <c r="A12" t="s">
        <v>488</v>
      </c>
      <c r="B12" s="2">
        <v>510</v>
      </c>
      <c r="C12">
        <v>8</v>
      </c>
      <c r="D12">
        <v>53.68</v>
      </c>
      <c r="E12">
        <v>53.74</v>
      </c>
      <c r="F12">
        <v>49.900001287460299</v>
      </c>
      <c r="G12">
        <v>38.220000267028801</v>
      </c>
      <c r="H12">
        <v>34.5299988985062</v>
      </c>
      <c r="I12" t="s">
        <v>997</v>
      </c>
      <c r="J12" t="s">
        <v>998</v>
      </c>
      <c r="K12" t="s">
        <v>13</v>
      </c>
      <c r="L12">
        <v>30</v>
      </c>
      <c r="M12" s="92">
        <v>1.0417888164520299</v>
      </c>
      <c r="N12" s="92">
        <v>0.27402770519256597</v>
      </c>
      <c r="O12">
        <v>1.77010893821716</v>
      </c>
      <c r="P12">
        <v>0.28836020827293402</v>
      </c>
      <c r="Q12" s="14">
        <f t="shared" si="0"/>
        <v>1.4059488773345949</v>
      </c>
      <c r="R12" s="15">
        <f t="shared" si="1"/>
        <v>2.2045403913763217</v>
      </c>
      <c r="S12" s="29">
        <v>0.324652</v>
      </c>
      <c r="T12" s="10">
        <v>1.15870714187622</v>
      </c>
      <c r="U12" s="10">
        <v>3.41823557391763E-4</v>
      </c>
      <c r="V12" s="4">
        <v>3.1622776985168501</v>
      </c>
      <c r="W12" s="4">
        <v>2.5792947039008099E-2</v>
      </c>
      <c r="X12" s="92">
        <v>1.6595869064331099</v>
      </c>
      <c r="Y12" s="92">
        <v>0.31488972902298001</v>
      </c>
      <c r="Z12" s="23">
        <f t="shared" si="2"/>
        <v>1.9935239156087265</v>
      </c>
      <c r="AA12" s="27">
        <f t="shared" si="3"/>
        <v>11.113077097619691</v>
      </c>
      <c r="AB12" s="22">
        <v>3.607E-3</v>
      </c>
      <c r="AC12" s="8">
        <v>1.08884501457214</v>
      </c>
      <c r="AD12" s="8">
        <v>2.2560669109225301E-2</v>
      </c>
      <c r="AE12" s="92">
        <v>0.97653710842132602</v>
      </c>
      <c r="AF12" s="92">
        <v>0.50017088651657104</v>
      </c>
      <c r="AG12">
        <v>0.90364944934845004</v>
      </c>
      <c r="AH12">
        <v>0.68451529741287198</v>
      </c>
      <c r="AI12" s="14">
        <f t="shared" si="4"/>
        <v>0.94009327888488803</v>
      </c>
      <c r="AJ12" s="15">
        <f t="shared" si="5"/>
        <v>0.9309968655493277</v>
      </c>
      <c r="AK12" s="92">
        <v>0.60653100000000004</v>
      </c>
    </row>
    <row r="13" spans="1:37">
      <c r="A13" t="s">
        <v>478</v>
      </c>
      <c r="B13" s="92">
        <v>403</v>
      </c>
      <c r="C13">
        <v>23</v>
      </c>
      <c r="D13">
        <v>31.89</v>
      </c>
      <c r="E13">
        <v>31.89</v>
      </c>
      <c r="F13">
        <v>64.499998092651396</v>
      </c>
      <c r="G13">
        <v>63.910001516342199</v>
      </c>
      <c r="H13">
        <v>56.2099993228912</v>
      </c>
      <c r="I13" t="s">
        <v>44</v>
      </c>
      <c r="J13" t="s">
        <v>45</v>
      </c>
      <c r="K13" t="s">
        <v>12</v>
      </c>
      <c r="L13">
        <v>18</v>
      </c>
      <c r="M13" s="2">
        <v>1.07646524906158</v>
      </c>
      <c r="N13" s="2">
        <v>0.74600708484649703</v>
      </c>
      <c r="O13">
        <v>1.08642566204071</v>
      </c>
      <c r="P13">
        <v>0.758913993835449</v>
      </c>
      <c r="Q13" s="14">
        <f t="shared" si="0"/>
        <v>1.081445455551145</v>
      </c>
      <c r="R13" s="15">
        <f t="shared" si="1"/>
        <v>0.49412897404147027</v>
      </c>
      <c r="S13" s="62">
        <v>0.77880099999999997</v>
      </c>
      <c r="T13" s="2">
        <v>1.44543981552124</v>
      </c>
      <c r="U13" s="2">
        <v>0.31375491619110102</v>
      </c>
      <c r="V13" s="92">
        <v>2.5118863582611102</v>
      </c>
      <c r="W13" s="92">
        <v>0.29357996582984902</v>
      </c>
      <c r="X13" s="92">
        <v>1.80301773548126</v>
      </c>
      <c r="Y13" s="92">
        <v>0.22896140813827501</v>
      </c>
      <c r="Z13" s="95">
        <f t="shared" si="2"/>
        <v>1.9201146364212036</v>
      </c>
      <c r="AA13" s="93">
        <f t="shared" si="3"/>
        <v>3.3518415151326106</v>
      </c>
      <c r="AB13" s="92">
        <v>0.17377400000000001</v>
      </c>
      <c r="AC13" s="2">
        <v>1.2133888006210301</v>
      </c>
      <c r="AD13" s="2">
        <v>0.22028523683547999</v>
      </c>
      <c r="AE13" s="2">
        <v>0.88715600967407204</v>
      </c>
      <c r="AF13" s="2">
        <v>0.92627447843551602</v>
      </c>
      <c r="AG13">
        <v>0.77268058061599698</v>
      </c>
      <c r="AH13">
        <v>0.88473021984100297</v>
      </c>
      <c r="AI13" s="14">
        <f t="shared" si="4"/>
        <v>0.82991829514503457</v>
      </c>
      <c r="AJ13" s="15">
        <f t="shared" si="5"/>
        <v>0.17289888017607041</v>
      </c>
      <c r="AK13" s="92">
        <v>0.90480000000000005</v>
      </c>
    </row>
    <row r="14" spans="1:37">
      <c r="A14" t="s">
        <v>488</v>
      </c>
      <c r="B14" s="2">
        <v>340</v>
      </c>
      <c r="C14">
        <v>25</v>
      </c>
      <c r="D14">
        <v>30.9</v>
      </c>
      <c r="E14">
        <v>33.229999999999997</v>
      </c>
      <c r="F14">
        <v>49.930000305175803</v>
      </c>
      <c r="G14">
        <v>36.520001292228699</v>
      </c>
      <c r="H14">
        <v>29.600000381469702</v>
      </c>
      <c r="I14" t="s">
        <v>827</v>
      </c>
      <c r="J14" t="s">
        <v>828</v>
      </c>
      <c r="K14" t="s">
        <v>13</v>
      </c>
      <c r="L14">
        <v>21</v>
      </c>
      <c r="M14" s="62">
        <v>0.94389593601226796</v>
      </c>
      <c r="N14" s="62">
        <v>0.104898937046528</v>
      </c>
      <c r="O14">
        <v>0.34040817618370101</v>
      </c>
      <c r="P14">
        <v>0.29794940352439903</v>
      </c>
      <c r="Q14" s="14">
        <f t="shared" si="0"/>
        <v>0.64215205609798454</v>
      </c>
      <c r="R14" s="15">
        <f t="shared" si="1"/>
        <v>3.0101727844201784</v>
      </c>
      <c r="S14" s="62">
        <v>0.196912</v>
      </c>
      <c r="T14" s="92">
        <v>0.98445492982864402</v>
      </c>
      <c r="U14" s="92">
        <v>0.64886856079101596</v>
      </c>
      <c r="V14" s="92">
        <v>1.06659615039825</v>
      </c>
      <c r="W14" s="92">
        <v>0.77337563037872303</v>
      </c>
      <c r="X14" s="4">
        <v>3.46736860275269</v>
      </c>
      <c r="Y14" s="4">
        <v>3.07032596319914E-2</v>
      </c>
      <c r="Z14" s="95">
        <f t="shared" si="2"/>
        <v>1.8394732276598613</v>
      </c>
      <c r="AA14" s="93">
        <f t="shared" si="3"/>
        <v>3.6245365996239807</v>
      </c>
      <c r="AB14" s="92">
        <v>0.15335499999999999</v>
      </c>
      <c r="AC14" s="92">
        <v>1.0656698942184399</v>
      </c>
      <c r="AD14" s="92">
        <v>9.6022620797157301E-2</v>
      </c>
      <c r="AE14" s="62">
        <v>1.01923751831055</v>
      </c>
      <c r="AF14" s="62">
        <v>0.57894885540008501</v>
      </c>
      <c r="AG14">
        <v>1.14815366268158</v>
      </c>
      <c r="AH14">
        <v>0.343196570873261</v>
      </c>
      <c r="AI14" s="14">
        <f t="shared" si="4"/>
        <v>1.083695590496065</v>
      </c>
      <c r="AJ14" s="15">
        <f t="shared" si="5"/>
        <v>1.4036337210001144</v>
      </c>
      <c r="AK14" s="92">
        <v>0.47236699999999998</v>
      </c>
    </row>
    <row r="15" spans="1:37">
      <c r="A15" t="s">
        <v>478</v>
      </c>
      <c r="B15" s="92">
        <v>59</v>
      </c>
      <c r="C15">
        <v>8</v>
      </c>
      <c r="D15">
        <v>51.73</v>
      </c>
      <c r="E15">
        <v>51.9</v>
      </c>
      <c r="F15">
        <v>79.019999504089398</v>
      </c>
      <c r="G15">
        <v>68.239998817443805</v>
      </c>
      <c r="H15">
        <v>59.020000696182301</v>
      </c>
      <c r="I15" t="s">
        <v>23</v>
      </c>
      <c r="J15" t="s">
        <v>24</v>
      </c>
      <c r="K15" t="s">
        <v>12</v>
      </c>
      <c r="L15">
        <v>35</v>
      </c>
      <c r="M15" s="2">
        <v>0.68548822402954102</v>
      </c>
      <c r="N15" s="2">
        <v>0.34787023067474399</v>
      </c>
      <c r="O15">
        <v>0.49659231305122398</v>
      </c>
      <c r="P15">
        <v>0.23800498247146601</v>
      </c>
      <c r="Q15" s="14">
        <f t="shared" si="0"/>
        <v>0.5910402685403825</v>
      </c>
      <c r="R15" s="15">
        <f t="shared" si="1"/>
        <v>2.163993372030744</v>
      </c>
      <c r="S15" s="47">
        <v>0.324652</v>
      </c>
      <c r="T15" s="2">
        <v>1.2589254379272501</v>
      </c>
      <c r="U15" s="2">
        <v>0.38156139850616499</v>
      </c>
      <c r="V15" s="92">
        <v>1.4859356880187999</v>
      </c>
      <c r="W15" s="92">
        <v>0.23995499312877699</v>
      </c>
      <c r="X15" s="7">
        <v>2.7289776802063002</v>
      </c>
      <c r="Y15" s="7">
        <v>8.4353372454643305E-2</v>
      </c>
      <c r="Z15" s="95">
        <f t="shared" si="2"/>
        <v>1.824612935384117</v>
      </c>
      <c r="AA15" s="93">
        <f t="shared" si="3"/>
        <v>4.2244066525431059</v>
      </c>
      <c r="AB15" s="92">
        <v>0.119433</v>
      </c>
      <c r="AC15" s="2">
        <v>1.6292960643768299</v>
      </c>
      <c r="AD15" s="2">
        <v>0.198717415332794</v>
      </c>
      <c r="AE15" s="2">
        <v>0.89536476135253895</v>
      </c>
      <c r="AF15" s="2">
        <v>0.60246503353118896</v>
      </c>
      <c r="AG15">
        <v>0.89536476135253895</v>
      </c>
      <c r="AH15">
        <v>0.54282331466674805</v>
      </c>
      <c r="AI15" s="14">
        <f t="shared" si="4"/>
        <v>0.89536476135253895</v>
      </c>
      <c r="AJ15" s="15">
        <f t="shared" si="5"/>
        <v>0.97081932275797933</v>
      </c>
      <c r="AK15" s="71">
        <v>0.60653100000000004</v>
      </c>
    </row>
    <row r="16" spans="1:37">
      <c r="A16" t="s">
        <v>488</v>
      </c>
      <c r="B16" s="2">
        <v>420</v>
      </c>
      <c r="C16">
        <v>81</v>
      </c>
      <c r="D16">
        <v>17.77</v>
      </c>
      <c r="E16">
        <v>17.829999999999998</v>
      </c>
      <c r="F16">
        <v>31.369999051094101</v>
      </c>
      <c r="G16">
        <v>24.840000271797201</v>
      </c>
      <c r="H16">
        <v>21.789999306201899</v>
      </c>
      <c r="I16" t="s">
        <v>907</v>
      </c>
      <c r="J16" t="s">
        <v>908</v>
      </c>
      <c r="K16" t="s">
        <v>13</v>
      </c>
      <c r="L16">
        <v>9</v>
      </c>
      <c r="M16" s="92">
        <v>1.0175086259841899</v>
      </c>
      <c r="N16" s="92">
        <v>0.81968760490417503</v>
      </c>
      <c r="O16">
        <v>0.74473196268081698</v>
      </c>
      <c r="P16">
        <v>0.66344857215881303</v>
      </c>
      <c r="Q16" s="14">
        <f t="shared" si="0"/>
        <v>0.88112029433250338</v>
      </c>
      <c r="R16" s="15">
        <f t="shared" si="1"/>
        <v>0.52908873677809876</v>
      </c>
      <c r="S16" s="62">
        <v>0.75960000000000005</v>
      </c>
      <c r="T16" s="92">
        <v>1.0533850193023699</v>
      </c>
      <c r="U16" s="92">
        <v>0.48277464509010298</v>
      </c>
      <c r="V16" s="92">
        <v>1.52756607532501</v>
      </c>
      <c r="W16" s="92">
        <v>0.21682779490947701</v>
      </c>
      <c r="X16" s="4">
        <v>2.8575904369354199</v>
      </c>
      <c r="Y16" s="4">
        <v>1.8312366679310799E-2</v>
      </c>
      <c r="Z16" s="64">
        <f t="shared" si="2"/>
        <v>1.8128471771876</v>
      </c>
      <c r="AA16" s="63">
        <f t="shared" si="3"/>
        <v>5.4347922354169516</v>
      </c>
      <c r="AB16" s="92">
        <v>6.3927999999999999E-2</v>
      </c>
      <c r="AC16" s="92">
        <v>1.1017427444457999</v>
      </c>
      <c r="AD16" s="92">
        <v>0.11328527331352201</v>
      </c>
      <c r="AE16" s="92">
        <v>1.06099545955658</v>
      </c>
      <c r="AF16" s="92">
        <v>0.30246159434318498</v>
      </c>
      <c r="AG16">
        <v>1.4060475826263401</v>
      </c>
      <c r="AH16">
        <v>0.21298861503601099</v>
      </c>
      <c r="AI16" s="14">
        <f t="shared" si="4"/>
        <v>1.2335215210914601</v>
      </c>
      <c r="AJ16" s="15">
        <f t="shared" si="5"/>
        <v>2.3819467467245699</v>
      </c>
      <c r="AK16" s="71">
        <v>0.25284000000000001</v>
      </c>
    </row>
    <row r="17" spans="1:37">
      <c r="A17" t="s">
        <v>478</v>
      </c>
      <c r="B17" s="92">
        <v>277</v>
      </c>
      <c r="C17">
        <v>300</v>
      </c>
      <c r="D17">
        <v>4.05</v>
      </c>
      <c r="E17">
        <v>4.05</v>
      </c>
      <c r="F17">
        <v>33.329999446868896</v>
      </c>
      <c r="G17">
        <v>20.1100006699562</v>
      </c>
      <c r="H17">
        <v>12.0700001716614</v>
      </c>
      <c r="I17" t="s">
        <v>325</v>
      </c>
      <c r="J17" t="s">
        <v>326</v>
      </c>
      <c r="K17" t="s">
        <v>12</v>
      </c>
      <c r="L17">
        <v>2</v>
      </c>
      <c r="M17" s="2">
        <v>1.1803206205368</v>
      </c>
      <c r="N17" s="2">
        <v>0.63921391963958696</v>
      </c>
      <c r="O17">
        <v>1.3061709403991699</v>
      </c>
      <c r="P17">
        <v>0.83404135704040505</v>
      </c>
      <c r="Q17" s="14">
        <f t="shared" si="0"/>
        <v>1.2432457804679848</v>
      </c>
      <c r="R17" s="15">
        <f t="shared" si="1"/>
        <v>0.54633238015715657</v>
      </c>
      <c r="S17" s="30">
        <v>0.75960000000000005</v>
      </c>
      <c r="T17" s="2">
        <v>1.5559656620025599</v>
      </c>
      <c r="U17" s="2">
        <v>0.222221955657005</v>
      </c>
      <c r="V17" s="62">
        <v>2.1478304862976101</v>
      </c>
      <c r="W17" s="62">
        <v>0.16351692378520999</v>
      </c>
      <c r="X17" s="62">
        <v>1.69044089317322</v>
      </c>
      <c r="Y17" s="62">
        <v>0.15007971227169001</v>
      </c>
      <c r="Z17" s="95">
        <f t="shared" si="2"/>
        <v>1.7980790138244636</v>
      </c>
      <c r="AA17" s="93">
        <f t="shared" si="3"/>
        <v>4.5266566761692708</v>
      </c>
      <c r="AB17" s="92">
        <v>9.3013999999999999E-2</v>
      </c>
      <c r="AC17" s="2">
        <v>1.2246161699295</v>
      </c>
      <c r="AD17" s="2">
        <v>0.31967073678970298</v>
      </c>
      <c r="AE17" s="2">
        <v>0.92896640300750699</v>
      </c>
      <c r="AF17" s="2">
        <v>0.92256891727447499</v>
      </c>
      <c r="AG17">
        <v>0.96382904052734397</v>
      </c>
      <c r="AH17">
        <v>0.77333593368530296</v>
      </c>
      <c r="AI17" s="14">
        <f t="shared" si="4"/>
        <v>0.94639772176742554</v>
      </c>
      <c r="AJ17" s="15">
        <f t="shared" si="5"/>
        <v>0.29326598203387777</v>
      </c>
      <c r="AK17" s="92">
        <v>0.83950000000000002</v>
      </c>
    </row>
    <row r="18" spans="1:37">
      <c r="A18" t="s">
        <v>478</v>
      </c>
      <c r="B18" s="92">
        <v>321</v>
      </c>
      <c r="C18">
        <v>155</v>
      </c>
      <c r="D18">
        <v>9.09</v>
      </c>
      <c r="E18">
        <v>9.09</v>
      </c>
      <c r="F18">
        <v>75.559997558593807</v>
      </c>
      <c r="G18">
        <v>58.520001173019402</v>
      </c>
      <c r="H18">
        <v>37.040001153945902</v>
      </c>
      <c r="I18" t="s">
        <v>196</v>
      </c>
      <c r="J18" t="s">
        <v>197</v>
      </c>
      <c r="K18" t="s">
        <v>12</v>
      </c>
      <c r="L18">
        <v>6</v>
      </c>
      <c r="M18" s="2">
        <v>0.81658238172531095</v>
      </c>
      <c r="N18" s="2">
        <v>0.58747071027755704</v>
      </c>
      <c r="O18">
        <v>0.48752850294113198</v>
      </c>
      <c r="P18">
        <v>0.13969328999519301</v>
      </c>
      <c r="Q18" s="14">
        <f t="shared" si="0"/>
        <v>0.65205544233322144</v>
      </c>
      <c r="R18" s="15">
        <f t="shared" si="1"/>
        <v>2.1716764709924559</v>
      </c>
      <c r="S18" s="30">
        <v>0.324652</v>
      </c>
      <c r="T18" s="2">
        <v>1.0964782238006601</v>
      </c>
      <c r="U18" s="2">
        <v>0.78361690044403098</v>
      </c>
      <c r="V18" s="92">
        <v>1.3182567358017001</v>
      </c>
      <c r="W18" s="92">
        <v>0.950766742229462</v>
      </c>
      <c r="X18" s="92">
        <v>2.91071701049805</v>
      </c>
      <c r="Y18" s="92">
        <v>0.16594327986240401</v>
      </c>
      <c r="Z18" s="95">
        <f t="shared" si="2"/>
        <v>1.7751506567001367</v>
      </c>
      <c r="AA18" s="93">
        <f t="shared" si="3"/>
        <v>1.8157251093422104</v>
      </c>
      <c r="AB18" s="92">
        <v>0.36787900000000001</v>
      </c>
      <c r="AC18" s="2">
        <v>1.4588142633438099</v>
      </c>
      <c r="AD18" s="2">
        <v>0.30875816941261303</v>
      </c>
      <c r="AE18" s="2">
        <v>1.0964782238006601</v>
      </c>
      <c r="AF18" s="2">
        <v>0.81453806161880504</v>
      </c>
      <c r="AG18">
        <v>1.10662376880646</v>
      </c>
      <c r="AH18">
        <v>0.92144519090652499</v>
      </c>
      <c r="AI18" s="14">
        <f t="shared" si="4"/>
        <v>1.1015509963035601</v>
      </c>
      <c r="AJ18" s="15">
        <f t="shared" si="5"/>
        <v>0.24923821893138584</v>
      </c>
      <c r="AK18" s="92">
        <v>0.88249699999999998</v>
      </c>
    </row>
    <row r="19" spans="1:37">
      <c r="A19" t="s">
        <v>488</v>
      </c>
      <c r="B19" s="2">
        <v>142</v>
      </c>
      <c r="C19">
        <v>57</v>
      </c>
      <c r="D19">
        <v>21.47</v>
      </c>
      <c r="E19">
        <v>21.47</v>
      </c>
      <c r="F19">
        <v>76.829999685287504</v>
      </c>
      <c r="G19">
        <v>69.510000944137602</v>
      </c>
      <c r="H19">
        <v>53.049999475479098</v>
      </c>
      <c r="I19" t="s">
        <v>629</v>
      </c>
      <c r="J19" t="s">
        <v>630</v>
      </c>
      <c r="K19" t="s">
        <v>13</v>
      </c>
      <c r="L19">
        <v>17</v>
      </c>
      <c r="M19" s="92">
        <v>1.0094857215881301</v>
      </c>
      <c r="N19" s="92">
        <v>0.91369748115539595</v>
      </c>
      <c r="O19">
        <v>0.44463127851486201</v>
      </c>
      <c r="P19">
        <v>0.53535705804824796</v>
      </c>
      <c r="Q19" s="14">
        <f t="shared" si="0"/>
        <v>0.72705850005149608</v>
      </c>
      <c r="R19" s="15">
        <f t="shared" si="1"/>
        <v>0.62110807925029754</v>
      </c>
      <c r="S19" s="94">
        <v>0.69889999999999997</v>
      </c>
      <c r="T19" s="92">
        <v>1.03417503833771</v>
      </c>
      <c r="U19" s="92">
        <v>0.55845880508422896</v>
      </c>
      <c r="V19" s="92">
        <v>1.3803842067718499</v>
      </c>
      <c r="W19" s="92">
        <v>0.80815774202346802</v>
      </c>
      <c r="X19" s="92">
        <v>2.7542285919189502</v>
      </c>
      <c r="Y19" s="92">
        <v>0.97003191709518399</v>
      </c>
      <c r="Z19" s="95">
        <f t="shared" si="2"/>
        <v>1.7229292790095034</v>
      </c>
      <c r="AA19" s="93">
        <f t="shared" si="3"/>
        <v>0.71745339068680425</v>
      </c>
      <c r="AB19" s="92">
        <v>0.68728900000000004</v>
      </c>
      <c r="AC19" s="92">
        <v>0.98452448844909701</v>
      </c>
      <c r="AD19" s="92">
        <v>0.83896958827972401</v>
      </c>
      <c r="AE19" s="92">
        <v>0.95910596847534202</v>
      </c>
      <c r="AF19" s="92">
        <v>0.45242467522621199</v>
      </c>
      <c r="AG19">
        <v>0.90364944934845004</v>
      </c>
      <c r="AH19">
        <v>0.33328896760940602</v>
      </c>
      <c r="AI19" s="14">
        <f t="shared" si="4"/>
        <v>0.93137770891189597</v>
      </c>
      <c r="AJ19" s="15">
        <f t="shared" si="5"/>
        <v>1.6432655572570731</v>
      </c>
      <c r="AK19" s="92">
        <v>0.41686200000000001</v>
      </c>
    </row>
    <row r="20" spans="1:37">
      <c r="A20" t="s">
        <v>488</v>
      </c>
      <c r="B20" s="2">
        <v>458</v>
      </c>
      <c r="C20">
        <v>9</v>
      </c>
      <c r="D20">
        <v>52.84</v>
      </c>
      <c r="E20">
        <v>53.26</v>
      </c>
      <c r="F20">
        <v>79.019999504089398</v>
      </c>
      <c r="G20">
        <v>67.059999704361005</v>
      </c>
      <c r="H20">
        <v>61.180001497268698</v>
      </c>
      <c r="I20" t="s">
        <v>945</v>
      </c>
      <c r="J20" t="s">
        <v>946</v>
      </c>
      <c r="K20" t="s">
        <v>13</v>
      </c>
      <c r="L20">
        <v>37</v>
      </c>
      <c r="M20" s="92">
        <v>0.94261664152145397</v>
      </c>
      <c r="N20" s="92">
        <v>7.2582088410854298E-2</v>
      </c>
      <c r="O20">
        <v>0.51522862911224399</v>
      </c>
      <c r="P20">
        <v>0.209759190678596</v>
      </c>
      <c r="Q20" s="14">
        <f t="shared" si="0"/>
        <v>0.72892263531684898</v>
      </c>
      <c r="R20" s="15">
        <f t="shared" si="1"/>
        <v>3.634899082533682</v>
      </c>
      <c r="S20" s="62">
        <v>0.15335499999999999</v>
      </c>
      <c r="T20" s="10">
        <v>1.077019572258</v>
      </c>
      <c r="U20" s="10">
        <v>1.9092071801423999E-2</v>
      </c>
      <c r="V20" s="62">
        <v>1.44543981552124</v>
      </c>
      <c r="W20" s="62">
        <v>0.27199250459670998</v>
      </c>
      <c r="X20" s="62">
        <v>2.6302680969238299</v>
      </c>
      <c r="Y20" s="62">
        <v>5.7714581489563002E-2</v>
      </c>
      <c r="Z20" s="23">
        <f t="shared" si="2"/>
        <v>1.7175758282343567</v>
      </c>
      <c r="AA20" s="27">
        <f t="shared" si="3"/>
        <v>7.0466089081210903</v>
      </c>
      <c r="AB20" s="22">
        <v>2.6648999999999999E-2</v>
      </c>
      <c r="AC20" s="8">
        <v>1.1316375732421899</v>
      </c>
      <c r="AD20" s="8">
        <v>3.2005303073674401E-3</v>
      </c>
      <c r="AE20" s="92">
        <v>0.98834729194641102</v>
      </c>
      <c r="AF20" s="92">
        <v>0.69616311788559004</v>
      </c>
      <c r="AG20">
        <v>0.91201084852218595</v>
      </c>
      <c r="AH20">
        <v>0.67492026090621904</v>
      </c>
      <c r="AI20" s="14">
        <f t="shared" si="4"/>
        <v>0.95017907023429848</v>
      </c>
      <c r="AJ20" s="15">
        <f t="shared" si="5"/>
        <v>0.65607304651232301</v>
      </c>
      <c r="AK20" s="94">
        <v>0.69889999999999997</v>
      </c>
    </row>
    <row r="21" spans="1:37">
      <c r="A21" t="s">
        <v>478</v>
      </c>
      <c r="B21" s="92">
        <v>241</v>
      </c>
      <c r="C21">
        <v>250</v>
      </c>
      <c r="D21">
        <v>5.16</v>
      </c>
      <c r="E21">
        <v>5.16</v>
      </c>
      <c r="F21">
        <v>33.739998936653102</v>
      </c>
      <c r="G21">
        <v>18.930000066757199</v>
      </c>
      <c r="H21">
        <v>11.1100003123283</v>
      </c>
      <c r="I21" t="s">
        <v>280</v>
      </c>
      <c r="J21" t="s">
        <v>20</v>
      </c>
      <c r="K21" t="s">
        <v>12</v>
      </c>
      <c r="L21">
        <v>2</v>
      </c>
      <c r="M21" s="2">
        <v>0.94623714685440097</v>
      </c>
      <c r="N21" s="2">
        <v>0.59697878360748302</v>
      </c>
      <c r="O21">
        <v>0.72443598508834794</v>
      </c>
      <c r="P21">
        <v>0.560943603515625</v>
      </c>
      <c r="Q21" s="14">
        <f t="shared" si="0"/>
        <v>0.83533656597137451</v>
      </c>
      <c r="R21" s="15">
        <f t="shared" si="1"/>
        <v>0.95024380632104255</v>
      </c>
      <c r="S21" s="30">
        <v>0.60653100000000004</v>
      </c>
      <c r="T21" s="2">
        <v>1.0964782238006601</v>
      </c>
      <c r="U21" s="2">
        <v>0.36903056502342202</v>
      </c>
      <c r="V21" s="62">
        <v>2.0137243270874001</v>
      </c>
      <c r="W21" s="62">
        <v>0.32895535230636602</v>
      </c>
      <c r="X21" s="62">
        <v>2.0137243270874001</v>
      </c>
      <c r="Y21" s="62">
        <v>0.43950808048248302</v>
      </c>
      <c r="Z21" s="64">
        <f t="shared" si="2"/>
        <v>1.7079756259918202</v>
      </c>
      <c r="AA21" s="63">
        <f t="shared" si="3"/>
        <v>2.5456676813805283</v>
      </c>
      <c r="AB21" s="62">
        <v>0.25284000000000001</v>
      </c>
      <c r="AC21" s="2">
        <v>1.05681753158569</v>
      </c>
      <c r="AD21" s="2">
        <v>0.50107902288436901</v>
      </c>
      <c r="AE21" s="2">
        <v>0.91201084852218595</v>
      </c>
      <c r="AF21" s="2">
        <v>0.44703319668769798</v>
      </c>
      <c r="AG21">
        <v>0.75857758522033703</v>
      </c>
      <c r="AH21">
        <v>0.42795851826667802</v>
      </c>
      <c r="AI21" s="14">
        <f t="shared" si="4"/>
        <v>0.83529421687126149</v>
      </c>
      <c r="AJ21" s="15">
        <f t="shared" si="5"/>
        <v>1.4365170995614225</v>
      </c>
      <c r="AK21" s="72">
        <v>0.47236699999999998</v>
      </c>
    </row>
    <row r="22" spans="1:37">
      <c r="A22" t="s">
        <v>488</v>
      </c>
      <c r="B22" s="2">
        <v>138</v>
      </c>
      <c r="C22">
        <v>308</v>
      </c>
      <c r="D22">
        <v>4.12</v>
      </c>
      <c r="E22">
        <v>4.12</v>
      </c>
      <c r="F22">
        <v>33.329999446868896</v>
      </c>
      <c r="G22">
        <v>20.1100006699562</v>
      </c>
      <c r="H22">
        <v>12.0700001716614</v>
      </c>
      <c r="I22" t="s">
        <v>625</v>
      </c>
      <c r="J22" t="s">
        <v>626</v>
      </c>
      <c r="K22" t="s">
        <v>13</v>
      </c>
      <c r="L22">
        <v>2</v>
      </c>
      <c r="M22" s="62">
        <v>1.03597128391266</v>
      </c>
      <c r="N22" s="62">
        <v>0.79606330394744895</v>
      </c>
      <c r="O22">
        <v>1.4588142633438099</v>
      </c>
      <c r="P22">
        <v>0.73598742485046398</v>
      </c>
      <c r="Q22" s="14">
        <f t="shared" si="0"/>
        <v>1.2473927736282349</v>
      </c>
      <c r="R22" s="15">
        <f t="shared" si="1"/>
        <v>0.46436400248973464</v>
      </c>
      <c r="S22" s="62">
        <v>0.77880099999999997</v>
      </c>
      <c r="T22" s="92">
        <v>1.1755558252334599</v>
      </c>
      <c r="U22" s="92">
        <v>0.53104853630065896</v>
      </c>
      <c r="V22" s="92">
        <v>2.4210290908813499</v>
      </c>
      <c r="W22" s="92">
        <v>0.317799031734467</v>
      </c>
      <c r="X22" s="62">
        <v>1.49968481063843</v>
      </c>
      <c r="Y22" s="62">
        <v>0.58621793985366799</v>
      </c>
      <c r="Z22" s="95">
        <f t="shared" si="2"/>
        <v>1.6987565755844134</v>
      </c>
      <c r="AA22" s="93">
        <f t="shared" si="3"/>
        <v>2.0093082185650273</v>
      </c>
      <c r="AB22" s="92">
        <v>0.324652</v>
      </c>
      <c r="AC22" s="92">
        <v>1.1821208000183101</v>
      </c>
      <c r="AD22" s="92">
        <v>0.54519242048263605</v>
      </c>
      <c r="AE22" s="62">
        <v>1.03992319107056</v>
      </c>
      <c r="AF22" s="62">
        <v>0.77067756652831998</v>
      </c>
      <c r="AG22">
        <v>0.91201084852218595</v>
      </c>
      <c r="AH22">
        <v>0.95122909545898404</v>
      </c>
      <c r="AI22" s="14">
        <f t="shared" si="4"/>
        <v>0.97596701979637301</v>
      </c>
      <c r="AJ22" s="15">
        <f t="shared" si="5"/>
        <v>0.26968431385724989</v>
      </c>
      <c r="AK22" s="73">
        <v>0.83950000000000002</v>
      </c>
    </row>
    <row r="23" spans="1:37">
      <c r="A23" t="s">
        <v>488</v>
      </c>
      <c r="B23" s="2">
        <v>218</v>
      </c>
      <c r="C23">
        <v>526</v>
      </c>
      <c r="D23">
        <v>1.35</v>
      </c>
      <c r="E23">
        <v>1.35</v>
      </c>
      <c r="F23">
        <v>5.3300000727176702</v>
      </c>
      <c r="G23">
        <v>3.1980000436306</v>
      </c>
      <c r="H23">
        <v>1.7060000449418999</v>
      </c>
      <c r="I23" t="s">
        <v>705</v>
      </c>
      <c r="J23" t="s">
        <v>706</v>
      </c>
      <c r="K23" t="s">
        <v>13</v>
      </c>
      <c r="L23">
        <v>1</v>
      </c>
      <c r="M23" s="92">
        <v>0.83408373594284102</v>
      </c>
      <c r="N23" s="92"/>
      <c r="O23">
        <v>0.111686326563358</v>
      </c>
      <c r="P23">
        <v>0.165908232331276</v>
      </c>
      <c r="Q23" s="14">
        <f t="shared" si="0"/>
        <v>0.4728850312530995</v>
      </c>
      <c r="R23" s="15">
        <f>-2*(LOG(P23,10))</f>
        <v>1.5602641276819214</v>
      </c>
      <c r="S23" s="62">
        <v>0.41686200000000001</v>
      </c>
      <c r="T23" s="92">
        <v>0.91772001981735196</v>
      </c>
      <c r="U23" s="92"/>
      <c r="V23" s="62">
        <v>0.46131756901741</v>
      </c>
      <c r="W23" s="62">
        <v>0.30826425552368197</v>
      </c>
      <c r="X23" s="4">
        <v>3.69828176498413</v>
      </c>
      <c r="Y23" s="4">
        <v>4.7839496284723303E-2</v>
      </c>
      <c r="Z23" s="64">
        <f t="shared" si="2"/>
        <v>1.6924397846062973</v>
      </c>
      <c r="AA23" s="63">
        <f>-2*(LOG(W23,10)+LOG(Y23,10))</f>
        <v>3.6625804646852682</v>
      </c>
      <c r="AB23" s="62">
        <v>0.15335499999999999</v>
      </c>
      <c r="AC23" s="92">
        <v>1.11075103282928</v>
      </c>
      <c r="AD23" s="92"/>
      <c r="AE23" s="92">
        <v>1.0070660114288299</v>
      </c>
      <c r="AF23" s="92"/>
      <c r="AG23">
        <v>0.85506671667098999</v>
      </c>
      <c r="AH23">
        <v>0.796289622783661</v>
      </c>
      <c r="AI23" s="14">
        <f t="shared" si="4"/>
        <v>0.93106636404990994</v>
      </c>
      <c r="AJ23" s="15">
        <f>-2*(LOG(AH23,10))</f>
        <v>0.19785788789235886</v>
      </c>
      <c r="AK23" s="73">
        <v>0.90480000000000005</v>
      </c>
    </row>
    <row r="24" spans="1:37">
      <c r="A24" t="s">
        <v>488</v>
      </c>
      <c r="B24" s="2">
        <v>233</v>
      </c>
      <c r="C24">
        <v>24</v>
      </c>
      <c r="D24">
        <v>31.6</v>
      </c>
      <c r="E24">
        <v>31.6</v>
      </c>
      <c r="F24">
        <v>68.339997529983506</v>
      </c>
      <c r="G24">
        <v>63.910001516342199</v>
      </c>
      <c r="H24">
        <v>56.2099993228912</v>
      </c>
      <c r="I24" t="s">
        <v>721</v>
      </c>
      <c r="J24" t="s">
        <v>722</v>
      </c>
      <c r="K24" t="s">
        <v>13</v>
      </c>
      <c r="L24">
        <v>19</v>
      </c>
      <c r="M24" s="92">
        <v>1.01082575321198</v>
      </c>
      <c r="N24" s="92">
        <v>0.86657369136810303</v>
      </c>
      <c r="O24">
        <v>0.98174792528152499</v>
      </c>
      <c r="P24">
        <v>0.605887770652771</v>
      </c>
      <c r="Q24" s="14">
        <f t="shared" si="0"/>
        <v>0.99628683924675254</v>
      </c>
      <c r="R24" s="15">
        <f t="shared" ref="R24:R43" si="6">-2*(LOG(N24,10)+LOG(P24,10))</f>
        <v>0.55960462660246169</v>
      </c>
      <c r="S24" s="94">
        <v>0.69889999999999997</v>
      </c>
      <c r="T24" s="92">
        <v>1.0930764675140401</v>
      </c>
      <c r="U24" s="92">
        <v>6.1480704694986302E-2</v>
      </c>
      <c r="V24" s="92">
        <v>2.1677041053771999</v>
      </c>
      <c r="W24" s="92">
        <v>0.19942165911197701</v>
      </c>
      <c r="X24" s="62">
        <v>1.7538805007934599</v>
      </c>
      <c r="Y24" s="62">
        <v>0.24482400715351099</v>
      </c>
      <c r="Z24" s="95">
        <f t="shared" si="2"/>
        <v>1.6715536912282332</v>
      </c>
      <c r="AA24" s="93">
        <f t="shared" ref="AA24:AA43" si="7">-2*(LOG(U24,10)+LOG(W24,10)+LOG(Y24,10))</f>
        <v>5.0452696723454284</v>
      </c>
      <c r="AB24" s="92">
        <v>7.2440000000000004E-2</v>
      </c>
      <c r="AC24" s="92">
        <v>1.03869605064392</v>
      </c>
      <c r="AD24" s="92">
        <v>0.59967482089996305</v>
      </c>
      <c r="AE24" s="92">
        <v>0.95775383710861195</v>
      </c>
      <c r="AF24" s="92">
        <v>0.35697627067565901</v>
      </c>
      <c r="AG24">
        <v>0.794328212738037</v>
      </c>
      <c r="AH24">
        <v>0.86740463972091697</v>
      </c>
      <c r="AI24" s="14">
        <f t="shared" si="4"/>
        <v>0.87604102492332447</v>
      </c>
      <c r="AJ24" s="15">
        <f t="shared" ref="AJ24:AJ43" si="8">-2*(LOG(AF24,10)+LOG(AH24,10))</f>
        <v>1.0182778219761728</v>
      </c>
      <c r="AK24" s="92">
        <v>0.53526099999999999</v>
      </c>
    </row>
    <row r="25" spans="1:37">
      <c r="A25" t="s">
        <v>488</v>
      </c>
      <c r="B25" s="2">
        <v>185</v>
      </c>
      <c r="C25">
        <v>3</v>
      </c>
      <c r="D25">
        <v>75.52</v>
      </c>
      <c r="E25">
        <v>75.52</v>
      </c>
      <c r="F25">
        <v>63.819998502731302</v>
      </c>
      <c r="G25">
        <v>60.460001230239897</v>
      </c>
      <c r="H25">
        <v>57.0999979972839</v>
      </c>
      <c r="I25" t="s">
        <v>673</v>
      </c>
      <c r="J25" t="s">
        <v>674</v>
      </c>
      <c r="K25" t="s">
        <v>13</v>
      </c>
      <c r="L25">
        <v>73</v>
      </c>
      <c r="M25" s="62">
        <v>0.91235244274139404</v>
      </c>
      <c r="N25" s="62">
        <v>8.2903787493705805E-2</v>
      </c>
      <c r="O25">
        <v>0.35974934697151201</v>
      </c>
      <c r="P25">
        <v>6.8747542798519107E-2</v>
      </c>
      <c r="Q25" s="14">
        <f t="shared" si="0"/>
        <v>0.63605089485645305</v>
      </c>
      <c r="R25" s="15">
        <f t="shared" si="6"/>
        <v>4.4883368960341476</v>
      </c>
      <c r="S25" s="62">
        <v>0.10539900000000001</v>
      </c>
      <c r="T25" s="92">
        <v>0.98937565088272095</v>
      </c>
      <c r="U25" s="92">
        <v>0.78952080011367798</v>
      </c>
      <c r="V25" s="92">
        <v>0.89536476135253895</v>
      </c>
      <c r="W25" s="92">
        <v>0.47201216220855702</v>
      </c>
      <c r="X25" s="62">
        <v>3.1045596599578902</v>
      </c>
      <c r="Y25" s="62">
        <v>0.20768706500530201</v>
      </c>
      <c r="Z25" s="95">
        <f t="shared" si="2"/>
        <v>1.6631000240643834</v>
      </c>
      <c r="AA25" s="93">
        <f t="shared" si="7"/>
        <v>2.2225475715629548</v>
      </c>
      <c r="AB25" s="92">
        <v>0.324652</v>
      </c>
      <c r="AC25" s="92">
        <v>1.0979635715484599</v>
      </c>
      <c r="AD25" s="92">
        <v>5.0734590739011799E-2</v>
      </c>
      <c r="AE25" s="62">
        <v>1.0099970102310201</v>
      </c>
      <c r="AF25" s="62">
        <v>0.80942112207412698</v>
      </c>
      <c r="AG25">
        <v>1.2589254379272501</v>
      </c>
      <c r="AH25">
        <v>0.54256963729858398</v>
      </c>
      <c r="AI25" s="14">
        <f t="shared" si="4"/>
        <v>1.1344612240791352</v>
      </c>
      <c r="AJ25" s="15">
        <f t="shared" si="8"/>
        <v>0.7147399603523219</v>
      </c>
      <c r="AK25" s="94">
        <v>0.69889999999999997</v>
      </c>
    </row>
    <row r="26" spans="1:37">
      <c r="A26" t="s">
        <v>478</v>
      </c>
      <c r="B26" s="92">
        <v>37</v>
      </c>
      <c r="C26">
        <v>1</v>
      </c>
      <c r="D26">
        <v>157.26</v>
      </c>
      <c r="E26">
        <v>157.26</v>
      </c>
      <c r="F26">
        <v>80.6699991226196</v>
      </c>
      <c r="G26">
        <v>74.159997701644897</v>
      </c>
      <c r="H26">
        <v>71.009999513626099</v>
      </c>
      <c r="I26" t="s">
        <v>10</v>
      </c>
      <c r="J26" t="s">
        <v>11</v>
      </c>
      <c r="K26" t="s">
        <v>12</v>
      </c>
      <c r="L26">
        <v>234</v>
      </c>
      <c r="M26" s="2">
        <v>1.1912419795989999</v>
      </c>
      <c r="N26" s="2">
        <v>0.15753570199012801</v>
      </c>
      <c r="O26">
        <v>1.12719750404358</v>
      </c>
      <c r="P26">
        <v>0.20622487366199499</v>
      </c>
      <c r="Q26" s="14">
        <f t="shared" si="0"/>
        <v>1.15921974182129</v>
      </c>
      <c r="R26" s="15">
        <f t="shared" si="6"/>
        <v>2.9765599224857584</v>
      </c>
      <c r="S26" s="62">
        <v>0.22313</v>
      </c>
      <c r="T26" s="2">
        <v>1.20226442813873</v>
      </c>
      <c r="U26" s="2">
        <v>0.28631606698036199</v>
      </c>
      <c r="V26" s="62">
        <v>1.8535315990448</v>
      </c>
      <c r="W26" s="62">
        <v>0.76260417699813798</v>
      </c>
      <c r="X26" s="62">
        <v>1.7378008365631099</v>
      </c>
      <c r="Y26" s="62">
        <v>0.123188935220242</v>
      </c>
      <c r="Z26" s="64">
        <f t="shared" si="2"/>
        <v>1.5978656212488798</v>
      </c>
      <c r="AA26" s="63">
        <f t="shared" si="7"/>
        <v>3.1405667983947252</v>
      </c>
      <c r="AB26" s="62">
        <v>0.196912</v>
      </c>
      <c r="AC26" s="2">
        <v>1.05681753158569</v>
      </c>
      <c r="AD26" s="2">
        <v>0.31244820356369002</v>
      </c>
      <c r="AE26" s="2">
        <v>1.05681753158569</v>
      </c>
      <c r="AF26" s="2">
        <v>0.50970238447189298</v>
      </c>
      <c r="AG26">
        <v>1.0471285581588701</v>
      </c>
      <c r="AH26">
        <v>0.41220438480377197</v>
      </c>
      <c r="AI26" s="14">
        <f t="shared" si="4"/>
        <v>1.0519730448722799</v>
      </c>
      <c r="AJ26" s="15">
        <f t="shared" si="8"/>
        <v>1.3551414549028178</v>
      </c>
      <c r="AK26" s="92">
        <v>0.47236699999999998</v>
      </c>
    </row>
    <row r="27" spans="1:37">
      <c r="A27" t="s">
        <v>488</v>
      </c>
      <c r="B27" s="2">
        <v>348</v>
      </c>
      <c r="C27">
        <v>37</v>
      </c>
      <c r="D27">
        <v>27.37</v>
      </c>
      <c r="E27">
        <v>27.37</v>
      </c>
      <c r="F27">
        <v>46.7700004577637</v>
      </c>
      <c r="G27">
        <v>39.869999885559103</v>
      </c>
      <c r="H27">
        <v>38.530001044273398</v>
      </c>
      <c r="I27" t="s">
        <v>835</v>
      </c>
      <c r="J27" t="s">
        <v>836</v>
      </c>
      <c r="K27" t="s">
        <v>13</v>
      </c>
      <c r="L27">
        <v>19</v>
      </c>
      <c r="M27" s="92">
        <v>0.95647859573364302</v>
      </c>
      <c r="N27" s="92">
        <v>0.686889588832855</v>
      </c>
      <c r="O27">
        <v>0.73113906383514404</v>
      </c>
      <c r="P27">
        <v>6.4465902745723697E-2</v>
      </c>
      <c r="Q27" s="14">
        <f t="shared" si="0"/>
        <v>0.84380882978439353</v>
      </c>
      <c r="R27" s="15">
        <f t="shared" si="6"/>
        <v>2.7075659949906119</v>
      </c>
      <c r="S27" s="92">
        <v>0.25284000000000001</v>
      </c>
      <c r="T27" s="92">
        <v>1.0749307870864899</v>
      </c>
      <c r="U27" s="92">
        <v>8.2496970891952501E-2</v>
      </c>
      <c r="V27" s="92">
        <v>1.7378008365631099</v>
      </c>
      <c r="W27" s="92">
        <v>9.9289879202842699E-2</v>
      </c>
      <c r="X27" s="2">
        <v>1.9769695997238199</v>
      </c>
      <c r="Y27" s="2">
        <v>1.6168016940355301E-2</v>
      </c>
      <c r="Z27" s="23">
        <f t="shared" si="2"/>
        <v>1.5965670744578067</v>
      </c>
      <c r="AA27" s="27">
        <f t="shared" si="7"/>
        <v>7.7560005192454913</v>
      </c>
      <c r="AB27" s="22">
        <v>1.8315999999999999E-2</v>
      </c>
      <c r="AC27" s="92">
        <v>1.10008573532104</v>
      </c>
      <c r="AD27" s="92">
        <v>0.23223270475864399</v>
      </c>
      <c r="AE27" s="92">
        <v>0.973821520805359</v>
      </c>
      <c r="AF27" s="92">
        <v>0.50704455375671398</v>
      </c>
      <c r="AG27">
        <v>0.86297851800918601</v>
      </c>
      <c r="AH27">
        <v>0.31637668609619102</v>
      </c>
      <c r="AI27" s="14">
        <f t="shared" si="4"/>
        <v>0.91840001940727256</v>
      </c>
      <c r="AJ27" s="15">
        <f t="shared" si="8"/>
        <v>1.589498810094633</v>
      </c>
      <c r="AK27" s="92">
        <v>0.41686200000000001</v>
      </c>
    </row>
    <row r="28" spans="1:37">
      <c r="A28" t="s">
        <v>488</v>
      </c>
      <c r="B28" s="2">
        <v>705</v>
      </c>
      <c r="C28">
        <v>34</v>
      </c>
      <c r="D28">
        <v>28.82</v>
      </c>
      <c r="E28">
        <v>28.88</v>
      </c>
      <c r="F28">
        <v>46.329998970031703</v>
      </c>
      <c r="G28">
        <v>31.639999151229901</v>
      </c>
      <c r="H28">
        <v>21.500000357627901</v>
      </c>
      <c r="I28" t="s">
        <v>1177</v>
      </c>
      <c r="J28" t="s">
        <v>1178</v>
      </c>
      <c r="K28" t="s">
        <v>13</v>
      </c>
      <c r="L28">
        <v>15</v>
      </c>
      <c r="M28" s="92">
        <v>1.0730274915695199</v>
      </c>
      <c r="N28" s="92">
        <v>0.12819635868072499</v>
      </c>
      <c r="O28">
        <v>2.0137243270874001</v>
      </c>
      <c r="P28">
        <v>0.68929880857467696</v>
      </c>
      <c r="Q28" s="14">
        <f t="shared" si="0"/>
        <v>1.54337590932846</v>
      </c>
      <c r="R28" s="15">
        <f t="shared" si="6"/>
        <v>2.1074335652190439</v>
      </c>
      <c r="S28" s="92">
        <v>0.324652</v>
      </c>
      <c r="T28" s="10">
        <v>1.08754181861877</v>
      </c>
      <c r="U28" s="10">
        <v>4.6346526592969901E-2</v>
      </c>
      <c r="V28" s="62">
        <v>2.6546056270599401</v>
      </c>
      <c r="W28" s="62">
        <v>0.64627224206924405</v>
      </c>
      <c r="X28" s="92">
        <v>0.99083197116851796</v>
      </c>
      <c r="Y28" s="92">
        <v>0.65063023567199696</v>
      </c>
      <c r="Z28" s="64">
        <f t="shared" si="2"/>
        <v>1.5776598056157427</v>
      </c>
      <c r="AA28" s="63">
        <f t="shared" si="7"/>
        <v>3.4204661270060193</v>
      </c>
      <c r="AB28" s="92">
        <v>0.17377400000000001</v>
      </c>
      <c r="AC28" s="92">
        <v>0.99523264169693004</v>
      </c>
      <c r="AD28" s="92">
        <v>0.91050791740417503</v>
      </c>
      <c r="AE28" s="92">
        <v>0.97930616140365601</v>
      </c>
      <c r="AF28" s="92">
        <v>0.59457993507385298</v>
      </c>
      <c r="AG28">
        <v>0.70469307899475098</v>
      </c>
      <c r="AH28">
        <v>0.35906875133514399</v>
      </c>
      <c r="AI28" s="14">
        <f t="shared" si="4"/>
        <v>0.84199962019920349</v>
      </c>
      <c r="AJ28" s="15">
        <f t="shared" si="8"/>
        <v>1.3412242786322686</v>
      </c>
      <c r="AK28" s="73">
        <v>0.47236699999999998</v>
      </c>
    </row>
    <row r="29" spans="1:37">
      <c r="A29" t="s">
        <v>488</v>
      </c>
      <c r="B29" s="2">
        <v>322</v>
      </c>
      <c r="C29">
        <v>78</v>
      </c>
      <c r="D29">
        <v>18.2</v>
      </c>
      <c r="E29">
        <v>18.2</v>
      </c>
      <c r="F29">
        <v>51.389998197555499</v>
      </c>
      <c r="G29">
        <v>42.070001363754301</v>
      </c>
      <c r="H29">
        <v>40.049999952316298</v>
      </c>
      <c r="I29" t="s">
        <v>809</v>
      </c>
      <c r="J29" t="s">
        <v>810</v>
      </c>
      <c r="K29" t="s">
        <v>13</v>
      </c>
      <c r="L29">
        <v>13</v>
      </c>
      <c r="M29" s="62">
        <v>0.921334028244019</v>
      </c>
      <c r="N29" s="62">
        <v>0.27894657850265497</v>
      </c>
      <c r="O29">
        <v>0.67297667264938399</v>
      </c>
      <c r="P29">
        <v>0.19897374510765101</v>
      </c>
      <c r="Q29" s="14">
        <f t="shared" si="0"/>
        <v>0.79715535044670149</v>
      </c>
      <c r="R29" s="15">
        <f t="shared" si="6"/>
        <v>2.5113663736351741</v>
      </c>
      <c r="S29" s="62">
        <v>0.25284000000000001</v>
      </c>
      <c r="T29" s="92">
        <v>1.0342253446578999</v>
      </c>
      <c r="U29" s="92">
        <v>0.75195932388305697</v>
      </c>
      <c r="V29" s="62">
        <v>1.4321879148483301</v>
      </c>
      <c r="W29" s="62">
        <v>0.334586530923843</v>
      </c>
      <c r="X29" s="4">
        <v>2.2080047130584699</v>
      </c>
      <c r="Y29" s="4">
        <v>1.6546770930290201E-2</v>
      </c>
      <c r="Z29" s="64">
        <f t="shared" si="2"/>
        <v>1.5581393241882333</v>
      </c>
      <c r="AA29" s="63">
        <f t="shared" si="7"/>
        <v>4.7611678850907211</v>
      </c>
      <c r="AB29" s="62">
        <v>8.2085000000000005E-2</v>
      </c>
      <c r="AC29" s="62">
        <v>1.1420294046402</v>
      </c>
      <c r="AD29" s="62">
        <v>9.7432047128677396E-2</v>
      </c>
      <c r="AE29" s="62">
        <v>1.0139645338058501</v>
      </c>
      <c r="AF29" s="62">
        <v>0.87364315986633301</v>
      </c>
      <c r="AG29">
        <v>1.08642566204071</v>
      </c>
      <c r="AH29">
        <v>0.56930285692214999</v>
      </c>
      <c r="AI29" s="14">
        <f t="shared" si="4"/>
        <v>1.0501950979232801</v>
      </c>
      <c r="AJ29" s="15">
        <f t="shared" si="8"/>
        <v>0.60664511158242695</v>
      </c>
      <c r="AK29" s="94">
        <v>0.69889999999999997</v>
      </c>
    </row>
    <row r="30" spans="1:37">
      <c r="A30" t="s">
        <v>478</v>
      </c>
      <c r="B30" s="92">
        <v>459</v>
      </c>
      <c r="C30">
        <v>502</v>
      </c>
      <c r="D30">
        <v>1.67</v>
      </c>
      <c r="E30">
        <v>1.71</v>
      </c>
      <c r="F30">
        <v>2.47499998658895</v>
      </c>
      <c r="G30">
        <v>0.434200000017881</v>
      </c>
      <c r="H30">
        <v>0.434200000017881</v>
      </c>
      <c r="I30" t="s">
        <v>447</v>
      </c>
      <c r="J30" t="s">
        <v>448</v>
      </c>
      <c r="K30" t="s">
        <v>12</v>
      </c>
      <c r="L30">
        <v>1</v>
      </c>
      <c r="M30" s="2">
        <v>0.90364944934845004</v>
      </c>
      <c r="N30" s="2">
        <v>0.85491204261779796</v>
      </c>
      <c r="O30">
        <v>0.89536476135253895</v>
      </c>
      <c r="P30">
        <v>0.83542895317077603</v>
      </c>
      <c r="Q30" s="14">
        <f t="shared" si="0"/>
        <v>0.8995071053504945</v>
      </c>
      <c r="R30" s="15">
        <f t="shared" si="6"/>
        <v>0.29233808570961761</v>
      </c>
      <c r="S30" s="62">
        <v>0.83950000000000002</v>
      </c>
      <c r="T30" s="2">
        <v>1.3803842067718499</v>
      </c>
      <c r="U30" s="2">
        <v>0.55132806301116899</v>
      </c>
      <c r="V30" s="92">
        <v>1.47231245040894</v>
      </c>
      <c r="W30" s="92">
        <v>0.49978443980217002</v>
      </c>
      <c r="X30" s="62">
        <v>1.7378008365631099</v>
      </c>
      <c r="Y30" s="62">
        <v>0.38757833838462802</v>
      </c>
      <c r="Z30" s="95">
        <f t="shared" si="2"/>
        <v>1.5301658312479667</v>
      </c>
      <c r="AA30" s="93">
        <f t="shared" si="7"/>
        <v>1.9428953475906594</v>
      </c>
      <c r="AB30" s="92">
        <v>0.36787900000000001</v>
      </c>
      <c r="AC30" s="2">
        <v>1.61435854434967</v>
      </c>
      <c r="AD30" s="2">
        <v>0.428190648555756</v>
      </c>
      <c r="AE30" s="2">
        <v>1.05681753158569</v>
      </c>
      <c r="AF30" s="2">
        <v>0.89089000225067105</v>
      </c>
      <c r="AG30">
        <v>1.05681753158569</v>
      </c>
      <c r="AH30">
        <v>0.89321887493133501</v>
      </c>
      <c r="AI30" s="14">
        <f t="shared" si="4"/>
        <v>1.05681753158569</v>
      </c>
      <c r="AJ30" s="15">
        <f t="shared" si="8"/>
        <v>0.19843604609670612</v>
      </c>
      <c r="AK30" s="73">
        <v>0.90480000000000005</v>
      </c>
    </row>
    <row r="31" spans="1:37">
      <c r="A31" t="s">
        <v>478</v>
      </c>
      <c r="B31" s="92">
        <v>429</v>
      </c>
      <c r="C31">
        <v>274</v>
      </c>
      <c r="D31">
        <v>4.53</v>
      </c>
      <c r="E31">
        <v>4.53</v>
      </c>
      <c r="F31">
        <v>18.870000541210199</v>
      </c>
      <c r="G31">
        <v>9.8039999604225194</v>
      </c>
      <c r="H31">
        <v>6.3730001449584996</v>
      </c>
      <c r="I31" t="s">
        <v>307</v>
      </c>
      <c r="J31" t="s">
        <v>308</v>
      </c>
      <c r="K31" t="s">
        <v>12</v>
      </c>
      <c r="L31">
        <v>4</v>
      </c>
      <c r="M31" s="2">
        <v>0.98174792528152499</v>
      </c>
      <c r="N31" s="2">
        <v>0.86272132396697998</v>
      </c>
      <c r="O31">
        <v>0.96382904052734397</v>
      </c>
      <c r="P31">
        <v>0.80559545755386397</v>
      </c>
      <c r="Q31" s="14">
        <f t="shared" si="0"/>
        <v>0.97278848290443443</v>
      </c>
      <c r="R31" s="15">
        <f t="shared" si="6"/>
        <v>0.31602491719851206</v>
      </c>
      <c r="S31" s="62">
        <v>0.83950000000000002</v>
      </c>
      <c r="T31" s="2">
        <v>1.44543981552124</v>
      </c>
      <c r="U31" s="2">
        <v>0.43915405869483898</v>
      </c>
      <c r="V31" s="62">
        <v>1.58489322662354</v>
      </c>
      <c r="W31" s="62">
        <v>0.31999814510345498</v>
      </c>
      <c r="X31" s="62">
        <v>1.52756607532501</v>
      </c>
      <c r="Y31" s="62">
        <v>0.27934718132018999</v>
      </c>
      <c r="Z31" s="64">
        <f t="shared" si="2"/>
        <v>1.5192997058232631</v>
      </c>
      <c r="AA31" s="63">
        <f t="shared" si="7"/>
        <v>2.8121826892513093</v>
      </c>
      <c r="AB31" s="62">
        <v>0.22313</v>
      </c>
      <c r="AC31" s="2">
        <v>1.3427649736404399</v>
      </c>
      <c r="AD31" s="2">
        <v>0.43664586544036899</v>
      </c>
      <c r="AE31" s="2">
        <v>0.92044955492019698</v>
      </c>
      <c r="AF31" s="2">
        <v>0.86664754152297996</v>
      </c>
      <c r="AG31">
        <v>0.92044955492019698</v>
      </c>
      <c r="AH31">
        <v>0.89722287654876698</v>
      </c>
      <c r="AI31" s="14">
        <f t="shared" si="4"/>
        <v>0.92044955492019698</v>
      </c>
      <c r="AJ31" s="15">
        <f t="shared" si="8"/>
        <v>0.21851430470083771</v>
      </c>
      <c r="AK31" s="73">
        <v>0.88249699999999998</v>
      </c>
    </row>
    <row r="32" spans="1:37">
      <c r="A32" t="s">
        <v>488</v>
      </c>
      <c r="B32" s="2">
        <v>4</v>
      </c>
      <c r="C32">
        <v>339</v>
      </c>
      <c r="D32">
        <v>3.63</v>
      </c>
      <c r="E32">
        <v>3.63</v>
      </c>
      <c r="F32">
        <v>40.709999203681903</v>
      </c>
      <c r="G32">
        <v>32.1399986743927</v>
      </c>
      <c r="H32">
        <v>24.2899999022484</v>
      </c>
      <c r="I32" t="s">
        <v>491</v>
      </c>
      <c r="J32" t="s">
        <v>492</v>
      </c>
      <c r="K32" t="s">
        <v>13</v>
      </c>
      <c r="L32">
        <v>3</v>
      </c>
      <c r="M32" s="92">
        <v>1.1730682849884</v>
      </c>
      <c r="N32" s="92">
        <v>0.26985323429107699</v>
      </c>
      <c r="O32">
        <v>1.16949939727783</v>
      </c>
      <c r="P32">
        <v>0.39155083894729598</v>
      </c>
      <c r="Q32" s="14">
        <f t="shared" si="0"/>
        <v>1.171283841133115</v>
      </c>
      <c r="R32" s="15">
        <f t="shared" si="6"/>
        <v>1.9521684271034423</v>
      </c>
      <c r="S32" s="92">
        <v>0.36787900000000001</v>
      </c>
      <c r="T32" s="7">
        <v>1.6617186069488501</v>
      </c>
      <c r="U32" s="7">
        <v>0.100306518375874</v>
      </c>
      <c r="V32" s="62">
        <v>1.5417004823684699</v>
      </c>
      <c r="W32" s="62">
        <v>0.11720331013202701</v>
      </c>
      <c r="X32" s="62">
        <v>1.33045446872711</v>
      </c>
      <c r="Y32" s="62">
        <v>0.233662813901901</v>
      </c>
      <c r="Z32" s="64">
        <f t="shared" si="2"/>
        <v>1.5112911860148099</v>
      </c>
      <c r="AA32" s="63">
        <f t="shared" si="7"/>
        <v>5.1222827274556906</v>
      </c>
      <c r="AB32" s="62">
        <v>7.2440000000000004E-2</v>
      </c>
      <c r="AC32" s="92">
        <v>1.3377490043640099</v>
      </c>
      <c r="AD32" s="92">
        <v>0.14215394854545599</v>
      </c>
      <c r="AE32" s="92">
        <v>0.94096279144287098</v>
      </c>
      <c r="AF32" s="92">
        <v>0.59234786033630404</v>
      </c>
      <c r="AG32">
        <v>1.0092529058456401</v>
      </c>
      <c r="AH32">
        <v>0.91996824741363503</v>
      </c>
      <c r="AI32" s="14">
        <f t="shared" si="4"/>
        <v>0.97510784864425548</v>
      </c>
      <c r="AJ32" s="15">
        <f t="shared" si="8"/>
        <v>0.52730067593308383</v>
      </c>
      <c r="AK32" s="73">
        <v>0.75960000000000005</v>
      </c>
    </row>
    <row r="33" spans="1:37">
      <c r="A33" t="s">
        <v>478</v>
      </c>
      <c r="B33" s="92">
        <v>139</v>
      </c>
      <c r="C33">
        <v>471</v>
      </c>
      <c r="D33">
        <v>2</v>
      </c>
      <c r="E33">
        <v>2</v>
      </c>
      <c r="F33">
        <v>8.3949998021125793</v>
      </c>
      <c r="G33">
        <v>1.7279999330639799</v>
      </c>
      <c r="H33">
        <v>1.7279999330639799</v>
      </c>
      <c r="I33" t="s">
        <v>429</v>
      </c>
      <c r="J33" t="s">
        <v>430</v>
      </c>
      <c r="K33" t="s">
        <v>12</v>
      </c>
      <c r="L33">
        <v>1</v>
      </c>
      <c r="M33" s="2">
        <v>0.78704577684402499</v>
      </c>
      <c r="N33" s="2">
        <v>0.81491166353225697</v>
      </c>
      <c r="O33">
        <v>0.94623714685440097</v>
      </c>
      <c r="P33">
        <v>0.85167717933654796</v>
      </c>
      <c r="Q33" s="14">
        <f t="shared" si="0"/>
        <v>0.86664146184921298</v>
      </c>
      <c r="R33" s="15">
        <f t="shared" si="6"/>
        <v>0.31722891151850474</v>
      </c>
      <c r="S33" s="47">
        <v>0.83950000000000002</v>
      </c>
      <c r="T33" s="2">
        <v>1.3061709403991699</v>
      </c>
      <c r="U33" s="2">
        <v>0.81886047124862704</v>
      </c>
      <c r="V33" s="62">
        <v>1.5417004823684699</v>
      </c>
      <c r="W33" s="62">
        <v>0.72795337438583396</v>
      </c>
      <c r="X33" s="62">
        <v>1.67494285106659</v>
      </c>
      <c r="Y33" s="62">
        <v>0.56672936677932695</v>
      </c>
      <c r="Z33" s="64">
        <f t="shared" si="2"/>
        <v>1.5076047579447434</v>
      </c>
      <c r="AA33" s="63">
        <f t="shared" si="7"/>
        <v>0.94262162401696004</v>
      </c>
      <c r="AB33" s="62">
        <v>0.60653100000000004</v>
      </c>
      <c r="AC33" s="2">
        <v>2.0137243270874001</v>
      </c>
      <c r="AD33" s="2">
        <v>0.55077546834945701</v>
      </c>
      <c r="AE33" s="2">
        <v>1.20226442813873</v>
      </c>
      <c r="AF33" s="2">
        <v>0.83788973093032804</v>
      </c>
      <c r="AG33">
        <v>1.0280163288116499</v>
      </c>
      <c r="AH33">
        <v>0.92589432001113903</v>
      </c>
      <c r="AI33" s="14">
        <f t="shared" si="4"/>
        <v>1.1151403784751901</v>
      </c>
      <c r="AJ33" s="15">
        <f t="shared" si="8"/>
        <v>0.220503424641595</v>
      </c>
      <c r="AK33" s="74">
        <v>0.88249699999999998</v>
      </c>
    </row>
    <row r="34" spans="1:37">
      <c r="A34" t="s">
        <v>488</v>
      </c>
      <c r="B34" s="2">
        <v>627</v>
      </c>
      <c r="C34">
        <v>391</v>
      </c>
      <c r="D34">
        <v>2.4300000000000002</v>
      </c>
      <c r="E34">
        <v>2.48</v>
      </c>
      <c r="F34">
        <v>20.160000026226001</v>
      </c>
      <c r="G34">
        <v>16.279999911785101</v>
      </c>
      <c r="H34">
        <v>16.279999911785101</v>
      </c>
      <c r="I34" t="s">
        <v>1103</v>
      </c>
      <c r="J34" t="s">
        <v>1104</v>
      </c>
      <c r="K34" t="s">
        <v>13</v>
      </c>
      <c r="L34">
        <v>2</v>
      </c>
      <c r="M34" s="92">
        <v>0.93433803319930997</v>
      </c>
      <c r="N34" s="92">
        <v>0.41881051659584001</v>
      </c>
      <c r="O34">
        <v>1.49968481063843</v>
      </c>
      <c r="P34">
        <v>0.65102893114089999</v>
      </c>
      <c r="Q34" s="14">
        <f t="shared" si="0"/>
        <v>1.2170114219188699</v>
      </c>
      <c r="R34" s="15">
        <f t="shared" si="6"/>
        <v>1.12876426558923</v>
      </c>
      <c r="S34" s="92">
        <v>0.53526099999999999</v>
      </c>
      <c r="T34" s="92">
        <v>0.848433077335358</v>
      </c>
      <c r="U34" s="92">
        <v>0.196359157562256</v>
      </c>
      <c r="V34" s="62">
        <v>2.2284350395202601</v>
      </c>
      <c r="W34" s="62">
        <v>0.432298243045807</v>
      </c>
      <c r="X34" s="62">
        <v>1.4321879148483301</v>
      </c>
      <c r="Y34" s="62">
        <v>0.69088172912597701</v>
      </c>
      <c r="Z34" s="64">
        <f t="shared" si="2"/>
        <v>1.5030186772346494</v>
      </c>
      <c r="AA34" s="63">
        <f t="shared" si="7"/>
        <v>2.4635233234958149</v>
      </c>
      <c r="AB34" s="62">
        <v>0.28650500000000001</v>
      </c>
      <c r="AC34" s="92">
        <v>0.91441881656646695</v>
      </c>
      <c r="AD34" s="92">
        <v>0.37490135431289701</v>
      </c>
      <c r="AE34" s="92">
        <v>1.0043087005615201</v>
      </c>
      <c r="AF34" s="92">
        <v>0.97317808866500899</v>
      </c>
      <c r="AG34">
        <v>0.96382904052734397</v>
      </c>
      <c r="AH34">
        <v>0.93608868122100797</v>
      </c>
      <c r="AI34" s="14">
        <f t="shared" si="4"/>
        <v>0.98406887054443204</v>
      </c>
      <c r="AJ34" s="15">
        <f t="shared" si="8"/>
        <v>8.0981367800889284E-2</v>
      </c>
      <c r="AK34" s="74">
        <v>0.96079999999999999</v>
      </c>
    </row>
    <row r="35" spans="1:37">
      <c r="A35" t="s">
        <v>488</v>
      </c>
      <c r="B35" s="2">
        <v>386</v>
      </c>
      <c r="C35">
        <v>285</v>
      </c>
      <c r="D35">
        <v>4.63</v>
      </c>
      <c r="E35">
        <v>4.6900000000000004</v>
      </c>
      <c r="F35">
        <v>37.590000033378601</v>
      </c>
      <c r="G35">
        <v>21.799999475479101</v>
      </c>
      <c r="H35">
        <v>21.799999475479101</v>
      </c>
      <c r="I35" t="s">
        <v>873</v>
      </c>
      <c r="J35" t="s">
        <v>874</v>
      </c>
      <c r="K35" t="s">
        <v>13</v>
      </c>
      <c r="L35">
        <v>3</v>
      </c>
      <c r="M35" s="92">
        <v>0.94522970914840698</v>
      </c>
      <c r="N35" s="92">
        <v>0.80480277538299605</v>
      </c>
      <c r="O35">
        <v>0.82413810491561901</v>
      </c>
      <c r="P35">
        <v>0.67132484912872303</v>
      </c>
      <c r="Q35" s="14">
        <f t="shared" si="0"/>
        <v>0.88468390703201294</v>
      </c>
      <c r="R35" s="15">
        <f t="shared" si="6"/>
        <v>0.53475562338342575</v>
      </c>
      <c r="S35" s="31">
        <v>0.75960000000000005</v>
      </c>
      <c r="T35" s="92">
        <v>1.5031540393829299</v>
      </c>
      <c r="U35" s="92">
        <v>0.25169143080711398</v>
      </c>
      <c r="V35" s="92">
        <v>1.4321879148483301</v>
      </c>
      <c r="W35" s="92">
        <v>0.47053882479667702</v>
      </c>
      <c r="X35" s="62">
        <v>1.57036280632019</v>
      </c>
      <c r="Y35" s="62">
        <v>0.39051231741905201</v>
      </c>
      <c r="Z35" s="95">
        <f t="shared" si="2"/>
        <v>1.5019015868504833</v>
      </c>
      <c r="AA35" s="93">
        <f t="shared" si="7"/>
        <v>2.6698027401861468</v>
      </c>
      <c r="AB35" s="92">
        <v>0.25284000000000001</v>
      </c>
      <c r="AC35" s="92">
        <v>1.46176409721375</v>
      </c>
      <c r="AD35" s="92">
        <v>0.18620812892913799</v>
      </c>
      <c r="AE35" s="92">
        <v>0.91588687896728505</v>
      </c>
      <c r="AF35" s="92">
        <v>0.58238857984542802</v>
      </c>
      <c r="AG35">
        <v>0.91201084852218595</v>
      </c>
      <c r="AH35">
        <v>0.84744417667388905</v>
      </c>
      <c r="AI35" s="14">
        <f t="shared" si="4"/>
        <v>0.9139488637447355</v>
      </c>
      <c r="AJ35" s="15">
        <f t="shared" si="8"/>
        <v>0.61335210008151342</v>
      </c>
      <c r="AK35" s="94">
        <v>0.69889999999999997</v>
      </c>
    </row>
    <row r="36" spans="1:37">
      <c r="A36" t="s">
        <v>488</v>
      </c>
      <c r="B36" s="2">
        <v>88</v>
      </c>
      <c r="C36">
        <v>6</v>
      </c>
      <c r="D36">
        <v>62.04</v>
      </c>
      <c r="E36">
        <v>72.31</v>
      </c>
      <c r="F36">
        <v>66.149997711181598</v>
      </c>
      <c r="G36">
        <v>60.310000181198099</v>
      </c>
      <c r="H36">
        <v>57.080000638961799</v>
      </c>
      <c r="I36" t="s">
        <v>575</v>
      </c>
      <c r="J36" t="s">
        <v>576</v>
      </c>
      <c r="K36" t="s">
        <v>13</v>
      </c>
      <c r="L36">
        <v>80</v>
      </c>
      <c r="M36" s="92">
        <v>0.97155833244323697</v>
      </c>
      <c r="N36" s="92">
        <v>0.69840067625045799</v>
      </c>
      <c r="O36">
        <v>0.66680675745010398</v>
      </c>
      <c r="P36">
        <v>0.25170791149139399</v>
      </c>
      <c r="Q36" s="14">
        <f t="shared" si="0"/>
        <v>0.81918254494667053</v>
      </c>
      <c r="R36" s="15">
        <f t="shared" si="6"/>
        <v>1.5099969652108012</v>
      </c>
      <c r="S36" s="92">
        <v>0.41686200000000001</v>
      </c>
      <c r="T36" s="92">
        <v>1.03142845630646</v>
      </c>
      <c r="U36" s="92">
        <v>0.55293828248977706</v>
      </c>
      <c r="V36" s="62">
        <v>1.47231245040894</v>
      </c>
      <c r="W36" s="62">
        <v>0.25984722375869801</v>
      </c>
      <c r="X36" s="62">
        <v>1.95884466171265</v>
      </c>
      <c r="Y36" s="62">
        <v>0.102493599057198</v>
      </c>
      <c r="Z36" s="64">
        <f t="shared" si="2"/>
        <v>1.48752852280935</v>
      </c>
      <c r="AA36" s="63">
        <f t="shared" si="7"/>
        <v>3.6638170320820596</v>
      </c>
      <c r="AB36" s="92">
        <v>0.15335499999999999</v>
      </c>
      <c r="AC36" s="92">
        <v>1.0614360570907599</v>
      </c>
      <c r="AD36" s="92">
        <v>0.46844318509101901</v>
      </c>
      <c r="AE36" s="92">
        <v>0.997328221797943</v>
      </c>
      <c r="AF36" s="92">
        <v>0.96920180320739702</v>
      </c>
      <c r="AG36">
        <v>0.89536476135253895</v>
      </c>
      <c r="AH36">
        <v>0.73156797885894798</v>
      </c>
      <c r="AI36" s="14">
        <f t="shared" si="4"/>
        <v>0.94634649157524098</v>
      </c>
      <c r="AJ36" s="15">
        <f t="shared" si="8"/>
        <v>0.29866219723681109</v>
      </c>
      <c r="AK36" s="75">
        <v>0.83950000000000002</v>
      </c>
    </row>
    <row r="37" spans="1:37">
      <c r="A37" t="s">
        <v>488</v>
      </c>
      <c r="B37" s="2">
        <v>200</v>
      </c>
      <c r="C37">
        <v>199</v>
      </c>
      <c r="D37">
        <v>7.2</v>
      </c>
      <c r="E37">
        <v>7.2</v>
      </c>
      <c r="F37">
        <v>38.9299988746643</v>
      </c>
      <c r="G37">
        <v>25.499999523162799</v>
      </c>
      <c r="H37">
        <v>25.499999523162799</v>
      </c>
      <c r="I37" t="s">
        <v>687</v>
      </c>
      <c r="J37" t="s">
        <v>688</v>
      </c>
      <c r="K37" t="s">
        <v>13</v>
      </c>
      <c r="L37">
        <v>7</v>
      </c>
      <c r="M37" s="62">
        <v>1.09675824642181</v>
      </c>
      <c r="N37" s="62">
        <v>0.40493118762969998</v>
      </c>
      <c r="O37">
        <v>2.7542285919189502</v>
      </c>
      <c r="P37">
        <v>0.37935256958007801</v>
      </c>
      <c r="Q37" s="14">
        <f t="shared" si="0"/>
        <v>1.9254934191703801</v>
      </c>
      <c r="R37" s="15">
        <f t="shared" si="6"/>
        <v>1.6271514852416495</v>
      </c>
      <c r="S37" s="92">
        <v>0.41686200000000001</v>
      </c>
      <c r="T37" s="62">
        <v>1.0466506481170701</v>
      </c>
      <c r="U37" s="62">
        <v>0.62514740228652999</v>
      </c>
      <c r="V37" s="62">
        <v>2.4210290908813499</v>
      </c>
      <c r="W37" s="62">
        <v>0.58073765039444003</v>
      </c>
      <c r="X37" s="62">
        <v>0.98174792528152499</v>
      </c>
      <c r="Y37" s="62">
        <v>0.73322135210037198</v>
      </c>
      <c r="Z37" s="64">
        <f t="shared" si="2"/>
        <v>1.4831425547599817</v>
      </c>
      <c r="AA37" s="63">
        <f t="shared" si="7"/>
        <v>1.1496049649150089</v>
      </c>
      <c r="AB37" s="62">
        <v>0.53526099999999999</v>
      </c>
      <c r="AC37" s="62">
        <v>1.00886213779449</v>
      </c>
      <c r="AD37" s="62">
        <v>0.93591666221618697</v>
      </c>
      <c r="AE37" s="62">
        <v>1.0545790195465099</v>
      </c>
      <c r="AF37" s="62">
        <v>0.57502990961074796</v>
      </c>
      <c r="AG37">
        <v>1.10662376880646</v>
      </c>
      <c r="AH37">
        <v>0.97264546155929599</v>
      </c>
      <c r="AI37" s="14">
        <f t="shared" si="4"/>
        <v>1.0806013941764849</v>
      </c>
      <c r="AJ37" s="15">
        <f t="shared" si="8"/>
        <v>0.50471000129187193</v>
      </c>
      <c r="AK37" s="75">
        <v>0.75960000000000005</v>
      </c>
    </row>
    <row r="38" spans="1:37">
      <c r="A38" t="s">
        <v>488</v>
      </c>
      <c r="B38" s="2">
        <v>60</v>
      </c>
      <c r="C38">
        <v>270</v>
      </c>
      <c r="D38">
        <v>5.08</v>
      </c>
      <c r="E38">
        <v>5.08</v>
      </c>
      <c r="F38">
        <v>32.510000467300401</v>
      </c>
      <c r="G38">
        <v>21.809999644756299</v>
      </c>
      <c r="H38">
        <v>15.230000019073501</v>
      </c>
      <c r="I38" t="s">
        <v>547</v>
      </c>
      <c r="J38" t="s">
        <v>548</v>
      </c>
      <c r="K38" t="s">
        <v>13</v>
      </c>
      <c r="L38">
        <v>3</v>
      </c>
      <c r="M38" s="62">
        <v>0.95724189281463601</v>
      </c>
      <c r="N38" s="62">
        <v>0.50623303651809703</v>
      </c>
      <c r="O38">
        <v>0.89536476135253895</v>
      </c>
      <c r="P38">
        <v>0.59647613763809204</v>
      </c>
      <c r="Q38" s="14">
        <f t="shared" si="0"/>
        <v>0.92630332708358742</v>
      </c>
      <c r="R38" s="15">
        <f t="shared" si="6"/>
        <v>1.0401128844989458</v>
      </c>
      <c r="S38" s="62">
        <v>0.53526099999999999</v>
      </c>
      <c r="T38" s="92">
        <v>1.0960279703140301</v>
      </c>
      <c r="U38" s="92">
        <v>0.22928363084793099</v>
      </c>
      <c r="V38" s="92">
        <v>1.77010893821716</v>
      </c>
      <c r="W38" s="92">
        <v>0.20324452221393599</v>
      </c>
      <c r="X38" s="62">
        <v>1.5559656620025599</v>
      </c>
      <c r="Y38" s="62">
        <v>0.284193456172943</v>
      </c>
      <c r="Z38" s="95">
        <f t="shared" si="2"/>
        <v>1.4740341901779166</v>
      </c>
      <c r="AA38" s="93">
        <f t="shared" si="7"/>
        <v>3.7559880529274192</v>
      </c>
      <c r="AB38" s="92">
        <v>0.13533500000000001</v>
      </c>
      <c r="AC38" s="62">
        <v>1.04361152648926</v>
      </c>
      <c r="AD38" s="62">
        <v>0.51562637090682995</v>
      </c>
      <c r="AE38" s="62">
        <v>0.90892928838729903</v>
      </c>
      <c r="AF38" s="62">
        <v>0.17629736661911</v>
      </c>
      <c r="AG38">
        <v>0.809095919132233</v>
      </c>
      <c r="AH38">
        <v>0.44476255774498002</v>
      </c>
      <c r="AI38" s="14">
        <f t="shared" si="4"/>
        <v>0.85901260375976607</v>
      </c>
      <c r="AJ38" s="15">
        <f t="shared" si="8"/>
        <v>2.2112519113296578</v>
      </c>
      <c r="AK38" s="92">
        <v>0.324652</v>
      </c>
    </row>
    <row r="39" spans="1:37">
      <c r="A39" t="s">
        <v>488</v>
      </c>
      <c r="B39" s="2">
        <v>26</v>
      </c>
      <c r="C39">
        <v>72</v>
      </c>
      <c r="D39">
        <v>18.64</v>
      </c>
      <c r="E39">
        <v>18.84</v>
      </c>
      <c r="F39">
        <v>24.719999730586999</v>
      </c>
      <c r="G39">
        <v>11.540000140667001</v>
      </c>
      <c r="H39">
        <v>7.88599997758865</v>
      </c>
      <c r="I39" t="s">
        <v>513</v>
      </c>
      <c r="J39" t="s">
        <v>514</v>
      </c>
      <c r="K39" t="s">
        <v>13</v>
      </c>
      <c r="L39">
        <v>10</v>
      </c>
      <c r="M39" s="92">
        <v>1.0821503400802599</v>
      </c>
      <c r="N39" s="92">
        <v>0.12722684442997001</v>
      </c>
      <c r="O39">
        <v>1.1168632507324201</v>
      </c>
      <c r="P39">
        <v>0.72343468666076705</v>
      </c>
      <c r="Q39" s="14">
        <f t="shared" si="0"/>
        <v>1.09950679540634</v>
      </c>
      <c r="R39" s="15">
        <f t="shared" si="6"/>
        <v>2.072043832480682</v>
      </c>
      <c r="S39" s="62">
        <v>0.324652</v>
      </c>
      <c r="T39" s="4">
        <v>1.27687108516693</v>
      </c>
      <c r="U39" s="4">
        <v>8.25380557216704E-4</v>
      </c>
      <c r="V39" s="4">
        <v>1.69044089317322</v>
      </c>
      <c r="W39" s="4">
        <v>2.5455154478549999E-2</v>
      </c>
      <c r="X39" s="92">
        <v>1.3551894426345801</v>
      </c>
      <c r="Y39" s="92">
        <v>0.113918714225292</v>
      </c>
      <c r="Z39" s="23">
        <f t="shared" si="2"/>
        <v>1.4408338069915765</v>
      </c>
      <c r="AA39" s="27">
        <f t="shared" si="7"/>
        <v>11.241949908279402</v>
      </c>
      <c r="AB39" s="22">
        <v>3.607E-3</v>
      </c>
      <c r="AC39" s="8">
        <v>1.12958252429962</v>
      </c>
      <c r="AD39" s="8">
        <v>3.8290571421384798E-2</v>
      </c>
      <c r="AE39" s="92">
        <v>0.95520764589309703</v>
      </c>
      <c r="AF39" s="92">
        <v>0.30662509799003601</v>
      </c>
      <c r="AG39">
        <v>0.87902253866195701</v>
      </c>
      <c r="AH39">
        <v>0.62512052059173595</v>
      </c>
      <c r="AI39" s="14">
        <f t="shared" si="4"/>
        <v>0.91711509227752708</v>
      </c>
      <c r="AJ39" s="15">
        <f t="shared" si="8"/>
        <v>1.4348570888802332</v>
      </c>
      <c r="AK39" s="92">
        <v>0.47236699999999998</v>
      </c>
    </row>
    <row r="40" spans="1:37">
      <c r="A40" t="s">
        <v>488</v>
      </c>
      <c r="B40" s="2">
        <v>568</v>
      </c>
      <c r="C40">
        <v>80</v>
      </c>
      <c r="D40">
        <v>18.05</v>
      </c>
      <c r="E40">
        <v>18.05</v>
      </c>
      <c r="F40">
        <v>56.819999217987103</v>
      </c>
      <c r="G40">
        <v>52.730000019073501</v>
      </c>
      <c r="H40">
        <v>52.730000019073501</v>
      </c>
      <c r="I40" t="s">
        <v>1047</v>
      </c>
      <c r="J40" t="s">
        <v>1000</v>
      </c>
      <c r="K40" t="s">
        <v>13</v>
      </c>
      <c r="L40">
        <v>20</v>
      </c>
      <c r="M40" s="62">
        <v>1.0960714817047099</v>
      </c>
      <c r="N40" s="62">
        <v>0.22053025662899001</v>
      </c>
      <c r="O40">
        <v>2.9648313522338898</v>
      </c>
      <c r="P40">
        <v>0.17001168429851499</v>
      </c>
      <c r="Q40" s="14">
        <f t="shared" si="0"/>
        <v>2.0304514169692998</v>
      </c>
      <c r="R40" s="15">
        <f t="shared" si="6"/>
        <v>2.852106094453247</v>
      </c>
      <c r="S40" s="31">
        <v>0.22313</v>
      </c>
      <c r="T40" s="62">
        <v>1.1275882720947299</v>
      </c>
      <c r="U40" s="62">
        <v>0.24052999913692499</v>
      </c>
      <c r="V40" s="62">
        <v>2.5118863582611102</v>
      </c>
      <c r="W40" s="62">
        <v>0.19546456634998299</v>
      </c>
      <c r="X40" s="62">
        <v>0.67297667264938399</v>
      </c>
      <c r="Y40" s="62">
        <v>0.84011691808700595</v>
      </c>
      <c r="Z40" s="64">
        <f t="shared" si="2"/>
        <v>1.437483767668408</v>
      </c>
      <c r="AA40" s="63">
        <f t="shared" si="7"/>
        <v>2.8068459588474881</v>
      </c>
      <c r="AB40" s="62">
        <v>0.22313</v>
      </c>
      <c r="AC40" s="62">
        <v>1.1635949611663801</v>
      </c>
      <c r="AD40" s="62">
        <v>0.44352403283119202</v>
      </c>
      <c r="AE40" s="62">
        <v>1.1311328411102299</v>
      </c>
      <c r="AF40" s="62">
        <v>0.20929673314094499</v>
      </c>
      <c r="AG40">
        <v>0.78704577684402499</v>
      </c>
      <c r="AH40">
        <v>0.85845875740051303</v>
      </c>
      <c r="AI40" s="14">
        <f t="shared" si="4"/>
        <v>0.95908930897712752</v>
      </c>
      <c r="AJ40" s="15">
        <f t="shared" si="8"/>
        <v>1.49103623008411</v>
      </c>
      <c r="AK40" s="75">
        <v>0.47236699999999998</v>
      </c>
    </row>
    <row r="41" spans="1:37">
      <c r="A41" t="s">
        <v>488</v>
      </c>
      <c r="B41" s="2">
        <v>355</v>
      </c>
      <c r="C41">
        <v>65</v>
      </c>
      <c r="D41">
        <v>20.67</v>
      </c>
      <c r="E41">
        <v>20.95</v>
      </c>
      <c r="F41">
        <v>71.960002183914199</v>
      </c>
      <c r="G41">
        <v>58.200001716613798</v>
      </c>
      <c r="H41">
        <v>58.200001716613798</v>
      </c>
      <c r="I41" t="s">
        <v>843</v>
      </c>
      <c r="J41" t="s">
        <v>844</v>
      </c>
      <c r="K41" t="s">
        <v>13</v>
      </c>
      <c r="L41">
        <v>12</v>
      </c>
      <c r="M41" s="92">
        <v>0.96145701408386197</v>
      </c>
      <c r="N41" s="92">
        <v>0.68042254447937001</v>
      </c>
      <c r="O41">
        <v>0.65463614463806197</v>
      </c>
      <c r="P41">
        <v>0.60096102952957198</v>
      </c>
      <c r="Q41" s="14">
        <f t="shared" si="0"/>
        <v>0.80804657936096191</v>
      </c>
      <c r="R41" s="15">
        <f t="shared" si="6"/>
        <v>0.77674999011937218</v>
      </c>
      <c r="S41" s="31">
        <v>0.67030000000000001</v>
      </c>
      <c r="T41" s="92">
        <v>1.0158782005310101</v>
      </c>
      <c r="U41" s="92">
        <v>0.81147414445877097</v>
      </c>
      <c r="V41" s="62">
        <v>1.7864875793457</v>
      </c>
      <c r="W41" s="62">
        <v>0.50954985618591297</v>
      </c>
      <c r="X41" s="62">
        <v>1.49968481063843</v>
      </c>
      <c r="Y41" s="62">
        <v>0.92342895269393899</v>
      </c>
      <c r="Z41" s="64">
        <f t="shared" si="2"/>
        <v>1.4340168635050468</v>
      </c>
      <c r="AA41" s="63">
        <f t="shared" si="7"/>
        <v>0.83627028576227613</v>
      </c>
      <c r="AB41" s="92">
        <v>0.63759999999999994</v>
      </c>
      <c r="AC41" s="92">
        <v>0.99895668029785201</v>
      </c>
      <c r="AD41" s="92">
        <v>0.98925256729125999</v>
      </c>
      <c r="AE41" s="92">
        <v>0.94302845001220703</v>
      </c>
      <c r="AF41" s="92">
        <v>0.25142177939415</v>
      </c>
      <c r="AG41">
        <v>0.55462568998336803</v>
      </c>
      <c r="AH41">
        <v>0.28668257594108598</v>
      </c>
      <c r="AI41" s="14">
        <f t="shared" si="4"/>
        <v>0.74882706999778748</v>
      </c>
      <c r="AJ41" s="15">
        <f t="shared" si="8"/>
        <v>2.2843916123832178</v>
      </c>
      <c r="AK41" s="75">
        <v>0.25284000000000001</v>
      </c>
    </row>
    <row r="42" spans="1:37">
      <c r="A42" t="s">
        <v>478</v>
      </c>
      <c r="B42" s="92">
        <v>5</v>
      </c>
      <c r="C42">
        <v>116</v>
      </c>
      <c r="D42">
        <v>13.25</v>
      </c>
      <c r="E42">
        <v>13.25</v>
      </c>
      <c r="F42">
        <v>65.369999408721895</v>
      </c>
      <c r="G42">
        <v>42.930001020431497</v>
      </c>
      <c r="H42">
        <v>38.0499988794327</v>
      </c>
      <c r="I42" t="s">
        <v>154</v>
      </c>
      <c r="J42" t="s">
        <v>155</v>
      </c>
      <c r="K42" t="s">
        <v>12</v>
      </c>
      <c r="L42">
        <v>7</v>
      </c>
      <c r="M42" s="2">
        <v>0.92044955492019698</v>
      </c>
      <c r="N42" s="2">
        <v>0.34897083044052102</v>
      </c>
      <c r="O42">
        <v>0.57543992996215798</v>
      </c>
      <c r="P42">
        <v>0.31324893236160301</v>
      </c>
      <c r="Q42" s="14">
        <f t="shared" si="0"/>
        <v>0.74794474244117748</v>
      </c>
      <c r="R42" s="15">
        <f t="shared" si="6"/>
        <v>1.9226425471807134</v>
      </c>
      <c r="S42" s="62">
        <v>0.36787900000000001</v>
      </c>
      <c r="T42" s="2">
        <v>1.0471285581588701</v>
      </c>
      <c r="U42" s="2">
        <v>0.48509582877159102</v>
      </c>
      <c r="V42" s="62">
        <v>1.3182567358017001</v>
      </c>
      <c r="W42" s="62">
        <v>0.58688616752624501</v>
      </c>
      <c r="X42" s="92">
        <v>1.9230917692184399</v>
      </c>
      <c r="Y42" s="92">
        <v>0.29654189944267301</v>
      </c>
      <c r="Z42" s="95">
        <f t="shared" si="2"/>
        <v>1.4294923543930036</v>
      </c>
      <c r="AA42" s="93">
        <f t="shared" si="7"/>
        <v>2.1470650422007562</v>
      </c>
      <c r="AB42" s="92">
        <v>0.324652</v>
      </c>
      <c r="AC42" s="2">
        <v>1.08642566204071</v>
      </c>
      <c r="AD42" s="2">
        <v>0.25129404664039601</v>
      </c>
      <c r="AE42" s="2">
        <v>0.95499259233474698</v>
      </c>
      <c r="AF42" s="2">
        <v>0.64151167869567904</v>
      </c>
      <c r="AG42">
        <v>0.81658238172531095</v>
      </c>
      <c r="AH42">
        <v>0.61422890424728405</v>
      </c>
      <c r="AI42" s="14">
        <f t="shared" si="4"/>
        <v>0.88578748703002896</v>
      </c>
      <c r="AJ42" s="15">
        <f t="shared" si="8"/>
        <v>0.80893036676287222</v>
      </c>
      <c r="AK42" s="75">
        <v>0.63759999999999994</v>
      </c>
    </row>
    <row r="43" spans="1:37">
      <c r="A43" t="s">
        <v>488</v>
      </c>
      <c r="B43" s="2">
        <v>48</v>
      </c>
      <c r="C43">
        <v>331</v>
      </c>
      <c r="D43">
        <v>4</v>
      </c>
      <c r="E43">
        <v>4</v>
      </c>
      <c r="F43">
        <v>18.659999966621399</v>
      </c>
      <c r="G43">
        <v>18.659999966621399</v>
      </c>
      <c r="H43">
        <v>18.659999966621399</v>
      </c>
      <c r="I43" t="s">
        <v>535</v>
      </c>
      <c r="J43" t="s">
        <v>536</v>
      </c>
      <c r="K43" t="s">
        <v>13</v>
      </c>
      <c r="L43">
        <v>2</v>
      </c>
      <c r="M43" s="92">
        <v>1.19387996196747</v>
      </c>
      <c r="N43" s="92">
        <v>0.354110807180405</v>
      </c>
      <c r="O43">
        <v>1.12719750404358</v>
      </c>
      <c r="P43">
        <v>0.71386885643005404</v>
      </c>
      <c r="Q43" s="14">
        <f t="shared" si="0"/>
        <v>1.160538733005525</v>
      </c>
      <c r="R43" s="15">
        <f t="shared" si="6"/>
        <v>1.1944847661509213</v>
      </c>
      <c r="S43" s="32">
        <v>0.53526099999999999</v>
      </c>
      <c r="T43" s="92">
        <v>1.4839726686477701</v>
      </c>
      <c r="U43" s="92">
        <v>0.171195209026337</v>
      </c>
      <c r="V43" s="92">
        <v>1.5417004823684699</v>
      </c>
      <c r="W43" s="92">
        <v>0.35801225900650002</v>
      </c>
      <c r="X43" s="92">
        <v>1.2589254379272501</v>
      </c>
      <c r="Y43" s="92">
        <v>0.62010729312896695</v>
      </c>
      <c r="Z43" s="95">
        <f t="shared" si="2"/>
        <v>1.42819952964783</v>
      </c>
      <c r="AA43" s="93">
        <f t="shared" si="7"/>
        <v>2.8402873126285595</v>
      </c>
      <c r="AB43" s="92">
        <v>0.22313</v>
      </c>
      <c r="AC43" s="92">
        <v>1.1559638977050799</v>
      </c>
      <c r="AD43" s="92">
        <v>0.41682279109954801</v>
      </c>
      <c r="AE43" s="92">
        <v>0.92786896228790305</v>
      </c>
      <c r="AF43" s="92">
        <v>0.78283274173736594</v>
      </c>
      <c r="AG43">
        <v>0.92044955492019698</v>
      </c>
      <c r="AH43">
        <v>0.74419230222702004</v>
      </c>
      <c r="AI43" s="14">
        <f t="shared" si="4"/>
        <v>0.92415925860405002</v>
      </c>
      <c r="AJ43" s="15">
        <f t="shared" si="8"/>
        <v>0.46929168989261055</v>
      </c>
      <c r="AK43" s="75">
        <v>0.77880099999999997</v>
      </c>
    </row>
    <row r="44" spans="1:37">
      <c r="A44" t="s">
        <v>488</v>
      </c>
      <c r="B44" s="2">
        <v>56</v>
      </c>
      <c r="C44">
        <v>433</v>
      </c>
      <c r="D44">
        <v>2.0299999999999998</v>
      </c>
      <c r="E44">
        <v>2.0299999999999998</v>
      </c>
      <c r="F44">
        <v>27.140000462532001</v>
      </c>
      <c r="G44">
        <v>17.1399995684624</v>
      </c>
      <c r="H44">
        <v>10.0000001490116</v>
      </c>
      <c r="I44" t="s">
        <v>543</v>
      </c>
      <c r="J44" t="s">
        <v>544</v>
      </c>
      <c r="K44" t="s">
        <v>13</v>
      </c>
      <c r="L44">
        <v>2</v>
      </c>
      <c r="M44" s="62">
        <v>1.3693888187408401</v>
      </c>
      <c r="N44" s="62"/>
      <c r="O44">
        <v>1.3427649736404399</v>
      </c>
      <c r="P44">
        <v>0.58361214399337802</v>
      </c>
      <c r="Q44" s="14">
        <f t="shared" si="0"/>
        <v>1.35607689619064</v>
      </c>
      <c r="R44" s="15">
        <f>-2*(LOG(P44,10))</f>
        <v>0.46775135948438351</v>
      </c>
      <c r="S44" s="92">
        <v>0.77880099999999997</v>
      </c>
      <c r="T44" s="62">
        <v>1.5433993339538601</v>
      </c>
      <c r="U44" s="62"/>
      <c r="V44" s="62">
        <v>1.61435854434967</v>
      </c>
      <c r="W44" s="62">
        <v>0.42748251557350198</v>
      </c>
      <c r="X44" s="62">
        <v>1.07646524906158</v>
      </c>
      <c r="Y44" s="62">
        <v>0.867143154144287</v>
      </c>
      <c r="Z44" s="64">
        <f t="shared" si="2"/>
        <v>1.4114077091217034</v>
      </c>
      <c r="AA44" s="63">
        <f>-2*(LOG(W44,10)+LOG(Y44,10))</f>
        <v>0.86198168761075444</v>
      </c>
      <c r="AB44" s="62">
        <v>0.63759999999999994</v>
      </c>
      <c r="AC44" s="92">
        <v>1.0083860158920299</v>
      </c>
      <c r="AD44" s="92"/>
      <c r="AE44" s="62">
        <v>0.89251816272735596</v>
      </c>
      <c r="AF44" s="62"/>
      <c r="AG44">
        <v>0.88715600967407204</v>
      </c>
      <c r="AH44">
        <v>0.82621860504150402</v>
      </c>
      <c r="AI44" s="14">
        <f t="shared" si="4"/>
        <v>0.889837086200714</v>
      </c>
      <c r="AJ44" s="15">
        <f>-2*(LOG(AH44,10))</f>
        <v>0.16581005934853035</v>
      </c>
      <c r="AK44" s="75">
        <v>0.90480000000000005</v>
      </c>
    </row>
    <row r="45" spans="1:37">
      <c r="A45" t="s">
        <v>478</v>
      </c>
      <c r="B45" s="92">
        <v>309</v>
      </c>
      <c r="C45">
        <v>266</v>
      </c>
      <c r="D45">
        <v>4.78</v>
      </c>
      <c r="E45">
        <v>4.82</v>
      </c>
      <c r="F45">
        <v>40.599998831748998</v>
      </c>
      <c r="G45">
        <v>21.799999475479101</v>
      </c>
      <c r="H45">
        <v>16.539999842643699</v>
      </c>
      <c r="I45" t="s">
        <v>299</v>
      </c>
      <c r="J45" t="s">
        <v>300</v>
      </c>
      <c r="K45" t="s">
        <v>13</v>
      </c>
      <c r="L45">
        <v>3</v>
      </c>
      <c r="M45" s="2">
        <v>0.85506671667098999</v>
      </c>
      <c r="N45" s="2">
        <v>0.71466553211212203</v>
      </c>
      <c r="O45">
        <v>0.83946001529693604</v>
      </c>
      <c r="P45">
        <v>0.69191557168960605</v>
      </c>
      <c r="Q45" s="14">
        <f t="shared" si="0"/>
        <v>0.84726336598396301</v>
      </c>
      <c r="R45" s="15">
        <f t="shared" ref="R45:R56" si="9">-2*(LOG(N45,10)+LOG(P45,10))</f>
        <v>0.61168811712535576</v>
      </c>
      <c r="S45" s="94">
        <v>0.69889999999999997</v>
      </c>
      <c r="T45" s="2">
        <v>1.3061709403991699</v>
      </c>
      <c r="U45" s="2">
        <v>0.61524087190628096</v>
      </c>
      <c r="V45" s="62">
        <v>1.3803842067718499</v>
      </c>
      <c r="W45" s="62">
        <v>0.55063533782958995</v>
      </c>
      <c r="X45" s="62">
        <v>1.5135612487793</v>
      </c>
      <c r="Y45" s="62">
        <v>0.44964957237243702</v>
      </c>
      <c r="Z45" s="64">
        <f t="shared" si="2"/>
        <v>1.4000387986501064</v>
      </c>
      <c r="AA45" s="63">
        <f t="shared" ref="AA45:AA56" si="10">-2*(LOG(U45,10)+LOG(W45,10)+LOG(Y45,10))</f>
        <v>1.6344331137541332</v>
      </c>
      <c r="AB45" s="62">
        <v>0.41686200000000001</v>
      </c>
      <c r="AC45" s="2">
        <v>1.4060475826263401</v>
      </c>
      <c r="AD45" s="2">
        <v>0.509271919727325</v>
      </c>
      <c r="AE45" s="2">
        <v>0.92044955492019698</v>
      </c>
      <c r="AF45" s="2">
        <v>0.874250829219818</v>
      </c>
      <c r="AG45">
        <v>0.92044955492019698</v>
      </c>
      <c r="AH45">
        <v>0.87077122926712003</v>
      </c>
      <c r="AI45" s="14">
        <f t="shared" si="4"/>
        <v>0.92044955492019698</v>
      </c>
      <c r="AJ45" s="15">
        <f t="shared" ref="AJ45:AJ56" si="11">-2*(LOG(AF45,10)+LOG(AH45,10))</f>
        <v>0.23691975160494586</v>
      </c>
      <c r="AK45" s="75">
        <v>0.88249699999999998</v>
      </c>
    </row>
    <row r="46" spans="1:37">
      <c r="A46" t="s">
        <v>488</v>
      </c>
      <c r="B46" s="2">
        <v>133</v>
      </c>
      <c r="C46">
        <v>143</v>
      </c>
      <c r="D46">
        <v>10.3</v>
      </c>
      <c r="E46">
        <v>10.4</v>
      </c>
      <c r="F46">
        <v>72.549998760223403</v>
      </c>
      <c r="G46">
        <v>54.900002479553201</v>
      </c>
      <c r="H46">
        <v>53.920000791549697</v>
      </c>
      <c r="I46" t="s">
        <v>621</v>
      </c>
      <c r="J46" t="s">
        <v>622</v>
      </c>
      <c r="K46" t="s">
        <v>13</v>
      </c>
      <c r="L46">
        <v>6</v>
      </c>
      <c r="M46" s="62">
        <v>1.0645737648010301</v>
      </c>
      <c r="N46" s="62">
        <v>0.28388750553131098</v>
      </c>
      <c r="O46">
        <v>1.3061709403991699</v>
      </c>
      <c r="P46">
        <v>0.28336444497108498</v>
      </c>
      <c r="Q46" s="14">
        <f t="shared" si="0"/>
        <v>1.1853723526000999</v>
      </c>
      <c r="R46" s="15">
        <f t="shared" si="9"/>
        <v>2.1890167296384693</v>
      </c>
      <c r="S46" s="62">
        <v>0.324652</v>
      </c>
      <c r="T46" s="62">
        <v>1.1014384031295801</v>
      </c>
      <c r="U46" s="62">
        <v>0.117441289126873</v>
      </c>
      <c r="V46" s="62">
        <v>1.8879913091659499</v>
      </c>
      <c r="W46" s="62">
        <v>9.0161852538585704E-2</v>
      </c>
      <c r="X46" s="62">
        <v>1.20226442813873</v>
      </c>
      <c r="Y46" s="62">
        <v>0.95979470014572099</v>
      </c>
      <c r="Z46" s="64">
        <f t="shared" si="2"/>
        <v>1.3972313801447533</v>
      </c>
      <c r="AA46" s="63">
        <f t="shared" si="10"/>
        <v>3.9859560325256584</v>
      </c>
      <c r="AB46" s="62">
        <v>0.13533500000000001</v>
      </c>
      <c r="AC46" s="62">
        <v>0.9837646484375</v>
      </c>
      <c r="AD46" s="62">
        <v>0.77034544944763195</v>
      </c>
      <c r="AE46" s="62">
        <v>0.94855248928070102</v>
      </c>
      <c r="AF46" s="62">
        <v>0.36171832680702198</v>
      </c>
      <c r="AG46">
        <v>0.809095919132233</v>
      </c>
      <c r="AH46">
        <v>0.42069351673126198</v>
      </c>
      <c r="AI46" s="14">
        <f t="shared" si="4"/>
        <v>0.87882420420646701</v>
      </c>
      <c r="AJ46" s="15">
        <f t="shared" si="11"/>
        <v>1.6353273350731514</v>
      </c>
      <c r="AK46" s="75">
        <v>0.41686200000000001</v>
      </c>
    </row>
    <row r="47" spans="1:37">
      <c r="A47" t="s">
        <v>488</v>
      </c>
      <c r="B47" s="2">
        <v>156</v>
      </c>
      <c r="C47">
        <v>273</v>
      </c>
      <c r="D47">
        <v>4.9400000000000004</v>
      </c>
      <c r="E47">
        <v>4.9400000000000004</v>
      </c>
      <c r="F47">
        <v>35.649999976158099</v>
      </c>
      <c r="G47">
        <v>35.649999976158099</v>
      </c>
      <c r="H47">
        <v>35.649999976158099</v>
      </c>
      <c r="I47" t="s">
        <v>643</v>
      </c>
      <c r="J47" t="s">
        <v>644</v>
      </c>
      <c r="K47" t="s">
        <v>13</v>
      </c>
      <c r="L47">
        <v>4</v>
      </c>
      <c r="M47" s="92">
        <v>0.67193073034286499</v>
      </c>
      <c r="N47" s="92">
        <v>0.15593688189983401</v>
      </c>
      <c r="O47">
        <v>0.66069346666336104</v>
      </c>
      <c r="P47">
        <v>0.48175498843193099</v>
      </c>
      <c r="Q47" s="14">
        <f t="shared" si="0"/>
        <v>0.66631209850311302</v>
      </c>
      <c r="R47" s="15">
        <f t="shared" si="9"/>
        <v>2.2484498675994216</v>
      </c>
      <c r="S47" s="62">
        <v>0.324652</v>
      </c>
      <c r="T47" s="92">
        <v>1.1394647359848</v>
      </c>
      <c r="U47" s="92">
        <v>0.42636910080909701</v>
      </c>
      <c r="V47" s="62">
        <v>1.2133888006210301</v>
      </c>
      <c r="W47" s="62">
        <v>0.69734638929367099</v>
      </c>
      <c r="X47" s="62">
        <v>1.7864875793457</v>
      </c>
      <c r="Y47" s="62">
        <v>0.36980149149894698</v>
      </c>
      <c r="Z47" s="64">
        <f t="shared" si="2"/>
        <v>1.3797803719838433</v>
      </c>
      <c r="AA47" s="63">
        <f t="shared" si="10"/>
        <v>1.9175941227675803</v>
      </c>
      <c r="AB47" s="62">
        <v>0.36787900000000001</v>
      </c>
      <c r="AC47" s="92">
        <v>1.69443690776825</v>
      </c>
      <c r="AD47" s="92">
        <v>0.13257406651973699</v>
      </c>
      <c r="AE47" s="92">
        <v>0.99731928110122703</v>
      </c>
      <c r="AF47" s="92">
        <v>0.99053150415420499</v>
      </c>
      <c r="AG47">
        <v>0.97274720668792702</v>
      </c>
      <c r="AH47">
        <v>0.96792632341384899</v>
      </c>
      <c r="AI47" s="14">
        <f t="shared" si="4"/>
        <v>0.98503324389457703</v>
      </c>
      <c r="AJ47" s="15">
        <f t="shared" si="11"/>
        <v>3.6578812171850647E-2</v>
      </c>
      <c r="AK47" s="92">
        <v>0.98019999999999996</v>
      </c>
    </row>
    <row r="48" spans="1:37">
      <c r="A48" t="s">
        <v>488</v>
      </c>
      <c r="B48" s="2">
        <v>216</v>
      </c>
      <c r="C48">
        <v>46</v>
      </c>
      <c r="D48">
        <v>22.69</v>
      </c>
      <c r="E48">
        <v>22.69</v>
      </c>
      <c r="F48">
        <v>60.189998149871798</v>
      </c>
      <c r="G48">
        <v>54.030001163482702</v>
      </c>
      <c r="H48">
        <v>45.500001311302199</v>
      </c>
      <c r="I48" t="s">
        <v>703</v>
      </c>
      <c r="J48" t="s">
        <v>704</v>
      </c>
      <c r="K48" t="s">
        <v>13</v>
      </c>
      <c r="L48">
        <v>14</v>
      </c>
      <c r="M48" s="92">
        <v>1.0923995971679701</v>
      </c>
      <c r="N48" s="92">
        <v>0.15149019658565499</v>
      </c>
      <c r="O48">
        <v>1.2823306322097801</v>
      </c>
      <c r="P48">
        <v>0.35716959834098799</v>
      </c>
      <c r="Q48" s="14">
        <f t="shared" si="0"/>
        <v>1.1873651146888751</v>
      </c>
      <c r="R48" s="15">
        <f t="shared" si="9"/>
        <v>2.5334819708823355</v>
      </c>
      <c r="S48" s="32">
        <v>0.25284000000000001</v>
      </c>
      <c r="T48" s="10">
        <v>1.12009608745575</v>
      </c>
      <c r="U48" s="10">
        <v>4.1744332760572399E-2</v>
      </c>
      <c r="V48" s="4">
        <v>1.5995579957962001</v>
      </c>
      <c r="W48" s="4">
        <v>2.1526595577597601E-2</v>
      </c>
      <c r="X48">
        <v>1.3551894426345801</v>
      </c>
      <c r="Y48">
        <v>0.108653597533703</v>
      </c>
      <c r="Z48" s="23">
        <f t="shared" si="2"/>
        <v>1.3582811752955102</v>
      </c>
      <c r="AA48" s="27">
        <f t="shared" si="10"/>
        <v>8.0207660282057773</v>
      </c>
      <c r="AB48" s="22">
        <v>1.6163E-2</v>
      </c>
      <c r="AC48" s="92">
        <v>0.99783706665039096</v>
      </c>
      <c r="AD48" s="92">
        <v>0.97412753105163596</v>
      </c>
      <c r="AE48" s="92">
        <v>0.97103101015090898</v>
      </c>
      <c r="AF48" s="92">
        <v>0.52575671672821001</v>
      </c>
      <c r="AG48">
        <v>1.08642566204071</v>
      </c>
      <c r="AH48">
        <v>0.97654694318771396</v>
      </c>
      <c r="AI48" s="14">
        <f t="shared" si="4"/>
        <v>1.0287283360958095</v>
      </c>
      <c r="AJ48" s="15">
        <f t="shared" si="11"/>
        <v>0.57904409084555941</v>
      </c>
      <c r="AK48" s="94">
        <v>0.69889999999999997</v>
      </c>
    </row>
    <row r="49" spans="1:37">
      <c r="A49" t="s">
        <v>478</v>
      </c>
      <c r="B49" s="92">
        <v>317</v>
      </c>
      <c r="C49">
        <v>400</v>
      </c>
      <c r="D49">
        <v>2.1</v>
      </c>
      <c r="E49">
        <v>5.73</v>
      </c>
      <c r="F49">
        <v>66.289997100830107</v>
      </c>
      <c r="G49">
        <v>50.5599975585938</v>
      </c>
      <c r="H49">
        <v>44.940000772476203</v>
      </c>
      <c r="I49" t="s">
        <v>392</v>
      </c>
      <c r="J49" t="s">
        <v>393</v>
      </c>
      <c r="K49" t="s">
        <v>12</v>
      </c>
      <c r="L49">
        <v>4</v>
      </c>
      <c r="M49" s="2">
        <v>1.12719750404358</v>
      </c>
      <c r="N49" s="2">
        <v>0.61525571346283003</v>
      </c>
      <c r="O49">
        <v>1.0185914039611801</v>
      </c>
      <c r="P49">
        <v>0.96240597963333097</v>
      </c>
      <c r="Q49" s="14">
        <f t="shared" si="0"/>
        <v>1.0728944540023799</v>
      </c>
      <c r="R49" s="15">
        <f t="shared" si="9"/>
        <v>0.45517206380726266</v>
      </c>
      <c r="S49" s="32">
        <v>0.77880099999999997</v>
      </c>
      <c r="T49" s="2">
        <v>1.49968481063843</v>
      </c>
      <c r="U49" s="2">
        <v>0.21818715333938599</v>
      </c>
      <c r="V49" s="62">
        <v>1.33045446872711</v>
      </c>
      <c r="W49" s="62">
        <v>0.58473026752471902</v>
      </c>
      <c r="X49" s="62">
        <v>1.1587773561477701</v>
      </c>
      <c r="Y49" s="62">
        <v>0.76065558195114102</v>
      </c>
      <c r="Z49" s="64">
        <f t="shared" si="2"/>
        <v>1.3296388785044366</v>
      </c>
      <c r="AA49" s="63">
        <f t="shared" si="10"/>
        <v>2.0260543846774461</v>
      </c>
      <c r="AB49" s="62">
        <v>0.324652</v>
      </c>
      <c r="AC49" s="2">
        <v>1.2246161699295</v>
      </c>
      <c r="AD49" s="2">
        <v>0.53184348344802901</v>
      </c>
      <c r="AE49" s="2">
        <v>0.93756198883056596</v>
      </c>
      <c r="AF49" s="2">
        <v>0.79085510969161998</v>
      </c>
      <c r="AG49">
        <v>0.87902253866195701</v>
      </c>
      <c r="AH49">
        <v>0.808635473251343</v>
      </c>
      <c r="AI49" s="14">
        <f t="shared" si="4"/>
        <v>0.90829226374626149</v>
      </c>
      <c r="AJ49" s="15">
        <f t="shared" si="11"/>
        <v>0.38830057201100154</v>
      </c>
      <c r="AK49" s="75">
        <v>0.79849999999999999</v>
      </c>
    </row>
    <row r="50" spans="1:37">
      <c r="A50" t="s">
        <v>478</v>
      </c>
      <c r="B50" s="92">
        <v>293</v>
      </c>
      <c r="C50">
        <v>142</v>
      </c>
      <c r="D50">
        <v>9.99</v>
      </c>
      <c r="E50">
        <v>10.08</v>
      </c>
      <c r="F50">
        <v>72.549998760223403</v>
      </c>
      <c r="G50">
        <v>54.900002479553201</v>
      </c>
      <c r="H50">
        <v>53.920000791549697</v>
      </c>
      <c r="I50" t="s">
        <v>186</v>
      </c>
      <c r="J50" t="s">
        <v>187</v>
      </c>
      <c r="K50" t="s">
        <v>12</v>
      </c>
      <c r="L50">
        <v>6</v>
      </c>
      <c r="M50" s="2">
        <v>1.0471285581588701</v>
      </c>
      <c r="N50" s="2">
        <v>0.45478168129920998</v>
      </c>
      <c r="O50">
        <v>1.49968481063843</v>
      </c>
      <c r="P50">
        <v>0.28390187025070202</v>
      </c>
      <c r="Q50" s="14">
        <f t="shared" si="0"/>
        <v>1.27340668439865</v>
      </c>
      <c r="R50" s="15">
        <f t="shared" si="9"/>
        <v>1.7780575671636922</v>
      </c>
      <c r="S50" s="62">
        <v>0.36787900000000001</v>
      </c>
      <c r="T50" s="2">
        <v>1.05681753158569</v>
      </c>
      <c r="U50" s="2">
        <v>0.35693725943565402</v>
      </c>
      <c r="V50">
        <v>1.95884466171265</v>
      </c>
      <c r="W50">
        <v>0.123229295015335</v>
      </c>
      <c r="X50" s="92">
        <v>0.94623714685440097</v>
      </c>
      <c r="Y50" s="92">
        <v>0.82019400596618697</v>
      </c>
      <c r="Z50" s="95">
        <f t="shared" si="2"/>
        <v>1.320633113384247</v>
      </c>
      <c r="AA50" s="93">
        <f t="shared" si="10"/>
        <v>2.8855551203143897</v>
      </c>
      <c r="AB50" s="92">
        <v>0.22313</v>
      </c>
      <c r="AC50" s="2">
        <v>0.96382904052734397</v>
      </c>
      <c r="AD50" s="2">
        <v>0.70745235681533802</v>
      </c>
      <c r="AE50" s="2">
        <v>0.95499259233474698</v>
      </c>
      <c r="AF50" s="2">
        <v>0.57519674301147505</v>
      </c>
      <c r="AG50">
        <v>0.71779429912567105</v>
      </c>
      <c r="AH50">
        <v>0.42623504996299699</v>
      </c>
      <c r="AI50" s="14">
        <f t="shared" si="4"/>
        <v>0.83639344573020902</v>
      </c>
      <c r="AJ50" s="15">
        <f t="shared" si="11"/>
        <v>1.2210688444280744</v>
      </c>
      <c r="AK50" s="76">
        <v>0.53526099999999999</v>
      </c>
    </row>
    <row r="51" spans="1:37">
      <c r="A51" t="s">
        <v>488</v>
      </c>
      <c r="B51" s="2">
        <v>324</v>
      </c>
      <c r="C51">
        <v>157</v>
      </c>
      <c r="D51">
        <v>9.35</v>
      </c>
      <c r="E51">
        <v>9.35</v>
      </c>
      <c r="F51">
        <v>31.439998745918299</v>
      </c>
      <c r="G51">
        <v>18.2600006461143</v>
      </c>
      <c r="H51">
        <v>10.480000078678099</v>
      </c>
      <c r="I51" t="s">
        <v>811</v>
      </c>
      <c r="J51" t="s">
        <v>812</v>
      </c>
      <c r="K51" t="s">
        <v>13</v>
      </c>
      <c r="L51">
        <v>5</v>
      </c>
      <c r="M51" s="62">
        <v>1.101229429245</v>
      </c>
      <c r="N51" s="62">
        <v>9.3405224382877405E-2</v>
      </c>
      <c r="O51">
        <v>1.33045446872711</v>
      </c>
      <c r="P51">
        <v>0.232685416936874</v>
      </c>
      <c r="Q51" s="14">
        <f t="shared" si="0"/>
        <v>1.215841948986055</v>
      </c>
      <c r="R51" s="15">
        <f t="shared" si="9"/>
        <v>3.3257193325587018</v>
      </c>
      <c r="S51" s="62">
        <v>0.17377400000000001</v>
      </c>
      <c r="T51" s="62">
        <v>1.1002627611160301</v>
      </c>
      <c r="U51" s="62">
        <v>9.6653781831264496E-2</v>
      </c>
      <c r="V51">
        <v>1.7864875793457</v>
      </c>
      <c r="W51">
        <v>0.16957044601440399</v>
      </c>
      <c r="X51" s="62">
        <v>1.05681753158569</v>
      </c>
      <c r="Y51" s="62">
        <v>0.74908691644668601</v>
      </c>
      <c r="Z51" s="64">
        <f t="shared" si="2"/>
        <v>1.3145226240158066</v>
      </c>
      <c r="AA51" s="63">
        <f t="shared" si="10"/>
        <v>3.8217975483459883</v>
      </c>
      <c r="AB51" s="62">
        <v>0.13533500000000001</v>
      </c>
      <c r="AC51" s="62">
        <v>0.95691585540771495</v>
      </c>
      <c r="AD51" s="62">
        <v>0.55275148153305098</v>
      </c>
      <c r="AE51" s="62">
        <v>0.95530021190643299</v>
      </c>
      <c r="AF51" s="62">
        <v>0.39666521549224898</v>
      </c>
      <c r="AG51">
        <v>0.809095919132233</v>
      </c>
      <c r="AH51">
        <v>0.59764951467514005</v>
      </c>
      <c r="AI51" s="14">
        <f t="shared" si="4"/>
        <v>0.882198065519333</v>
      </c>
      <c r="AJ51" s="15">
        <f t="shared" si="11"/>
        <v>1.2502586219876834</v>
      </c>
      <c r="AK51" s="76">
        <v>0.47236699999999998</v>
      </c>
    </row>
    <row r="52" spans="1:37">
      <c r="A52" t="s">
        <v>488</v>
      </c>
      <c r="B52" s="2">
        <v>660</v>
      </c>
      <c r="C52">
        <v>137</v>
      </c>
      <c r="D52">
        <v>10.68</v>
      </c>
      <c r="E52">
        <v>10.84</v>
      </c>
      <c r="F52">
        <v>43.040001392364502</v>
      </c>
      <c r="G52">
        <v>38.260000944137602</v>
      </c>
      <c r="H52">
        <v>32.609999179840102</v>
      </c>
      <c r="I52" t="s">
        <v>1133</v>
      </c>
      <c r="J52" t="s">
        <v>1134</v>
      </c>
      <c r="K52" t="s">
        <v>13</v>
      </c>
      <c r="L52">
        <v>7</v>
      </c>
      <c r="M52" s="92">
        <v>0.989110767841339</v>
      </c>
      <c r="N52" s="92">
        <v>0.904380083084106</v>
      </c>
      <c r="O52">
        <v>0.88715600967407204</v>
      </c>
      <c r="P52">
        <v>0.73972225189208995</v>
      </c>
      <c r="Q52" s="14">
        <f t="shared" si="0"/>
        <v>0.93813338875770547</v>
      </c>
      <c r="R52" s="15">
        <f t="shared" si="9"/>
        <v>0.34916065495861032</v>
      </c>
      <c r="S52" s="32">
        <v>0.83950000000000002</v>
      </c>
      <c r="T52" s="92">
        <v>1.04538869857788</v>
      </c>
      <c r="U52" s="92">
        <v>0.46724838018417397</v>
      </c>
      <c r="V52" s="92">
        <v>1.3931567668914799</v>
      </c>
      <c r="W52" s="92">
        <v>0.42811673879623402</v>
      </c>
      <c r="X52">
        <v>1.49968481063843</v>
      </c>
      <c r="Y52">
        <v>0.37003421783447299</v>
      </c>
      <c r="Z52" s="14">
        <f t="shared" si="2"/>
        <v>1.3127434253692634</v>
      </c>
      <c r="AA52" s="15">
        <f t="shared" si="10"/>
        <v>2.2612962019555338</v>
      </c>
      <c r="AB52" s="48">
        <v>0.28650500000000001</v>
      </c>
      <c r="AC52" s="92">
        <v>1.0270925760269201</v>
      </c>
      <c r="AD52" s="92">
        <v>0.77695167064666704</v>
      </c>
      <c r="AE52" s="92">
        <v>0.96970927715301503</v>
      </c>
      <c r="AF52" s="92">
        <v>0.60901945829391502</v>
      </c>
      <c r="AG52">
        <v>0.95499259233474698</v>
      </c>
      <c r="AH52">
        <v>0.82662880420684803</v>
      </c>
      <c r="AI52" s="14">
        <f t="shared" si="4"/>
        <v>0.962350934743881</v>
      </c>
      <c r="AJ52" s="15">
        <f t="shared" si="11"/>
        <v>0.59611659395531924</v>
      </c>
      <c r="AK52" s="94">
        <v>0.69889999999999997</v>
      </c>
    </row>
    <row r="53" spans="1:37">
      <c r="A53" t="s">
        <v>478</v>
      </c>
      <c r="B53" s="92">
        <v>267</v>
      </c>
      <c r="C53">
        <v>141</v>
      </c>
      <c r="D53">
        <v>10.199999999999999</v>
      </c>
      <c r="E53">
        <v>10.31</v>
      </c>
      <c r="F53">
        <v>37.149998545646703</v>
      </c>
      <c r="G53">
        <v>34.7799986600876</v>
      </c>
      <c r="H53">
        <v>29.640001058578498</v>
      </c>
      <c r="I53" t="s">
        <v>184</v>
      </c>
      <c r="J53" t="s">
        <v>185</v>
      </c>
      <c r="K53" t="s">
        <v>12</v>
      </c>
      <c r="L53">
        <v>7</v>
      </c>
      <c r="M53" s="2">
        <v>0.98174792528152499</v>
      </c>
      <c r="N53" s="2">
        <v>0.56172007322311401</v>
      </c>
      <c r="O53">
        <v>0.89536476135253895</v>
      </c>
      <c r="P53">
        <v>0.76586234569549605</v>
      </c>
      <c r="Q53" s="14">
        <f t="shared" si="0"/>
        <v>0.93855634331703197</v>
      </c>
      <c r="R53" s="15">
        <f t="shared" si="9"/>
        <v>0.73265867727739331</v>
      </c>
      <c r="S53" s="62">
        <v>0.68728900000000004</v>
      </c>
      <c r="T53" s="2">
        <v>1.0280163288116499</v>
      </c>
      <c r="U53" s="2">
        <v>0.82300221920013406</v>
      </c>
      <c r="V53" s="62">
        <v>1.4190574884414699</v>
      </c>
      <c r="W53" s="62">
        <v>0.41496610641479498</v>
      </c>
      <c r="X53">
        <v>1.4859356880187999</v>
      </c>
      <c r="Y53">
        <v>0.38776436448097201</v>
      </c>
      <c r="Z53" s="14">
        <f t="shared" si="2"/>
        <v>1.3110031684239731</v>
      </c>
      <c r="AA53" s="15">
        <f t="shared" si="10"/>
        <v>1.7560369458169265</v>
      </c>
      <c r="AB53" s="49">
        <v>0.36787900000000001</v>
      </c>
      <c r="AC53" s="2">
        <v>1.0280163288116499</v>
      </c>
      <c r="AD53" s="2">
        <v>0.43735954165458701</v>
      </c>
      <c r="AE53" s="2">
        <v>0.98174792528152499</v>
      </c>
      <c r="AF53" s="2">
        <v>0.98781013488769498</v>
      </c>
      <c r="AG53">
        <v>0.94623714685440097</v>
      </c>
      <c r="AH53">
        <v>0.806418657302856</v>
      </c>
      <c r="AI53" s="14">
        <f t="shared" si="4"/>
        <v>0.96399253606796298</v>
      </c>
      <c r="AJ53" s="15">
        <f t="shared" si="11"/>
        <v>0.19753191050889957</v>
      </c>
      <c r="AK53" s="76">
        <v>0.90480000000000005</v>
      </c>
    </row>
    <row r="54" spans="1:37">
      <c r="A54" t="s">
        <v>478</v>
      </c>
      <c r="B54" s="92">
        <v>155</v>
      </c>
      <c r="C54">
        <v>76</v>
      </c>
      <c r="D54">
        <v>17.96</v>
      </c>
      <c r="E54">
        <v>17.96</v>
      </c>
      <c r="F54">
        <v>80.369997024536104</v>
      </c>
      <c r="G54">
        <v>75.389999151229901</v>
      </c>
      <c r="H54">
        <v>75.389999151229901</v>
      </c>
      <c r="I54" t="s">
        <v>106</v>
      </c>
      <c r="J54" t="s">
        <v>107</v>
      </c>
      <c r="K54" t="s">
        <v>12</v>
      </c>
      <c r="L54">
        <v>17</v>
      </c>
      <c r="M54" s="2">
        <v>1.58489322662354</v>
      </c>
      <c r="N54" s="2">
        <v>0.35568717122077897</v>
      </c>
      <c r="O54">
        <v>2.7542285919189502</v>
      </c>
      <c r="P54">
        <v>0.331717699766159</v>
      </c>
      <c r="Q54" s="14">
        <f t="shared" si="0"/>
        <v>2.1695609092712451</v>
      </c>
      <c r="R54" s="15">
        <f t="shared" si="9"/>
        <v>1.8563263065994504</v>
      </c>
      <c r="S54" s="32">
        <v>0.36787900000000001</v>
      </c>
      <c r="T54" s="2">
        <v>1.3182567358017001</v>
      </c>
      <c r="U54" s="2">
        <v>0.65987306833267201</v>
      </c>
      <c r="V54" s="92">
        <v>1.95884466171265</v>
      </c>
      <c r="W54" s="92">
        <v>0.46586906909942599</v>
      </c>
      <c r="X54" s="46">
        <v>0.63095736503601096</v>
      </c>
      <c r="Y54" s="46">
        <v>0.66234344244003296</v>
      </c>
      <c r="Z54" s="95">
        <f t="shared" si="2"/>
        <v>1.3026862541834536</v>
      </c>
      <c r="AA54" s="93">
        <f t="shared" si="10"/>
        <v>1.382384957053262</v>
      </c>
      <c r="AB54" s="92">
        <v>0.47236699999999998</v>
      </c>
      <c r="AC54" s="2">
        <v>0.809095919132233</v>
      </c>
      <c r="AD54" s="2">
        <v>0.64350050687789895</v>
      </c>
      <c r="AE54" s="2">
        <v>1.0092529058456401</v>
      </c>
      <c r="AF54" s="2">
        <v>0.91012567281723</v>
      </c>
      <c r="AG54">
        <v>0.87902253866195701</v>
      </c>
      <c r="AH54">
        <v>0.72447752952575695</v>
      </c>
      <c r="AI54" s="14">
        <f t="shared" si="4"/>
        <v>0.94413772225379855</v>
      </c>
      <c r="AJ54" s="15">
        <f t="shared" si="11"/>
        <v>0.36174742998762055</v>
      </c>
      <c r="AK54" s="76">
        <v>0.79849999999999999</v>
      </c>
    </row>
    <row r="55" spans="1:37">
      <c r="A55" t="s">
        <v>478</v>
      </c>
      <c r="B55" s="92">
        <v>443</v>
      </c>
      <c r="C55">
        <v>18</v>
      </c>
      <c r="D55">
        <v>35.53</v>
      </c>
      <c r="E55">
        <v>35.53</v>
      </c>
      <c r="F55">
        <v>62.690001726150498</v>
      </c>
      <c r="G55">
        <v>49.239999055862398</v>
      </c>
      <c r="H55">
        <v>45.080000162124598</v>
      </c>
      <c r="I55" t="s">
        <v>35</v>
      </c>
      <c r="J55" t="s">
        <v>36</v>
      </c>
      <c r="K55" t="s">
        <v>12</v>
      </c>
      <c r="L55">
        <v>32</v>
      </c>
      <c r="M55" s="2">
        <v>0.59156161546707198</v>
      </c>
      <c r="N55" s="2">
        <v>7.8282691538333907E-2</v>
      </c>
      <c r="O55">
        <v>0.58613818883895896</v>
      </c>
      <c r="P55">
        <v>8.7405607104301494E-2</v>
      </c>
      <c r="Q55" s="14">
        <f t="shared" si="0"/>
        <v>0.58884990215301547</v>
      </c>
      <c r="R55" s="15">
        <f t="shared" si="9"/>
        <v>4.3295899140535159</v>
      </c>
      <c r="S55" s="32">
        <v>0.10539900000000001</v>
      </c>
      <c r="T55" s="2">
        <v>0.99083197116851796</v>
      </c>
      <c r="U55" s="2">
        <v>0.98098021745681796</v>
      </c>
      <c r="V55" s="62">
        <v>1.14815366268158</v>
      </c>
      <c r="W55" s="62">
        <v>0.50822615623474099</v>
      </c>
      <c r="X55" s="7">
        <v>1.7378008365631099</v>
      </c>
      <c r="Y55" s="7">
        <v>7.6648324728012099E-2</v>
      </c>
      <c r="Z55" s="64">
        <f t="shared" si="2"/>
        <v>1.2922621568044026</v>
      </c>
      <c r="AA55" s="63">
        <f t="shared" si="10"/>
        <v>2.8355601417773251</v>
      </c>
      <c r="AB55" s="62">
        <v>0.22313</v>
      </c>
      <c r="AC55" s="2">
        <v>1.49968481063843</v>
      </c>
      <c r="AD55" s="2">
        <v>0.216195523738861</v>
      </c>
      <c r="AE55" s="2">
        <v>0.89536476135253895</v>
      </c>
      <c r="AF55" s="2">
        <v>0.57952183485031095</v>
      </c>
      <c r="AG55">
        <v>0.89536476135253895</v>
      </c>
      <c r="AH55">
        <v>0.55374211072921797</v>
      </c>
      <c r="AI55" s="14">
        <f t="shared" si="4"/>
        <v>0.89536476135253895</v>
      </c>
      <c r="AJ55" s="15">
        <f t="shared" si="11"/>
        <v>0.98724528905317732</v>
      </c>
      <c r="AK55" s="76">
        <v>0.60653100000000004</v>
      </c>
    </row>
    <row r="56" spans="1:37">
      <c r="A56" t="s">
        <v>488</v>
      </c>
      <c r="B56" s="2">
        <v>114</v>
      </c>
      <c r="C56">
        <v>45</v>
      </c>
      <c r="D56">
        <v>23.83</v>
      </c>
      <c r="E56">
        <v>25.98</v>
      </c>
      <c r="F56">
        <v>44.060000777244603</v>
      </c>
      <c r="G56">
        <v>24.609999358654001</v>
      </c>
      <c r="H56">
        <v>19.619999825954402</v>
      </c>
      <c r="I56" t="s">
        <v>601</v>
      </c>
      <c r="J56" t="s">
        <v>602</v>
      </c>
      <c r="K56" t="s">
        <v>13</v>
      </c>
      <c r="L56">
        <v>13</v>
      </c>
      <c r="M56" s="92">
        <v>1.05212414264679</v>
      </c>
      <c r="N56" s="92">
        <v>0.23651137948036199</v>
      </c>
      <c r="O56">
        <v>1.1803206205368</v>
      </c>
      <c r="P56">
        <v>0.53541165590286299</v>
      </c>
      <c r="Q56" s="14">
        <f t="shared" si="0"/>
        <v>1.1162223815917951</v>
      </c>
      <c r="R56" s="15">
        <f t="shared" si="9"/>
        <v>1.794920274585933</v>
      </c>
      <c r="S56" s="92">
        <v>0.36787900000000001</v>
      </c>
      <c r="T56" s="92">
        <v>1.0645554065704299</v>
      </c>
      <c r="U56" s="92">
        <v>0.15061031281948101</v>
      </c>
      <c r="V56">
        <v>1.5559656620025599</v>
      </c>
      <c r="W56">
        <v>0.19889728724956501</v>
      </c>
      <c r="X56" s="92">
        <v>1.2473834753036499</v>
      </c>
      <c r="Y56" s="92">
        <v>0.67041188478469804</v>
      </c>
      <c r="Z56" s="95">
        <f t="shared" si="2"/>
        <v>1.2893015146255467</v>
      </c>
      <c r="AA56" s="93">
        <f t="shared" si="10"/>
        <v>3.3943494498295808</v>
      </c>
      <c r="AB56" s="92">
        <v>0.17377400000000001</v>
      </c>
      <c r="AC56" s="92">
        <v>1.00278425216675</v>
      </c>
      <c r="AD56" s="92">
        <v>0.94675940275192305</v>
      </c>
      <c r="AE56" s="92">
        <v>0.98860615491867099</v>
      </c>
      <c r="AF56" s="92">
        <v>0.783289134502411</v>
      </c>
      <c r="AG56">
        <v>0.97274720668792702</v>
      </c>
      <c r="AH56">
        <v>0.77357798814773604</v>
      </c>
      <c r="AI56" s="14">
        <f t="shared" si="4"/>
        <v>0.98067668080329895</v>
      </c>
      <c r="AJ56" s="15">
        <f t="shared" si="11"/>
        <v>0.43514758842659779</v>
      </c>
      <c r="AK56" s="92">
        <v>0.79849999999999999</v>
      </c>
    </row>
    <row r="57" spans="1:37">
      <c r="A57" t="s">
        <v>488</v>
      </c>
      <c r="B57" s="2">
        <v>350</v>
      </c>
      <c r="C57">
        <v>493</v>
      </c>
      <c r="D57">
        <v>1.93</v>
      </c>
      <c r="E57">
        <v>1.93</v>
      </c>
      <c r="F57">
        <v>27.9599994421005</v>
      </c>
      <c r="G57">
        <v>10.750000178813901</v>
      </c>
      <c r="H57">
        <v>10.750000178813901</v>
      </c>
      <c r="I57" t="s">
        <v>837</v>
      </c>
      <c r="J57" t="s">
        <v>838</v>
      </c>
      <c r="K57" t="s">
        <v>13</v>
      </c>
      <c r="L57">
        <v>1</v>
      </c>
      <c r="M57" s="62">
        <v>0.92585647106170699</v>
      </c>
      <c r="N57" s="62"/>
      <c r="O57">
        <v>0.90364944934845004</v>
      </c>
      <c r="P57">
        <v>0.85410529375076305</v>
      </c>
      <c r="Q57" s="14">
        <f t="shared" si="0"/>
        <v>0.91475296020507857</v>
      </c>
      <c r="R57" s="15">
        <f>-2*(LOG(P57,10))</f>
        <v>0.13697717272942689</v>
      </c>
      <c r="S57" s="47">
        <v>0.92769999999999997</v>
      </c>
      <c r="T57" s="62">
        <v>1.1360887289047199</v>
      </c>
      <c r="U57" s="62"/>
      <c r="V57" s="62">
        <v>1.1912419795989999</v>
      </c>
      <c r="W57" s="62">
        <v>0.717365741729736</v>
      </c>
      <c r="X57">
        <v>1.52756607532501</v>
      </c>
      <c r="Y57">
        <v>0.46859559416770902</v>
      </c>
      <c r="Z57" s="64">
        <f t="shared" si="2"/>
        <v>1.2849655946095766</v>
      </c>
      <c r="AA57" s="63">
        <f>-2*(LOG(W57,10)+LOG(Y57,10))</f>
        <v>0.94692233245589752</v>
      </c>
      <c r="AB57" s="92">
        <v>0.60653100000000004</v>
      </c>
      <c r="AC57" s="62">
        <v>1.4298244714736901</v>
      </c>
      <c r="AD57" s="62"/>
      <c r="AE57" s="62">
        <v>1.1624008417129501</v>
      </c>
      <c r="AF57" s="62"/>
      <c r="AG57">
        <v>1.1587773561477701</v>
      </c>
      <c r="AH57">
        <v>0.76052707433700595</v>
      </c>
      <c r="AI57" s="14">
        <f t="shared" si="4"/>
        <v>1.1605890989303602</v>
      </c>
      <c r="AJ57" s="15">
        <f>-2*(LOG(AH57,10))</f>
        <v>0.23777064139194026</v>
      </c>
      <c r="AK57" s="92">
        <v>0.88249699999999998</v>
      </c>
    </row>
    <row r="58" spans="1:37">
      <c r="A58" t="s">
        <v>478</v>
      </c>
      <c r="B58" s="92">
        <v>147</v>
      </c>
      <c r="C58">
        <v>173</v>
      </c>
      <c r="D58">
        <v>8.09</v>
      </c>
      <c r="E58">
        <v>15.91</v>
      </c>
      <c r="F58">
        <v>44.249999523162799</v>
      </c>
      <c r="G58">
        <v>25.2799987792969</v>
      </c>
      <c r="H58">
        <v>18.3100000023842</v>
      </c>
      <c r="I58" t="s">
        <v>210</v>
      </c>
      <c r="J58" t="s">
        <v>211</v>
      </c>
      <c r="K58" t="s">
        <v>12</v>
      </c>
      <c r="L58">
        <v>16</v>
      </c>
      <c r="M58" s="2">
        <v>1.12719750404358</v>
      </c>
      <c r="N58" s="2">
        <v>0.78510797023773204</v>
      </c>
      <c r="O58">
        <v>1.2589254379272501</v>
      </c>
      <c r="P58">
        <v>0.56656813621520996</v>
      </c>
      <c r="Q58" s="14">
        <f t="shared" si="0"/>
        <v>1.193061470985415</v>
      </c>
      <c r="R58" s="15">
        <f t="shared" ref="R58:R66" si="12">-2*(LOG(N58,10)+LOG(P58,10))</f>
        <v>0.70363693520821335</v>
      </c>
      <c r="S58" s="94">
        <v>0.69889999999999997</v>
      </c>
      <c r="T58" s="2">
        <v>1.4588142633438099</v>
      </c>
      <c r="U58" s="2">
        <v>0.49194830656051602</v>
      </c>
      <c r="V58">
        <v>1.3551894426345801</v>
      </c>
      <c r="W58">
        <v>0.400758326053619</v>
      </c>
      <c r="X58" s="92">
        <v>1.0375283956527701</v>
      </c>
      <c r="Y58" s="92">
        <v>0.77975255250930797</v>
      </c>
      <c r="Z58" s="64">
        <f t="shared" si="2"/>
        <v>1.2838440338770534</v>
      </c>
      <c r="AA58" s="63">
        <f t="shared" ref="AA58:AA66" si="13">-2*(LOG(U58,10)+LOG(W58,10)+LOG(Y58,10))</f>
        <v>1.6264823421344587</v>
      </c>
      <c r="AB58" s="62">
        <v>0.41686200000000001</v>
      </c>
      <c r="AC58" s="2">
        <v>1.2133888006210301</v>
      </c>
      <c r="AD58" s="2">
        <v>0.68017405271530196</v>
      </c>
      <c r="AE58" s="2">
        <v>0.94623714685440097</v>
      </c>
      <c r="AF58" s="2">
        <v>0.92068439722061202</v>
      </c>
      <c r="AG58">
        <v>0.95499259233474698</v>
      </c>
      <c r="AH58">
        <v>0.87284219264984098</v>
      </c>
      <c r="AI58" s="14">
        <f t="shared" si="4"/>
        <v>0.95061486959457397</v>
      </c>
      <c r="AJ58" s="15">
        <f t="shared" ref="AJ58:AJ66" si="14">-2*(LOG(AF58,10)+LOG(AH58,10))</f>
        <v>0.18990697026690787</v>
      </c>
      <c r="AK58" s="77">
        <v>0.90480000000000005</v>
      </c>
    </row>
    <row r="59" spans="1:37">
      <c r="A59" t="s">
        <v>478</v>
      </c>
      <c r="B59" s="92">
        <v>411</v>
      </c>
      <c r="C59">
        <v>74</v>
      </c>
      <c r="D59">
        <v>18.55</v>
      </c>
      <c r="E59">
        <v>18.55</v>
      </c>
      <c r="F59">
        <v>50.449997186660802</v>
      </c>
      <c r="G59">
        <v>40.239998698234601</v>
      </c>
      <c r="H59">
        <v>36.340001225471497</v>
      </c>
      <c r="I59" t="s">
        <v>104</v>
      </c>
      <c r="J59" t="s">
        <v>105</v>
      </c>
      <c r="K59" t="s">
        <v>12</v>
      </c>
      <c r="L59">
        <v>9</v>
      </c>
      <c r="M59" s="2">
        <v>0.95499259233474698</v>
      </c>
      <c r="N59" s="2">
        <v>0.293937027454376</v>
      </c>
      <c r="O59">
        <v>0.71779429912567105</v>
      </c>
      <c r="P59">
        <v>0.31914514303207397</v>
      </c>
      <c r="Q59" s="14">
        <f t="shared" si="0"/>
        <v>0.83639344573020902</v>
      </c>
      <c r="R59" s="15">
        <f t="shared" si="12"/>
        <v>2.0555149253445886</v>
      </c>
      <c r="S59" s="92">
        <v>0.324652</v>
      </c>
      <c r="T59" s="2">
        <v>0.98174792528152499</v>
      </c>
      <c r="U59" s="2">
        <v>0.77525919675827004</v>
      </c>
      <c r="V59" s="62">
        <v>1.2589254379272501</v>
      </c>
      <c r="W59" s="62">
        <v>0.357267916202545</v>
      </c>
      <c r="X59" s="62">
        <v>1.58489322662354</v>
      </c>
      <c r="Y59" s="62">
        <v>0.12878040969371801</v>
      </c>
      <c r="Z59" s="14">
        <f t="shared" si="2"/>
        <v>1.2751888632774384</v>
      </c>
      <c r="AA59" s="15">
        <f t="shared" si="13"/>
        <v>2.8954185075681713</v>
      </c>
      <c r="AB59" s="49">
        <v>0.22313</v>
      </c>
      <c r="AC59" s="2">
        <v>1.0092529058456401</v>
      </c>
      <c r="AD59" s="2">
        <v>0.69676661491393999</v>
      </c>
      <c r="AE59" s="2">
        <v>0.98174792528152499</v>
      </c>
      <c r="AF59" s="2">
        <v>0.69718605279922496</v>
      </c>
      <c r="AG59">
        <v>0.92044955492019698</v>
      </c>
      <c r="AH59">
        <v>0.73871922492981001</v>
      </c>
      <c r="AI59" s="14">
        <f t="shared" si="4"/>
        <v>0.95109874010086104</v>
      </c>
      <c r="AJ59" s="15">
        <f t="shared" si="14"/>
        <v>0.57634381598073059</v>
      </c>
      <c r="AK59" s="94">
        <v>0.69889999999999997</v>
      </c>
    </row>
    <row r="60" spans="1:37">
      <c r="A60" t="s">
        <v>488</v>
      </c>
      <c r="B60" s="2">
        <v>401</v>
      </c>
      <c r="C60">
        <v>133</v>
      </c>
      <c r="D60">
        <v>11.16</v>
      </c>
      <c r="E60">
        <v>59.95</v>
      </c>
      <c r="F60">
        <v>48.069998621940599</v>
      </c>
      <c r="G60">
        <v>41.299998760223403</v>
      </c>
      <c r="H60">
        <v>34.940001368522601</v>
      </c>
      <c r="I60" t="s">
        <v>889</v>
      </c>
      <c r="J60" t="s">
        <v>890</v>
      </c>
      <c r="K60" t="s">
        <v>13</v>
      </c>
      <c r="L60">
        <v>52</v>
      </c>
      <c r="M60" s="62">
        <v>0.92321866750717196</v>
      </c>
      <c r="N60" s="62">
        <v>0.29247435927391102</v>
      </c>
      <c r="O60">
        <v>0.89536476135253895</v>
      </c>
      <c r="P60">
        <v>0.76271867752075195</v>
      </c>
      <c r="Q60" s="14">
        <f t="shared" si="0"/>
        <v>0.90929171442985546</v>
      </c>
      <c r="R60" s="15">
        <f t="shared" si="12"/>
        <v>1.3030956404132337</v>
      </c>
      <c r="S60" s="32">
        <v>0.47236699999999998</v>
      </c>
      <c r="T60" s="62">
        <v>1.0884699821472199</v>
      </c>
      <c r="U60" s="62">
        <v>0.265921890735626</v>
      </c>
      <c r="V60">
        <v>1.3551894426345801</v>
      </c>
      <c r="W60">
        <v>0.205134302377701</v>
      </c>
      <c r="X60">
        <v>1.3803842067718499</v>
      </c>
      <c r="Y60">
        <v>0.30369916558265703</v>
      </c>
      <c r="Z60" s="14">
        <f t="shared" si="2"/>
        <v>1.2746812105178833</v>
      </c>
      <c r="AA60" s="15">
        <f t="shared" si="13"/>
        <v>3.5615280450559164</v>
      </c>
      <c r="AB60" s="49">
        <v>0.15335499999999999</v>
      </c>
      <c r="AC60" s="62">
        <v>1.1422119140625</v>
      </c>
      <c r="AD60" s="62">
        <v>0.113361321389675</v>
      </c>
      <c r="AE60" s="62">
        <v>0.96625494956970204</v>
      </c>
      <c r="AF60" s="62">
        <v>0.62740677595138605</v>
      </c>
      <c r="AG60">
        <v>0.90364944934845004</v>
      </c>
      <c r="AH60">
        <v>0.56278508901596103</v>
      </c>
      <c r="AI60" s="14">
        <f t="shared" si="4"/>
        <v>0.93495219945907604</v>
      </c>
      <c r="AJ60" s="15">
        <f t="shared" si="14"/>
        <v>0.90421642594661944</v>
      </c>
      <c r="AK60" s="77">
        <v>0.60653100000000004</v>
      </c>
    </row>
    <row r="61" spans="1:37">
      <c r="A61" t="s">
        <v>488</v>
      </c>
      <c r="B61" s="2">
        <v>276</v>
      </c>
      <c r="C61">
        <v>442</v>
      </c>
      <c r="D61">
        <v>2.0099999999999998</v>
      </c>
      <c r="E61">
        <v>8.34</v>
      </c>
      <c r="F61">
        <v>66.289997100830107</v>
      </c>
      <c r="G61">
        <v>50.5599975585938</v>
      </c>
      <c r="H61">
        <v>50.5599975585938</v>
      </c>
      <c r="I61" t="s">
        <v>763</v>
      </c>
      <c r="J61" t="s">
        <v>764</v>
      </c>
      <c r="K61" t="s">
        <v>13</v>
      </c>
      <c r="L61">
        <v>5</v>
      </c>
      <c r="M61" s="62">
        <v>1.0576747655868499</v>
      </c>
      <c r="N61" s="62">
        <v>0.53800886869430498</v>
      </c>
      <c r="O61">
        <v>1.0185914039611801</v>
      </c>
      <c r="P61">
        <v>0.94867247343063399</v>
      </c>
      <c r="Q61" s="14">
        <f t="shared" si="0"/>
        <v>1.0381330847740151</v>
      </c>
      <c r="R61" s="15">
        <f t="shared" si="12"/>
        <v>0.58418853182532393</v>
      </c>
      <c r="S61" s="94">
        <v>0.69889999999999997</v>
      </c>
      <c r="T61" s="62">
        <v>1.26412725448608</v>
      </c>
      <c r="U61" s="62">
        <v>6.2735974788665799E-2</v>
      </c>
      <c r="V61" s="62">
        <v>1.33045446872711</v>
      </c>
      <c r="W61" s="62">
        <v>0.56419944763183605</v>
      </c>
      <c r="X61">
        <v>1.2246161699295</v>
      </c>
      <c r="Y61">
        <v>0.66375845670700095</v>
      </c>
      <c r="Z61" s="14">
        <f t="shared" si="2"/>
        <v>1.2730659643808966</v>
      </c>
      <c r="AA61" s="15">
        <f t="shared" si="13"/>
        <v>3.258081251249739</v>
      </c>
      <c r="AB61" s="92">
        <v>0.17377400000000001</v>
      </c>
      <c r="AC61" s="62">
        <v>1.14634120464325</v>
      </c>
      <c r="AD61" s="62">
        <v>0.187631711363792</v>
      </c>
      <c r="AE61" s="62">
        <v>0.95666259527206399</v>
      </c>
      <c r="AF61" s="62">
        <v>0.61985385417938199</v>
      </c>
      <c r="AG61">
        <v>0.93756198883056596</v>
      </c>
      <c r="AH61">
        <v>0.90399158000946001</v>
      </c>
      <c r="AI61" s="14">
        <f t="shared" si="4"/>
        <v>0.94711229205131497</v>
      </c>
      <c r="AJ61" s="15">
        <f t="shared" si="14"/>
        <v>0.50309261737088895</v>
      </c>
      <c r="AK61" s="77">
        <v>0.75960000000000005</v>
      </c>
    </row>
    <row r="62" spans="1:37">
      <c r="A62" t="s">
        <v>488</v>
      </c>
      <c r="B62" s="2">
        <v>52</v>
      </c>
      <c r="C62">
        <v>20</v>
      </c>
      <c r="D62">
        <v>33.89</v>
      </c>
      <c r="E62">
        <v>33.89</v>
      </c>
      <c r="F62">
        <v>52.460002899169901</v>
      </c>
      <c r="G62">
        <v>49.239999055862398</v>
      </c>
      <c r="H62">
        <v>45.080000162124598</v>
      </c>
      <c r="I62" t="s">
        <v>539</v>
      </c>
      <c r="J62" t="s">
        <v>540</v>
      </c>
      <c r="K62" t="s">
        <v>13</v>
      </c>
      <c r="L62">
        <v>33</v>
      </c>
      <c r="M62" s="62">
        <v>0.86916971206664995</v>
      </c>
      <c r="N62" s="62">
        <v>1.0869699530303501E-2</v>
      </c>
      <c r="O62">
        <v>0.78076441287994403</v>
      </c>
      <c r="P62">
        <v>7.6892070472240406E-2</v>
      </c>
      <c r="Q62" s="14">
        <f t="shared" si="0"/>
        <v>0.82496706247329699</v>
      </c>
      <c r="R62" s="15">
        <f t="shared" si="12"/>
        <v>6.1558018111761807</v>
      </c>
      <c r="S62" s="2">
        <v>4.9786999999999998E-2</v>
      </c>
      <c r="T62" s="92">
        <v>0.96332204341888406</v>
      </c>
      <c r="U62" s="92">
        <v>0.36635750532150302</v>
      </c>
      <c r="V62" s="92">
        <v>1.1376272439956701</v>
      </c>
      <c r="W62" s="92">
        <v>0.54667830467224099</v>
      </c>
      <c r="X62" s="62">
        <v>1.70608234405518</v>
      </c>
      <c r="Y62" s="62">
        <v>7.0941269397735596E-2</v>
      </c>
      <c r="Z62" s="95">
        <f t="shared" si="2"/>
        <v>1.2690105438232449</v>
      </c>
      <c r="AA62" s="93">
        <f t="shared" si="13"/>
        <v>3.6949282253544418</v>
      </c>
      <c r="AB62" s="92">
        <v>0.15335499999999999</v>
      </c>
      <c r="AC62" s="8">
        <v>1.09674715995789</v>
      </c>
      <c r="AD62" s="8">
        <v>7.0105634629726396E-2</v>
      </c>
      <c r="AE62" s="62">
        <v>0.98654580116271995</v>
      </c>
      <c r="AF62" s="62">
        <v>0.70413506031036399</v>
      </c>
      <c r="AG62">
        <v>0.87902253866195701</v>
      </c>
      <c r="AH62">
        <v>0.57512742280960105</v>
      </c>
      <c r="AI62" s="14">
        <f t="shared" si="4"/>
        <v>0.93278416991233848</v>
      </c>
      <c r="AJ62" s="15">
        <f t="shared" si="14"/>
        <v>0.78515990987023487</v>
      </c>
      <c r="AK62" s="77">
        <v>0.67030000000000001</v>
      </c>
    </row>
    <row r="63" spans="1:37">
      <c r="A63" t="s">
        <v>488</v>
      </c>
      <c r="B63" s="2">
        <v>248</v>
      </c>
      <c r="C63">
        <v>68</v>
      </c>
      <c r="D63">
        <v>19.62</v>
      </c>
      <c r="E63">
        <v>22.09</v>
      </c>
      <c r="F63">
        <v>25.099998712539701</v>
      </c>
      <c r="G63">
        <v>22.010000050067902</v>
      </c>
      <c r="H63">
        <v>20.209999382495901</v>
      </c>
      <c r="I63" t="s">
        <v>735</v>
      </c>
      <c r="J63" t="s">
        <v>736</v>
      </c>
      <c r="K63" t="s">
        <v>13</v>
      </c>
      <c r="L63">
        <v>13</v>
      </c>
      <c r="M63" s="92">
        <v>1.11900842189789</v>
      </c>
      <c r="N63" s="92">
        <v>1.9681829959154101E-2</v>
      </c>
      <c r="O63">
        <v>1.5135612487793</v>
      </c>
      <c r="P63">
        <v>0.183906421065331</v>
      </c>
      <c r="Q63" s="14">
        <f t="shared" si="0"/>
        <v>1.316284835338595</v>
      </c>
      <c r="R63" s="15">
        <f t="shared" si="12"/>
        <v>4.8826752635258144</v>
      </c>
      <c r="S63" s="32">
        <v>8.2085000000000005E-2</v>
      </c>
      <c r="T63" s="92">
        <v>1.05002772808075</v>
      </c>
      <c r="U63" s="92">
        <v>0.53023046255111705</v>
      </c>
      <c r="V63">
        <v>1.6292960643768299</v>
      </c>
      <c r="W63">
        <v>0.193480044603348</v>
      </c>
      <c r="X63" s="92">
        <v>1.1168632507324201</v>
      </c>
      <c r="Y63" s="92">
        <v>0.73731368780136097</v>
      </c>
      <c r="Z63" s="64">
        <f t="shared" si="2"/>
        <v>1.2653956810633333</v>
      </c>
      <c r="AA63" s="63">
        <f t="shared" si="13"/>
        <v>2.2424936995306597</v>
      </c>
      <c r="AB63" s="62">
        <v>0.324652</v>
      </c>
      <c r="AC63" s="92">
        <v>0.97964638471603405</v>
      </c>
      <c r="AD63" s="92">
        <v>0.63078635931015004</v>
      </c>
      <c r="AE63" s="92">
        <v>1.04248082637787</v>
      </c>
      <c r="AF63" s="92">
        <v>0.34036022424697898</v>
      </c>
      <c r="AG63">
        <v>1.0375283956527701</v>
      </c>
      <c r="AH63">
        <v>0.71363353729248002</v>
      </c>
      <c r="AI63" s="14">
        <f t="shared" si="4"/>
        <v>1.04000461101532</v>
      </c>
      <c r="AJ63" s="15">
        <f t="shared" si="14"/>
        <v>1.2291718946224397</v>
      </c>
      <c r="AK63" s="77">
        <v>0.53526099999999999</v>
      </c>
    </row>
    <row r="64" spans="1:37">
      <c r="A64" t="s">
        <v>488</v>
      </c>
      <c r="B64" s="2">
        <v>586</v>
      </c>
      <c r="C64">
        <v>320</v>
      </c>
      <c r="D64">
        <v>4.03</v>
      </c>
      <c r="E64">
        <v>4.04</v>
      </c>
      <c r="F64">
        <v>21.1199998855591</v>
      </c>
      <c r="G64">
        <v>4.6119999140500996</v>
      </c>
      <c r="H64">
        <v>4.6119999140500996</v>
      </c>
      <c r="I64" t="s">
        <v>1064</v>
      </c>
      <c r="J64" t="s">
        <v>1065</v>
      </c>
      <c r="K64" t="s">
        <v>13</v>
      </c>
      <c r="L64">
        <v>2</v>
      </c>
      <c r="M64" s="92">
        <v>1.2577490806579601</v>
      </c>
      <c r="N64" s="92">
        <v>0.51670193672180198</v>
      </c>
      <c r="O64">
        <v>1.1912419795989999</v>
      </c>
      <c r="P64">
        <v>0.61959874629974399</v>
      </c>
      <c r="Q64" s="14">
        <f t="shared" si="0"/>
        <v>1.2244955301284799</v>
      </c>
      <c r="R64" s="15">
        <f t="shared" si="12"/>
        <v>0.9892987605570841</v>
      </c>
      <c r="S64" s="62">
        <v>0.60653100000000004</v>
      </c>
      <c r="T64" s="92">
        <v>1.31292724609375</v>
      </c>
      <c r="U64" s="92">
        <v>0.28065577149391202</v>
      </c>
      <c r="V64" s="62">
        <v>1.3551894426345801</v>
      </c>
      <c r="W64" s="62">
        <v>0.45237699151039101</v>
      </c>
      <c r="X64" s="62">
        <v>1.10662376880646</v>
      </c>
      <c r="Y64" s="62">
        <v>0.75342488288879395</v>
      </c>
      <c r="Z64" s="64">
        <f t="shared" si="2"/>
        <v>1.2582468191782634</v>
      </c>
      <c r="AA64" s="63">
        <f t="shared" si="13"/>
        <v>2.0385711101671342</v>
      </c>
      <c r="AB64" s="62">
        <v>0.324652</v>
      </c>
      <c r="AC64" s="92">
        <v>1.0162945985794101</v>
      </c>
      <c r="AD64" s="92">
        <v>0.928233861923218</v>
      </c>
      <c r="AE64" s="92">
        <v>0.97230076789856001</v>
      </c>
      <c r="AF64" s="92">
        <v>0.824817955493927</v>
      </c>
      <c r="AG64">
        <v>0.97274720668792702</v>
      </c>
      <c r="AH64">
        <v>0.95323544740676902</v>
      </c>
      <c r="AI64" s="14">
        <f t="shared" si="4"/>
        <v>0.97252398729324352</v>
      </c>
      <c r="AJ64" s="15">
        <f t="shared" si="14"/>
        <v>0.20888341923946971</v>
      </c>
      <c r="AK64" s="92">
        <v>0.88249699999999998</v>
      </c>
    </row>
    <row r="65" spans="1:37">
      <c r="A65" t="s">
        <v>488</v>
      </c>
      <c r="B65" s="2">
        <v>778</v>
      </c>
      <c r="C65">
        <v>389</v>
      </c>
      <c r="D65">
        <v>2.4700000000000002</v>
      </c>
      <c r="E65">
        <v>2.4700000000000002</v>
      </c>
      <c r="F65">
        <v>17.810000479221301</v>
      </c>
      <c r="G65">
        <v>8.1419996917247808</v>
      </c>
      <c r="H65">
        <v>3.0530000105500199</v>
      </c>
      <c r="I65" t="s">
        <v>1245</v>
      </c>
      <c r="J65" t="s">
        <v>1246</v>
      </c>
      <c r="K65" t="s">
        <v>13</v>
      </c>
      <c r="L65">
        <v>1</v>
      </c>
      <c r="M65" s="62">
        <v>1.2229362726211499</v>
      </c>
      <c r="N65" s="62">
        <v>0.27233847975730902</v>
      </c>
      <c r="O65">
        <v>1.1803206205368</v>
      </c>
      <c r="P65">
        <v>0.27136465907096902</v>
      </c>
      <c r="Q65" s="14">
        <f t="shared" si="0"/>
        <v>1.2016284465789751</v>
      </c>
      <c r="R65" s="15">
        <f t="shared" si="12"/>
        <v>2.2626754082334744</v>
      </c>
      <c r="S65" s="32">
        <v>0.28650500000000001</v>
      </c>
      <c r="T65" s="92">
        <v>1.3437736034393299</v>
      </c>
      <c r="U65" s="92">
        <v>0.22770881652832001</v>
      </c>
      <c r="V65">
        <v>1.3931567668914799</v>
      </c>
      <c r="W65">
        <v>0.11942829936742801</v>
      </c>
      <c r="X65">
        <v>1.0092529058456401</v>
      </c>
      <c r="Y65">
        <v>0.91713625192642201</v>
      </c>
      <c r="Z65" s="14">
        <f t="shared" si="2"/>
        <v>1.2487277587254833</v>
      </c>
      <c r="AA65" s="15">
        <f t="shared" si="13"/>
        <v>3.2061580909822047</v>
      </c>
      <c r="AB65" s="49">
        <v>0.196912</v>
      </c>
      <c r="AC65" s="62">
        <v>0.94635653495788596</v>
      </c>
      <c r="AD65" s="62">
        <v>0.60704553127288796</v>
      </c>
      <c r="AE65" s="62">
        <v>0.85876864194869995</v>
      </c>
      <c r="AF65" s="62">
        <v>0.23436991870403301</v>
      </c>
      <c r="AG65">
        <v>0.85506671667098999</v>
      </c>
      <c r="AH65">
        <v>0.42049080133438099</v>
      </c>
      <c r="AI65" s="14">
        <f t="shared" si="4"/>
        <v>0.85691767930984497</v>
      </c>
      <c r="AJ65" s="15">
        <f t="shared" si="14"/>
        <v>2.0126832620343906</v>
      </c>
      <c r="AK65" s="92">
        <v>0.324652</v>
      </c>
    </row>
    <row r="66" spans="1:37">
      <c r="A66" t="s">
        <v>478</v>
      </c>
      <c r="B66" s="92">
        <v>177</v>
      </c>
      <c r="C66">
        <v>307</v>
      </c>
      <c r="D66">
        <v>4.01</v>
      </c>
      <c r="E66">
        <v>4.01</v>
      </c>
      <c r="F66">
        <v>26.300001144409201</v>
      </c>
      <c r="G66">
        <v>7.6710000634193403</v>
      </c>
      <c r="H66">
        <v>5.2049998193979299</v>
      </c>
      <c r="I66" t="s">
        <v>329</v>
      </c>
      <c r="J66" t="s">
        <v>330</v>
      </c>
      <c r="K66" t="s">
        <v>12</v>
      </c>
      <c r="L66">
        <v>2</v>
      </c>
      <c r="M66" s="2">
        <v>1.16949939727783</v>
      </c>
      <c r="N66" s="2">
        <v>0.57428950071334794</v>
      </c>
      <c r="O66">
        <v>1.1912419795989999</v>
      </c>
      <c r="P66">
        <v>0.61296278238296498</v>
      </c>
      <c r="Q66" s="14">
        <f t="shared" ref="Q66:Q129" si="15">AVERAGE(M66,O66)</f>
        <v>1.1803706884384151</v>
      </c>
      <c r="R66" s="15">
        <f t="shared" si="12"/>
        <v>0.90687003500893404</v>
      </c>
      <c r="S66" s="62">
        <v>0.60653100000000004</v>
      </c>
      <c r="T66" s="2">
        <v>1.2589254379272501</v>
      </c>
      <c r="U66" s="2">
        <v>0.45800727605819702</v>
      </c>
      <c r="V66" s="92">
        <v>1.3551894426345801</v>
      </c>
      <c r="W66" s="92">
        <v>0.44864264130592302</v>
      </c>
      <c r="X66" s="92">
        <v>1.10662376880646</v>
      </c>
      <c r="Y66" s="92">
        <v>0.75987344980239901</v>
      </c>
      <c r="Z66" s="14">
        <f t="shared" ref="Z66:Z129" si="16">AVERAGE(T66,V66,X66)</f>
        <v>1.2402462164560968</v>
      </c>
      <c r="AA66" s="15">
        <f t="shared" si="13"/>
        <v>1.6129716068002125</v>
      </c>
      <c r="AB66" s="92">
        <v>0.41686200000000001</v>
      </c>
      <c r="AC66" s="2">
        <v>1.0471285581588701</v>
      </c>
      <c r="AD66" s="2">
        <v>0.83190494775772095</v>
      </c>
      <c r="AE66" s="2">
        <v>0.97274720668792702</v>
      </c>
      <c r="AF66" s="2">
        <v>0.94857323169708296</v>
      </c>
      <c r="AG66">
        <v>0.96382904052734397</v>
      </c>
      <c r="AH66">
        <v>0.94672656059265103</v>
      </c>
      <c r="AI66" s="14">
        <f t="shared" ref="AI66:AI129" si="17">AVERAGE(AE66,AG66)</f>
        <v>0.9682881236076355</v>
      </c>
      <c r="AJ66" s="15">
        <f t="shared" si="14"/>
        <v>9.3409147201708301E-2</v>
      </c>
      <c r="AK66" s="77">
        <v>0.95120000000000005</v>
      </c>
    </row>
    <row r="67" spans="1:37">
      <c r="A67" t="s">
        <v>488</v>
      </c>
      <c r="B67" s="2">
        <v>31</v>
      </c>
      <c r="C67">
        <v>401</v>
      </c>
      <c r="D67">
        <v>2.1800000000000002</v>
      </c>
      <c r="E67">
        <v>2.19</v>
      </c>
      <c r="F67">
        <v>8.8239997625351005</v>
      </c>
      <c r="G67">
        <v>4.0849998593330401</v>
      </c>
      <c r="H67">
        <v>2.77800001204014</v>
      </c>
      <c r="I67" t="s">
        <v>519</v>
      </c>
      <c r="J67" t="s">
        <v>520</v>
      </c>
      <c r="K67" t="s">
        <v>13</v>
      </c>
      <c r="L67">
        <v>1</v>
      </c>
      <c r="M67" s="92">
        <v>1.2944247722625699</v>
      </c>
      <c r="N67" s="92"/>
      <c r="O67">
        <v>1.2359474897384599</v>
      </c>
      <c r="P67">
        <v>0.46934413909912098</v>
      </c>
      <c r="Q67" s="14">
        <f t="shared" si="15"/>
        <v>1.2651861310005148</v>
      </c>
      <c r="R67" s="15">
        <f>-2*(LOG(P67,10))</f>
        <v>0.65701720197018565</v>
      </c>
      <c r="S67" s="94">
        <v>0.69889999999999997</v>
      </c>
      <c r="T67" s="92">
        <v>1.72525298595428</v>
      </c>
      <c r="U67" s="92"/>
      <c r="V67" s="92">
        <v>1.0964782238006601</v>
      </c>
      <c r="W67" s="92">
        <v>0.68412518501281705</v>
      </c>
      <c r="X67" s="62">
        <v>0.89536476135253895</v>
      </c>
      <c r="Y67" s="62">
        <v>0.72346794605255105</v>
      </c>
      <c r="Z67" s="95">
        <f t="shared" si="16"/>
        <v>1.2390319903691598</v>
      </c>
      <c r="AA67" s="93">
        <f>-2*(LOG(W67,10)+LOG(Y67,10))</f>
        <v>0.61089025471214087</v>
      </c>
      <c r="AB67" s="94">
        <v>0.69889999999999997</v>
      </c>
      <c r="AC67" s="92">
        <v>1.30852746963501</v>
      </c>
      <c r="AD67" s="92"/>
      <c r="AE67" s="92">
        <v>0.97937422990798995</v>
      </c>
      <c r="AF67" s="92"/>
      <c r="AG67">
        <v>1.0092529058456401</v>
      </c>
      <c r="AH67">
        <v>0.93907821178436302</v>
      </c>
      <c r="AI67" s="14">
        <f t="shared" si="17"/>
        <v>0.99431356787681502</v>
      </c>
      <c r="AJ67" s="15">
        <f>-2*(LOG(AH67,10))</f>
        <v>5.459647141698161E-2</v>
      </c>
      <c r="AK67" s="77">
        <v>0.97040000000000004</v>
      </c>
    </row>
    <row r="68" spans="1:37">
      <c r="A68" t="s">
        <v>488</v>
      </c>
      <c r="B68" s="2">
        <v>589</v>
      </c>
      <c r="C68">
        <v>7</v>
      </c>
      <c r="D68">
        <v>59.54</v>
      </c>
      <c r="E68">
        <v>59.54</v>
      </c>
      <c r="F68">
        <v>56.489998102188103</v>
      </c>
      <c r="G68">
        <v>46.309998631477399</v>
      </c>
      <c r="H68">
        <v>43.840000033378601</v>
      </c>
      <c r="I68" t="s">
        <v>1068</v>
      </c>
      <c r="J68" t="s">
        <v>1069</v>
      </c>
      <c r="K68" t="s">
        <v>13</v>
      </c>
      <c r="L68">
        <v>39</v>
      </c>
      <c r="M68" s="47"/>
      <c r="N68" s="47"/>
      <c r="O68">
        <v>1.8197008371353101</v>
      </c>
      <c r="P68">
        <v>0.362618237733841</v>
      </c>
      <c r="Q68" s="14">
        <f t="shared" si="15"/>
        <v>1.8197008371353101</v>
      </c>
      <c r="R68" s="15">
        <f>-2*(LOG(P68,10))</f>
        <v>0.88110071406080015</v>
      </c>
      <c r="S68" s="32">
        <v>0.63759999999999994</v>
      </c>
      <c r="T68" s="62"/>
      <c r="U68" s="62"/>
      <c r="V68" s="62">
        <v>1.72186863422394</v>
      </c>
      <c r="W68" s="62">
        <v>0.39198979735374501</v>
      </c>
      <c r="X68" s="62">
        <v>0.74473196268081698</v>
      </c>
      <c r="Y68" s="62">
        <v>0.59955060482025102</v>
      </c>
      <c r="Z68" s="64">
        <f t="shared" si="16"/>
        <v>1.2333002984523784</v>
      </c>
      <c r="AA68" s="63">
        <f>-2*(LOG(W68,10)+LOG(Y68,10))</f>
        <v>1.2577987823009018</v>
      </c>
      <c r="AB68" s="62">
        <v>0.47236699999999998</v>
      </c>
      <c r="AC68" s="47"/>
      <c r="AD68" s="47"/>
      <c r="AE68" s="47"/>
      <c r="AF68" s="47"/>
      <c r="AG68">
        <v>0.78704577684402499</v>
      </c>
      <c r="AH68">
        <v>0.66561710834503196</v>
      </c>
      <c r="AI68" s="14">
        <f t="shared" si="17"/>
        <v>0.78704577684402499</v>
      </c>
      <c r="AJ68" s="15">
        <f>-2*(LOG(AH68,10))</f>
        <v>0.35355104782062136</v>
      </c>
      <c r="AK68" s="77">
        <v>0.79849999999999999</v>
      </c>
    </row>
    <row r="69" spans="1:37">
      <c r="A69" t="s">
        <v>488</v>
      </c>
      <c r="B69" s="2">
        <v>870</v>
      </c>
      <c r="C69">
        <v>506</v>
      </c>
      <c r="D69">
        <v>1.74</v>
      </c>
      <c r="E69">
        <v>1.74</v>
      </c>
      <c r="F69">
        <v>18.070000410079999</v>
      </c>
      <c r="G69">
        <v>8.4339998662471807</v>
      </c>
      <c r="H69">
        <v>8.4339998662471807</v>
      </c>
      <c r="I69" t="s">
        <v>1337</v>
      </c>
      <c r="J69" t="s">
        <v>1338</v>
      </c>
      <c r="K69" t="s">
        <v>13</v>
      </c>
      <c r="L69">
        <v>1</v>
      </c>
      <c r="M69" s="92">
        <v>1.0426553487777701</v>
      </c>
      <c r="N69" s="92"/>
      <c r="O69">
        <v>1.0092529058456401</v>
      </c>
      <c r="P69">
        <v>0.96494239568710305</v>
      </c>
      <c r="Q69" s="14">
        <f t="shared" si="15"/>
        <v>1.0259541273117052</v>
      </c>
      <c r="R69" s="15">
        <f>-2*(LOG(P69,10))</f>
        <v>3.0997224052184736E-2</v>
      </c>
      <c r="S69" s="32">
        <v>0.98509999999999998</v>
      </c>
      <c r="T69" s="92">
        <v>1.2848767042160001</v>
      </c>
      <c r="U69" s="92"/>
      <c r="V69">
        <v>1.1912419795989999</v>
      </c>
      <c r="W69">
        <v>0.79274839162826505</v>
      </c>
      <c r="X69">
        <v>1.2133888006210301</v>
      </c>
      <c r="Y69">
        <v>0.78335231542587302</v>
      </c>
      <c r="Z69" s="14">
        <f t="shared" si="16"/>
        <v>1.2298358281453432</v>
      </c>
      <c r="AA69" s="15">
        <f>-2*(LOG(W69,10)+LOG(Y69,10))</f>
        <v>0.41381499794603643</v>
      </c>
      <c r="AB69" s="49">
        <v>0.79849999999999999</v>
      </c>
      <c r="AC69" s="92">
        <v>1.2692124843597401</v>
      </c>
      <c r="AD69" s="92"/>
      <c r="AE69" s="92">
        <v>1.02743756771088</v>
      </c>
      <c r="AF69" s="92"/>
      <c r="AG69">
        <v>1.0280163288116499</v>
      </c>
      <c r="AH69">
        <v>0.95446485280990601</v>
      </c>
      <c r="AI69" s="14">
        <f t="shared" si="17"/>
        <v>1.027726948261265</v>
      </c>
      <c r="AJ69" s="15">
        <f>-2*(LOG(AH69,10))</f>
        <v>4.0480118850222541E-2</v>
      </c>
      <c r="AK69" s="77">
        <v>0.98019999999999996</v>
      </c>
    </row>
    <row r="70" spans="1:37">
      <c r="A70" t="s">
        <v>488</v>
      </c>
      <c r="B70" s="2">
        <v>727</v>
      </c>
      <c r="C70">
        <v>458</v>
      </c>
      <c r="D70">
        <v>2</v>
      </c>
      <c r="E70">
        <v>2.02</v>
      </c>
      <c r="F70">
        <v>13.120000064373</v>
      </c>
      <c r="G70">
        <v>10.629999637603801</v>
      </c>
      <c r="H70">
        <v>10.629999637603801</v>
      </c>
      <c r="I70" t="s">
        <v>1196</v>
      </c>
      <c r="J70" t="s">
        <v>1197</v>
      </c>
      <c r="K70" t="s">
        <v>13</v>
      </c>
      <c r="L70">
        <v>1</v>
      </c>
      <c r="M70" s="92">
        <v>1.15201139450073</v>
      </c>
      <c r="N70" s="92"/>
      <c r="O70">
        <v>1.12719750404358</v>
      </c>
      <c r="P70">
        <v>0.79992872476577803</v>
      </c>
      <c r="Q70" s="14">
        <f t="shared" si="15"/>
        <v>1.1396044492721549</v>
      </c>
      <c r="R70" s="15">
        <f>-2*(LOG(P70,10))</f>
        <v>0.19389741556593534</v>
      </c>
      <c r="S70" s="32">
        <v>0.90480000000000005</v>
      </c>
      <c r="T70" s="92">
        <v>1.3031629323959399</v>
      </c>
      <c r="U70" s="92"/>
      <c r="V70" s="62">
        <v>1.3677288293838501</v>
      </c>
      <c r="W70" s="62">
        <v>0.56042927503585804</v>
      </c>
      <c r="X70">
        <v>1</v>
      </c>
      <c r="Y70">
        <v>0.98372119665145896</v>
      </c>
      <c r="Z70" s="64">
        <f t="shared" si="16"/>
        <v>1.22363058725993</v>
      </c>
      <c r="AA70" s="63">
        <f>-2*(LOG(W70,10)+LOG(Y70,10))</f>
        <v>0.51721431444454502</v>
      </c>
      <c r="AB70" s="62">
        <v>0.75960000000000005</v>
      </c>
      <c r="AC70" s="92">
        <v>0.93750399351119995</v>
      </c>
      <c r="AD70" s="92"/>
      <c r="AE70" s="92">
        <v>0.82674771547317505</v>
      </c>
      <c r="AF70" s="92"/>
      <c r="AG70">
        <v>0.82413810491561901</v>
      </c>
      <c r="AH70">
        <v>0.71742349863052401</v>
      </c>
      <c r="AI70" s="14">
        <f t="shared" si="17"/>
        <v>0.82544291019439697</v>
      </c>
      <c r="AJ70" s="15">
        <f>-2*(LOG(AH70,10))</f>
        <v>0.28844880492023428</v>
      </c>
      <c r="AK70" s="77">
        <v>0.83950000000000002</v>
      </c>
    </row>
    <row r="71" spans="1:37">
      <c r="A71" t="s">
        <v>488</v>
      </c>
      <c r="B71" s="2">
        <v>170</v>
      </c>
      <c r="C71">
        <v>507</v>
      </c>
      <c r="D71">
        <v>1.73</v>
      </c>
      <c r="E71">
        <v>1.74</v>
      </c>
      <c r="F71">
        <v>16.979999840259602</v>
      </c>
      <c r="G71">
        <v>4.5090001076459902</v>
      </c>
      <c r="H71">
        <v>2.6529999449849102</v>
      </c>
      <c r="I71" t="s">
        <v>657</v>
      </c>
      <c r="J71" t="s">
        <v>658</v>
      </c>
      <c r="K71" t="s">
        <v>13</v>
      </c>
      <c r="L71">
        <v>1</v>
      </c>
      <c r="M71" s="92">
        <v>0.89032238721847501</v>
      </c>
      <c r="N71" s="92">
        <v>0.76118171215057395</v>
      </c>
      <c r="O71">
        <v>0.794328212738037</v>
      </c>
      <c r="P71">
        <v>0.64001345634460405</v>
      </c>
      <c r="Q71" s="14">
        <f t="shared" si="15"/>
        <v>0.842325299978256</v>
      </c>
      <c r="R71" s="15">
        <f>-2*(LOG(N71,10)+LOG(P71,10))</f>
        <v>0.62464509856629846</v>
      </c>
      <c r="S71" s="94">
        <v>0.69889999999999997</v>
      </c>
      <c r="T71" s="92">
        <v>1.15710926055908</v>
      </c>
      <c r="U71" s="92">
        <v>0.77864670753479004</v>
      </c>
      <c r="V71" s="92">
        <v>1.07646524906158</v>
      </c>
      <c r="W71" s="92">
        <v>0.84307664632797197</v>
      </c>
      <c r="X71" s="62">
        <v>1.4321879148483301</v>
      </c>
      <c r="Y71" s="62">
        <v>0.47477242350578303</v>
      </c>
      <c r="Z71" s="64">
        <f t="shared" si="16"/>
        <v>1.2219208081563302</v>
      </c>
      <c r="AA71" s="63">
        <f>-2*(LOG(U71,10)+LOG(W71,10)+LOG(Y71,10))</f>
        <v>1.0126140070934939</v>
      </c>
      <c r="AB71" s="92">
        <v>0.53526099999999999</v>
      </c>
      <c r="AC71" s="92">
        <v>1.32389092445374</v>
      </c>
      <c r="AD71" s="92">
        <v>0.22166961431503299</v>
      </c>
      <c r="AE71" s="92">
        <v>1.0144401788711499</v>
      </c>
      <c r="AF71" s="92">
        <v>0.934259533882141</v>
      </c>
      <c r="AG71">
        <v>1.05681753158569</v>
      </c>
      <c r="AH71">
        <v>0.87655824422836304</v>
      </c>
      <c r="AI71" s="14">
        <f t="shared" si="17"/>
        <v>1.0356288552284201</v>
      </c>
      <c r="AJ71" s="15">
        <f>-2*(LOG(AF71,10)+LOG(AH71,10))</f>
        <v>0.17350336570608799</v>
      </c>
      <c r="AK71" s="77">
        <v>0.90480000000000005</v>
      </c>
    </row>
    <row r="72" spans="1:37">
      <c r="A72" t="s">
        <v>488</v>
      </c>
      <c r="B72" s="2">
        <v>794</v>
      </c>
      <c r="C72">
        <v>369</v>
      </c>
      <c r="D72">
        <v>2.9</v>
      </c>
      <c r="E72">
        <v>2.94</v>
      </c>
      <c r="F72">
        <v>15.670000016689301</v>
      </c>
      <c r="G72">
        <v>6.2210001051425898</v>
      </c>
      <c r="H72">
        <v>6.2210001051425898</v>
      </c>
      <c r="I72" t="s">
        <v>1261</v>
      </c>
      <c r="J72" t="s">
        <v>1262</v>
      </c>
      <c r="K72" t="s">
        <v>13</v>
      </c>
      <c r="L72">
        <v>2</v>
      </c>
      <c r="M72" s="92">
        <v>1.1295857429504399</v>
      </c>
      <c r="N72" s="92">
        <v>0.51986736059188798</v>
      </c>
      <c r="O72">
        <v>1.10662376880646</v>
      </c>
      <c r="P72">
        <v>0.689167439937592</v>
      </c>
      <c r="Q72" s="14">
        <f t="shared" si="15"/>
        <v>1.1181047558784498</v>
      </c>
      <c r="R72" s="15">
        <f>-2*(LOG(N72,10)+LOG(P72,10))</f>
        <v>0.89156539540484347</v>
      </c>
      <c r="S72" s="92">
        <v>0.63759999999999994</v>
      </c>
      <c r="T72" s="92">
        <v>1.25366711616516</v>
      </c>
      <c r="U72" s="92">
        <v>0.11421112716197999</v>
      </c>
      <c r="V72">
        <v>1.3182567358017001</v>
      </c>
      <c r="W72">
        <v>0.345800310373306</v>
      </c>
      <c r="X72">
        <v>1.08642566204071</v>
      </c>
      <c r="Y72">
        <v>0.72831225395202603</v>
      </c>
      <c r="Z72" s="64">
        <f t="shared" si="16"/>
        <v>1.2194498380025234</v>
      </c>
      <c r="AA72" s="63">
        <f>-2*(LOG(U72,10)+LOG(W72,10)+LOG(Y72,10))</f>
        <v>3.0822971730542363</v>
      </c>
      <c r="AB72" s="62">
        <v>0.196912</v>
      </c>
      <c r="AC72" s="92">
        <v>1.0237413644790601</v>
      </c>
      <c r="AD72" s="92">
        <v>0.82261979579925504</v>
      </c>
      <c r="AE72" s="92">
        <v>0.92067342996597301</v>
      </c>
      <c r="AF72" s="92">
        <v>0.427941024303436</v>
      </c>
      <c r="AG72">
        <v>0.91201084852218595</v>
      </c>
      <c r="AH72">
        <v>0.75232809782028198</v>
      </c>
      <c r="AI72" s="14">
        <f t="shared" si="17"/>
        <v>0.91634213924407948</v>
      </c>
      <c r="AJ72" s="15">
        <f>-2*(LOG(AF72,10)+LOG(AH72,10))</f>
        <v>0.98441759213796842</v>
      </c>
      <c r="AK72" s="77">
        <v>0.60653100000000004</v>
      </c>
    </row>
    <row r="73" spans="1:37">
      <c r="A73" t="s">
        <v>488</v>
      </c>
      <c r="B73" s="2">
        <v>171</v>
      </c>
      <c r="C73">
        <v>440</v>
      </c>
      <c r="D73">
        <v>2.02</v>
      </c>
      <c r="E73">
        <v>2.02</v>
      </c>
      <c r="F73">
        <v>6.25</v>
      </c>
      <c r="G73">
        <v>4.2970001697540301</v>
      </c>
      <c r="H73">
        <v>4.2970001697540301</v>
      </c>
      <c r="I73" t="s">
        <v>659</v>
      </c>
      <c r="J73" t="s">
        <v>660</v>
      </c>
      <c r="K73" t="s">
        <v>13</v>
      </c>
      <c r="L73">
        <v>1</v>
      </c>
      <c r="M73" s="62">
        <v>1.23368155956268</v>
      </c>
      <c r="N73" s="62"/>
      <c r="O73">
        <v>1.20226442813873</v>
      </c>
      <c r="P73">
        <v>0.70482176542282104</v>
      </c>
      <c r="Q73" s="14">
        <f t="shared" si="15"/>
        <v>1.2179729938507049</v>
      </c>
      <c r="R73" s="15">
        <f>-2*(LOG(P73,10))</f>
        <v>0.30384138610156791</v>
      </c>
      <c r="S73" s="32">
        <v>0.83950000000000002</v>
      </c>
      <c r="T73" s="62">
        <v>1.2324066162109399</v>
      </c>
      <c r="U73" s="62"/>
      <c r="V73" s="92">
        <v>1.29419589042664</v>
      </c>
      <c r="W73" s="92">
        <v>0.61829519271850597</v>
      </c>
      <c r="X73" s="62">
        <v>1.08642566204071</v>
      </c>
      <c r="Y73" s="62">
        <v>0.85804635286331199</v>
      </c>
      <c r="Z73" s="14">
        <f t="shared" si="16"/>
        <v>1.2043427228927632</v>
      </c>
      <c r="AA73" s="15">
        <f>-2*(LOG(W73,10)+LOG(Y73,10))</f>
        <v>0.55058676095152914</v>
      </c>
      <c r="AB73" s="94">
        <v>0.69889999999999997</v>
      </c>
      <c r="AC73" s="62">
        <v>1.01431488990784</v>
      </c>
      <c r="AD73" s="62"/>
      <c r="AE73" s="62">
        <v>1.0128931999206501</v>
      </c>
      <c r="AF73" s="62"/>
      <c r="AG73">
        <v>1.0092529058456401</v>
      </c>
      <c r="AH73">
        <v>0.97248256206512496</v>
      </c>
      <c r="AI73" s="14">
        <f t="shared" si="17"/>
        <v>1.0110730528831451</v>
      </c>
      <c r="AJ73" s="15">
        <f>-2*(LOG(AH73,10))</f>
        <v>2.4236354846237824E-2</v>
      </c>
      <c r="AK73" s="77">
        <v>0.98640000000000005</v>
      </c>
    </row>
    <row r="74" spans="1:37">
      <c r="A74" t="s">
        <v>488</v>
      </c>
      <c r="B74" s="2">
        <v>562</v>
      </c>
      <c r="C74">
        <v>36</v>
      </c>
      <c r="D74">
        <v>28.19</v>
      </c>
      <c r="E74">
        <v>28.19</v>
      </c>
      <c r="F74">
        <v>43.720000982284503</v>
      </c>
      <c r="G74">
        <v>26.4299988746643</v>
      </c>
      <c r="H74">
        <v>24.1400003433228</v>
      </c>
      <c r="I74" t="s">
        <v>1042</v>
      </c>
      <c r="J74" t="s">
        <v>1043</v>
      </c>
      <c r="K74" t="s">
        <v>13</v>
      </c>
      <c r="L74">
        <v>15</v>
      </c>
      <c r="M74" s="92">
        <v>1.0022510290145901</v>
      </c>
      <c r="N74" s="92">
        <v>0.96646493673324596</v>
      </c>
      <c r="O74">
        <v>0.90364944934845004</v>
      </c>
      <c r="P74">
        <v>0.73076587915420499</v>
      </c>
      <c r="Q74" s="14">
        <f t="shared" si="15"/>
        <v>0.95295023918152011</v>
      </c>
      <c r="R74" s="15">
        <f>-2*(LOG(N74,10)+LOG(P74,10))</f>
        <v>0.30207127279330903</v>
      </c>
      <c r="S74" s="92">
        <v>0.83950000000000002</v>
      </c>
      <c r="T74" s="92">
        <v>1.04565322399139</v>
      </c>
      <c r="U74" s="92">
        <v>0.28742456436157199</v>
      </c>
      <c r="V74" s="92">
        <v>1.2246161699295</v>
      </c>
      <c r="W74" s="92">
        <v>0.29899021983146701</v>
      </c>
      <c r="X74">
        <v>1.33045446872711</v>
      </c>
      <c r="Y74">
        <v>0.16569291055202501</v>
      </c>
      <c r="Z74" s="95">
        <f t="shared" si="16"/>
        <v>1.2002412875493333</v>
      </c>
      <c r="AA74" s="93">
        <f>-2*(LOG(U74,10)+LOG(W74,10)+LOG(Y74,10))</f>
        <v>3.6930304178243705</v>
      </c>
      <c r="AB74" s="92">
        <v>0.15335499999999999</v>
      </c>
      <c r="AC74" s="92">
        <v>1.0303821563720701</v>
      </c>
      <c r="AD74" s="92">
        <v>0.57086491584777799</v>
      </c>
      <c r="AE74" s="92">
        <v>0.98462539911270097</v>
      </c>
      <c r="AF74" s="92">
        <v>0.71094089746475198</v>
      </c>
      <c r="AG74">
        <v>0.98174792528152499</v>
      </c>
      <c r="AH74">
        <v>0.97592651844024703</v>
      </c>
      <c r="AI74" s="14">
        <f t="shared" si="17"/>
        <v>0.98318666219711304</v>
      </c>
      <c r="AJ74" s="15">
        <f>-2*(LOG(AF74,10)+LOG(AH74,10))</f>
        <v>0.31749876567999646</v>
      </c>
      <c r="AK74" s="77">
        <v>0.83950000000000002</v>
      </c>
    </row>
    <row r="75" spans="1:37">
      <c r="A75" t="s">
        <v>478</v>
      </c>
      <c r="B75" s="92">
        <v>237</v>
      </c>
      <c r="C75">
        <v>440</v>
      </c>
      <c r="D75">
        <v>2.0099999999999998</v>
      </c>
      <c r="E75">
        <v>2.0099999999999998</v>
      </c>
      <c r="F75">
        <v>26.1599987745285</v>
      </c>
      <c r="G75">
        <v>4.6410001814365396</v>
      </c>
      <c r="H75">
        <v>4.6410001814365396</v>
      </c>
      <c r="I75" t="s">
        <v>413</v>
      </c>
      <c r="J75" t="s">
        <v>414</v>
      </c>
      <c r="K75" t="s">
        <v>12</v>
      </c>
      <c r="L75">
        <v>1</v>
      </c>
      <c r="M75" s="2">
        <v>1.2246161699295</v>
      </c>
      <c r="N75" s="2">
        <v>0.68386131525039695</v>
      </c>
      <c r="O75">
        <v>1.2133888006210301</v>
      </c>
      <c r="P75">
        <v>0.700067818164825</v>
      </c>
      <c r="Q75" s="14">
        <f t="shared" si="15"/>
        <v>1.219002485275265</v>
      </c>
      <c r="R75" s="15">
        <f>-2*(LOG(N75,10)+LOG(P75,10))</f>
        <v>0.6397836980524807</v>
      </c>
      <c r="S75" s="94">
        <v>0.69889999999999997</v>
      </c>
      <c r="T75" s="2">
        <v>1.2246161699295</v>
      </c>
      <c r="U75" s="2">
        <v>0.68596267700195301</v>
      </c>
      <c r="V75" s="92">
        <v>1.29419589042664</v>
      </c>
      <c r="W75" s="92">
        <v>0.61643451452255205</v>
      </c>
      <c r="X75" s="92">
        <v>1.07646524906158</v>
      </c>
      <c r="Y75" s="92">
        <v>0.86570686101913497</v>
      </c>
      <c r="Z75" s="95">
        <f t="shared" si="16"/>
        <v>1.1984257698059066</v>
      </c>
      <c r="AA75" s="93">
        <f>-2*(LOG(U75,10)+LOG(W75,10)+LOG(Y75,10))</f>
        <v>0.87288341376166922</v>
      </c>
      <c r="AB75" s="92">
        <v>0.63759999999999994</v>
      </c>
      <c r="AC75" s="2">
        <v>1</v>
      </c>
      <c r="AD75" s="2">
        <v>0.977594494819641</v>
      </c>
      <c r="AE75" s="2">
        <v>1.0092529058456401</v>
      </c>
      <c r="AF75" s="2">
        <v>0.97488474845886197</v>
      </c>
      <c r="AG75">
        <v>1.0092529058456401</v>
      </c>
      <c r="AH75">
        <v>0.97727847099304199</v>
      </c>
      <c r="AI75" s="14">
        <f t="shared" si="17"/>
        <v>1.0092529058456401</v>
      </c>
      <c r="AJ75" s="15">
        <f>-2*(LOG(AF75,10)+LOG(AH75,10))</f>
        <v>4.2056784588939772E-2</v>
      </c>
      <c r="AK75" s="77">
        <v>0.98019999999999996</v>
      </c>
    </row>
    <row r="76" spans="1:37">
      <c r="A76" t="s">
        <v>488</v>
      </c>
      <c r="B76" s="2">
        <v>34</v>
      </c>
      <c r="C76">
        <v>491</v>
      </c>
      <c r="D76">
        <v>2</v>
      </c>
      <c r="E76">
        <v>2</v>
      </c>
      <c r="F76">
        <v>6.80299997329712</v>
      </c>
      <c r="G76">
        <v>6.80299997329712</v>
      </c>
      <c r="H76">
        <v>6.80299997329712</v>
      </c>
      <c r="I76" t="s">
        <v>521</v>
      </c>
      <c r="J76" t="s">
        <v>522</v>
      </c>
      <c r="K76" t="s">
        <v>13</v>
      </c>
      <c r="L76">
        <v>1</v>
      </c>
      <c r="M76" s="92">
        <v>1.0122210979461701</v>
      </c>
      <c r="N76" s="92">
        <v>0.92224693298339799</v>
      </c>
      <c r="O76">
        <v>0.98174792528152499</v>
      </c>
      <c r="P76">
        <v>0.99151474237442005</v>
      </c>
      <c r="Q76" s="14">
        <f t="shared" si="15"/>
        <v>0.9969845116138476</v>
      </c>
      <c r="R76" s="15">
        <f>-2*(LOG(N76,10)+LOG(P76,10))</f>
        <v>7.7707208943137762E-2</v>
      </c>
      <c r="S76" s="32">
        <v>0.96079999999999999</v>
      </c>
      <c r="T76" s="92">
        <v>1.08532059192657</v>
      </c>
      <c r="U76" s="92">
        <v>0.55966621637344405</v>
      </c>
      <c r="V76" s="92">
        <v>1.2473834753036499</v>
      </c>
      <c r="W76" s="92">
        <v>0.66438376903533902</v>
      </c>
      <c r="X76" s="92">
        <v>1.2473834753036499</v>
      </c>
      <c r="Y76" s="92">
        <v>0.66231334209442105</v>
      </c>
      <c r="Z76" s="95">
        <f t="shared" si="16"/>
        <v>1.1933625141779567</v>
      </c>
      <c r="AA76" s="93">
        <f>-2*(LOG(U76,10)+LOG(W76,10)+LOG(Y76,10))</f>
        <v>1.2171767801863853</v>
      </c>
      <c r="AB76" s="92">
        <v>0.53526099999999999</v>
      </c>
      <c r="AC76" s="92">
        <v>1.0711133480071999</v>
      </c>
      <c r="AD76" s="92">
        <v>0.61344188451767001</v>
      </c>
      <c r="AE76" s="92">
        <v>0.99681061506271396</v>
      </c>
      <c r="AF76" s="92">
        <v>0.97942918539047197</v>
      </c>
      <c r="AG76">
        <v>0.99083197116851796</v>
      </c>
      <c r="AH76">
        <v>0.99429178237914995</v>
      </c>
      <c r="AI76" s="14">
        <f t="shared" si="17"/>
        <v>0.99382129311561596</v>
      </c>
      <c r="AJ76" s="15">
        <f>-2*(LOG(AF76,10)+LOG(AH76,10))</f>
        <v>2.3026217570428942E-2</v>
      </c>
      <c r="AK76" s="77">
        <v>0.98640000000000005</v>
      </c>
    </row>
    <row r="77" spans="1:37">
      <c r="A77" t="s">
        <v>488</v>
      </c>
      <c r="B77" s="2">
        <v>80</v>
      </c>
      <c r="C77">
        <v>511</v>
      </c>
      <c r="D77">
        <v>1.68</v>
      </c>
      <c r="E77">
        <v>1.69</v>
      </c>
      <c r="F77">
        <v>23.440000414848299</v>
      </c>
      <c r="G77">
        <v>3.125</v>
      </c>
      <c r="H77">
        <v>3.125</v>
      </c>
      <c r="I77" t="s">
        <v>567</v>
      </c>
      <c r="J77" t="s">
        <v>568</v>
      </c>
      <c r="K77" t="s">
        <v>13</v>
      </c>
      <c r="L77">
        <v>1</v>
      </c>
      <c r="M77" s="62">
        <v>0.94802457094192505</v>
      </c>
      <c r="N77" s="62"/>
      <c r="O77">
        <v>0.92896640300750699</v>
      </c>
      <c r="P77">
        <v>0.89105403423309304</v>
      </c>
      <c r="Q77" s="14">
        <f t="shared" si="15"/>
        <v>0.93849548697471596</v>
      </c>
      <c r="R77" s="15">
        <f>-2*(LOG(P77,10))</f>
        <v>0.10019191839599245</v>
      </c>
      <c r="S77" s="47">
        <v>0.92769999999999997</v>
      </c>
      <c r="T77" s="62">
        <v>1.10408818721771</v>
      </c>
      <c r="U77" s="62"/>
      <c r="V77">
        <v>1.1587773561477701</v>
      </c>
      <c r="W77">
        <v>0.75631618499755904</v>
      </c>
      <c r="X77">
        <v>1.3061709403991699</v>
      </c>
      <c r="Y77">
        <v>0.60663819313049305</v>
      </c>
      <c r="Z77" s="14">
        <f t="shared" si="16"/>
        <v>1.18967882792155</v>
      </c>
      <c r="AA77" s="15">
        <f>-2*(LOG(W77,10)+LOG(Y77,10))</f>
        <v>0.67673371252692438</v>
      </c>
      <c r="AB77" s="94">
        <v>0.69889999999999997</v>
      </c>
      <c r="AC77" s="62">
        <v>1.2258837223053001</v>
      </c>
      <c r="AD77" s="62"/>
      <c r="AE77" s="62">
        <v>1.05004274845123</v>
      </c>
      <c r="AF77" s="62"/>
      <c r="AG77">
        <v>1.0471285581588701</v>
      </c>
      <c r="AH77">
        <v>0.91440343856811501</v>
      </c>
      <c r="AI77" s="14">
        <f t="shared" si="17"/>
        <v>1.0485856533050502</v>
      </c>
      <c r="AJ77" s="15">
        <f>-2*(LOG(AH77,10))</f>
        <v>7.7724298934319772E-2</v>
      </c>
      <c r="AK77" s="77">
        <v>0.96560000000000001</v>
      </c>
    </row>
    <row r="78" spans="1:37">
      <c r="A78" t="s">
        <v>488</v>
      </c>
      <c r="B78" s="2">
        <v>506</v>
      </c>
      <c r="C78">
        <v>501</v>
      </c>
      <c r="D78">
        <v>1.85</v>
      </c>
      <c r="E78">
        <v>1.85</v>
      </c>
      <c r="F78">
        <v>14.4299998879433</v>
      </c>
      <c r="G78">
        <v>5.9700001031160399</v>
      </c>
      <c r="H78">
        <v>5.9700001031160399</v>
      </c>
      <c r="I78" t="s">
        <v>993</v>
      </c>
      <c r="J78" t="s">
        <v>994</v>
      </c>
      <c r="K78" t="s">
        <v>13</v>
      </c>
      <c r="L78">
        <v>1</v>
      </c>
      <c r="M78" s="92">
        <v>0.87168103456497203</v>
      </c>
      <c r="N78" s="92"/>
      <c r="O78">
        <v>0.85506671667098999</v>
      </c>
      <c r="P78">
        <v>0.76475977897643999</v>
      </c>
      <c r="Q78" s="14">
        <f t="shared" si="15"/>
        <v>0.86337387561798096</v>
      </c>
      <c r="R78" s="15">
        <f>-2*(LOG(P78,10))</f>
        <v>0.23294992197626069</v>
      </c>
      <c r="S78" s="32">
        <v>0.88249699999999998</v>
      </c>
      <c r="T78" s="92">
        <v>1.11164367198944</v>
      </c>
      <c r="U78" s="92"/>
      <c r="V78" s="62">
        <v>1.16949939727783</v>
      </c>
      <c r="W78" s="62">
        <v>0.74682974815368697</v>
      </c>
      <c r="X78">
        <v>1.27057409286499</v>
      </c>
      <c r="Y78">
        <v>0.63505870103836104</v>
      </c>
      <c r="Z78" s="14">
        <f t="shared" si="16"/>
        <v>1.1839057207107535</v>
      </c>
      <c r="AA78" s="15">
        <f>-2*(LOG(W78,10)+LOG(Y78,10))</f>
        <v>0.64792904114205796</v>
      </c>
      <c r="AB78" s="94">
        <v>0.69889999999999997</v>
      </c>
      <c r="AC78" s="92">
        <v>1.19500732421875</v>
      </c>
      <c r="AD78" s="92"/>
      <c r="AE78" s="92">
        <v>0.93476903438568104</v>
      </c>
      <c r="AF78" s="92"/>
      <c r="AG78">
        <v>0.92896640300750699</v>
      </c>
      <c r="AH78">
        <v>0.89787781238555897</v>
      </c>
      <c r="AI78" s="14">
        <f t="shared" si="17"/>
        <v>0.93186771869659402</v>
      </c>
      <c r="AJ78" s="15">
        <f>-2*(LOG(AH78,10))</f>
        <v>9.3565520467719168E-2</v>
      </c>
      <c r="AK78" s="77">
        <v>0.95120000000000005</v>
      </c>
    </row>
    <row r="79" spans="1:37">
      <c r="A79" t="s">
        <v>478</v>
      </c>
      <c r="B79" s="92">
        <v>141</v>
      </c>
      <c r="C79">
        <v>508</v>
      </c>
      <c r="D79">
        <v>1.57</v>
      </c>
      <c r="E79">
        <v>1.57</v>
      </c>
      <c r="F79">
        <v>13.930000364780399</v>
      </c>
      <c r="G79">
        <v>5.9700001031160399</v>
      </c>
      <c r="H79">
        <v>5.9700001031160399</v>
      </c>
      <c r="I79" t="s">
        <v>453</v>
      </c>
      <c r="J79" t="s">
        <v>454</v>
      </c>
      <c r="K79" t="s">
        <v>12</v>
      </c>
      <c r="L79">
        <v>1</v>
      </c>
      <c r="M79" s="2">
        <v>0.86297851800918601</v>
      </c>
      <c r="N79" s="2">
        <v>0.78825372457504295</v>
      </c>
      <c r="O79">
        <v>0.85506671667098999</v>
      </c>
      <c r="P79">
        <v>0.76996296644210804</v>
      </c>
      <c r="Q79" s="14">
        <f t="shared" si="15"/>
        <v>0.859022617340088</v>
      </c>
      <c r="R79" s="15">
        <f>-2*(LOG(N79,10)+LOG(P79,10))</f>
        <v>0.43372826288960697</v>
      </c>
      <c r="S79" s="47">
        <v>0.79849999999999999</v>
      </c>
      <c r="T79" s="2">
        <v>1.10662376880646</v>
      </c>
      <c r="U79" s="2">
        <v>0.82965087890625</v>
      </c>
      <c r="V79" s="46">
        <v>1.16949939727783</v>
      </c>
      <c r="W79" s="46">
        <v>0.74450814723968495</v>
      </c>
      <c r="X79" s="62">
        <v>1.27057409286499</v>
      </c>
      <c r="Y79" s="62">
        <v>0.64076131582260099</v>
      </c>
      <c r="Z79" s="64">
        <f t="shared" si="16"/>
        <v>1.18223241964976</v>
      </c>
      <c r="AA79" s="63">
        <f>-2*(LOG(U79,10)+LOG(W79,10)+LOG(Y79,10))</f>
        <v>0.80507776639584572</v>
      </c>
      <c r="AB79" s="62">
        <v>0.63759999999999994</v>
      </c>
      <c r="AC79" s="2">
        <v>1.1803206205368</v>
      </c>
      <c r="AD79" s="2">
        <v>0.72867816686630205</v>
      </c>
      <c r="AE79" s="2">
        <v>0.92896640300750699</v>
      </c>
      <c r="AF79" s="2">
        <v>0.89553427696228005</v>
      </c>
      <c r="AG79">
        <v>0.92896640300750699</v>
      </c>
      <c r="AH79">
        <v>0.89320254325866699</v>
      </c>
      <c r="AI79" s="14">
        <f t="shared" si="17"/>
        <v>0.92896640300750699</v>
      </c>
      <c r="AJ79" s="15">
        <f>-2*(LOG(AF79,10)+LOG(AH79,10))</f>
        <v>0.19393567139733087</v>
      </c>
      <c r="AK79" s="77">
        <v>0.90480000000000005</v>
      </c>
    </row>
    <row r="80" spans="1:37">
      <c r="A80" t="s">
        <v>488</v>
      </c>
      <c r="B80" s="2">
        <v>796</v>
      </c>
      <c r="C80">
        <v>284</v>
      </c>
      <c r="D80">
        <v>4.66</v>
      </c>
      <c r="E80">
        <v>4.67</v>
      </c>
      <c r="F80">
        <v>10.7799999415874</v>
      </c>
      <c r="G80">
        <v>4.6470001339912397</v>
      </c>
      <c r="H80">
        <v>4.6470001339912397</v>
      </c>
      <c r="I80" t="s">
        <v>1263</v>
      </c>
      <c r="J80" t="s">
        <v>1264</v>
      </c>
      <c r="K80" t="s">
        <v>13</v>
      </c>
      <c r="L80">
        <v>3</v>
      </c>
      <c r="M80" s="92">
        <v>1.1404453516006501</v>
      </c>
      <c r="N80" s="92">
        <v>0.255611002445221</v>
      </c>
      <c r="O80">
        <v>1.1168632507324201</v>
      </c>
      <c r="P80">
        <v>0.56300044059753396</v>
      </c>
      <c r="Q80" s="14">
        <f t="shared" si="15"/>
        <v>1.1286543011665351</v>
      </c>
      <c r="R80" s="15">
        <f>-2*(LOG(N80,10)+LOG(P80,10))</f>
        <v>1.6838234434828365</v>
      </c>
      <c r="S80" s="62">
        <v>0.41686200000000001</v>
      </c>
      <c r="T80" s="92">
        <v>1.17668116092682</v>
      </c>
      <c r="U80" s="92">
        <v>0.190511599183083</v>
      </c>
      <c r="V80" s="92">
        <v>1.2133888006210301</v>
      </c>
      <c r="W80" s="92">
        <v>0.36202833056449901</v>
      </c>
      <c r="X80" s="46">
        <v>1.1376272439956701</v>
      </c>
      <c r="Y80" s="46">
        <v>0.53261137008667003</v>
      </c>
      <c r="Z80" s="95">
        <f t="shared" si="16"/>
        <v>1.1758990685145065</v>
      </c>
      <c r="AA80" s="93">
        <f>-2*(LOG(U80,10)+LOG(W80,10)+LOG(Y80,10))</f>
        <v>2.86985117273308</v>
      </c>
      <c r="AB80" s="92">
        <v>0.22313</v>
      </c>
      <c r="AC80" s="92">
        <v>1.07780861854553</v>
      </c>
      <c r="AD80" s="92">
        <v>0.46159440279007002</v>
      </c>
      <c r="AE80" s="92">
        <v>1.0422447919845601</v>
      </c>
      <c r="AF80" s="92">
        <v>0.66778510808944702</v>
      </c>
      <c r="AG80">
        <v>1.0375283956527701</v>
      </c>
      <c r="AH80">
        <v>0.81707501411437999</v>
      </c>
      <c r="AI80" s="14">
        <f t="shared" si="17"/>
        <v>1.039886593818665</v>
      </c>
      <c r="AJ80" s="15">
        <f>-2*(LOG(AF80,10)+LOG(AH80,10))</f>
        <v>0.52620268003641391</v>
      </c>
      <c r="AK80" s="92">
        <v>0.75960000000000005</v>
      </c>
    </row>
    <row r="81" spans="1:37">
      <c r="A81" t="s">
        <v>488</v>
      </c>
      <c r="B81" s="2">
        <v>389</v>
      </c>
      <c r="C81">
        <v>287</v>
      </c>
      <c r="D81">
        <v>4.5999999999999996</v>
      </c>
      <c r="E81">
        <v>4.5999999999999996</v>
      </c>
      <c r="F81">
        <v>16.240000724792498</v>
      </c>
      <c r="G81">
        <v>6.96199983358383</v>
      </c>
      <c r="H81">
        <v>5.2740000188350704</v>
      </c>
      <c r="I81" t="s">
        <v>877</v>
      </c>
      <c r="J81" t="s">
        <v>878</v>
      </c>
      <c r="K81" t="s">
        <v>13</v>
      </c>
      <c r="L81">
        <v>3</v>
      </c>
      <c r="M81" s="62">
        <v>0.91114169359207198</v>
      </c>
      <c r="N81" s="62">
        <v>0.52159643173217796</v>
      </c>
      <c r="O81">
        <v>0.88715600967407204</v>
      </c>
      <c r="P81">
        <v>0.79853057861328103</v>
      </c>
      <c r="Q81" s="14">
        <f t="shared" si="15"/>
        <v>0.89914885163307201</v>
      </c>
      <c r="R81" s="15">
        <f>-2*(LOG(N81,10)+LOG(P81,10))</f>
        <v>0.76074767360623108</v>
      </c>
      <c r="S81" s="62">
        <v>0.67030000000000001</v>
      </c>
      <c r="T81" s="62">
        <v>1.0950351953506501</v>
      </c>
      <c r="U81" s="62">
        <v>0.52912914752960205</v>
      </c>
      <c r="V81" s="62">
        <v>1.14815366268158</v>
      </c>
      <c r="W81" s="62">
        <v>0.73460388183593806</v>
      </c>
      <c r="X81">
        <v>1.27057409286499</v>
      </c>
      <c r="Y81">
        <v>0.59263318777084395</v>
      </c>
      <c r="Z81" s="14">
        <f t="shared" si="16"/>
        <v>1.1712543169657401</v>
      </c>
      <c r="AA81" s="15">
        <f>-2*(LOG(U81,10)+LOG(W81,10)+LOG(Y81,10))</f>
        <v>1.2751982536872992</v>
      </c>
      <c r="AB81" s="49">
        <v>0.47236699999999998</v>
      </c>
      <c r="AC81" s="62">
        <v>1.1879687309265099</v>
      </c>
      <c r="AD81" s="62">
        <v>0.33376494050025901</v>
      </c>
      <c r="AE81" s="62">
        <v>0.98606079816818204</v>
      </c>
      <c r="AF81" s="62">
        <v>0.91078001260757402</v>
      </c>
      <c r="AG81">
        <v>0.98174792528152499</v>
      </c>
      <c r="AH81">
        <v>0.98349004983902</v>
      </c>
      <c r="AI81" s="14">
        <f t="shared" si="17"/>
        <v>0.98390436172485352</v>
      </c>
      <c r="AJ81" s="15">
        <f>-2*(LOG(AF81,10)+LOG(AH81,10))</f>
        <v>9.5633076528519573E-2</v>
      </c>
      <c r="AK81" s="77">
        <v>0.95120000000000005</v>
      </c>
    </row>
    <row r="82" spans="1:37">
      <c r="A82" t="s">
        <v>488</v>
      </c>
      <c r="B82" s="2">
        <v>160</v>
      </c>
      <c r="C82">
        <v>99</v>
      </c>
      <c r="D82">
        <v>15.12</v>
      </c>
      <c r="E82">
        <v>15.12</v>
      </c>
      <c r="F82">
        <v>59.469997882843003</v>
      </c>
      <c r="G82">
        <v>46.259999275207498</v>
      </c>
      <c r="H82">
        <v>44.0499991178513</v>
      </c>
      <c r="I82" t="s">
        <v>647</v>
      </c>
      <c r="J82" t="s">
        <v>648</v>
      </c>
      <c r="K82" t="s">
        <v>13</v>
      </c>
      <c r="L82">
        <v>10</v>
      </c>
      <c r="M82" s="92">
        <v>1.1622736454010001</v>
      </c>
      <c r="N82" s="92">
        <v>5.66985122859478E-2</v>
      </c>
      <c r="O82">
        <v>1.14815366268158</v>
      </c>
      <c r="P82">
        <v>0.38578006625175498</v>
      </c>
      <c r="Q82" s="14">
        <f t="shared" si="15"/>
        <v>1.1552136540412901</v>
      </c>
      <c r="R82" s="15">
        <f>-2*(LOG(N82,10)+LOG(P82,10))</f>
        <v>3.3201771061731837</v>
      </c>
      <c r="S82" s="32">
        <v>0.17377400000000001</v>
      </c>
      <c r="T82" s="10">
        <v>1.1933555603027299</v>
      </c>
      <c r="U82" s="10">
        <v>1.7946325242519399E-2</v>
      </c>
      <c r="V82">
        <v>1.2473834753036499</v>
      </c>
      <c r="W82">
        <v>0.128186225891113</v>
      </c>
      <c r="X82" s="92">
        <v>1.06659615039825</v>
      </c>
      <c r="Y82" s="92">
        <v>0.46594607830047602</v>
      </c>
      <c r="Z82" s="95">
        <f t="shared" si="16"/>
        <v>1.16911172866821</v>
      </c>
      <c r="AA82" s="93">
        <f>-2*(LOG(U82,10)+LOG(W82,10)+LOG(Y82,10))</f>
        <v>5.9396948878424976</v>
      </c>
      <c r="AB82" s="92">
        <v>5.0999999999999997E-2</v>
      </c>
      <c r="AC82" s="92">
        <v>1.01189041137695</v>
      </c>
      <c r="AD82" s="92">
        <v>0.84786379337310802</v>
      </c>
      <c r="AE82" s="92">
        <v>0.98283606767654397</v>
      </c>
      <c r="AF82" s="92">
        <v>0.82025575637817405</v>
      </c>
      <c r="AG82">
        <v>0.98174792528152499</v>
      </c>
      <c r="AH82">
        <v>0.961400806903839</v>
      </c>
      <c r="AI82" s="14">
        <f t="shared" si="17"/>
        <v>0.98229199647903442</v>
      </c>
      <c r="AJ82" s="15">
        <f>-2*(LOG(AF82,10)+LOG(AH82,10))</f>
        <v>0.20629246169982271</v>
      </c>
      <c r="AK82" s="77">
        <v>0.88249699999999998</v>
      </c>
    </row>
    <row r="83" spans="1:37">
      <c r="A83" t="s">
        <v>488</v>
      </c>
      <c r="B83" s="2">
        <v>226</v>
      </c>
      <c r="C83">
        <v>333</v>
      </c>
      <c r="D83">
        <v>3.92</v>
      </c>
      <c r="E83">
        <v>3.92</v>
      </c>
      <c r="F83">
        <v>52.799999713897698</v>
      </c>
      <c r="G83">
        <v>36.800000071525602</v>
      </c>
      <c r="H83">
        <v>19.200000166892998</v>
      </c>
      <c r="I83" t="s">
        <v>713</v>
      </c>
      <c r="J83" t="s">
        <v>714</v>
      </c>
      <c r="K83" t="s">
        <v>13</v>
      </c>
      <c r="L83">
        <v>2</v>
      </c>
      <c r="M83" s="92">
        <v>0.86095535755157504</v>
      </c>
      <c r="N83" s="92">
        <v>0.39684662222862199</v>
      </c>
      <c r="O83">
        <v>0.81658238172531095</v>
      </c>
      <c r="P83">
        <v>0.61425638198852495</v>
      </c>
      <c r="Q83" s="14">
        <f t="shared" si="15"/>
        <v>0.83876886963844299</v>
      </c>
      <c r="R83" s="15">
        <f>-2*(LOG(N83,10)+LOG(P83,10))</f>
        <v>1.2260552689058879</v>
      </c>
      <c r="S83" s="32">
        <v>0.53526099999999999</v>
      </c>
      <c r="T83" s="92">
        <v>1.0249650478362999</v>
      </c>
      <c r="U83" s="92">
        <v>0.86904585361480702</v>
      </c>
      <c r="V83" s="92">
        <v>1.10662376880646</v>
      </c>
      <c r="W83" s="92">
        <v>0.77289581298828103</v>
      </c>
      <c r="X83" s="92">
        <v>1.3677288293838501</v>
      </c>
      <c r="Y83" s="92">
        <v>0.44098141789436301</v>
      </c>
      <c r="Z83" s="14">
        <f t="shared" si="16"/>
        <v>1.1664392153422034</v>
      </c>
      <c r="AA83" s="15">
        <f>-2*(LOG(U83,10)+LOG(W83,10)+LOG(Y83,10))</f>
        <v>1.056832128143111</v>
      </c>
      <c r="AB83" s="92">
        <v>0.53526099999999999</v>
      </c>
      <c r="AC83" s="92">
        <v>1.2438869476318399</v>
      </c>
      <c r="AD83" s="92">
        <v>0.29113858938217202</v>
      </c>
      <c r="AE83" s="92">
        <v>1.04264807701111</v>
      </c>
      <c r="AF83" s="92">
        <v>0.76137852668762196</v>
      </c>
      <c r="AG83">
        <v>1.0092529058456401</v>
      </c>
      <c r="AH83">
        <v>0.91178840398788497</v>
      </c>
      <c r="AI83" s="14">
        <f t="shared" si="17"/>
        <v>1.025950491428375</v>
      </c>
      <c r="AJ83" s="15">
        <f>-2*(LOG(AF83,10)+LOG(AH83,10))</f>
        <v>0.31701062249270262</v>
      </c>
      <c r="AK83" s="77">
        <v>0.83950000000000002</v>
      </c>
    </row>
    <row r="84" spans="1:37">
      <c r="A84" t="s">
        <v>488</v>
      </c>
      <c r="B84" s="2">
        <v>304</v>
      </c>
      <c r="C84">
        <v>505</v>
      </c>
      <c r="D84">
        <v>1.77</v>
      </c>
      <c r="E84">
        <v>1.77</v>
      </c>
      <c r="F84">
        <v>12.66999989748</v>
      </c>
      <c r="G84">
        <v>3.6200001835823099</v>
      </c>
      <c r="H84">
        <v>3.6200001835823099</v>
      </c>
      <c r="I84" t="s">
        <v>791</v>
      </c>
      <c r="J84" t="s">
        <v>792</v>
      </c>
      <c r="K84" t="s">
        <v>13</v>
      </c>
      <c r="L84">
        <v>1</v>
      </c>
      <c r="M84" s="92">
        <v>0.74057978391647294</v>
      </c>
      <c r="N84" s="92"/>
      <c r="O84">
        <v>0.72443598508834794</v>
      </c>
      <c r="P84">
        <v>0.56901621818542503</v>
      </c>
      <c r="Q84" s="14">
        <f t="shared" si="15"/>
        <v>0.73250788450241044</v>
      </c>
      <c r="R84" s="15">
        <f>-2*(LOG(P84,10))</f>
        <v>0.4897507102043791</v>
      </c>
      <c r="S84" s="32">
        <v>0.77880099999999997</v>
      </c>
      <c r="T84" s="92">
        <v>0.96324211359024003</v>
      </c>
      <c r="U84" s="92"/>
      <c r="V84">
        <v>1.0092529058456401</v>
      </c>
      <c r="W84">
        <v>0.96565574407577504</v>
      </c>
      <c r="X84" s="62">
        <v>1.5135612487793</v>
      </c>
      <c r="Y84" s="62">
        <v>0.47245863080024703</v>
      </c>
      <c r="Z84" s="14">
        <f t="shared" si="16"/>
        <v>1.1620187560717268</v>
      </c>
      <c r="AA84" s="15">
        <f>-2*(LOG(W84,10)+LOG(Y84,10))</f>
        <v>0.6816277695958578</v>
      </c>
      <c r="AB84" s="94">
        <v>0.69889999999999997</v>
      </c>
      <c r="AC84" s="92">
        <v>1.4223593473434399</v>
      </c>
      <c r="AD84" s="92"/>
      <c r="AE84" s="92">
        <v>1.0909063816070601</v>
      </c>
      <c r="AF84" s="92"/>
      <c r="AG84">
        <v>1.08642566204071</v>
      </c>
      <c r="AH84">
        <v>0.85438632965087902</v>
      </c>
      <c r="AI84" s="14">
        <f t="shared" si="17"/>
        <v>1.0886660218238851</v>
      </c>
      <c r="AJ84" s="15">
        <f>-2*(LOG(AH84,10))</f>
        <v>0.13669141811391428</v>
      </c>
      <c r="AK84" s="77">
        <v>0.92769999999999997</v>
      </c>
    </row>
    <row r="85" spans="1:37">
      <c r="A85" t="s">
        <v>478</v>
      </c>
      <c r="B85" s="92">
        <v>157</v>
      </c>
      <c r="C85">
        <v>336</v>
      </c>
      <c r="D85">
        <v>3.23</v>
      </c>
      <c r="E85">
        <v>3.26</v>
      </c>
      <c r="F85">
        <v>11.420000344514801</v>
      </c>
      <c r="G85">
        <v>1.58900003880262</v>
      </c>
      <c r="H85">
        <v>1.58900003880262</v>
      </c>
      <c r="I85" t="s">
        <v>355</v>
      </c>
      <c r="J85" t="s">
        <v>356</v>
      </c>
      <c r="K85" t="s">
        <v>12</v>
      </c>
      <c r="L85">
        <v>2</v>
      </c>
      <c r="M85" s="2">
        <v>0.97274720668792702</v>
      </c>
      <c r="N85" s="2">
        <v>0.92316913604736295</v>
      </c>
      <c r="O85">
        <v>0.96382904052734397</v>
      </c>
      <c r="P85">
        <v>0.89715152978897095</v>
      </c>
      <c r="Q85" s="14">
        <f t="shared" si="15"/>
        <v>0.9682881236076355</v>
      </c>
      <c r="R85" s="15">
        <f>-2*(LOG(N85,10)+LOG(P85,10))</f>
        <v>0.16370584306435798</v>
      </c>
      <c r="S85" s="32">
        <v>0.90480000000000005</v>
      </c>
      <c r="T85" s="2">
        <v>1.1168632507324201</v>
      </c>
      <c r="U85" s="2">
        <v>0.51676505804061901</v>
      </c>
      <c r="V85">
        <v>1.1912419795989999</v>
      </c>
      <c r="W85">
        <v>0.41697224974632302</v>
      </c>
      <c r="X85">
        <v>1.16949939727783</v>
      </c>
      <c r="Y85">
        <v>0.46930170059204102</v>
      </c>
      <c r="Z85" s="14">
        <f t="shared" si="16"/>
        <v>1.1592015425364168</v>
      </c>
      <c r="AA85" s="15">
        <f>-2*(LOG(U85,10)+LOG(W85,10)+LOG(Y85,10))</f>
        <v>1.9902951575610177</v>
      </c>
      <c r="AB85" s="92">
        <v>0.36787900000000001</v>
      </c>
      <c r="AC85" s="2">
        <v>1.07646524906158</v>
      </c>
      <c r="AD85" s="2">
        <v>0.63724148273467995</v>
      </c>
      <c r="AE85" s="2">
        <v>0.93756198883056596</v>
      </c>
      <c r="AF85" s="2">
        <v>0.76686346530914296</v>
      </c>
      <c r="AG85">
        <v>0.93756198883056596</v>
      </c>
      <c r="AH85">
        <v>0.80873370170593295</v>
      </c>
      <c r="AI85" s="14">
        <f t="shared" si="17"/>
        <v>0.93756198883056596</v>
      </c>
      <c r="AJ85" s="15">
        <f>-2*(LOG(AF85,10)+LOG(AH85,10))</f>
        <v>0.41495282156179403</v>
      </c>
      <c r="AK85" s="77">
        <v>0.79849999999999999</v>
      </c>
    </row>
    <row r="86" spans="1:37">
      <c r="A86" t="s">
        <v>478</v>
      </c>
      <c r="B86" s="92">
        <v>175</v>
      </c>
      <c r="C86">
        <v>24</v>
      </c>
      <c r="D86">
        <v>30.8</v>
      </c>
      <c r="E86">
        <v>30.86</v>
      </c>
      <c r="F86">
        <v>30.419999361038201</v>
      </c>
      <c r="G86">
        <v>21.230000257492101</v>
      </c>
      <c r="H86">
        <v>17.649999260902401</v>
      </c>
      <c r="I86" t="s">
        <v>46</v>
      </c>
      <c r="J86" t="s">
        <v>47</v>
      </c>
      <c r="K86" t="s">
        <v>12</v>
      </c>
      <c r="L86">
        <v>20</v>
      </c>
      <c r="M86" s="2">
        <v>1.61435854434967</v>
      </c>
      <c r="N86" s="2">
        <v>6.5343178808689104E-2</v>
      </c>
      <c r="O86">
        <v>1.70608234405518</v>
      </c>
      <c r="P86">
        <v>5.49086146056652E-2</v>
      </c>
      <c r="Q86" s="14">
        <f t="shared" si="15"/>
        <v>1.6602204442024249</v>
      </c>
      <c r="R86" s="15">
        <f>-2*(LOG(N86,10)+LOG(P86,10))</f>
        <v>4.8903185112558933</v>
      </c>
      <c r="S86" s="62">
        <v>8.2085000000000005E-2</v>
      </c>
      <c r="T86" s="2">
        <v>1.4588142633438099</v>
      </c>
      <c r="U86" s="2">
        <v>0.31366086006164601</v>
      </c>
      <c r="V86">
        <v>1.3803842067718499</v>
      </c>
      <c r="W86">
        <v>0.270614624023438</v>
      </c>
      <c r="X86" s="3">
        <v>0.63679552078247104</v>
      </c>
      <c r="Y86" s="3">
        <v>6.5402290783822504E-4</v>
      </c>
      <c r="Z86" s="14">
        <f t="shared" si="16"/>
        <v>1.1586646636327103</v>
      </c>
      <c r="AA86" s="15">
        <f>-2*(LOG(U86,10)+LOG(W86,10)+LOG(Y86,10))</f>
        <v>8.5111908972845995</v>
      </c>
      <c r="AB86" s="2">
        <v>1.2588E-2</v>
      </c>
      <c r="AC86" s="2">
        <v>0.71779429912567105</v>
      </c>
      <c r="AD86" s="2">
        <v>2.51649171113968E-2</v>
      </c>
      <c r="AE86" s="2">
        <v>0.80167806148529097</v>
      </c>
      <c r="AF86" s="2">
        <v>0.18764474987983701</v>
      </c>
      <c r="AG86">
        <v>0.75857758522033703</v>
      </c>
      <c r="AH86">
        <v>0.21240407228469799</v>
      </c>
      <c r="AI86" s="14">
        <f t="shared" si="17"/>
        <v>0.78012782335281394</v>
      </c>
      <c r="AJ86" s="15">
        <f>-2*(LOG(AF86,10)+LOG(AH86,10))</f>
        <v>2.7990014865801083</v>
      </c>
      <c r="AK86" s="77">
        <v>0.22313</v>
      </c>
    </row>
    <row r="87" spans="1:37">
      <c r="A87" t="s">
        <v>488</v>
      </c>
      <c r="B87" s="2">
        <v>71</v>
      </c>
      <c r="C87">
        <v>117</v>
      </c>
      <c r="D87">
        <v>12.68</v>
      </c>
      <c r="E87">
        <v>12.68</v>
      </c>
      <c r="F87">
        <v>58.520001173019402</v>
      </c>
      <c r="G87">
        <v>58.520001173019402</v>
      </c>
      <c r="H87">
        <v>58.520001173019402</v>
      </c>
      <c r="I87" t="s">
        <v>559</v>
      </c>
      <c r="J87" t="s">
        <v>560</v>
      </c>
      <c r="K87" t="s">
        <v>13</v>
      </c>
      <c r="L87">
        <v>7</v>
      </c>
      <c r="M87" s="92">
        <v>1.0552057027816799</v>
      </c>
      <c r="N87" s="92">
        <v>0.66191953420639005</v>
      </c>
      <c r="O87">
        <v>1.0375283956527701</v>
      </c>
      <c r="P87">
        <v>0.916126728057861</v>
      </c>
      <c r="Q87" s="14">
        <f t="shared" si="15"/>
        <v>1.046367049217225</v>
      </c>
      <c r="R87" s="15">
        <f>-2*(LOG(N87,10)+LOG(P87,10))</f>
        <v>0.43447849633116642</v>
      </c>
      <c r="S87" s="62">
        <v>0.79849999999999999</v>
      </c>
      <c r="T87" s="92">
        <v>1.1126230955123899</v>
      </c>
      <c r="U87" s="92">
        <v>0.479969382286072</v>
      </c>
      <c r="V87">
        <v>1.3182567358017001</v>
      </c>
      <c r="W87">
        <v>6.0022417455911602E-2</v>
      </c>
      <c r="X87">
        <v>1.0280163288116499</v>
      </c>
      <c r="Y87">
        <v>0.59746038913726796</v>
      </c>
      <c r="Z87" s="64">
        <f t="shared" si="16"/>
        <v>1.1529653867085801</v>
      </c>
      <c r="AA87" s="63">
        <f>-2*(LOG(U87,10)+LOG(W87,10)+LOG(Y87,10))</f>
        <v>3.5283277307390879</v>
      </c>
      <c r="AB87" s="62">
        <v>0.15335499999999999</v>
      </c>
      <c r="AC87" s="92">
        <v>0.96148556470871005</v>
      </c>
      <c r="AD87" s="92">
        <v>0.73503118753433205</v>
      </c>
      <c r="AE87" s="92">
        <v>0.910367012023926</v>
      </c>
      <c r="AF87" s="92">
        <v>0.479962557554245</v>
      </c>
      <c r="AG87">
        <v>0.81658238172531095</v>
      </c>
      <c r="AH87">
        <v>0.16599299013614699</v>
      </c>
      <c r="AI87" s="14">
        <f t="shared" si="17"/>
        <v>0.86347469687461853</v>
      </c>
      <c r="AJ87" s="15">
        <f>-2*(LOG(AF87,10)+LOG(AH87,10))</f>
        <v>2.1974057858085385</v>
      </c>
      <c r="AK87" s="77">
        <v>0.324652</v>
      </c>
    </row>
    <row r="88" spans="1:37">
      <c r="A88" t="s">
        <v>478</v>
      </c>
      <c r="B88" s="92">
        <v>215</v>
      </c>
      <c r="C88">
        <v>393</v>
      </c>
      <c r="D88">
        <v>2.19</v>
      </c>
      <c r="E88">
        <v>2.19</v>
      </c>
      <c r="F88">
        <v>9.1140002012252808</v>
      </c>
      <c r="G88">
        <v>4.5570001006126404</v>
      </c>
      <c r="H88">
        <v>4.5570001006126404</v>
      </c>
      <c r="I88" t="s">
        <v>390</v>
      </c>
      <c r="J88" t="s">
        <v>391</v>
      </c>
      <c r="K88" t="s">
        <v>12</v>
      </c>
      <c r="L88">
        <v>2</v>
      </c>
      <c r="M88" s="2">
        <v>1.0092529058456401</v>
      </c>
      <c r="N88" s="2">
        <v>0.90558135509491</v>
      </c>
      <c r="O88">
        <v>1</v>
      </c>
      <c r="P88">
        <v>0.91556531190872203</v>
      </c>
      <c r="Q88" s="14">
        <f t="shared" si="15"/>
        <v>1.0046264529228202</v>
      </c>
      <c r="R88" s="15">
        <f>-2*(LOG(N88,10)+LOG(P88,10))</f>
        <v>0.16276639506720614</v>
      </c>
      <c r="S88" s="47">
        <v>0.90480000000000005</v>
      </c>
      <c r="T88" s="2">
        <v>1.14815366268158</v>
      </c>
      <c r="U88" s="2">
        <v>0.75036686658859297</v>
      </c>
      <c r="V88">
        <v>1.2133888006210301</v>
      </c>
      <c r="W88">
        <v>0.65811258554458596</v>
      </c>
      <c r="X88">
        <v>1.0964782238006601</v>
      </c>
      <c r="Y88">
        <v>0.81473350524902299</v>
      </c>
      <c r="Z88" s="14">
        <f t="shared" si="16"/>
        <v>1.1526735623677566</v>
      </c>
      <c r="AA88" s="15">
        <f>-2*(LOG(U88,10)+LOG(W88,10)+LOG(Y88,10))</f>
        <v>0.79082115631493788</v>
      </c>
      <c r="AB88" s="49">
        <v>0.67030000000000001</v>
      </c>
      <c r="AC88" s="2">
        <v>1.0280163288116499</v>
      </c>
      <c r="AD88" s="2">
        <v>0.93325334787368797</v>
      </c>
      <c r="AE88" s="2">
        <v>0.90364944934845004</v>
      </c>
      <c r="AF88" s="2">
        <v>0.89968127012252797</v>
      </c>
      <c r="AG88">
        <v>0.90364944934845004</v>
      </c>
      <c r="AH88">
        <v>0.89746141433715798</v>
      </c>
      <c r="AI88" s="14">
        <f t="shared" si="17"/>
        <v>0.90364944934845004</v>
      </c>
      <c r="AJ88" s="15">
        <f>-2*(LOG(AF88,10)+LOG(AH88,10))</f>
        <v>0.18579107045099358</v>
      </c>
      <c r="AK88" s="77">
        <v>0.90480000000000005</v>
      </c>
    </row>
    <row r="89" spans="1:37">
      <c r="A89" t="s">
        <v>478</v>
      </c>
      <c r="B89" s="92">
        <v>111</v>
      </c>
      <c r="C89">
        <v>130</v>
      </c>
      <c r="D89">
        <v>11.52</v>
      </c>
      <c r="E89">
        <v>11.55</v>
      </c>
      <c r="F89">
        <v>16.419999301433599</v>
      </c>
      <c r="G89">
        <v>10.859999805688901</v>
      </c>
      <c r="H89">
        <v>8.3949998021125793</v>
      </c>
      <c r="I89" t="s">
        <v>170</v>
      </c>
      <c r="J89" t="s">
        <v>171</v>
      </c>
      <c r="K89" t="s">
        <v>12</v>
      </c>
      <c r="L89">
        <v>7</v>
      </c>
      <c r="M89" s="2">
        <v>1</v>
      </c>
      <c r="N89" s="2">
        <v>0.87132567167282104</v>
      </c>
      <c r="O89">
        <v>0.99083197116851796</v>
      </c>
      <c r="P89">
        <v>0.92484652996063199</v>
      </c>
      <c r="Q89" s="14">
        <f t="shared" si="15"/>
        <v>0.99541598558425903</v>
      </c>
      <c r="R89" s="15">
        <f>-2*(LOG(N89,10)+LOG(P89,10))</f>
        <v>0.18749963767500674</v>
      </c>
      <c r="S89" s="32">
        <v>0.90480000000000005</v>
      </c>
      <c r="T89" s="2">
        <v>1.0471285581588701</v>
      </c>
      <c r="U89" s="2">
        <v>0.48217114806175199</v>
      </c>
      <c r="V89">
        <v>1.2359474897384599</v>
      </c>
      <c r="W89">
        <v>0.156194448471069</v>
      </c>
      <c r="X89">
        <v>1.16949939727783</v>
      </c>
      <c r="Y89">
        <v>0.321667790412903</v>
      </c>
      <c r="Z89" s="14">
        <f t="shared" si="16"/>
        <v>1.1508584817250533</v>
      </c>
      <c r="AA89" s="15">
        <f>-2*(LOG(U89,10)+LOG(W89,10)+LOG(Y89,10))</f>
        <v>3.2314512210495874</v>
      </c>
      <c r="AB89" s="92">
        <v>0.196912</v>
      </c>
      <c r="AC89" s="2">
        <v>1.0280163288116499</v>
      </c>
      <c r="AD89" s="2">
        <v>0.76268488168716397</v>
      </c>
      <c r="AE89" s="2">
        <v>0.97274720668792702</v>
      </c>
      <c r="AF89" s="2">
        <v>0.80564326047897294</v>
      </c>
      <c r="AG89">
        <v>0.94623714685440097</v>
      </c>
      <c r="AH89">
        <v>0.70551484823226895</v>
      </c>
      <c r="AI89" s="14">
        <f t="shared" si="17"/>
        <v>0.95949217677116394</v>
      </c>
      <c r="AJ89" s="15">
        <f>-2*(LOG(AF89,10)+LOG(AH89,10))</f>
        <v>0.49070212653818074</v>
      </c>
      <c r="AK89" s="77">
        <v>0.77880099999999997</v>
      </c>
    </row>
    <row r="90" spans="1:37">
      <c r="A90" t="s">
        <v>488</v>
      </c>
      <c r="B90" s="2">
        <v>606</v>
      </c>
      <c r="C90">
        <v>521</v>
      </c>
      <c r="D90">
        <v>1.44</v>
      </c>
      <c r="E90">
        <v>1.49</v>
      </c>
      <c r="F90">
        <v>7.9999998211860701</v>
      </c>
      <c r="G90">
        <v>3.2729998230934099</v>
      </c>
      <c r="H90">
        <v>3.2729998230934099</v>
      </c>
      <c r="I90" t="s">
        <v>1083</v>
      </c>
      <c r="J90" t="s">
        <v>1084</v>
      </c>
      <c r="K90" t="s">
        <v>13</v>
      </c>
      <c r="L90">
        <v>1</v>
      </c>
      <c r="M90" s="92">
        <v>0.77082353830337502</v>
      </c>
      <c r="N90" s="92"/>
      <c r="O90">
        <v>0.751622915267944</v>
      </c>
      <c r="P90">
        <v>0.61058592796325695</v>
      </c>
      <c r="Q90" s="14">
        <f t="shared" si="15"/>
        <v>0.76122322678565957</v>
      </c>
      <c r="R90" s="15">
        <f>-2*(LOG(P90,10))</f>
        <v>0.42850641801880246</v>
      </c>
      <c r="S90" s="92">
        <v>0.79849999999999999</v>
      </c>
      <c r="T90" s="92">
        <v>0.99904632568359397</v>
      </c>
      <c r="U90" s="92"/>
      <c r="V90" s="92">
        <v>1.0471285581588701</v>
      </c>
      <c r="W90" s="92">
        <v>0.90693497657775901</v>
      </c>
      <c r="X90">
        <v>1.4060475826263401</v>
      </c>
      <c r="Y90">
        <v>0.53775179386138905</v>
      </c>
      <c r="Z90" s="14">
        <f t="shared" si="16"/>
        <v>1.1507408221562681</v>
      </c>
      <c r="AA90" s="15">
        <f>-2*(LOG(W90,10)+LOG(Y90,10))</f>
        <v>0.62368396221230182</v>
      </c>
      <c r="AB90" s="94">
        <v>0.69889999999999997</v>
      </c>
      <c r="AC90" s="92">
        <v>1.31392514705658</v>
      </c>
      <c r="AD90" s="92"/>
      <c r="AE90" s="92">
        <v>1.0113041400909399</v>
      </c>
      <c r="AF90" s="92"/>
      <c r="AG90">
        <v>1.0092529058456401</v>
      </c>
      <c r="AH90">
        <v>0.97503161430358898</v>
      </c>
      <c r="AI90" s="14">
        <f t="shared" si="17"/>
        <v>1.01027852296829</v>
      </c>
      <c r="AJ90" s="15">
        <f>-2*(LOG(AH90,10))</f>
        <v>2.1962605125989069E-2</v>
      </c>
      <c r="AK90" s="77">
        <v>0.98640000000000005</v>
      </c>
    </row>
    <row r="91" spans="1:37">
      <c r="A91" t="s">
        <v>488</v>
      </c>
      <c r="B91" s="2">
        <v>328</v>
      </c>
      <c r="C91">
        <v>351</v>
      </c>
      <c r="D91">
        <v>3.27</v>
      </c>
      <c r="E91">
        <v>3.27</v>
      </c>
      <c r="F91">
        <v>33.649998903274501</v>
      </c>
      <c r="G91">
        <v>23.080000281333898</v>
      </c>
      <c r="H91">
        <v>16.349999606609298</v>
      </c>
      <c r="I91" t="s">
        <v>815</v>
      </c>
      <c r="J91" t="s">
        <v>816</v>
      </c>
      <c r="K91" t="s">
        <v>13</v>
      </c>
      <c r="L91">
        <v>2</v>
      </c>
      <c r="M91" s="62">
        <v>0.936171114444733</v>
      </c>
      <c r="N91" s="62">
        <v>0.54473114013671897</v>
      </c>
      <c r="O91">
        <v>0.91201084852218595</v>
      </c>
      <c r="P91">
        <v>0.78891289234161399</v>
      </c>
      <c r="Q91" s="14">
        <f t="shared" si="15"/>
        <v>0.92409098148345947</v>
      </c>
      <c r="R91" s="15">
        <f>-2*(LOG(N91,10)+LOG(P91,10))</f>
        <v>0.73357748758241603</v>
      </c>
      <c r="S91" s="62">
        <v>0.68728900000000004</v>
      </c>
      <c r="T91" s="62">
        <v>1.1251481771469101</v>
      </c>
      <c r="U91" s="62">
        <v>0.32382774353027299</v>
      </c>
      <c r="V91">
        <v>1.08642566204071</v>
      </c>
      <c r="W91">
        <v>0.89282935857772805</v>
      </c>
      <c r="X91" s="62">
        <v>1.2359474897384599</v>
      </c>
      <c r="Y91" s="62">
        <v>0.59404379129409801</v>
      </c>
      <c r="Z91" s="14">
        <f t="shared" si="16"/>
        <v>1.1491737763086933</v>
      </c>
      <c r="AA91" s="15">
        <f>-2*(LOG(U91,10)+LOG(W91,10)+LOG(Y91,10))</f>
        <v>1.5301980452349291</v>
      </c>
      <c r="AB91" s="49">
        <v>0.41686200000000001</v>
      </c>
      <c r="AC91" s="62">
        <v>1.29613125324249</v>
      </c>
      <c r="AD91" s="62">
        <v>0.10567407310009</v>
      </c>
      <c r="AE91" s="62">
        <v>1.0756489038467401</v>
      </c>
      <c r="AF91" s="62">
        <v>0.50869655609130904</v>
      </c>
      <c r="AG91">
        <v>1.0375283956527701</v>
      </c>
      <c r="AH91">
        <v>0.88040351867675803</v>
      </c>
      <c r="AI91" s="14">
        <f t="shared" si="17"/>
        <v>1.056588649749755</v>
      </c>
      <c r="AJ91" s="15">
        <f>-2*(LOG(AF91,10)+LOG(AH91,10))</f>
        <v>0.69771886589351406</v>
      </c>
      <c r="AK91" s="94">
        <v>0.69889999999999997</v>
      </c>
    </row>
    <row r="92" spans="1:37">
      <c r="A92" t="s">
        <v>478</v>
      </c>
      <c r="B92" s="92">
        <v>211</v>
      </c>
      <c r="C92">
        <v>327</v>
      </c>
      <c r="D92">
        <v>3.55</v>
      </c>
      <c r="E92">
        <v>3.68</v>
      </c>
      <c r="F92">
        <v>26.4299988746643</v>
      </c>
      <c r="G92">
        <v>7.70900025963783</v>
      </c>
      <c r="H92">
        <v>4.6259999275207502</v>
      </c>
      <c r="I92" t="s">
        <v>349</v>
      </c>
      <c r="J92" t="s">
        <v>350</v>
      </c>
      <c r="K92" t="s">
        <v>12</v>
      </c>
      <c r="L92">
        <v>2</v>
      </c>
      <c r="M92" s="2">
        <v>1</v>
      </c>
      <c r="N92" s="2">
        <v>0.98129355907440197</v>
      </c>
      <c r="O92">
        <v>0.98174792528152499</v>
      </c>
      <c r="P92">
        <v>0.97534018754959095</v>
      </c>
      <c r="Q92" s="14">
        <f t="shared" si="15"/>
        <v>0.99087396264076255</v>
      </c>
      <c r="R92" s="15">
        <f>-2*(LOG(N92,10)+LOG(P92,10))</f>
        <v>3.808986527609913E-2</v>
      </c>
      <c r="S92" s="62">
        <v>0.98270000000000002</v>
      </c>
      <c r="T92" s="2">
        <v>1.08642566204071</v>
      </c>
      <c r="U92" s="2">
        <v>0.69888174533844005</v>
      </c>
      <c r="V92">
        <v>1.1587773561477701</v>
      </c>
      <c r="W92">
        <v>0.54427391290664695</v>
      </c>
      <c r="X92">
        <v>1.20226442813873</v>
      </c>
      <c r="Y92">
        <v>0.46496507525443997</v>
      </c>
      <c r="Z92" s="14">
        <f t="shared" si="16"/>
        <v>1.1491558154424035</v>
      </c>
      <c r="AA92" s="15">
        <f>-2*(LOG(U92,10)+LOG(W92,10)+LOG(Y92,10))</f>
        <v>1.504716901811022</v>
      </c>
      <c r="AB92" s="92">
        <v>0.41686200000000001</v>
      </c>
      <c r="AC92" s="2">
        <v>1.1168632507324201</v>
      </c>
      <c r="AD92" s="2">
        <v>0.62701755762100198</v>
      </c>
      <c r="AE92" s="2">
        <v>1.0185914039611801</v>
      </c>
      <c r="AF92" s="2">
        <v>0.89564675092697099</v>
      </c>
      <c r="AG92">
        <v>1.0185914039611801</v>
      </c>
      <c r="AH92">
        <v>0.90379345417022705</v>
      </c>
      <c r="AI92" s="14">
        <f t="shared" si="17"/>
        <v>1.0185914039611801</v>
      </c>
      <c r="AJ92" s="15">
        <f>-2*(LOG(AF92,10)+LOG(AH92,10))</f>
        <v>0.18358810728079963</v>
      </c>
      <c r="AK92" s="77">
        <v>0.90480000000000005</v>
      </c>
    </row>
    <row r="93" spans="1:37">
      <c r="A93" t="s">
        <v>488</v>
      </c>
      <c r="B93" s="2">
        <v>517</v>
      </c>
      <c r="C93">
        <v>84</v>
      </c>
      <c r="D93">
        <v>17.38</v>
      </c>
      <c r="E93">
        <v>23.96</v>
      </c>
      <c r="F93">
        <v>44.699999690055797</v>
      </c>
      <c r="G93">
        <v>25.9400010108948</v>
      </c>
      <c r="H93">
        <v>20.3899994492531</v>
      </c>
      <c r="I93" t="s">
        <v>1004</v>
      </c>
      <c r="J93" t="s">
        <v>1005</v>
      </c>
      <c r="K93" t="s">
        <v>13</v>
      </c>
      <c r="L93">
        <v>20</v>
      </c>
      <c r="M93" s="92">
        <v>0.94587504863739003</v>
      </c>
      <c r="N93" s="92">
        <v>0.63197636604309104</v>
      </c>
      <c r="O93">
        <v>1.0471285581588701</v>
      </c>
      <c r="P93">
        <v>0.80017423629760698</v>
      </c>
      <c r="Q93" s="14">
        <f t="shared" si="15"/>
        <v>0.9965018033981301</v>
      </c>
      <c r="R93" s="15">
        <f>-2*(LOG(N93,10)+LOG(P93,10))</f>
        <v>0.59222919731972756</v>
      </c>
      <c r="S93" s="94">
        <v>0.69889999999999997</v>
      </c>
      <c r="T93" s="92">
        <v>1.2052242755889899</v>
      </c>
      <c r="U93" s="92">
        <v>8.8972948491573306E-2</v>
      </c>
      <c r="V93">
        <v>1.16949939727783</v>
      </c>
      <c r="W93">
        <v>0.41334170103073098</v>
      </c>
      <c r="X93">
        <v>1.06659615039825</v>
      </c>
      <c r="Y93">
        <v>0.84038829803466797</v>
      </c>
      <c r="Z93" s="14">
        <f t="shared" si="16"/>
        <v>1.1471066077550234</v>
      </c>
      <c r="AA93" s="15">
        <f>-2*(LOG(U93,10)+LOG(W93,10)+LOG(Y93,10))</f>
        <v>3.0199055963483739</v>
      </c>
      <c r="AB93" s="62">
        <v>0.196912</v>
      </c>
      <c r="AC93" s="7">
        <v>1.15225958824158</v>
      </c>
      <c r="AD93" s="7">
        <v>0.137193962931633</v>
      </c>
      <c r="AE93" s="92">
        <v>0.90045881271362305</v>
      </c>
      <c r="AF93" s="92">
        <v>0.189953804016113</v>
      </c>
      <c r="AG93">
        <v>0.94623714685440097</v>
      </c>
      <c r="AH93">
        <v>0.71048963069915805</v>
      </c>
      <c r="AI93" s="14">
        <f t="shared" si="17"/>
        <v>0.92334797978401206</v>
      </c>
      <c r="AJ93" s="15">
        <f>-2*(LOG(AF93,10)+LOG(AH93,10))</f>
        <v>1.7395885217515308</v>
      </c>
      <c r="AK93" s="77">
        <v>0.41686200000000001</v>
      </c>
    </row>
    <row r="94" spans="1:37">
      <c r="A94" t="s">
        <v>488</v>
      </c>
      <c r="B94" s="2">
        <v>530</v>
      </c>
      <c r="C94">
        <v>361</v>
      </c>
      <c r="D94">
        <v>3.02</v>
      </c>
      <c r="E94">
        <v>3.07</v>
      </c>
      <c r="F94">
        <v>16.4800003170967</v>
      </c>
      <c r="G94">
        <v>1.5979999676346801</v>
      </c>
      <c r="H94">
        <v>1.5979999676346801</v>
      </c>
      <c r="I94" t="s">
        <v>1015</v>
      </c>
      <c r="J94" t="s">
        <v>1016</v>
      </c>
      <c r="K94" t="s">
        <v>13</v>
      </c>
      <c r="L94">
        <v>2</v>
      </c>
      <c r="M94" s="92">
        <v>1.03871953487396</v>
      </c>
      <c r="N94" s="92">
        <v>0.642320036888123</v>
      </c>
      <c r="O94">
        <v>1.0092529058456401</v>
      </c>
      <c r="P94">
        <v>0.93792903423309304</v>
      </c>
      <c r="Q94" s="14">
        <f t="shared" si="15"/>
        <v>1.0239862203598</v>
      </c>
      <c r="R94" s="15">
        <f>-2*(LOG(N94,10)+LOG(P94,10))</f>
        <v>0.44015710040335559</v>
      </c>
      <c r="S94" s="32">
        <v>0.79849999999999999</v>
      </c>
      <c r="T94" s="92">
        <v>1.1346974372863801</v>
      </c>
      <c r="U94" s="92">
        <v>0.175762474536896</v>
      </c>
      <c r="V94" s="92">
        <v>1.1376272439956701</v>
      </c>
      <c r="W94" s="92">
        <v>0.51145446300506603</v>
      </c>
      <c r="X94" s="92">
        <v>1.1587773561477701</v>
      </c>
      <c r="Y94" s="92">
        <v>0.454931139945984</v>
      </c>
      <c r="Z94" s="95">
        <f t="shared" si="16"/>
        <v>1.1437006791432733</v>
      </c>
      <c r="AA94" s="93">
        <f>-2*(LOG(U94,10)+LOG(W94,10)+LOG(Y94,10))</f>
        <v>2.7766424075817762</v>
      </c>
      <c r="AB94" s="92">
        <v>0.22313</v>
      </c>
      <c r="AC94" s="92">
        <v>1.10332584381104</v>
      </c>
      <c r="AD94" s="92">
        <v>0.25935822725295998</v>
      </c>
      <c r="AE94" s="92">
        <v>1.00707387924194</v>
      </c>
      <c r="AF94" s="92">
        <v>0.94119149446487405</v>
      </c>
      <c r="AG94">
        <v>1.0280163288116499</v>
      </c>
      <c r="AH94">
        <v>0.84932553768158003</v>
      </c>
      <c r="AI94" s="14">
        <f t="shared" si="17"/>
        <v>1.0175451040267949</v>
      </c>
      <c r="AJ94" s="15">
        <f>-2*(LOG(AF94,10)+LOG(AH94,10))</f>
        <v>0.19449564692346077</v>
      </c>
      <c r="AK94" s="77">
        <v>0.90480000000000005</v>
      </c>
    </row>
    <row r="95" spans="1:37">
      <c r="A95" t="s">
        <v>478</v>
      </c>
      <c r="B95" s="92">
        <v>245</v>
      </c>
      <c r="C95">
        <v>514</v>
      </c>
      <c r="D95">
        <v>1.37</v>
      </c>
      <c r="E95">
        <v>1.39</v>
      </c>
      <c r="F95">
        <v>14.7200003266335</v>
      </c>
      <c r="G95">
        <v>4.06100004911423</v>
      </c>
      <c r="H95">
        <v>4.06100004911423</v>
      </c>
      <c r="I95" t="s">
        <v>463</v>
      </c>
      <c r="J95" t="s">
        <v>464</v>
      </c>
      <c r="K95" t="s">
        <v>12</v>
      </c>
      <c r="L95">
        <v>1</v>
      </c>
      <c r="M95" s="2">
        <v>0.94623714685440097</v>
      </c>
      <c r="N95" s="2">
        <v>0.90337276458740201</v>
      </c>
      <c r="O95">
        <v>0.92896640300750699</v>
      </c>
      <c r="P95">
        <v>0.88196718692779497</v>
      </c>
      <c r="Q95" s="14">
        <f t="shared" si="15"/>
        <v>0.93760177493095398</v>
      </c>
      <c r="R95" s="15">
        <f>-2*(LOG(N95,10)+LOG(P95,10))</f>
        <v>0.19736115836315099</v>
      </c>
      <c r="S95" s="32">
        <v>0.90480000000000005</v>
      </c>
      <c r="T95" s="2">
        <v>1.0964782238006601</v>
      </c>
      <c r="U95" s="2">
        <v>0.81303530931472801</v>
      </c>
      <c r="V95" s="62">
        <v>1.1587773561477701</v>
      </c>
      <c r="W95" s="62">
        <v>0.72556358575820901</v>
      </c>
      <c r="X95">
        <v>1.16949939727783</v>
      </c>
      <c r="Y95">
        <v>0.71506381034851096</v>
      </c>
      <c r="Z95" s="14">
        <f t="shared" si="16"/>
        <v>1.1415849924087533</v>
      </c>
      <c r="AA95" s="15">
        <f>-2*(LOG(U95,10)+LOG(W95,10)+LOG(Y95,10))</f>
        <v>0.74974063159567694</v>
      </c>
      <c r="AB95" s="49">
        <v>0.68728900000000004</v>
      </c>
      <c r="AC95" s="2">
        <v>1.08642566204071</v>
      </c>
      <c r="AD95" s="2">
        <v>0.82497960329055797</v>
      </c>
      <c r="AE95" s="2">
        <v>0.93756198883056596</v>
      </c>
      <c r="AF95" s="2">
        <v>0.89074450731277499</v>
      </c>
      <c r="AG95">
        <v>0.93756198883056596</v>
      </c>
      <c r="AH95">
        <v>0.89439463615417503</v>
      </c>
      <c r="AI95" s="14">
        <f t="shared" si="17"/>
        <v>0.93756198883056596</v>
      </c>
      <c r="AJ95" s="15">
        <f>-2*(LOG(AF95,10)+LOG(AH95,10))</f>
        <v>0.19743532198889513</v>
      </c>
      <c r="AK95" s="77">
        <v>0.90480000000000005</v>
      </c>
    </row>
    <row r="96" spans="1:37">
      <c r="A96" t="s">
        <v>488</v>
      </c>
      <c r="B96" s="2">
        <v>310</v>
      </c>
      <c r="C96">
        <v>495</v>
      </c>
      <c r="D96">
        <v>1.92</v>
      </c>
      <c r="E96">
        <v>1.92</v>
      </c>
      <c r="F96">
        <v>11.760000139474901</v>
      </c>
      <c r="G96">
        <v>11.760000139474901</v>
      </c>
      <c r="H96">
        <v>11.760000139474901</v>
      </c>
      <c r="I96" t="s">
        <v>797</v>
      </c>
      <c r="J96" t="s">
        <v>798</v>
      </c>
      <c r="K96" t="s">
        <v>13</v>
      </c>
      <c r="L96">
        <v>1</v>
      </c>
      <c r="M96" s="92">
        <v>0.84544819593429599</v>
      </c>
      <c r="N96" s="92"/>
      <c r="O96">
        <v>0.82413810491561901</v>
      </c>
      <c r="P96">
        <v>0.72271430492401101</v>
      </c>
      <c r="Q96" s="14">
        <f t="shared" si="15"/>
        <v>0.8347931504249575</v>
      </c>
      <c r="R96" s="15">
        <f>-2*(LOG(P96,10))</f>
        <v>0.28206669812430907</v>
      </c>
      <c r="S96" s="32">
        <v>0.83950000000000002</v>
      </c>
      <c r="T96" s="92">
        <v>1.0102064609527599</v>
      </c>
      <c r="U96" s="92"/>
      <c r="V96">
        <v>1.05681753158569</v>
      </c>
      <c r="W96">
        <v>0.88932806253433205</v>
      </c>
      <c r="X96">
        <v>1.3551894426345801</v>
      </c>
      <c r="Y96">
        <v>0.56808125972747803</v>
      </c>
      <c r="Z96" s="14">
        <f t="shared" si="16"/>
        <v>1.1407378117243434</v>
      </c>
      <c r="AA96" s="15">
        <f>-2*(LOG(W96,10)+LOG(Y96,10))</f>
        <v>0.59305508142852514</v>
      </c>
      <c r="AB96" s="94">
        <v>0.69889999999999997</v>
      </c>
      <c r="AC96" s="92">
        <v>1.2725185155868499</v>
      </c>
      <c r="AD96" s="92"/>
      <c r="AE96" s="92">
        <v>1.0623871088028001</v>
      </c>
      <c r="AF96" s="92"/>
      <c r="AG96">
        <v>1.05681753158569</v>
      </c>
      <c r="AH96">
        <v>0.89581596851348899</v>
      </c>
      <c r="AI96" s="14">
        <f t="shared" si="17"/>
        <v>1.0596023201942451</v>
      </c>
      <c r="AJ96" s="15">
        <f>-2*(LOG(AH96,10))</f>
        <v>9.5562400470580469E-2</v>
      </c>
      <c r="AK96" s="77">
        <v>0.95120000000000005</v>
      </c>
    </row>
    <row r="97" spans="1:37">
      <c r="A97" t="s">
        <v>478</v>
      </c>
      <c r="B97" s="92">
        <v>275</v>
      </c>
      <c r="C97">
        <v>513</v>
      </c>
      <c r="D97">
        <v>1.38</v>
      </c>
      <c r="E97">
        <v>1.38</v>
      </c>
      <c r="F97">
        <v>11.760000139474901</v>
      </c>
      <c r="G97">
        <v>11.760000139474901</v>
      </c>
      <c r="H97">
        <v>11.760000139474901</v>
      </c>
      <c r="I97" t="s">
        <v>461</v>
      </c>
      <c r="J97" t="s">
        <v>462</v>
      </c>
      <c r="K97" t="s">
        <v>12</v>
      </c>
      <c r="L97">
        <v>1</v>
      </c>
      <c r="M97" s="2">
        <v>0.83946001529693604</v>
      </c>
      <c r="N97" s="2">
        <v>0.74496710300445601</v>
      </c>
      <c r="O97">
        <v>0.83176374435424805</v>
      </c>
      <c r="P97">
        <v>0.72763490676879905</v>
      </c>
      <c r="Q97" s="14">
        <f t="shared" si="15"/>
        <v>0.83561187982559204</v>
      </c>
      <c r="R97" s="15">
        <f t="shared" ref="R97:R118" si="18">-2*(LOG(N97,10)+LOG(P97,10))</f>
        <v>0.53189875914028062</v>
      </c>
      <c r="S97" s="62">
        <v>0.75960000000000005</v>
      </c>
      <c r="T97" s="2">
        <v>1</v>
      </c>
      <c r="U97" s="2">
        <v>0.98108869791030895</v>
      </c>
      <c r="V97" s="92">
        <v>1.06659615039825</v>
      </c>
      <c r="W97" s="92">
        <v>0.88667637109756503</v>
      </c>
      <c r="X97" s="92">
        <v>1.3551894426345801</v>
      </c>
      <c r="Y97" s="92">
        <v>0.57298034429550204</v>
      </c>
      <c r="Z97" s="14">
        <f t="shared" si="16"/>
        <v>1.1405951976776099</v>
      </c>
      <c r="AA97" s="15">
        <f t="shared" ref="AA97:AA118" si="19">-2*(LOG(U97,10)+LOG(W97,10)+LOG(Y97,10))</f>
        <v>0.60477373618401908</v>
      </c>
      <c r="AB97" s="94">
        <v>0.69889999999999997</v>
      </c>
      <c r="AC97" s="2">
        <v>1.2589254379272501</v>
      </c>
      <c r="AD97" s="2">
        <v>0.64918196201324496</v>
      </c>
      <c r="AE97" s="2">
        <v>1.05681753158569</v>
      </c>
      <c r="AF97" s="2">
        <v>0.89815980195999101</v>
      </c>
      <c r="AG97">
        <v>1.05681753158569</v>
      </c>
      <c r="AH97">
        <v>0.90049749612808205</v>
      </c>
      <c r="AI97" s="14">
        <f t="shared" si="17"/>
        <v>1.05681753158569</v>
      </c>
      <c r="AJ97" s="15">
        <f t="shared" ref="AJ97:AJ118" si="20">-2*(LOG(AF97,10)+LOG(AH97,10))</f>
        <v>0.1843277530786914</v>
      </c>
      <c r="AK97" s="78">
        <v>0.90480000000000005</v>
      </c>
    </row>
    <row r="98" spans="1:37">
      <c r="A98" t="s">
        <v>478</v>
      </c>
      <c r="B98" s="92">
        <v>269</v>
      </c>
      <c r="C98">
        <v>388</v>
      </c>
      <c r="D98">
        <v>2.2599999999999998</v>
      </c>
      <c r="E98">
        <v>2.2599999999999998</v>
      </c>
      <c r="F98">
        <v>24.480000138282801</v>
      </c>
      <c r="G98">
        <v>16.779999434948</v>
      </c>
      <c r="H98">
        <v>4.8950001597404498</v>
      </c>
      <c r="I98" t="s">
        <v>388</v>
      </c>
      <c r="J98" t="s">
        <v>389</v>
      </c>
      <c r="K98" t="s">
        <v>12</v>
      </c>
      <c r="L98">
        <v>1</v>
      </c>
      <c r="M98" s="2">
        <v>0.92044955492019698</v>
      </c>
      <c r="N98" s="2">
        <v>0.73371297121047996</v>
      </c>
      <c r="O98">
        <v>0.89536476135253895</v>
      </c>
      <c r="P98">
        <v>0.77471494674682595</v>
      </c>
      <c r="Q98" s="14">
        <f t="shared" si="15"/>
        <v>0.90790715813636802</v>
      </c>
      <c r="R98" s="15">
        <f t="shared" si="18"/>
        <v>0.49066373607604624</v>
      </c>
      <c r="S98" s="32">
        <v>0.77880099999999997</v>
      </c>
      <c r="T98" s="2">
        <v>1.08642566204071</v>
      </c>
      <c r="U98" s="2">
        <v>0.68971228599548295</v>
      </c>
      <c r="V98">
        <v>1.10662376880646</v>
      </c>
      <c r="W98">
        <v>0.76257544755935702</v>
      </c>
      <c r="X98">
        <v>1.2246161699295</v>
      </c>
      <c r="Y98">
        <v>0.54960113763809204</v>
      </c>
      <c r="Z98" s="14">
        <f t="shared" si="16"/>
        <v>1.1392218669255565</v>
      </c>
      <c r="AA98" s="15">
        <f t="shared" si="19"/>
        <v>1.0780031928972096</v>
      </c>
      <c r="AB98" s="50">
        <v>0.53526099999999999</v>
      </c>
      <c r="AC98" s="2">
        <v>1.2473834753036499</v>
      </c>
      <c r="AD98" s="2">
        <v>0.42754727602004999</v>
      </c>
      <c r="AE98" s="2">
        <v>1.0471285581588701</v>
      </c>
      <c r="AF98" s="2">
        <v>0.90492618083953902</v>
      </c>
      <c r="AG98">
        <v>0.99083197116851796</v>
      </c>
      <c r="AH98">
        <v>0.97119098901748702</v>
      </c>
      <c r="AI98" s="14">
        <f t="shared" si="17"/>
        <v>1.0189802646636941</v>
      </c>
      <c r="AJ98" s="15">
        <f t="shared" si="20"/>
        <v>0.11216440517186389</v>
      </c>
      <c r="AK98" s="78">
        <v>0.92769999999999997</v>
      </c>
    </row>
    <row r="99" spans="1:37">
      <c r="A99" t="s">
        <v>478</v>
      </c>
      <c r="B99" s="92">
        <v>161</v>
      </c>
      <c r="C99">
        <v>204</v>
      </c>
      <c r="D99">
        <v>6.7</v>
      </c>
      <c r="E99">
        <v>6.7</v>
      </c>
      <c r="F99">
        <v>14.959999918937701</v>
      </c>
      <c r="G99">
        <v>10.429999977350199</v>
      </c>
      <c r="H99">
        <v>8.1739999353885704</v>
      </c>
      <c r="I99" t="s">
        <v>246</v>
      </c>
      <c r="J99" t="s">
        <v>247</v>
      </c>
      <c r="K99" t="s">
        <v>12</v>
      </c>
      <c r="L99">
        <v>3</v>
      </c>
      <c r="M99" s="2">
        <v>0.99083197116851796</v>
      </c>
      <c r="N99" s="2">
        <v>0.75863194465637196</v>
      </c>
      <c r="O99">
        <v>0.99083197116851796</v>
      </c>
      <c r="P99">
        <v>0.71244901418685902</v>
      </c>
      <c r="Q99" s="14">
        <f t="shared" si="15"/>
        <v>0.99083197116851796</v>
      </c>
      <c r="R99" s="15">
        <f t="shared" si="18"/>
        <v>0.5344301679952268</v>
      </c>
      <c r="S99" s="32">
        <v>0.75960000000000005</v>
      </c>
      <c r="T99" s="2">
        <v>1.08642566204071</v>
      </c>
      <c r="U99" s="2">
        <v>0.59151917695999101</v>
      </c>
      <c r="V99" s="92">
        <v>1.1587773561477701</v>
      </c>
      <c r="W99" s="92">
        <v>0.40334188938140902</v>
      </c>
      <c r="X99" s="62">
        <v>1.16949939727783</v>
      </c>
      <c r="Y99" s="62">
        <v>0.24818779528141</v>
      </c>
      <c r="Z99" s="14">
        <f t="shared" si="16"/>
        <v>1.1382341384887702</v>
      </c>
      <c r="AA99" s="15">
        <f t="shared" si="19"/>
        <v>2.4551548432027475</v>
      </c>
      <c r="AB99" s="92">
        <v>0.28650500000000001</v>
      </c>
      <c r="AC99" s="2">
        <v>1.0964782238006601</v>
      </c>
      <c r="AD99" s="2">
        <v>0.42827829718589799</v>
      </c>
      <c r="AE99" s="2">
        <v>1</v>
      </c>
      <c r="AF99" s="2">
        <v>0.97681891918182395</v>
      </c>
      <c r="AG99">
        <v>1</v>
      </c>
      <c r="AH99">
        <v>0.984175324440002</v>
      </c>
      <c r="AI99" s="14">
        <f t="shared" si="17"/>
        <v>1</v>
      </c>
      <c r="AJ99" s="15">
        <f t="shared" si="20"/>
        <v>3.4226930868828928E-2</v>
      </c>
      <c r="AK99" s="78">
        <v>0.98270000000000002</v>
      </c>
    </row>
    <row r="100" spans="1:37">
      <c r="A100" t="s">
        <v>488</v>
      </c>
      <c r="B100" s="2">
        <v>764</v>
      </c>
      <c r="C100">
        <v>242</v>
      </c>
      <c r="D100">
        <v>6</v>
      </c>
      <c r="E100">
        <v>6</v>
      </c>
      <c r="F100">
        <v>30.770000815391501</v>
      </c>
      <c r="G100">
        <v>24.7299998998642</v>
      </c>
      <c r="H100">
        <v>24.7299998998642</v>
      </c>
      <c r="I100" t="s">
        <v>1231</v>
      </c>
      <c r="J100" t="s">
        <v>1232</v>
      </c>
      <c r="K100" t="s">
        <v>13</v>
      </c>
      <c r="L100">
        <v>3</v>
      </c>
      <c r="M100" s="92">
        <v>1.12224268913269</v>
      </c>
      <c r="N100" s="92">
        <v>0.404875367879868</v>
      </c>
      <c r="O100">
        <v>1.08642566204071</v>
      </c>
      <c r="P100">
        <v>0.59643113613128695</v>
      </c>
      <c r="Q100" s="14">
        <f t="shared" si="15"/>
        <v>1.1043341755867</v>
      </c>
      <c r="R100" s="15">
        <f t="shared" si="18"/>
        <v>1.2342366741191408</v>
      </c>
      <c r="S100" s="62">
        <v>0.53526099999999999</v>
      </c>
      <c r="T100" s="92">
        <v>1.20719754695892</v>
      </c>
      <c r="U100" s="92">
        <v>0.284097909927368</v>
      </c>
      <c r="V100" s="62">
        <v>1.12719750404358</v>
      </c>
      <c r="W100" s="62">
        <v>0.48076197504997298</v>
      </c>
      <c r="X100" s="62">
        <v>1.07646524906158</v>
      </c>
      <c r="Y100" s="62">
        <v>0.62782281637191795</v>
      </c>
      <c r="Z100" s="14">
        <f t="shared" si="16"/>
        <v>1.1369534333546933</v>
      </c>
      <c r="AA100" s="15">
        <f t="shared" si="19"/>
        <v>2.133529511698935</v>
      </c>
      <c r="AB100" s="62">
        <v>0.324652</v>
      </c>
      <c r="AC100" s="92">
        <v>1.0187687873840301</v>
      </c>
      <c r="AD100" s="92">
        <v>0.87294858694076505</v>
      </c>
      <c r="AE100" s="92">
        <v>0.94552028179168701</v>
      </c>
      <c r="AF100" s="92">
        <v>0.67356663942337003</v>
      </c>
      <c r="AG100">
        <v>1.0375283956527701</v>
      </c>
      <c r="AH100">
        <v>0.77168655395507801</v>
      </c>
      <c r="AI100" s="14">
        <f t="shared" si="17"/>
        <v>0.99152433872222856</v>
      </c>
      <c r="AJ100" s="15">
        <f t="shared" si="20"/>
        <v>0.56835699550564556</v>
      </c>
      <c r="AK100" s="94">
        <v>0.69889999999999997</v>
      </c>
    </row>
    <row r="101" spans="1:37">
      <c r="A101" t="s">
        <v>488</v>
      </c>
      <c r="B101" s="2">
        <v>305</v>
      </c>
      <c r="C101">
        <v>164</v>
      </c>
      <c r="D101">
        <v>9.0500000000000007</v>
      </c>
      <c r="E101">
        <v>9.0500000000000007</v>
      </c>
      <c r="F101">
        <v>38.9299988746643</v>
      </c>
      <c r="G101">
        <v>34.2299997806549</v>
      </c>
      <c r="H101">
        <v>34.2299997806549</v>
      </c>
      <c r="I101" t="s">
        <v>793</v>
      </c>
      <c r="J101" t="s">
        <v>794</v>
      </c>
      <c r="K101" t="s">
        <v>13</v>
      </c>
      <c r="L101">
        <v>5</v>
      </c>
      <c r="M101" s="92">
        <v>1.06543564796448</v>
      </c>
      <c r="N101" s="92">
        <v>0.473580062389374</v>
      </c>
      <c r="O101">
        <v>0.98174792528152499</v>
      </c>
      <c r="P101">
        <v>0.98625189065933205</v>
      </c>
      <c r="Q101" s="14">
        <f t="shared" si="15"/>
        <v>1.0235917866230024</v>
      </c>
      <c r="R101" s="15">
        <f t="shared" si="18"/>
        <v>0.66123748165985463</v>
      </c>
      <c r="S101" s="94">
        <v>0.69889999999999997</v>
      </c>
      <c r="T101" s="92">
        <v>1.1538952589035001</v>
      </c>
      <c r="U101" s="92">
        <v>0.161434426903725</v>
      </c>
      <c r="V101">
        <v>1.16949939727783</v>
      </c>
      <c r="W101">
        <v>0.59967178106307995</v>
      </c>
      <c r="X101">
        <v>1.07646524906158</v>
      </c>
      <c r="Y101">
        <v>0.77916395664215099</v>
      </c>
      <c r="Z101" s="14">
        <f t="shared" si="16"/>
        <v>1.1332866350809701</v>
      </c>
      <c r="AA101" s="15">
        <f t="shared" si="19"/>
        <v>2.2449227536489724</v>
      </c>
      <c r="AB101" s="50">
        <v>0.324652</v>
      </c>
      <c r="AC101" s="92">
        <v>1.0002294778823899</v>
      </c>
      <c r="AD101" s="92">
        <v>0.99782407283783003</v>
      </c>
      <c r="AE101" s="92">
        <v>0.92109900712966897</v>
      </c>
      <c r="AF101" s="92">
        <v>0.36527797579765298</v>
      </c>
      <c r="AG101">
        <v>0.91201084852218595</v>
      </c>
      <c r="AH101">
        <v>0.781244456768036</v>
      </c>
      <c r="AI101" s="14">
        <f t="shared" si="17"/>
        <v>0.91655492782592751</v>
      </c>
      <c r="AJ101" s="15">
        <f t="shared" si="20"/>
        <v>1.0891791272633715</v>
      </c>
      <c r="AK101" s="78">
        <v>0.53526099999999999</v>
      </c>
    </row>
    <row r="102" spans="1:37">
      <c r="A102" t="s">
        <v>488</v>
      </c>
      <c r="B102" s="2">
        <v>874</v>
      </c>
      <c r="C102">
        <v>498</v>
      </c>
      <c r="D102">
        <v>1.9</v>
      </c>
      <c r="E102">
        <v>1.9</v>
      </c>
      <c r="F102">
        <v>35.800001025199897</v>
      </c>
      <c r="G102">
        <v>9.8770000040531194</v>
      </c>
      <c r="H102">
        <v>9.8770000040531194</v>
      </c>
      <c r="I102" t="s">
        <v>1341</v>
      </c>
      <c r="J102" t="s">
        <v>1342</v>
      </c>
      <c r="K102" t="s">
        <v>13</v>
      </c>
      <c r="L102">
        <v>1</v>
      </c>
      <c r="M102">
        <v>0.94371873140335105</v>
      </c>
      <c r="N102">
        <v>0.66262578964233398</v>
      </c>
      <c r="O102">
        <v>0.95499259233474698</v>
      </c>
      <c r="P102">
        <v>0.943853318691254</v>
      </c>
      <c r="Q102" s="14">
        <f t="shared" si="15"/>
        <v>0.94935566186904907</v>
      </c>
      <c r="R102" s="15">
        <f t="shared" si="18"/>
        <v>0.40765431607011748</v>
      </c>
      <c r="S102" s="62">
        <v>0.79849999999999999</v>
      </c>
      <c r="T102">
        <v>1.1013051271438601</v>
      </c>
      <c r="U102">
        <v>0.50782817602157604</v>
      </c>
      <c r="V102" s="62">
        <v>1.1803206205368</v>
      </c>
      <c r="W102" s="62">
        <v>0.73575586080551103</v>
      </c>
      <c r="X102">
        <v>1.1168632507324201</v>
      </c>
      <c r="Y102">
        <v>0.81287080049514804</v>
      </c>
      <c r="Z102" s="14">
        <f t="shared" si="16"/>
        <v>1.1328296661376933</v>
      </c>
      <c r="AA102" s="15">
        <f t="shared" si="19"/>
        <v>1.0350559061715903</v>
      </c>
      <c r="AB102" s="50">
        <v>0.53526099999999999</v>
      </c>
      <c r="AC102">
        <v>1.10751557350159</v>
      </c>
      <c r="AD102">
        <v>0.489789009094238</v>
      </c>
      <c r="AE102">
        <v>0.94675618410110496</v>
      </c>
      <c r="AF102">
        <v>0.67836010456085205</v>
      </c>
      <c r="AG102">
        <v>0.90364944934845004</v>
      </c>
      <c r="AH102">
        <v>0.85826462507247903</v>
      </c>
      <c r="AI102" s="14">
        <f t="shared" si="17"/>
        <v>0.92520281672477744</v>
      </c>
      <c r="AJ102" s="15">
        <f t="shared" si="20"/>
        <v>0.46983697777839473</v>
      </c>
      <c r="AK102" s="78">
        <v>0.77880099999999997</v>
      </c>
    </row>
    <row r="103" spans="1:37">
      <c r="A103" t="s">
        <v>488</v>
      </c>
      <c r="B103" s="2">
        <v>754</v>
      </c>
      <c r="C103">
        <v>218</v>
      </c>
      <c r="D103">
        <v>6.6</v>
      </c>
      <c r="E103">
        <v>6.6</v>
      </c>
      <c r="F103">
        <v>19.349999725818599</v>
      </c>
      <c r="G103">
        <v>11.490000039339099</v>
      </c>
      <c r="H103">
        <v>9.0039998292922991</v>
      </c>
      <c r="I103" t="s">
        <v>1221</v>
      </c>
      <c r="J103" t="s">
        <v>1222</v>
      </c>
      <c r="K103" t="s">
        <v>13</v>
      </c>
      <c r="L103">
        <v>3</v>
      </c>
      <c r="M103" s="92">
        <v>0.95287168025970503</v>
      </c>
      <c r="N103" s="92">
        <v>0.58590900897979703</v>
      </c>
      <c r="O103">
        <v>0.98174792528152499</v>
      </c>
      <c r="P103">
        <v>0.69640195369720503</v>
      </c>
      <c r="Q103" s="14">
        <f t="shared" si="15"/>
        <v>0.96730980277061507</v>
      </c>
      <c r="R103" s="15">
        <f t="shared" si="18"/>
        <v>0.77861968674741089</v>
      </c>
      <c r="S103" s="32">
        <v>0.67030000000000001</v>
      </c>
      <c r="T103" s="92">
        <v>1.05741083621979</v>
      </c>
      <c r="U103" s="92">
        <v>0.459335416555405</v>
      </c>
      <c r="V103">
        <v>1.1587773561477701</v>
      </c>
      <c r="W103">
        <v>0.40690100193023698</v>
      </c>
      <c r="X103" s="62">
        <v>1.1803206205368</v>
      </c>
      <c r="Y103" s="62">
        <v>0.23853112757205999</v>
      </c>
      <c r="Z103" s="64">
        <f t="shared" si="16"/>
        <v>1.1321696043014533</v>
      </c>
      <c r="AA103" s="63">
        <f t="shared" si="19"/>
        <v>2.7016724941916008</v>
      </c>
      <c r="AB103" s="92">
        <v>0.25284000000000001</v>
      </c>
      <c r="AC103" s="92">
        <v>1.1327211856842001</v>
      </c>
      <c r="AD103" s="92">
        <v>0.140277579426765</v>
      </c>
      <c r="AE103" s="92">
        <v>1.0179014205932599</v>
      </c>
      <c r="AF103" s="92">
        <v>0.80663031339645397</v>
      </c>
      <c r="AG103">
        <v>1.0092529058456401</v>
      </c>
      <c r="AH103">
        <v>0.97095710039138805</v>
      </c>
      <c r="AI103" s="14">
        <f t="shared" si="17"/>
        <v>1.0135771632194501</v>
      </c>
      <c r="AJ103" s="15">
        <f t="shared" si="20"/>
        <v>0.21225083825666793</v>
      </c>
      <c r="AK103" s="78">
        <v>0.88249699999999998</v>
      </c>
    </row>
    <row r="104" spans="1:37">
      <c r="A104" t="s">
        <v>478</v>
      </c>
      <c r="B104" s="92">
        <v>249</v>
      </c>
      <c r="C104">
        <v>479</v>
      </c>
      <c r="D104">
        <v>2</v>
      </c>
      <c r="E104">
        <v>2</v>
      </c>
      <c r="F104">
        <v>4.8050001263618496</v>
      </c>
      <c r="G104">
        <v>2.2879999130964301</v>
      </c>
      <c r="H104">
        <v>2.2879999130964301</v>
      </c>
      <c r="I104" t="s">
        <v>435</v>
      </c>
      <c r="J104" t="s">
        <v>436</v>
      </c>
      <c r="K104" t="s">
        <v>13</v>
      </c>
      <c r="L104">
        <v>1</v>
      </c>
      <c r="M104" s="2">
        <v>1.05681753158569</v>
      </c>
      <c r="N104" s="2">
        <v>0.90282905101776101</v>
      </c>
      <c r="O104">
        <v>1.0375283956527701</v>
      </c>
      <c r="P104">
        <v>0.92312765121460005</v>
      </c>
      <c r="Q104" s="14">
        <f t="shared" si="15"/>
        <v>1.04717296361923</v>
      </c>
      <c r="R104" s="15">
        <f t="shared" si="18"/>
        <v>0.15826542959486897</v>
      </c>
      <c r="S104" s="47">
        <v>0.90480000000000005</v>
      </c>
      <c r="T104" s="2">
        <v>1.12719750404358</v>
      </c>
      <c r="U104" s="2">
        <v>0.80024731159210205</v>
      </c>
      <c r="V104">
        <v>1.1912419795989999</v>
      </c>
      <c r="W104">
        <v>0.717853903770447</v>
      </c>
      <c r="X104">
        <v>1.07646524906158</v>
      </c>
      <c r="Y104">
        <v>0.86363166570663497</v>
      </c>
      <c r="Z104" s="14">
        <f t="shared" si="16"/>
        <v>1.1316349109013866</v>
      </c>
      <c r="AA104" s="15">
        <f t="shared" si="19"/>
        <v>0.60882230404968907</v>
      </c>
      <c r="AB104" s="94">
        <v>0.69889999999999997</v>
      </c>
      <c r="AC104" s="2">
        <v>1.0092529058456401</v>
      </c>
      <c r="AD104" s="2">
        <v>0.97542554140090898</v>
      </c>
      <c r="AE104" s="2">
        <v>0.93756198883056596</v>
      </c>
      <c r="AF104" s="2">
        <v>0.91642582416534402</v>
      </c>
      <c r="AG104">
        <v>0.93756198883056596</v>
      </c>
      <c r="AH104">
        <v>0.91407096385955799</v>
      </c>
      <c r="AI104" s="14">
        <f t="shared" si="17"/>
        <v>0.93756198883056596</v>
      </c>
      <c r="AJ104" s="15">
        <f t="shared" si="20"/>
        <v>0.15384553550867236</v>
      </c>
      <c r="AK104" s="78">
        <v>0.90480000000000005</v>
      </c>
    </row>
    <row r="105" spans="1:37">
      <c r="A105" t="s">
        <v>488</v>
      </c>
      <c r="B105" s="2">
        <v>214</v>
      </c>
      <c r="C105">
        <v>141</v>
      </c>
      <c r="D105">
        <v>10.46</v>
      </c>
      <c r="E105">
        <v>10.54</v>
      </c>
      <c r="F105">
        <v>29.829999804496801</v>
      </c>
      <c r="G105">
        <v>17.3800006508827</v>
      </c>
      <c r="H105">
        <v>15.4499992728233</v>
      </c>
      <c r="I105" t="s">
        <v>701</v>
      </c>
      <c r="J105" t="s">
        <v>702</v>
      </c>
      <c r="K105" t="s">
        <v>13</v>
      </c>
      <c r="L105">
        <v>9</v>
      </c>
      <c r="M105" s="62">
        <v>1.02423202991486</v>
      </c>
      <c r="N105" s="62">
        <v>0.75765854120254505</v>
      </c>
      <c r="O105">
        <v>1.0375283956527701</v>
      </c>
      <c r="P105">
        <v>0.74987810850143399</v>
      </c>
      <c r="Q105" s="14">
        <f t="shared" si="15"/>
        <v>1.030880212783815</v>
      </c>
      <c r="R105" s="15">
        <f t="shared" si="18"/>
        <v>0.49107160257324994</v>
      </c>
      <c r="S105" s="62">
        <v>0.77880099999999997</v>
      </c>
      <c r="T105" s="62">
        <v>1.1380170583725</v>
      </c>
      <c r="U105" s="62">
        <v>6.2561780214309706E-2</v>
      </c>
      <c r="V105" s="62">
        <v>1.1803206205368</v>
      </c>
      <c r="W105" s="62">
        <v>0.21913401782512701</v>
      </c>
      <c r="X105" s="62">
        <v>1.07646524906158</v>
      </c>
      <c r="Y105" s="62">
        <v>0.53488534688949596</v>
      </c>
      <c r="Z105" s="64">
        <f t="shared" si="16"/>
        <v>1.1316009759902934</v>
      </c>
      <c r="AA105" s="63">
        <f t="shared" si="19"/>
        <v>4.2694407991437258</v>
      </c>
      <c r="AB105" s="62">
        <v>0.10539900000000001</v>
      </c>
      <c r="AC105" s="62">
        <v>1.09309542179108</v>
      </c>
      <c r="AD105" s="62">
        <v>0.39554986357688898</v>
      </c>
      <c r="AE105" s="62">
        <v>0.98108994960784901</v>
      </c>
      <c r="AF105" s="62">
        <v>0.74921226501464799</v>
      </c>
      <c r="AG105">
        <v>0.94623714685440097</v>
      </c>
      <c r="AH105">
        <v>0.71694600582122803</v>
      </c>
      <c r="AI105" s="14">
        <f t="shared" si="17"/>
        <v>0.96366354823112499</v>
      </c>
      <c r="AJ105" s="15">
        <f t="shared" si="20"/>
        <v>0.53981734401816572</v>
      </c>
      <c r="AK105" s="78">
        <v>0.75960000000000005</v>
      </c>
    </row>
    <row r="106" spans="1:37">
      <c r="A106" t="s">
        <v>478</v>
      </c>
      <c r="B106" s="92">
        <v>263</v>
      </c>
      <c r="C106">
        <v>311</v>
      </c>
      <c r="D106">
        <v>4</v>
      </c>
      <c r="E106">
        <v>4</v>
      </c>
      <c r="F106">
        <v>33.680000901222201</v>
      </c>
      <c r="G106">
        <v>18.950000405311599</v>
      </c>
      <c r="H106">
        <v>18.950000405311599</v>
      </c>
      <c r="I106" t="s">
        <v>335</v>
      </c>
      <c r="J106" t="s">
        <v>336</v>
      </c>
      <c r="K106" t="s">
        <v>12</v>
      </c>
      <c r="L106">
        <v>2</v>
      </c>
      <c r="M106" s="2">
        <v>0.87096357345581099</v>
      </c>
      <c r="N106" s="2">
        <v>0.76315253973007202</v>
      </c>
      <c r="O106">
        <v>0.86297851800918601</v>
      </c>
      <c r="P106">
        <v>0.75293910503387496</v>
      </c>
      <c r="Q106" s="14">
        <f t="shared" si="15"/>
        <v>0.8669710457324985</v>
      </c>
      <c r="R106" s="15">
        <f t="shared" si="18"/>
        <v>0.48125758532625029</v>
      </c>
      <c r="S106" s="92">
        <v>0.77880099999999997</v>
      </c>
      <c r="T106" s="2">
        <v>1.0092529058456401</v>
      </c>
      <c r="U106" s="2">
        <v>0.95111346244812001</v>
      </c>
      <c r="V106">
        <v>1.06659615039825</v>
      </c>
      <c r="W106">
        <v>0.84595245122909501</v>
      </c>
      <c r="X106">
        <v>1.3061709403991699</v>
      </c>
      <c r="Y106">
        <v>0.57057648897170998</v>
      </c>
      <c r="Z106" s="14">
        <f t="shared" si="16"/>
        <v>1.12733999888102</v>
      </c>
      <c r="AA106" s="15">
        <f t="shared" si="19"/>
        <v>0.67621569133548654</v>
      </c>
      <c r="AB106" s="94">
        <v>0.69889999999999997</v>
      </c>
      <c r="AC106" s="2">
        <v>1.2133888006210301</v>
      </c>
      <c r="AD106" s="2">
        <v>0.64517605304717995</v>
      </c>
      <c r="AE106" s="2">
        <v>1.0471285581588701</v>
      </c>
      <c r="AF106" s="2">
        <v>0.90140706300735496</v>
      </c>
      <c r="AG106">
        <v>1.0471285581588701</v>
      </c>
      <c r="AH106">
        <v>0.90892958641052202</v>
      </c>
      <c r="AI106" s="14">
        <f t="shared" si="17"/>
        <v>1.0471285581588701</v>
      </c>
      <c r="AJ106" s="15">
        <f t="shared" si="20"/>
        <v>0.1730976060473457</v>
      </c>
      <c r="AK106" s="78">
        <v>0.90480000000000005</v>
      </c>
    </row>
    <row r="107" spans="1:37">
      <c r="A107" t="s">
        <v>488</v>
      </c>
      <c r="B107" s="2">
        <v>364</v>
      </c>
      <c r="C107">
        <v>403</v>
      </c>
      <c r="D107">
        <v>2.16</v>
      </c>
      <c r="E107">
        <v>2.17</v>
      </c>
      <c r="F107">
        <v>10.8999997377396</v>
      </c>
      <c r="G107">
        <v>4.5210000127553904</v>
      </c>
      <c r="H107">
        <v>2.3940000683069198</v>
      </c>
      <c r="I107" t="s">
        <v>851</v>
      </c>
      <c r="J107" t="s">
        <v>852</v>
      </c>
      <c r="K107" t="s">
        <v>13</v>
      </c>
      <c r="L107">
        <v>1</v>
      </c>
      <c r="M107" s="92">
        <v>0.96121716499328602</v>
      </c>
      <c r="N107" s="92">
        <v>0.70678001642227195</v>
      </c>
      <c r="O107">
        <v>0.95499259233474698</v>
      </c>
      <c r="P107">
        <v>0.84025222063064597</v>
      </c>
      <c r="Q107" s="14">
        <f t="shared" si="15"/>
        <v>0.9581048786640165</v>
      </c>
      <c r="R107" s="15">
        <f t="shared" si="18"/>
        <v>0.45261213876002293</v>
      </c>
      <c r="S107" s="62">
        <v>0.77880099999999997</v>
      </c>
      <c r="T107" s="92">
        <v>1.1033062934875499</v>
      </c>
      <c r="U107" s="92">
        <v>0.34757253527641302</v>
      </c>
      <c r="V107" s="46">
        <v>1.14815366268158</v>
      </c>
      <c r="W107" s="46">
        <v>0.50688463449478105</v>
      </c>
      <c r="X107" s="46">
        <v>1.12719750404358</v>
      </c>
      <c r="Y107" s="46">
        <v>0.53647160530090299</v>
      </c>
      <c r="Z107" s="14">
        <f t="shared" si="16"/>
        <v>1.1262191534042367</v>
      </c>
      <c r="AA107" s="15">
        <f t="shared" si="19"/>
        <v>2.0489973631053573</v>
      </c>
      <c r="AB107" s="50">
        <v>0.324652</v>
      </c>
      <c r="AC107" s="92">
        <v>1.0690121650695801</v>
      </c>
      <c r="AD107" s="92">
        <v>0.49529126286506697</v>
      </c>
      <c r="AE107" s="92">
        <v>0.92892152070999101</v>
      </c>
      <c r="AF107" s="92">
        <v>0.45755821466445901</v>
      </c>
      <c r="AG107">
        <v>0.93756198883056596</v>
      </c>
      <c r="AH107">
        <v>0.79868060350418102</v>
      </c>
      <c r="AI107" s="14">
        <f t="shared" si="17"/>
        <v>0.93324175477027849</v>
      </c>
      <c r="AJ107" s="15">
        <f t="shared" si="20"/>
        <v>0.87436101162376645</v>
      </c>
      <c r="AK107" s="92">
        <v>0.63759999999999994</v>
      </c>
    </row>
    <row r="108" spans="1:37">
      <c r="A108" t="s">
        <v>488</v>
      </c>
      <c r="B108" s="2">
        <v>696</v>
      </c>
      <c r="C108">
        <v>77</v>
      </c>
      <c r="D108">
        <v>18.32</v>
      </c>
      <c r="E108">
        <v>18.32</v>
      </c>
      <c r="F108">
        <v>47.749999165535002</v>
      </c>
      <c r="G108">
        <v>40.239998698234601</v>
      </c>
      <c r="H108">
        <v>36.340001225471497</v>
      </c>
      <c r="I108" t="s">
        <v>1168</v>
      </c>
      <c r="J108" t="s">
        <v>1169</v>
      </c>
      <c r="K108" t="s">
        <v>13</v>
      </c>
      <c r="L108">
        <v>9</v>
      </c>
      <c r="M108" s="92">
        <v>0.95240473747253396</v>
      </c>
      <c r="N108" s="92">
        <v>0.66868990659713701</v>
      </c>
      <c r="O108">
        <v>0.83946001529693604</v>
      </c>
      <c r="P108">
        <v>0.30700463056564298</v>
      </c>
      <c r="Q108" s="14">
        <f t="shared" si="15"/>
        <v>0.895932376384735</v>
      </c>
      <c r="R108" s="15">
        <f t="shared" si="18"/>
        <v>1.3752606122171096</v>
      </c>
      <c r="S108" s="92">
        <v>0.47236699999999998</v>
      </c>
      <c r="T108" s="92">
        <v>0.98133796453475997</v>
      </c>
      <c r="U108" s="92">
        <v>0.877876937389374</v>
      </c>
      <c r="V108" s="92">
        <v>1.07646524906158</v>
      </c>
      <c r="W108" s="92">
        <v>0.50761151313781705</v>
      </c>
      <c r="X108" s="92">
        <v>1.3182567358017001</v>
      </c>
      <c r="Y108" s="92">
        <v>9.8274655640125302E-2</v>
      </c>
      <c r="Z108" s="95">
        <f t="shared" si="16"/>
        <v>1.1253533164660132</v>
      </c>
      <c r="AA108" s="93">
        <f t="shared" si="19"/>
        <v>2.7171867313151719</v>
      </c>
      <c r="AB108" s="92">
        <v>0.25284000000000001</v>
      </c>
      <c r="AC108" s="92">
        <v>1.0172827243804901</v>
      </c>
      <c r="AD108" s="92">
        <v>0.84942215681076105</v>
      </c>
      <c r="AE108" s="92">
        <v>0.98563861846923795</v>
      </c>
      <c r="AF108" s="92">
        <v>0.85566526651382402</v>
      </c>
      <c r="AG108">
        <v>1.0280163288116499</v>
      </c>
      <c r="AH108">
        <v>0.933374524116516</v>
      </c>
      <c r="AI108" s="14">
        <f t="shared" si="17"/>
        <v>1.0068274736404439</v>
      </c>
      <c r="AJ108" s="15">
        <f t="shared" si="20"/>
        <v>0.19528030757523987</v>
      </c>
      <c r="AK108" s="92">
        <v>0.90480000000000005</v>
      </c>
    </row>
    <row r="109" spans="1:37">
      <c r="A109" t="s">
        <v>488</v>
      </c>
      <c r="B109" s="2">
        <v>558</v>
      </c>
      <c r="C109">
        <v>262</v>
      </c>
      <c r="D109">
        <v>5.29</v>
      </c>
      <c r="E109">
        <v>5.29</v>
      </c>
      <c r="F109">
        <v>41.899999976158099</v>
      </c>
      <c r="G109">
        <v>41.899999976158099</v>
      </c>
      <c r="H109">
        <v>41.899999976158099</v>
      </c>
      <c r="I109" t="s">
        <v>1040</v>
      </c>
      <c r="J109" t="s">
        <v>1000</v>
      </c>
      <c r="K109" t="s">
        <v>13</v>
      </c>
      <c r="L109">
        <v>4</v>
      </c>
      <c r="M109" s="47">
        <v>1.06273186206818</v>
      </c>
      <c r="N109" s="47">
        <v>0.49965262413024902</v>
      </c>
      <c r="O109">
        <v>1.05681753158569</v>
      </c>
      <c r="P109">
        <v>0.80194950103759799</v>
      </c>
      <c r="Q109" s="14">
        <f t="shared" si="15"/>
        <v>1.059774696826935</v>
      </c>
      <c r="R109" s="15">
        <f t="shared" si="18"/>
        <v>0.79436961171971587</v>
      </c>
      <c r="S109" s="92">
        <v>0.67030000000000001</v>
      </c>
      <c r="T109" s="47">
        <v>1.0833718776702901</v>
      </c>
      <c r="U109" s="47">
        <v>0.42500150203704801</v>
      </c>
      <c r="V109">
        <v>1.16949939727783</v>
      </c>
      <c r="W109">
        <v>0.39832329750061002</v>
      </c>
      <c r="X109" s="62">
        <v>1.1168632507324201</v>
      </c>
      <c r="Y109" s="62">
        <v>0.43729543685913103</v>
      </c>
      <c r="Z109" s="14">
        <f t="shared" si="16"/>
        <v>1.1232448418935135</v>
      </c>
      <c r="AA109" s="15">
        <f t="shared" si="19"/>
        <v>2.2611977619115202</v>
      </c>
      <c r="AB109" s="50">
        <v>0.28650500000000001</v>
      </c>
      <c r="AC109" s="62">
        <v>1.05298471450806</v>
      </c>
      <c r="AD109" s="62">
        <v>0.53251689672470104</v>
      </c>
      <c r="AE109" s="47">
        <v>1.03037881851196</v>
      </c>
      <c r="AF109" s="47">
        <v>0.70996874570846602</v>
      </c>
      <c r="AG109">
        <v>1.0092529058456401</v>
      </c>
      <c r="AH109">
        <v>0.86487758159637496</v>
      </c>
      <c r="AI109" s="14">
        <f t="shared" si="17"/>
        <v>1.0198158621788</v>
      </c>
      <c r="AJ109" s="15">
        <f t="shared" si="20"/>
        <v>0.423612258900054</v>
      </c>
      <c r="AK109" s="92">
        <v>0.79849999999999999</v>
      </c>
    </row>
    <row r="110" spans="1:37">
      <c r="A110" t="s">
        <v>478</v>
      </c>
      <c r="B110" s="92">
        <v>453</v>
      </c>
      <c r="C110">
        <v>165</v>
      </c>
      <c r="D110">
        <v>8.6999999999999993</v>
      </c>
      <c r="E110">
        <v>60.77</v>
      </c>
      <c r="F110">
        <v>48.199999332428</v>
      </c>
      <c r="G110">
        <v>39.779999852180502</v>
      </c>
      <c r="H110">
        <v>34.940001368522601</v>
      </c>
      <c r="I110" t="s">
        <v>202</v>
      </c>
      <c r="J110" t="s">
        <v>203</v>
      </c>
      <c r="K110" t="s">
        <v>12</v>
      </c>
      <c r="L110">
        <v>54</v>
      </c>
      <c r="M110" s="2">
        <v>0.96382904052734397</v>
      </c>
      <c r="N110" s="2">
        <v>0.69697523117065396</v>
      </c>
      <c r="O110">
        <v>0.92896640300750699</v>
      </c>
      <c r="P110">
        <v>0.68402546644210804</v>
      </c>
      <c r="Q110" s="14">
        <f t="shared" si="15"/>
        <v>0.94639772176742554</v>
      </c>
      <c r="R110" s="15">
        <f t="shared" si="18"/>
        <v>0.64342076899534817</v>
      </c>
      <c r="S110" s="94">
        <v>0.69889999999999997</v>
      </c>
      <c r="T110" s="2">
        <v>1.06659615039825</v>
      </c>
      <c r="U110" s="2">
        <v>0.43333137035369901</v>
      </c>
      <c r="V110" s="92">
        <v>1.12719750404358</v>
      </c>
      <c r="W110" s="92">
        <v>0.45529252290725702</v>
      </c>
      <c r="X110">
        <v>1.16949939727783</v>
      </c>
      <c r="Y110">
        <v>0.37913259863853499</v>
      </c>
      <c r="Z110" s="14">
        <f t="shared" si="16"/>
        <v>1.1210976839065534</v>
      </c>
      <c r="AA110" s="15">
        <f t="shared" si="19"/>
        <v>2.2521964480521151</v>
      </c>
      <c r="AB110" s="50">
        <v>0.28650500000000001</v>
      </c>
      <c r="AC110" s="2">
        <v>1.08642566204071</v>
      </c>
      <c r="AD110" s="2">
        <v>0.31459575891494801</v>
      </c>
      <c r="AE110" s="2">
        <v>0.98174792528152499</v>
      </c>
      <c r="AF110" s="2">
        <v>0.89557796716690097</v>
      </c>
      <c r="AG110">
        <v>0.95499259233474698</v>
      </c>
      <c r="AH110">
        <v>0.79626584053039595</v>
      </c>
      <c r="AI110" s="14">
        <f t="shared" si="17"/>
        <v>0.96837025880813599</v>
      </c>
      <c r="AJ110" s="15">
        <f t="shared" si="20"/>
        <v>0.29367702862752482</v>
      </c>
      <c r="AK110" s="92">
        <v>0.83950000000000002</v>
      </c>
    </row>
    <row r="111" spans="1:37">
      <c r="A111" t="s">
        <v>478</v>
      </c>
      <c r="B111" s="92">
        <v>283</v>
      </c>
      <c r="C111">
        <v>236</v>
      </c>
      <c r="D111">
        <v>5.56</v>
      </c>
      <c r="E111">
        <v>7.7</v>
      </c>
      <c r="F111">
        <v>33.329999446868896</v>
      </c>
      <c r="G111">
        <v>22.689999639987899</v>
      </c>
      <c r="H111">
        <v>16.6700005531311</v>
      </c>
      <c r="I111" t="s">
        <v>270</v>
      </c>
      <c r="J111" t="s">
        <v>271</v>
      </c>
      <c r="K111" t="s">
        <v>12</v>
      </c>
      <c r="L111">
        <v>4</v>
      </c>
      <c r="M111" s="2">
        <v>1.0185914039611801</v>
      </c>
      <c r="N111" s="2">
        <v>0.97034859657287598</v>
      </c>
      <c r="O111">
        <v>1</v>
      </c>
      <c r="P111">
        <v>0.96023583412170399</v>
      </c>
      <c r="Q111" s="14">
        <f t="shared" si="15"/>
        <v>1.0092957019805899</v>
      </c>
      <c r="R111" s="15">
        <f t="shared" si="18"/>
        <v>6.1388617946644193E-2</v>
      </c>
      <c r="S111" s="33">
        <v>0.96560000000000001</v>
      </c>
      <c r="T111" s="2">
        <v>1.12719750404358</v>
      </c>
      <c r="U111" s="2">
        <v>0.55585479736328103</v>
      </c>
      <c r="V111">
        <v>1.12719750404358</v>
      </c>
      <c r="W111">
        <v>0.36096030473709101</v>
      </c>
      <c r="X111">
        <v>1.10662376880646</v>
      </c>
      <c r="Y111">
        <v>0.39608943462371798</v>
      </c>
      <c r="Z111" s="14">
        <f t="shared" si="16"/>
        <v>1.1203395922978734</v>
      </c>
      <c r="AA111" s="15">
        <f t="shared" si="19"/>
        <v>2.199571878107625</v>
      </c>
      <c r="AB111" s="50">
        <v>0.324652</v>
      </c>
      <c r="AC111" s="2">
        <v>1.0964782238006601</v>
      </c>
      <c r="AD111" s="2">
        <v>0.55265080928802501</v>
      </c>
      <c r="AE111" s="2">
        <v>1</v>
      </c>
      <c r="AF111" s="2">
        <v>0.97444725036621105</v>
      </c>
      <c r="AG111">
        <v>0.98174792528152499</v>
      </c>
      <c r="AH111">
        <v>0.981067895889282</v>
      </c>
      <c r="AI111" s="14">
        <f t="shared" si="17"/>
        <v>0.99087396264076255</v>
      </c>
      <c r="AJ111" s="15">
        <f t="shared" si="20"/>
        <v>3.9085202539866262E-2</v>
      </c>
      <c r="AK111" s="92">
        <v>0.98019999999999996</v>
      </c>
    </row>
    <row r="112" spans="1:37">
      <c r="A112" t="s">
        <v>478</v>
      </c>
      <c r="B112" s="92">
        <v>371</v>
      </c>
      <c r="C112">
        <v>25</v>
      </c>
      <c r="D112">
        <v>30.78</v>
      </c>
      <c r="E112">
        <v>30.78</v>
      </c>
      <c r="F112">
        <v>67.159998416900606</v>
      </c>
      <c r="G112">
        <v>65.679997205734296</v>
      </c>
      <c r="H112">
        <v>52.660000324249303</v>
      </c>
      <c r="I112" t="s">
        <v>48</v>
      </c>
      <c r="J112" t="s">
        <v>49</v>
      </c>
      <c r="K112" t="s">
        <v>12</v>
      </c>
      <c r="L112">
        <v>19</v>
      </c>
      <c r="M112" s="2">
        <v>0.97274720668792702</v>
      </c>
      <c r="N112" s="2">
        <v>0.52844965457916304</v>
      </c>
      <c r="O112">
        <v>0.88715600967407204</v>
      </c>
      <c r="P112">
        <v>0.46718272566795299</v>
      </c>
      <c r="Q112" s="14">
        <f t="shared" si="15"/>
        <v>0.92995160818099953</v>
      </c>
      <c r="R112" s="15">
        <f t="shared" si="18"/>
        <v>1.2150192110194098</v>
      </c>
      <c r="S112" s="62">
        <v>0.53526099999999999</v>
      </c>
      <c r="T112" s="2">
        <v>1.0280163288116499</v>
      </c>
      <c r="U112" s="2">
        <v>0.82944947481155396</v>
      </c>
      <c r="V112" s="92">
        <v>1.1168632507324201</v>
      </c>
      <c r="W112" s="92">
        <v>0.80137187242507901</v>
      </c>
      <c r="X112">
        <v>1.2133888006210301</v>
      </c>
      <c r="Y112">
        <v>0.960171759128571</v>
      </c>
      <c r="Z112" s="14">
        <f t="shared" si="16"/>
        <v>1.1194227933883667</v>
      </c>
      <c r="AA112" s="15">
        <f t="shared" si="19"/>
        <v>0.39005408068965441</v>
      </c>
      <c r="AB112" s="50">
        <v>0.79849999999999999</v>
      </c>
      <c r="AC112" s="2">
        <v>1.0280163288116499</v>
      </c>
      <c r="AD112" s="2">
        <v>0.70115983486175504</v>
      </c>
      <c r="AE112" s="2">
        <v>0.98174792528152499</v>
      </c>
      <c r="AF112" s="2">
        <v>0.64285302162170399</v>
      </c>
      <c r="AG112">
        <v>0.95499259233474698</v>
      </c>
      <c r="AH112">
        <v>0.59091955423355103</v>
      </c>
      <c r="AI112" s="14">
        <f t="shared" si="17"/>
        <v>0.96837025880813599</v>
      </c>
      <c r="AJ112" s="15">
        <f t="shared" si="20"/>
        <v>0.84071989777435108</v>
      </c>
      <c r="AK112" s="92">
        <v>0.63759999999999994</v>
      </c>
    </row>
    <row r="113" spans="1:37">
      <c r="A113" t="s">
        <v>478</v>
      </c>
      <c r="B113" s="92">
        <v>131</v>
      </c>
      <c r="C113">
        <v>13</v>
      </c>
      <c r="D113">
        <v>45.54</v>
      </c>
      <c r="E113">
        <v>45.54</v>
      </c>
      <c r="F113">
        <v>63.3499979972839</v>
      </c>
      <c r="G113">
        <v>51.660001277923598</v>
      </c>
      <c r="H113">
        <v>47.119998931884801</v>
      </c>
      <c r="I113" t="s">
        <v>29</v>
      </c>
      <c r="J113" t="s">
        <v>30</v>
      </c>
      <c r="K113" t="s">
        <v>12</v>
      </c>
      <c r="L113">
        <v>36</v>
      </c>
      <c r="M113" s="2">
        <v>0.94623714685440097</v>
      </c>
      <c r="N113" s="2">
        <v>0.20520259439945199</v>
      </c>
      <c r="O113">
        <v>0.68548822402954102</v>
      </c>
      <c r="P113">
        <v>0.13124588131904599</v>
      </c>
      <c r="Q113" s="14">
        <f t="shared" si="15"/>
        <v>0.81586268544197105</v>
      </c>
      <c r="R113" s="15">
        <f t="shared" si="18"/>
        <v>3.1394629383468411</v>
      </c>
      <c r="S113" s="33">
        <v>0.196912</v>
      </c>
      <c r="T113" s="2">
        <v>0.93756198883056596</v>
      </c>
      <c r="U113" s="2">
        <v>0.145317032933235</v>
      </c>
      <c r="V113" s="62">
        <v>0.97274720668792702</v>
      </c>
      <c r="W113" s="62">
        <v>0.60244947671890303</v>
      </c>
      <c r="X113">
        <v>1.44543981552124</v>
      </c>
      <c r="Y113">
        <v>0.171583771705627</v>
      </c>
      <c r="Z113" s="14">
        <f t="shared" si="16"/>
        <v>1.1185830036799109</v>
      </c>
      <c r="AA113" s="15">
        <f t="shared" si="19"/>
        <v>3.646573272938868</v>
      </c>
      <c r="AB113" s="50">
        <v>0.15335499999999999</v>
      </c>
      <c r="AC113" s="2">
        <v>0.99083197116851796</v>
      </c>
      <c r="AD113" s="2">
        <v>0.74883729219436601</v>
      </c>
      <c r="AE113" s="2">
        <v>1</v>
      </c>
      <c r="AF113" s="2">
        <v>0.60160535573959395</v>
      </c>
      <c r="AG113">
        <v>1.0185914039611801</v>
      </c>
      <c r="AH113">
        <v>0.712651968002319</v>
      </c>
      <c r="AI113" s="14">
        <f t="shared" si="17"/>
        <v>1.0092957019805899</v>
      </c>
      <c r="AJ113" s="15">
        <f t="shared" si="20"/>
        <v>0.73562163468189712</v>
      </c>
      <c r="AK113" s="78">
        <v>0.68728900000000004</v>
      </c>
    </row>
    <row r="114" spans="1:37">
      <c r="A114" t="s">
        <v>488</v>
      </c>
      <c r="B114" s="2">
        <v>432</v>
      </c>
      <c r="C114">
        <v>321</v>
      </c>
      <c r="D114">
        <v>4.0199999999999996</v>
      </c>
      <c r="E114">
        <v>6.22</v>
      </c>
      <c r="F114">
        <v>34.439998865127599</v>
      </c>
      <c r="G114">
        <v>20.000000298023199</v>
      </c>
      <c r="H114">
        <v>15.559999644756299</v>
      </c>
      <c r="I114" t="s">
        <v>919</v>
      </c>
      <c r="J114" t="s">
        <v>920</v>
      </c>
      <c r="K114" t="s">
        <v>13</v>
      </c>
      <c r="L114">
        <v>3</v>
      </c>
      <c r="M114" s="92">
        <v>0.99145412445068404</v>
      </c>
      <c r="N114" s="92">
        <v>0.94591528177261397</v>
      </c>
      <c r="O114">
        <v>0.95499259233474698</v>
      </c>
      <c r="P114">
        <v>0.93321168422698997</v>
      </c>
      <c r="Q114" s="14">
        <f t="shared" si="15"/>
        <v>0.97322335839271545</v>
      </c>
      <c r="R114" s="15">
        <f t="shared" si="18"/>
        <v>0.10833518099417239</v>
      </c>
      <c r="S114" s="62">
        <v>0.92769999999999997</v>
      </c>
      <c r="T114" s="92">
        <v>1.06787002086639</v>
      </c>
      <c r="U114" s="92">
        <v>0.63264793157577504</v>
      </c>
      <c r="V114" s="92">
        <v>1.10662376880646</v>
      </c>
      <c r="W114" s="92">
        <v>0.792122662067413</v>
      </c>
      <c r="X114" s="62">
        <v>1.1803206205368</v>
      </c>
      <c r="Y114" s="62">
        <v>0.67711985111236594</v>
      </c>
      <c r="Z114" s="14">
        <f t="shared" si="16"/>
        <v>1.1182714700698833</v>
      </c>
      <c r="AA114" s="15">
        <f t="shared" si="19"/>
        <v>0.93875984604374274</v>
      </c>
      <c r="AB114" s="62">
        <v>0.60653100000000004</v>
      </c>
      <c r="AC114" s="92">
        <v>1.1098763942718499</v>
      </c>
      <c r="AD114" s="92">
        <v>0.48973882198333701</v>
      </c>
      <c r="AE114" s="92">
        <v>1.0279672145843499</v>
      </c>
      <c r="AF114" s="92">
        <v>0.83034479618072499</v>
      </c>
      <c r="AG114">
        <v>1.0280163288116499</v>
      </c>
      <c r="AH114">
        <v>0.92917829751968395</v>
      </c>
      <c r="AI114" s="14">
        <f t="shared" si="17"/>
        <v>1.0279917716979998</v>
      </c>
      <c r="AJ114" s="15">
        <f t="shared" si="20"/>
        <v>0.22528494830222018</v>
      </c>
      <c r="AK114" s="78">
        <v>0.88249699999999998</v>
      </c>
    </row>
    <row r="115" spans="1:37">
      <c r="A115" t="s">
        <v>488</v>
      </c>
      <c r="B115" s="2">
        <v>780</v>
      </c>
      <c r="C115">
        <v>28</v>
      </c>
      <c r="D115">
        <v>30.65</v>
      </c>
      <c r="E115">
        <v>30.78</v>
      </c>
      <c r="F115">
        <v>53.920000791549697</v>
      </c>
      <c r="G115">
        <v>43.920001387596102</v>
      </c>
      <c r="H115">
        <v>36.269998550415004</v>
      </c>
      <c r="I115" t="s">
        <v>1247</v>
      </c>
      <c r="J115" t="s">
        <v>1248</v>
      </c>
      <c r="K115" t="s">
        <v>13</v>
      </c>
      <c r="L115">
        <v>22</v>
      </c>
      <c r="M115" s="92">
        <v>0.88235729932785001</v>
      </c>
      <c r="N115" s="92">
        <v>4.3678157962858703E-3</v>
      </c>
      <c r="O115">
        <v>0.771213529109955</v>
      </c>
      <c r="P115">
        <v>0.14427015185356101</v>
      </c>
      <c r="Q115" s="14">
        <f t="shared" si="15"/>
        <v>0.8267854142189025</v>
      </c>
      <c r="R115" s="15">
        <f t="shared" si="18"/>
        <v>6.4011183929676774</v>
      </c>
      <c r="S115" s="2">
        <v>3.8774000000000003E-2</v>
      </c>
      <c r="T115" s="92">
        <v>0.93490451574325595</v>
      </c>
      <c r="U115" s="92">
        <v>7.3476836085319505E-2</v>
      </c>
      <c r="V115">
        <v>0.97274720668792702</v>
      </c>
      <c r="W115">
        <v>0.98432177305221602</v>
      </c>
      <c r="X115">
        <v>1.44543981552124</v>
      </c>
      <c r="Y115">
        <v>8.2438491284847301E-2</v>
      </c>
      <c r="Z115" s="64">
        <f t="shared" si="16"/>
        <v>1.1176971793174744</v>
      </c>
      <c r="AA115" s="63">
        <f t="shared" si="19"/>
        <v>4.4491648516840838</v>
      </c>
      <c r="AB115" s="62">
        <v>0.10539900000000001</v>
      </c>
      <c r="AC115" s="92">
        <v>1.0910612344741799</v>
      </c>
      <c r="AD115" s="92">
        <v>2.3463003337383301E-2</v>
      </c>
      <c r="AE115" s="92">
        <v>1.02687740325928</v>
      </c>
      <c r="AF115" s="92">
        <v>0.46159276366233798</v>
      </c>
      <c r="AG115">
        <v>1.05681753158569</v>
      </c>
      <c r="AH115">
        <v>0.74173694849014304</v>
      </c>
      <c r="AI115" s="14">
        <f t="shared" si="17"/>
        <v>1.0418474674224849</v>
      </c>
      <c r="AJ115" s="15">
        <f t="shared" si="20"/>
        <v>0.93098218983878467</v>
      </c>
      <c r="AK115" s="78">
        <v>0.60653100000000004</v>
      </c>
    </row>
    <row r="116" spans="1:37">
      <c r="A116" t="s">
        <v>488</v>
      </c>
      <c r="B116" s="2">
        <v>157</v>
      </c>
      <c r="C116">
        <v>257</v>
      </c>
      <c r="D116">
        <v>5.45</v>
      </c>
      <c r="E116">
        <v>5.86</v>
      </c>
      <c r="F116">
        <v>33.329999446868896</v>
      </c>
      <c r="G116">
        <v>22.689999639987899</v>
      </c>
      <c r="H116">
        <v>16.6700005531311</v>
      </c>
      <c r="I116" t="s">
        <v>645</v>
      </c>
      <c r="J116" t="s">
        <v>646</v>
      </c>
      <c r="K116" t="s">
        <v>13</v>
      </c>
      <c r="L116">
        <v>4</v>
      </c>
      <c r="M116" s="92">
        <v>1.05568540096283</v>
      </c>
      <c r="N116" s="92">
        <v>0.57734167575836204</v>
      </c>
      <c r="O116">
        <v>0.98174792528152499</v>
      </c>
      <c r="P116">
        <v>0.978829026222229</v>
      </c>
      <c r="Q116" s="14">
        <f t="shared" si="15"/>
        <v>1.0187166631221776</v>
      </c>
      <c r="R116" s="15">
        <f t="shared" si="18"/>
        <v>0.49572050421759567</v>
      </c>
      <c r="S116" s="92">
        <v>0.77880099999999997</v>
      </c>
      <c r="T116" s="92">
        <v>1.13645279407501</v>
      </c>
      <c r="U116" s="92">
        <v>0.18512701988220201</v>
      </c>
      <c r="V116" s="62">
        <v>1.10662376880646</v>
      </c>
      <c r="W116" s="62">
        <v>0.35445001721382102</v>
      </c>
      <c r="X116">
        <v>1.10662376880646</v>
      </c>
      <c r="Y116">
        <v>0.39436674118041998</v>
      </c>
      <c r="Z116" s="14">
        <f t="shared" si="16"/>
        <v>1.11656677722931</v>
      </c>
      <c r="AA116" s="15">
        <f t="shared" si="19"/>
        <v>3.1741498129422037</v>
      </c>
      <c r="AB116" s="50">
        <v>0.196912</v>
      </c>
      <c r="AC116" s="92">
        <v>1.0792100429534901</v>
      </c>
      <c r="AD116" s="92">
        <v>0.59135359525680498</v>
      </c>
      <c r="AE116" s="92">
        <v>0.99965023994445801</v>
      </c>
      <c r="AF116" s="92">
        <v>0.99659484624862704</v>
      </c>
      <c r="AG116">
        <v>0.97274720668792702</v>
      </c>
      <c r="AH116">
        <v>0.95387357473373402</v>
      </c>
      <c r="AI116" s="14">
        <f t="shared" si="17"/>
        <v>0.98619872331619252</v>
      </c>
      <c r="AJ116" s="15">
        <f t="shared" si="20"/>
        <v>4.3981090814154064E-2</v>
      </c>
      <c r="AK116" s="78">
        <v>0.98019999999999996</v>
      </c>
    </row>
    <row r="117" spans="1:37">
      <c r="A117" t="s">
        <v>488</v>
      </c>
      <c r="B117" s="2">
        <v>676</v>
      </c>
      <c r="C117">
        <v>14</v>
      </c>
      <c r="D117">
        <v>43.44</v>
      </c>
      <c r="E117">
        <v>43.44</v>
      </c>
      <c r="F117">
        <v>63.3499979972839</v>
      </c>
      <c r="G117">
        <v>50.959998369216898</v>
      </c>
      <c r="H117">
        <v>46.419999003410297</v>
      </c>
      <c r="I117" t="s">
        <v>1149</v>
      </c>
      <c r="J117" t="s">
        <v>1150</v>
      </c>
      <c r="K117" t="s">
        <v>13</v>
      </c>
      <c r="L117">
        <v>34</v>
      </c>
      <c r="M117" s="62">
        <v>0.924249708652496</v>
      </c>
      <c r="N117" s="62">
        <v>0.164531275629997</v>
      </c>
      <c r="O117">
        <v>0.69823241233825695</v>
      </c>
      <c r="P117">
        <v>0.14155489206314101</v>
      </c>
      <c r="Q117" s="14">
        <f t="shared" si="15"/>
        <v>0.81124106049537648</v>
      </c>
      <c r="R117" s="15">
        <f t="shared" si="18"/>
        <v>3.2656533043897014</v>
      </c>
      <c r="S117" s="33">
        <v>0.17377400000000001</v>
      </c>
      <c r="T117" s="10">
        <v>0.93048024177551303</v>
      </c>
      <c r="U117" s="10">
        <v>4.1647069156169898E-2</v>
      </c>
      <c r="V117" s="92">
        <v>0.98174792528152499</v>
      </c>
      <c r="W117" s="92">
        <v>0.59975308179855302</v>
      </c>
      <c r="X117" s="92">
        <v>1.4321879148483301</v>
      </c>
      <c r="Y117" s="92">
        <v>0.194318503141403</v>
      </c>
      <c r="Z117" s="14">
        <f t="shared" si="16"/>
        <v>1.1148053606351227</v>
      </c>
      <c r="AA117" s="15">
        <f t="shared" si="19"/>
        <v>4.627857822616134</v>
      </c>
      <c r="AB117" s="92">
        <v>9.3013999999999999E-2</v>
      </c>
      <c r="AC117" s="62">
        <v>1.0147023200988801</v>
      </c>
      <c r="AD117" s="62">
        <v>0.75731503963470503</v>
      </c>
      <c r="AE117" s="62">
        <v>1.0047162771225</v>
      </c>
      <c r="AF117" s="62">
        <v>0.88848346471786499</v>
      </c>
      <c r="AG117">
        <v>1.0185914039611801</v>
      </c>
      <c r="AH117">
        <v>0.73366457223892201</v>
      </c>
      <c r="AI117" s="14">
        <f t="shared" si="17"/>
        <v>1.01165384054184</v>
      </c>
      <c r="AJ117" s="15">
        <f t="shared" si="20"/>
        <v>0.37170620453089115</v>
      </c>
      <c r="AK117" s="78">
        <v>0.79849999999999999</v>
      </c>
    </row>
    <row r="118" spans="1:37">
      <c r="A118" t="s">
        <v>488</v>
      </c>
      <c r="B118" s="2">
        <v>372</v>
      </c>
      <c r="C118">
        <v>373</v>
      </c>
      <c r="D118">
        <v>2.82</v>
      </c>
      <c r="E118">
        <v>2.84</v>
      </c>
      <c r="F118">
        <v>11.8000000715256</v>
      </c>
      <c r="G118">
        <v>5.3369998931884801</v>
      </c>
      <c r="H118">
        <v>5.3369998931884801</v>
      </c>
      <c r="I118" t="s">
        <v>859</v>
      </c>
      <c r="J118" t="s">
        <v>860</v>
      </c>
      <c r="K118" t="s">
        <v>13</v>
      </c>
      <c r="L118">
        <v>2</v>
      </c>
      <c r="M118" s="92">
        <v>1.00486528873444</v>
      </c>
      <c r="N118" s="92">
        <v>0.97854113578796398</v>
      </c>
      <c r="O118">
        <v>1</v>
      </c>
      <c r="P118">
        <v>0.98857301473617598</v>
      </c>
      <c r="Q118" s="14">
        <f t="shared" si="15"/>
        <v>1.00243264436722</v>
      </c>
      <c r="R118" s="15">
        <f t="shared" si="18"/>
        <v>2.8824323075398412E-2</v>
      </c>
      <c r="S118" s="33">
        <v>0.98509999999999998</v>
      </c>
      <c r="T118" s="92">
        <v>1.1982128620147701</v>
      </c>
      <c r="U118" s="92">
        <v>0.32024475932121299</v>
      </c>
      <c r="V118" s="62">
        <v>1.10662376880646</v>
      </c>
      <c r="W118" s="62">
        <v>0.69651228189468395</v>
      </c>
      <c r="X118">
        <v>1.0375283956527701</v>
      </c>
      <c r="Y118">
        <v>0.772657930850983</v>
      </c>
      <c r="Z118" s="14">
        <f t="shared" si="16"/>
        <v>1.1141216754913332</v>
      </c>
      <c r="AA118" s="15">
        <f t="shared" si="19"/>
        <v>1.5272038458732542</v>
      </c>
      <c r="AB118" s="62">
        <v>0.41686200000000001</v>
      </c>
      <c r="AC118" s="92">
        <v>1.140664935112</v>
      </c>
      <c r="AD118" s="92">
        <v>0.51362419128418002</v>
      </c>
      <c r="AE118" s="92">
        <v>0.95448958873748802</v>
      </c>
      <c r="AF118" s="92">
        <v>0.72121602296829201</v>
      </c>
      <c r="AG118">
        <v>0.93756198883056596</v>
      </c>
      <c r="AH118">
        <v>0.92058908939361594</v>
      </c>
      <c r="AI118" s="14">
        <f t="shared" si="17"/>
        <v>0.94602578878402699</v>
      </c>
      <c r="AJ118" s="15">
        <f t="shared" si="20"/>
        <v>0.35573761972701501</v>
      </c>
      <c r="AK118" s="78">
        <v>0.79849999999999999</v>
      </c>
    </row>
    <row r="119" spans="1:37">
      <c r="A119" t="s">
        <v>488</v>
      </c>
      <c r="B119" s="2">
        <v>837</v>
      </c>
      <c r="C119">
        <v>414</v>
      </c>
      <c r="D119">
        <v>2.08</v>
      </c>
      <c r="E119">
        <v>2.2000000000000002</v>
      </c>
      <c r="F119">
        <v>12.710000574588801</v>
      </c>
      <c r="G119">
        <v>11.8600003421307</v>
      </c>
      <c r="H119">
        <v>7.6269999146461496</v>
      </c>
      <c r="I119" t="s">
        <v>1305</v>
      </c>
      <c r="J119" t="s">
        <v>1306</v>
      </c>
      <c r="K119" t="s">
        <v>13</v>
      </c>
      <c r="L119">
        <v>1</v>
      </c>
      <c r="M119" s="92">
        <v>1.0525270700454701</v>
      </c>
      <c r="N119" s="92"/>
      <c r="O119">
        <v>1.0280163288116499</v>
      </c>
      <c r="P119">
        <v>0.94013309478759799</v>
      </c>
      <c r="Q119" s="14">
        <f t="shared" si="15"/>
        <v>1.0402716994285601</v>
      </c>
      <c r="R119" s="15">
        <f>-2*(LOG(P119,10))</f>
        <v>5.362131782169146E-2</v>
      </c>
      <c r="S119" s="62">
        <v>0.97040000000000004</v>
      </c>
      <c r="T119" s="92">
        <v>1.0859063863754299</v>
      </c>
      <c r="U119" s="92"/>
      <c r="V119" s="62">
        <v>1.1376272439956701</v>
      </c>
      <c r="W119" s="62">
        <v>0.77988994121551503</v>
      </c>
      <c r="X119" s="62">
        <v>1.1168632507324201</v>
      </c>
      <c r="Y119" s="62">
        <v>0.81751549243927002</v>
      </c>
      <c r="Z119" s="14">
        <f t="shared" si="16"/>
        <v>1.1134656270345067</v>
      </c>
      <c r="AA119" s="15">
        <f>-2*(LOG(W119,10)+LOG(Y119,10))</f>
        <v>0.39094137890811437</v>
      </c>
      <c r="AB119" s="62">
        <v>0.79849999999999999</v>
      </c>
      <c r="AC119" s="92">
        <v>1.04168164730072</v>
      </c>
      <c r="AD119" s="92"/>
      <c r="AE119" s="92">
        <v>1.0072045326232899</v>
      </c>
      <c r="AF119" s="92"/>
      <c r="AG119">
        <v>1</v>
      </c>
      <c r="AH119">
        <v>0.98163026571273804</v>
      </c>
      <c r="AI119" s="14">
        <f t="shared" si="17"/>
        <v>1.0036022663116451</v>
      </c>
      <c r="AJ119" s="15">
        <f>-2*(LOG(AH119,10))</f>
        <v>1.6104119736108334E-2</v>
      </c>
      <c r="AK119" s="78">
        <v>0.98640000000000005</v>
      </c>
    </row>
    <row r="120" spans="1:37">
      <c r="A120" t="s">
        <v>488</v>
      </c>
      <c r="B120" s="2">
        <v>521</v>
      </c>
      <c r="C120">
        <v>485</v>
      </c>
      <c r="D120">
        <v>2</v>
      </c>
      <c r="E120">
        <v>2</v>
      </c>
      <c r="F120">
        <v>7.8259997069835698</v>
      </c>
      <c r="G120">
        <v>7.8259997069835698</v>
      </c>
      <c r="H120">
        <v>7.8259997069835698</v>
      </c>
      <c r="I120" t="s">
        <v>1007</v>
      </c>
      <c r="J120" t="s">
        <v>1008</v>
      </c>
      <c r="K120" t="s">
        <v>13</v>
      </c>
      <c r="L120">
        <v>1</v>
      </c>
      <c r="M120" s="62">
        <v>1.0788601636886599</v>
      </c>
      <c r="N120" s="62"/>
      <c r="O120">
        <v>1.0375283956527701</v>
      </c>
      <c r="P120">
        <v>0.945933878421783</v>
      </c>
      <c r="Q120" s="14">
        <f t="shared" si="15"/>
        <v>1.0581942796707149</v>
      </c>
      <c r="R120" s="15">
        <f>-2*(LOG(P120,10))</f>
        <v>4.8278440177758244E-2</v>
      </c>
      <c r="S120" s="92">
        <v>0.97460000000000002</v>
      </c>
      <c r="T120" s="92">
        <v>1.2402250766754199</v>
      </c>
      <c r="U120" s="92"/>
      <c r="V120">
        <v>1.14815366268158</v>
      </c>
      <c r="W120">
        <v>0.802295923233032</v>
      </c>
      <c r="X120">
        <v>0.94623714685440097</v>
      </c>
      <c r="Y120">
        <v>0.90115088224411</v>
      </c>
      <c r="Z120" s="95">
        <f t="shared" si="16"/>
        <v>1.1115386287371336</v>
      </c>
      <c r="AA120" s="93">
        <f>-2*(LOG(W120,10)+LOG(Y120,10))</f>
        <v>0.28173580476632049</v>
      </c>
      <c r="AB120" s="92">
        <v>0.88249699999999998</v>
      </c>
      <c r="AC120" s="62">
        <v>0.99142509698867798</v>
      </c>
      <c r="AD120" s="62"/>
      <c r="AE120" s="62">
        <v>0.86033260822296098</v>
      </c>
      <c r="AF120" s="62"/>
      <c r="AG120">
        <v>0.85506671667098999</v>
      </c>
      <c r="AH120">
        <v>0.76197850704193104</v>
      </c>
      <c r="AI120" s="14">
        <f t="shared" si="17"/>
        <v>0.85769966244697549</v>
      </c>
      <c r="AJ120" s="15">
        <f>-2*(LOG(AH120,10))</f>
        <v>0.23611455707075379</v>
      </c>
      <c r="AK120" s="92">
        <v>0.88249699999999998</v>
      </c>
    </row>
    <row r="121" spans="1:37">
      <c r="A121" t="s">
        <v>488</v>
      </c>
      <c r="B121" s="2">
        <v>520</v>
      </c>
      <c r="C121">
        <v>473</v>
      </c>
      <c r="D121">
        <v>2</v>
      </c>
      <c r="E121">
        <v>2</v>
      </c>
      <c r="F121">
        <v>25.420001149177601</v>
      </c>
      <c r="G121">
        <v>5.0850000232458097</v>
      </c>
      <c r="H121">
        <v>5.0850000232458097</v>
      </c>
      <c r="I121" t="s">
        <v>1006</v>
      </c>
      <c r="J121" t="s">
        <v>1000</v>
      </c>
      <c r="K121" t="s">
        <v>13</v>
      </c>
      <c r="L121">
        <v>1</v>
      </c>
      <c r="M121" s="62">
        <v>0.94265049695968595</v>
      </c>
      <c r="N121" s="62"/>
      <c r="O121">
        <v>0.96382904052734397</v>
      </c>
      <c r="P121">
        <v>0.88209891319274902</v>
      </c>
      <c r="Q121" s="14">
        <f t="shared" si="15"/>
        <v>0.95323976874351501</v>
      </c>
      <c r="R121" s="15">
        <f>-2*(LOG(P121,10))</f>
        <v>0.1089654260057146</v>
      </c>
      <c r="S121" s="33">
        <v>0.92769999999999997</v>
      </c>
      <c r="T121" s="62">
        <v>1.00621366500854</v>
      </c>
      <c r="U121" s="62"/>
      <c r="V121">
        <v>0.97274720668792702</v>
      </c>
      <c r="W121">
        <v>0.89558666944503795</v>
      </c>
      <c r="X121" s="92">
        <v>1.3551894426345801</v>
      </c>
      <c r="Y121" s="92">
        <v>0.51660680770874001</v>
      </c>
      <c r="Z121" s="95">
        <f t="shared" si="16"/>
        <v>1.1113834381103491</v>
      </c>
      <c r="AA121" s="93">
        <f>-2*(LOG(W121,10)+LOG(Y121,10))</f>
        <v>0.66946450900442334</v>
      </c>
      <c r="AB121" s="94">
        <v>0.69889999999999997</v>
      </c>
      <c r="AC121" s="62">
        <v>1.34579694271088</v>
      </c>
      <c r="AD121" s="62"/>
      <c r="AE121" s="62">
        <v>1.25771355628967</v>
      </c>
      <c r="AF121" s="62"/>
      <c r="AG121">
        <v>1.33045446872711</v>
      </c>
      <c r="AH121">
        <v>0.65769344568252597</v>
      </c>
      <c r="AI121" s="14">
        <f t="shared" si="17"/>
        <v>1.2940840125083901</v>
      </c>
      <c r="AJ121" s="15">
        <f>-2*(LOG(AH121,10))</f>
        <v>0.36395297225866602</v>
      </c>
      <c r="AK121" s="78">
        <v>0.79849999999999999</v>
      </c>
    </row>
    <row r="122" spans="1:37">
      <c r="A122" t="s">
        <v>478</v>
      </c>
      <c r="B122" s="92">
        <v>119</v>
      </c>
      <c r="C122">
        <v>334</v>
      </c>
      <c r="D122">
        <v>3.34</v>
      </c>
      <c r="E122">
        <v>5.65</v>
      </c>
      <c r="F122">
        <v>36.669999361038201</v>
      </c>
      <c r="G122">
        <v>20.000000298023199</v>
      </c>
      <c r="H122">
        <v>15.559999644756299</v>
      </c>
      <c r="I122" t="s">
        <v>353</v>
      </c>
      <c r="J122" t="s">
        <v>354</v>
      </c>
      <c r="K122" t="s">
        <v>12</v>
      </c>
      <c r="L122">
        <v>3</v>
      </c>
      <c r="M122" s="2">
        <v>0.97274720668792702</v>
      </c>
      <c r="N122" s="2">
        <v>0.95702904462814298</v>
      </c>
      <c r="O122">
        <v>0.96382904052734397</v>
      </c>
      <c r="P122">
        <v>0.93977802991867099</v>
      </c>
      <c r="Q122" s="14">
        <f t="shared" si="15"/>
        <v>0.9682881236076355</v>
      </c>
      <c r="R122" s="15">
        <f t="shared" ref="R122:R131" si="21">-2*(LOG(N122,10)+LOG(P122,10))</f>
        <v>9.2099187679276495E-2</v>
      </c>
      <c r="S122" s="62">
        <v>0.95120000000000005</v>
      </c>
      <c r="T122" s="2">
        <v>1.0375283956527701</v>
      </c>
      <c r="U122" s="2">
        <v>0.89512991905212402</v>
      </c>
      <c r="V122">
        <v>1.10662376880646</v>
      </c>
      <c r="W122">
        <v>0.78800588846206698</v>
      </c>
      <c r="X122" s="92">
        <v>1.1803206205368</v>
      </c>
      <c r="Y122" s="92">
        <v>0.68268185853958097</v>
      </c>
      <c r="Z122" s="14">
        <f t="shared" si="16"/>
        <v>1.1081575949986766</v>
      </c>
      <c r="AA122" s="15">
        <f t="shared" ref="AA122:AA131" si="22">-2*(LOG(U122,10)+LOG(W122,10)+LOG(Y122,10))</f>
        <v>0.63473220339732195</v>
      </c>
      <c r="AB122" s="94">
        <v>0.69889999999999997</v>
      </c>
      <c r="AC122" s="2">
        <v>1.0964782238006601</v>
      </c>
      <c r="AD122" s="2">
        <v>0.78062492609024003</v>
      </c>
      <c r="AE122" s="2">
        <v>1.0280163288116499</v>
      </c>
      <c r="AF122" s="2">
        <v>0.92078524827957198</v>
      </c>
      <c r="AG122">
        <v>1.0280163288116499</v>
      </c>
      <c r="AH122">
        <v>0.93432974815368697</v>
      </c>
      <c r="AI122" s="14">
        <f t="shared" si="17"/>
        <v>1.0280163288116499</v>
      </c>
      <c r="AJ122" s="15">
        <f t="shared" ref="AJ122:AJ131" si="23">-2*(LOG(AF122,10)+LOG(AH122,10))</f>
        <v>0.130682940972632</v>
      </c>
      <c r="AK122" s="92">
        <v>0.92769999999999997</v>
      </c>
    </row>
    <row r="123" spans="1:37">
      <c r="A123" t="s">
        <v>488</v>
      </c>
      <c r="B123" s="2">
        <v>22</v>
      </c>
      <c r="C123">
        <v>384</v>
      </c>
      <c r="D123">
        <v>2.56</v>
      </c>
      <c r="E123">
        <v>4.63</v>
      </c>
      <c r="F123">
        <v>30.2899986505508</v>
      </c>
      <c r="G123">
        <v>15.379999577999101</v>
      </c>
      <c r="H123">
        <v>8.6539998650550807</v>
      </c>
      <c r="I123" t="s">
        <v>509</v>
      </c>
      <c r="J123" t="s">
        <v>510</v>
      </c>
      <c r="K123" t="s">
        <v>13</v>
      </c>
      <c r="L123">
        <v>2</v>
      </c>
      <c r="M123" s="92">
        <v>0.99137789011001598</v>
      </c>
      <c r="N123" s="92">
        <v>0.89770013093948398</v>
      </c>
      <c r="O123">
        <v>0.98174792528152499</v>
      </c>
      <c r="P123">
        <v>0.96331447362899802</v>
      </c>
      <c r="Q123" s="14">
        <f t="shared" si="15"/>
        <v>0.98656290769577049</v>
      </c>
      <c r="R123" s="15">
        <f t="shared" si="21"/>
        <v>0.12620125187440667</v>
      </c>
      <c r="S123" s="33">
        <v>0.92769999999999997</v>
      </c>
      <c r="T123" s="92">
        <v>1.0797468423843399</v>
      </c>
      <c r="U123" s="92">
        <v>0.29243847727775601</v>
      </c>
      <c r="V123">
        <v>1.0964782238006601</v>
      </c>
      <c r="W123">
        <v>0.48646631836891202</v>
      </c>
      <c r="X123">
        <v>1.1376272439956701</v>
      </c>
      <c r="Y123">
        <v>0.386778384447098</v>
      </c>
      <c r="Z123" s="14">
        <f t="shared" si="16"/>
        <v>1.1046174367268902</v>
      </c>
      <c r="AA123" s="15">
        <f t="shared" si="22"/>
        <v>2.5189010296560741</v>
      </c>
      <c r="AB123" s="92">
        <v>0.25284000000000001</v>
      </c>
      <c r="AC123" s="92">
        <v>1.08934533596039</v>
      </c>
      <c r="AD123" s="92">
        <v>0.24708957970142401</v>
      </c>
      <c r="AE123" s="92">
        <v>0.997752904891968</v>
      </c>
      <c r="AF123" s="92">
        <v>0.97335231304168701</v>
      </c>
      <c r="AG123">
        <v>1.0092529058456401</v>
      </c>
      <c r="AH123">
        <v>0.88383513689041104</v>
      </c>
      <c r="AI123" s="14">
        <f t="shared" si="17"/>
        <v>1.003502905368804</v>
      </c>
      <c r="AJ123" s="15">
        <f t="shared" si="23"/>
        <v>0.13071734356575837</v>
      </c>
      <c r="AK123" s="78">
        <v>0.92769999999999997</v>
      </c>
    </row>
    <row r="124" spans="1:37">
      <c r="A124" t="s">
        <v>478</v>
      </c>
      <c r="B124" s="92">
        <v>53</v>
      </c>
      <c r="C124">
        <v>235</v>
      </c>
      <c r="D124">
        <v>5.57</v>
      </c>
      <c r="E124">
        <v>6.18</v>
      </c>
      <c r="F124">
        <v>50</v>
      </c>
      <c r="G124">
        <v>36.750000715255702</v>
      </c>
      <c r="H124">
        <v>21.080000698566401</v>
      </c>
      <c r="I124" t="s">
        <v>268</v>
      </c>
      <c r="J124" t="s">
        <v>269</v>
      </c>
      <c r="K124" t="s">
        <v>12</v>
      </c>
      <c r="L124">
        <v>3</v>
      </c>
      <c r="M124" s="2">
        <v>1.05681753158569</v>
      </c>
      <c r="N124" s="2">
        <v>0.75935590267181396</v>
      </c>
      <c r="O124">
        <v>1.0471285581588701</v>
      </c>
      <c r="P124">
        <v>0.81259959936142001</v>
      </c>
      <c r="Q124" s="14">
        <f t="shared" si="15"/>
        <v>1.0519730448722799</v>
      </c>
      <c r="R124" s="15">
        <f t="shared" si="21"/>
        <v>0.41935604590247533</v>
      </c>
      <c r="S124" s="92">
        <v>0.79849999999999999</v>
      </c>
      <c r="T124" s="2">
        <v>1.0471285581588701</v>
      </c>
      <c r="U124" s="2">
        <v>0.78448718786239602</v>
      </c>
      <c r="V124">
        <v>1.1168632507324201</v>
      </c>
      <c r="W124">
        <v>0.62240535020828203</v>
      </c>
      <c r="X124">
        <v>1.14815366268158</v>
      </c>
      <c r="Y124">
        <v>0.54690527915954601</v>
      </c>
      <c r="Z124" s="14">
        <f t="shared" si="16"/>
        <v>1.10404849052429</v>
      </c>
      <c r="AA124" s="15">
        <f t="shared" si="22"/>
        <v>1.146857424218876</v>
      </c>
      <c r="AB124" s="62">
        <v>0.53526099999999999</v>
      </c>
      <c r="AC124" s="2">
        <v>1.07646524906158</v>
      </c>
      <c r="AD124" s="2">
        <v>0.71838009357452404</v>
      </c>
      <c r="AE124" s="2">
        <v>1.08642566204071</v>
      </c>
      <c r="AF124" s="2">
        <v>0.694593846797943</v>
      </c>
      <c r="AG124">
        <v>1.08642566204071</v>
      </c>
      <c r="AH124">
        <v>0.72036164999008201</v>
      </c>
      <c r="AI124" s="14">
        <f t="shared" si="17"/>
        <v>1.08642566204071</v>
      </c>
      <c r="AJ124" s="15">
        <f t="shared" si="23"/>
        <v>0.60143696827554494</v>
      </c>
      <c r="AK124" s="94">
        <v>0.69889999999999997</v>
      </c>
    </row>
    <row r="125" spans="1:37">
      <c r="A125" t="s">
        <v>488</v>
      </c>
      <c r="B125" s="2">
        <v>473</v>
      </c>
      <c r="C125">
        <v>235</v>
      </c>
      <c r="D125">
        <v>6.08</v>
      </c>
      <c r="E125">
        <v>6.08</v>
      </c>
      <c r="F125">
        <v>33.989998698234601</v>
      </c>
      <c r="G125">
        <v>25.490000844001798</v>
      </c>
      <c r="H125">
        <v>23.5300004482269</v>
      </c>
      <c r="I125" t="s">
        <v>961</v>
      </c>
      <c r="J125" t="s">
        <v>962</v>
      </c>
      <c r="K125" t="s">
        <v>13</v>
      </c>
      <c r="L125">
        <v>5</v>
      </c>
      <c r="M125" s="62">
        <v>1.01356554031372</v>
      </c>
      <c r="N125" s="62">
        <v>0.89273446798324596</v>
      </c>
      <c r="O125">
        <v>1.0092529058456401</v>
      </c>
      <c r="P125">
        <v>0.94388288259506203</v>
      </c>
      <c r="Q125" s="14">
        <f t="shared" si="15"/>
        <v>1.0114092230796801</v>
      </c>
      <c r="R125" s="15">
        <f t="shared" si="21"/>
        <v>0.14871917368643439</v>
      </c>
      <c r="S125" s="92">
        <v>0.92769999999999997</v>
      </c>
      <c r="T125" s="62">
        <v>1.13769471645355</v>
      </c>
      <c r="U125" s="62">
        <v>0.28450724482536299</v>
      </c>
      <c r="V125" s="62">
        <v>1.12719750404358</v>
      </c>
      <c r="W125" s="62">
        <v>0.63386017084121704</v>
      </c>
      <c r="X125" s="62">
        <v>1.0471285581588701</v>
      </c>
      <c r="Y125" s="62">
        <v>0.82771629095077504</v>
      </c>
      <c r="Z125" s="14">
        <f t="shared" si="16"/>
        <v>1.1040069262186667</v>
      </c>
      <c r="AA125" s="15">
        <f t="shared" si="22"/>
        <v>1.6520634074258267</v>
      </c>
      <c r="AB125" s="62">
        <v>0.41686200000000001</v>
      </c>
      <c r="AC125" s="62">
        <v>1.1275553703308101</v>
      </c>
      <c r="AD125" s="62">
        <v>0.5901238322258</v>
      </c>
      <c r="AE125" s="62">
        <v>1.00187504291534</v>
      </c>
      <c r="AF125" s="62">
        <v>0.98541682958602905</v>
      </c>
      <c r="AG125">
        <v>0.93756198883056596</v>
      </c>
      <c r="AH125">
        <v>0.839741230010986</v>
      </c>
      <c r="AI125" s="14">
        <f t="shared" si="17"/>
        <v>0.96971851587295299</v>
      </c>
      <c r="AJ125" s="15">
        <f t="shared" si="23"/>
        <v>0.16446909586212877</v>
      </c>
      <c r="AK125" s="78">
        <v>0.90480000000000005</v>
      </c>
    </row>
    <row r="126" spans="1:37">
      <c r="A126" t="s">
        <v>478</v>
      </c>
      <c r="B126" s="92">
        <v>351</v>
      </c>
      <c r="C126">
        <v>474</v>
      </c>
      <c r="D126">
        <v>2</v>
      </c>
      <c r="E126">
        <v>2</v>
      </c>
      <c r="F126">
        <v>5.9229999780654898</v>
      </c>
      <c r="G126">
        <v>3.4839998930692699</v>
      </c>
      <c r="H126">
        <v>3.4839998930692699</v>
      </c>
      <c r="I126" t="s">
        <v>433</v>
      </c>
      <c r="J126" t="s">
        <v>434</v>
      </c>
      <c r="K126" t="s">
        <v>12</v>
      </c>
      <c r="L126">
        <v>1</v>
      </c>
      <c r="M126" s="2">
        <v>1.1587773561477701</v>
      </c>
      <c r="N126" s="2">
        <v>0.76168018579482999</v>
      </c>
      <c r="O126">
        <v>1.1376272439956701</v>
      </c>
      <c r="P126">
        <v>0.77979433536529497</v>
      </c>
      <c r="Q126" s="14">
        <f t="shared" si="15"/>
        <v>1.1482023000717201</v>
      </c>
      <c r="R126" s="15">
        <f t="shared" si="21"/>
        <v>0.45249453176515875</v>
      </c>
      <c r="S126" s="47">
        <v>0.77880099999999997</v>
      </c>
      <c r="T126" s="2">
        <v>1.08642566204071</v>
      </c>
      <c r="U126" s="2">
        <v>0.85164541006088301</v>
      </c>
      <c r="V126">
        <v>1.14815366268158</v>
      </c>
      <c r="W126">
        <v>0.76462680101394698</v>
      </c>
      <c r="X126">
        <v>1.07646524906158</v>
      </c>
      <c r="Y126">
        <v>0.86883628368377697</v>
      </c>
      <c r="Z126" s="14">
        <f t="shared" si="16"/>
        <v>1.1036815245946234</v>
      </c>
      <c r="AA126" s="15">
        <f t="shared" si="22"/>
        <v>0.49470744823042545</v>
      </c>
      <c r="AB126" s="62">
        <v>0.77880099999999997</v>
      </c>
      <c r="AC126" s="2">
        <v>1</v>
      </c>
      <c r="AD126" s="2">
        <v>0.98086053133010898</v>
      </c>
      <c r="AE126" s="2">
        <v>1.06659615039825</v>
      </c>
      <c r="AF126" s="2">
        <v>0.88316988945007302</v>
      </c>
      <c r="AG126">
        <v>1.06659615039825</v>
      </c>
      <c r="AH126">
        <v>0.88548874855041504</v>
      </c>
      <c r="AI126" s="14">
        <f t="shared" si="17"/>
        <v>1.06659615039825</v>
      </c>
      <c r="AJ126" s="15">
        <f t="shared" si="23"/>
        <v>0.21354539774724574</v>
      </c>
      <c r="AK126" s="78">
        <v>0.88249699999999998</v>
      </c>
    </row>
    <row r="127" spans="1:37">
      <c r="A127" t="s">
        <v>478</v>
      </c>
      <c r="B127" s="92">
        <v>409</v>
      </c>
      <c r="C127">
        <v>418</v>
      </c>
      <c r="D127">
        <v>2.04</v>
      </c>
      <c r="E127">
        <v>4.04</v>
      </c>
      <c r="F127">
        <v>7.2949998080730403</v>
      </c>
      <c r="G127">
        <v>1.6720000654459</v>
      </c>
      <c r="H127">
        <v>1.6720000654459</v>
      </c>
      <c r="I127" t="s">
        <v>404</v>
      </c>
      <c r="J127" t="s">
        <v>405</v>
      </c>
      <c r="K127" t="s">
        <v>12</v>
      </c>
      <c r="L127">
        <v>2</v>
      </c>
      <c r="M127" s="2">
        <v>0.95499259233474698</v>
      </c>
      <c r="N127" s="2">
        <v>0.94324302673339799</v>
      </c>
      <c r="O127">
        <v>0.94623714685440097</v>
      </c>
      <c r="P127">
        <v>0.92278856039047197</v>
      </c>
      <c r="Q127" s="14">
        <f t="shared" si="15"/>
        <v>0.95061486959457397</v>
      </c>
      <c r="R127" s="15">
        <f t="shared" si="21"/>
        <v>0.12054838953356727</v>
      </c>
      <c r="S127" s="33">
        <v>0.92769999999999997</v>
      </c>
      <c r="T127" s="2">
        <v>1.06659615039825</v>
      </c>
      <c r="U127" s="2">
        <v>0.87835693359375</v>
      </c>
      <c r="V127">
        <v>1.1376272439956701</v>
      </c>
      <c r="W127">
        <v>0.78928345441818204</v>
      </c>
      <c r="X127">
        <v>1.10662376880646</v>
      </c>
      <c r="Y127">
        <v>0.81890517473220803</v>
      </c>
      <c r="Z127" s="14">
        <f t="shared" si="16"/>
        <v>1.1036157210667934</v>
      </c>
      <c r="AA127" s="15">
        <f t="shared" si="22"/>
        <v>0.49172470353238218</v>
      </c>
      <c r="AB127" s="62">
        <v>0.77880099999999997</v>
      </c>
      <c r="AC127" s="2">
        <v>1.0375283956527701</v>
      </c>
      <c r="AD127" s="2">
        <v>0.92807114124298096</v>
      </c>
      <c r="AE127" s="2">
        <v>0.92896640300750699</v>
      </c>
      <c r="AF127" s="2">
        <v>0.893196702003479</v>
      </c>
      <c r="AG127">
        <v>0.92896640300750699</v>
      </c>
      <c r="AH127">
        <v>0.89086788892746005</v>
      </c>
      <c r="AI127" s="14">
        <f t="shared" si="17"/>
        <v>0.92896640300750699</v>
      </c>
      <c r="AJ127" s="15">
        <f t="shared" si="23"/>
        <v>0.19847916793171178</v>
      </c>
      <c r="AK127" s="78">
        <v>0.90480000000000005</v>
      </c>
    </row>
    <row r="128" spans="1:37">
      <c r="A128" t="s">
        <v>488</v>
      </c>
      <c r="B128" s="2">
        <v>190</v>
      </c>
      <c r="C128">
        <v>341</v>
      </c>
      <c r="D128">
        <v>3.51</v>
      </c>
      <c r="E128">
        <v>7.94</v>
      </c>
      <c r="F128">
        <v>50</v>
      </c>
      <c r="G128">
        <v>40.360000729560902</v>
      </c>
      <c r="H128">
        <v>27.7099996805191</v>
      </c>
      <c r="I128" t="s">
        <v>677</v>
      </c>
      <c r="J128" t="s">
        <v>678</v>
      </c>
      <c r="K128" t="s">
        <v>13</v>
      </c>
      <c r="L128">
        <v>4</v>
      </c>
      <c r="M128" s="92">
        <v>1.0788044929504399</v>
      </c>
      <c r="N128" s="92">
        <v>0.58688497543335005</v>
      </c>
      <c r="O128">
        <v>1.0471285581588701</v>
      </c>
      <c r="P128">
        <v>0.90406513214111295</v>
      </c>
      <c r="Q128" s="14">
        <f t="shared" si="15"/>
        <v>1.062966525554655</v>
      </c>
      <c r="R128" s="15">
        <f t="shared" si="21"/>
        <v>0.55049457751256159</v>
      </c>
      <c r="S128" s="94">
        <v>0.69889999999999997</v>
      </c>
      <c r="T128" s="92">
        <v>1.0648434162139899</v>
      </c>
      <c r="U128" s="92">
        <v>0.64275109767913796</v>
      </c>
      <c r="V128">
        <v>1.1168632507324201</v>
      </c>
      <c r="W128">
        <v>0.80407577753067005</v>
      </c>
      <c r="X128">
        <v>1.12719750404358</v>
      </c>
      <c r="Y128">
        <v>0.78915244340896595</v>
      </c>
      <c r="Z128" s="14">
        <f t="shared" si="16"/>
        <v>1.1029680569966633</v>
      </c>
      <c r="AA128" s="15">
        <f t="shared" si="22"/>
        <v>0.77899857621175106</v>
      </c>
      <c r="AB128" s="92">
        <v>0.67030000000000001</v>
      </c>
      <c r="AC128" s="92">
        <v>1.04911088943481</v>
      </c>
      <c r="AD128" s="92">
        <v>0.71545320749282804</v>
      </c>
      <c r="AE128" s="92">
        <v>1.06029081344604</v>
      </c>
      <c r="AF128" s="92">
        <v>0.66273295879364003</v>
      </c>
      <c r="AG128">
        <v>1.05681753158569</v>
      </c>
      <c r="AH128">
        <v>0.88794654607772805</v>
      </c>
      <c r="AI128" s="14">
        <f t="shared" si="17"/>
        <v>1.0585541725158651</v>
      </c>
      <c r="AJ128" s="15">
        <f t="shared" si="23"/>
        <v>0.4605492168691343</v>
      </c>
      <c r="AK128" s="78">
        <v>0.77880099999999997</v>
      </c>
    </row>
    <row r="129" spans="1:37">
      <c r="A129" t="s">
        <v>478</v>
      </c>
      <c r="B129" s="92">
        <v>185</v>
      </c>
      <c r="C129">
        <v>489</v>
      </c>
      <c r="D129">
        <v>2</v>
      </c>
      <c r="E129">
        <v>2</v>
      </c>
      <c r="F129">
        <v>4.8650000244378999</v>
      </c>
      <c r="G129">
        <v>4.8650000244378999</v>
      </c>
      <c r="H129">
        <v>4.8650000244378999</v>
      </c>
      <c r="I129" t="s">
        <v>443</v>
      </c>
      <c r="J129" t="s">
        <v>444</v>
      </c>
      <c r="K129" t="s">
        <v>12</v>
      </c>
      <c r="L129">
        <v>1</v>
      </c>
      <c r="M129" s="2">
        <v>1.07646524906158</v>
      </c>
      <c r="N129" s="2">
        <v>0.87475878000259399</v>
      </c>
      <c r="O129">
        <v>1.0471285581588701</v>
      </c>
      <c r="P129">
        <v>0.94001680612564098</v>
      </c>
      <c r="Q129" s="14">
        <f t="shared" si="15"/>
        <v>1.0617969036102251</v>
      </c>
      <c r="R129" s="15">
        <f t="shared" si="21"/>
        <v>0.16995214313204723</v>
      </c>
      <c r="S129" s="62">
        <v>0.90480000000000005</v>
      </c>
      <c r="T129" s="2">
        <v>1.2133888006210301</v>
      </c>
      <c r="U129" s="2">
        <v>0.67803770303726196</v>
      </c>
      <c r="V129">
        <v>1.14815366268158</v>
      </c>
      <c r="W129">
        <v>0.79981899261474598</v>
      </c>
      <c r="X129">
        <v>0.94623714685440097</v>
      </c>
      <c r="Y129">
        <v>0.89332562685012795</v>
      </c>
      <c r="Z129" s="14">
        <f t="shared" si="16"/>
        <v>1.1025932033856705</v>
      </c>
      <c r="AA129" s="15">
        <f t="shared" si="22"/>
        <v>0.62948930103176504</v>
      </c>
      <c r="AB129" s="94">
        <v>0.69889999999999997</v>
      </c>
      <c r="AC129" s="2">
        <v>0.97274720668792702</v>
      </c>
      <c r="AD129" s="2">
        <v>0.98529529571533203</v>
      </c>
      <c r="AE129" s="2">
        <v>0.85506671667098999</v>
      </c>
      <c r="AF129" s="2">
        <v>0.77016562223434404</v>
      </c>
      <c r="AG129">
        <v>0.85506671667098999</v>
      </c>
      <c r="AH129">
        <v>0.75782650709152199</v>
      </c>
      <c r="AI129" s="14">
        <f t="shared" si="17"/>
        <v>0.85506671667098999</v>
      </c>
      <c r="AJ129" s="15">
        <f t="shared" si="23"/>
        <v>0.46769215790861152</v>
      </c>
      <c r="AK129" s="78">
        <v>0.77880099999999997</v>
      </c>
    </row>
    <row r="130" spans="1:37">
      <c r="A130" t="s">
        <v>478</v>
      </c>
      <c r="B130" s="92">
        <v>95</v>
      </c>
      <c r="C130">
        <v>22</v>
      </c>
      <c r="D130">
        <v>33.49</v>
      </c>
      <c r="E130">
        <v>33.61</v>
      </c>
      <c r="F130">
        <v>29.519999027252201</v>
      </c>
      <c r="G130">
        <v>20.749999582767501</v>
      </c>
      <c r="H130">
        <v>19.0400004386902</v>
      </c>
      <c r="I130" t="s">
        <v>42</v>
      </c>
      <c r="J130" t="s">
        <v>43</v>
      </c>
      <c r="K130" t="s">
        <v>12</v>
      </c>
      <c r="L130">
        <v>18</v>
      </c>
      <c r="M130" s="2">
        <v>0.97274720668792702</v>
      </c>
      <c r="N130" s="2">
        <v>0.62698239088058505</v>
      </c>
      <c r="O130">
        <v>0.91201084852218595</v>
      </c>
      <c r="P130">
        <v>0.54993855953216597</v>
      </c>
      <c r="Q130" s="14">
        <f t="shared" ref="Q130:Q193" si="24">AVERAGE(M130,O130)</f>
        <v>0.94237902760505654</v>
      </c>
      <c r="R130" s="15">
        <f t="shared" si="21"/>
        <v>0.92486096921280647</v>
      </c>
      <c r="S130" s="33">
        <v>0.60653100000000004</v>
      </c>
      <c r="T130" s="2">
        <v>1</v>
      </c>
      <c r="U130" s="2">
        <v>0.98858344554901101</v>
      </c>
      <c r="V130">
        <v>1.1803206205368</v>
      </c>
      <c r="W130">
        <v>0.54977715015411399</v>
      </c>
      <c r="X130">
        <v>1.12719750404358</v>
      </c>
      <c r="Y130">
        <v>0.56085807085037198</v>
      </c>
      <c r="Z130" s="14">
        <f t="shared" ref="Z130:Z193" si="25">AVERAGE(T130,V130,X130)</f>
        <v>1.1025060415267933</v>
      </c>
      <c r="AA130" s="15">
        <f t="shared" si="22"/>
        <v>1.0318940135746981</v>
      </c>
      <c r="AB130" s="62">
        <v>0.53526099999999999</v>
      </c>
      <c r="AC130" s="2">
        <v>0.99083197116851796</v>
      </c>
      <c r="AD130" s="2">
        <v>0.949168741703033</v>
      </c>
      <c r="AE130" s="2">
        <v>0.96382904052734397</v>
      </c>
      <c r="AF130" s="2">
        <v>0.57318991422653198</v>
      </c>
      <c r="AG130">
        <v>0.87096357345581099</v>
      </c>
      <c r="AH130">
        <v>0.53897213935852095</v>
      </c>
      <c r="AI130" s="14">
        <f t="shared" ref="AI130:AI193" si="26">AVERAGE(AE130,AG130)</f>
        <v>0.91739630699157748</v>
      </c>
      <c r="AJ130" s="15">
        <f t="shared" si="23"/>
        <v>1.0202702877085006</v>
      </c>
      <c r="AK130" s="78">
        <v>0.53526099999999999</v>
      </c>
    </row>
    <row r="131" spans="1:37">
      <c r="A131" t="s">
        <v>488</v>
      </c>
      <c r="B131" s="2">
        <v>37</v>
      </c>
      <c r="C131">
        <v>243</v>
      </c>
      <c r="D131">
        <v>6</v>
      </c>
      <c r="E131">
        <v>6</v>
      </c>
      <c r="F131">
        <v>25.139999389648398</v>
      </c>
      <c r="G131">
        <v>25.139999389648398</v>
      </c>
      <c r="H131">
        <v>25.139999389648398</v>
      </c>
      <c r="I131" t="s">
        <v>525</v>
      </c>
      <c r="J131" t="s">
        <v>526</v>
      </c>
      <c r="K131" t="s">
        <v>13</v>
      </c>
      <c r="L131">
        <v>3</v>
      </c>
      <c r="M131" s="92">
        <v>0.83015602827072099</v>
      </c>
      <c r="N131" s="92">
        <v>0.26049652695655801</v>
      </c>
      <c r="O131">
        <v>0.809095919132233</v>
      </c>
      <c r="P131">
        <v>0.155176222324371</v>
      </c>
      <c r="Q131" s="14">
        <f t="shared" si="24"/>
        <v>0.81962597370147705</v>
      </c>
      <c r="R131" s="15">
        <f t="shared" si="21"/>
        <v>2.7867457750015237</v>
      </c>
      <c r="S131" s="33">
        <v>0.22313</v>
      </c>
      <c r="T131" s="92">
        <v>1.0284171104431199</v>
      </c>
      <c r="U131" s="92">
        <v>0.85077393054962203</v>
      </c>
      <c r="V131">
        <v>1.08642566204071</v>
      </c>
      <c r="W131">
        <v>0.52876818180084195</v>
      </c>
      <c r="X131">
        <v>1.1912419795989999</v>
      </c>
      <c r="Y131">
        <v>0.17514088749885601</v>
      </c>
      <c r="Z131" s="14">
        <f t="shared" si="25"/>
        <v>1.1020282506942767</v>
      </c>
      <c r="AA131" s="15">
        <f t="shared" si="22"/>
        <v>2.2070659323911848</v>
      </c>
      <c r="AB131" s="62">
        <v>0.324652</v>
      </c>
      <c r="AC131" s="92">
        <v>1.1206582784652701</v>
      </c>
      <c r="AD131" s="92">
        <v>0.33423045277595498</v>
      </c>
      <c r="AE131" s="92">
        <v>0.90304619073867798</v>
      </c>
      <c r="AF131" s="92">
        <v>0.664781153202057</v>
      </c>
      <c r="AG131">
        <v>0.89536476135253895</v>
      </c>
      <c r="AH131">
        <v>0.45254620909690901</v>
      </c>
      <c r="AI131" s="14">
        <f t="shared" si="26"/>
        <v>0.89920547604560852</v>
      </c>
      <c r="AJ131" s="15">
        <f t="shared" si="23"/>
        <v>1.043316740456645</v>
      </c>
      <c r="AK131" s="78">
        <v>0.53526099999999999</v>
      </c>
    </row>
    <row r="132" spans="1:37">
      <c r="A132" t="s">
        <v>488</v>
      </c>
      <c r="B132" s="2">
        <v>784</v>
      </c>
      <c r="C132">
        <v>525</v>
      </c>
      <c r="D132">
        <v>1.35</v>
      </c>
      <c r="E132">
        <v>1.36</v>
      </c>
      <c r="F132">
        <v>6.6299997270107296</v>
      </c>
      <c r="G132">
        <v>2.7620000764727601</v>
      </c>
      <c r="H132">
        <v>2.7620000764727601</v>
      </c>
      <c r="I132" t="s">
        <v>1251</v>
      </c>
      <c r="J132" t="s">
        <v>1252</v>
      </c>
      <c r="K132" t="s">
        <v>13</v>
      </c>
      <c r="L132">
        <v>1</v>
      </c>
      <c r="M132" s="92">
        <v>1.01794445514679</v>
      </c>
      <c r="N132" s="92"/>
      <c r="O132">
        <v>0.99083197116851796</v>
      </c>
      <c r="P132">
        <v>0.994290471076965</v>
      </c>
      <c r="Q132" s="14">
        <f t="shared" si="24"/>
        <v>1.004388213157654</v>
      </c>
      <c r="R132" s="15">
        <f>-2*(LOG(P132,10))</f>
        <v>4.9734453755644788E-3</v>
      </c>
      <c r="S132" s="16">
        <v>0.99</v>
      </c>
      <c r="T132" s="92">
        <v>1.12411868572235</v>
      </c>
      <c r="U132" s="92"/>
      <c r="V132">
        <v>1.1803206205368</v>
      </c>
      <c r="W132">
        <v>0.73156082630157504</v>
      </c>
      <c r="X132">
        <v>1</v>
      </c>
      <c r="Y132">
        <v>0.99129843711853005</v>
      </c>
      <c r="Z132" s="14">
        <f t="shared" si="25"/>
        <v>1.10147976875305</v>
      </c>
      <c r="AA132" s="15">
        <f>-2*(LOG(W132,10)+LOG(Y132,10))</f>
        <v>0.27909027350191729</v>
      </c>
      <c r="AB132" s="62">
        <v>0.88249699999999998</v>
      </c>
      <c r="AC132" s="92">
        <v>0.93314456939697299</v>
      </c>
      <c r="AD132" s="92"/>
      <c r="AE132" s="92">
        <v>0.84295159578323398</v>
      </c>
      <c r="AF132" s="92"/>
      <c r="AG132">
        <v>0.83946001529693604</v>
      </c>
      <c r="AH132">
        <v>0.74365937709808405</v>
      </c>
      <c r="AI132" s="14">
        <f t="shared" si="26"/>
        <v>0.84120580554008506</v>
      </c>
      <c r="AJ132" s="15">
        <f>-2*(LOG(AH132,10))</f>
        <v>0.25725188299516433</v>
      </c>
      <c r="AK132" s="78">
        <v>0.83950000000000002</v>
      </c>
    </row>
    <row r="133" spans="1:37">
      <c r="A133" t="s">
        <v>488</v>
      </c>
      <c r="B133" s="2">
        <v>77</v>
      </c>
      <c r="C133">
        <v>131</v>
      </c>
      <c r="D133">
        <v>11.48</v>
      </c>
      <c r="E133">
        <v>11.48</v>
      </c>
      <c r="F133">
        <v>51.630002260208101</v>
      </c>
      <c r="G133">
        <v>22.560000419616699</v>
      </c>
      <c r="H133">
        <v>21.1600005626678</v>
      </c>
      <c r="I133" t="s">
        <v>565</v>
      </c>
      <c r="J133" t="s">
        <v>566</v>
      </c>
      <c r="K133" t="s">
        <v>13</v>
      </c>
      <c r="L133">
        <v>8</v>
      </c>
      <c r="M133" s="92">
        <v>0.99265736341476396</v>
      </c>
      <c r="N133" s="92">
        <v>0.91560143232345603</v>
      </c>
      <c r="O133">
        <v>0.98174792528152499</v>
      </c>
      <c r="P133">
        <v>0.85741478204727195</v>
      </c>
      <c r="Q133" s="14">
        <f t="shared" si="24"/>
        <v>0.98720264434814453</v>
      </c>
      <c r="R133" s="15">
        <f>-2*(LOG(N133,10)+LOG(P133,10))</f>
        <v>0.21020514004324761</v>
      </c>
      <c r="S133" s="92">
        <v>0.88249699999999998</v>
      </c>
      <c r="T133" s="10">
        <v>1.13612401485443</v>
      </c>
      <c r="U133" s="10">
        <v>3.4162960946559899E-2</v>
      </c>
      <c r="V133">
        <v>1.10662376880646</v>
      </c>
      <c r="W133">
        <v>0.25196579098701499</v>
      </c>
      <c r="X133">
        <v>1.05681753158569</v>
      </c>
      <c r="Y133">
        <v>0.69608724117279097</v>
      </c>
      <c r="Z133" s="14">
        <f t="shared" si="25"/>
        <v>1.0998551050821934</v>
      </c>
      <c r="AA133" s="15">
        <f>-2*(LOG(U133,10)+LOG(W133,10)+LOG(Y133,10))</f>
        <v>4.4448784814532303</v>
      </c>
      <c r="AB133" s="62">
        <v>0.10539900000000001</v>
      </c>
      <c r="AC133" s="8">
        <v>1.08392369747162</v>
      </c>
      <c r="AD133" s="8">
        <v>0.20192982256412501</v>
      </c>
      <c r="AE133" s="92">
        <v>0.94462364912033103</v>
      </c>
      <c r="AF133" s="92">
        <v>0.28854751586914101</v>
      </c>
      <c r="AG133">
        <v>0.93756198883056596</v>
      </c>
      <c r="AH133">
        <v>0.33072000741958602</v>
      </c>
      <c r="AI133" s="14">
        <f t="shared" si="26"/>
        <v>0.9410928189754485</v>
      </c>
      <c r="AJ133" s="15">
        <f>-2*(LOG(AF133,10)+LOG(AH133,10))</f>
        <v>2.0406443823840692</v>
      </c>
      <c r="AK133" s="78">
        <v>0.324652</v>
      </c>
    </row>
    <row r="134" spans="1:37">
      <c r="A134" t="s">
        <v>488</v>
      </c>
      <c r="B134" s="2">
        <v>515</v>
      </c>
      <c r="C134">
        <v>510</v>
      </c>
      <c r="D134">
        <v>1.7</v>
      </c>
      <c r="E134">
        <v>1.7</v>
      </c>
      <c r="F134">
        <v>4.6689998358488101</v>
      </c>
      <c r="G134">
        <v>4.6689998358488101</v>
      </c>
      <c r="H134">
        <v>4.6689998358488101</v>
      </c>
      <c r="I134" t="s">
        <v>1003</v>
      </c>
      <c r="J134" t="s">
        <v>1000</v>
      </c>
      <c r="K134" t="s">
        <v>13</v>
      </c>
      <c r="L134">
        <v>1</v>
      </c>
      <c r="M134" s="92">
        <v>1.0307816267013501</v>
      </c>
      <c r="N134" s="92"/>
      <c r="O134">
        <v>1.0092529058456401</v>
      </c>
      <c r="P134">
        <v>0.97392332553863503</v>
      </c>
      <c r="Q134" s="14">
        <f t="shared" si="24"/>
        <v>1.020017266273495</v>
      </c>
      <c r="R134" s="15">
        <f>-2*(LOG(P134,10))</f>
        <v>2.2950465310988578E-2</v>
      </c>
      <c r="S134" s="62">
        <v>0.98640000000000005</v>
      </c>
      <c r="T134" s="92">
        <v>1.0552618503570601</v>
      </c>
      <c r="U134" s="92"/>
      <c r="V134">
        <v>1.10662376880646</v>
      </c>
      <c r="W134">
        <v>0.82202130556106601</v>
      </c>
      <c r="X134">
        <v>1.1376272439956701</v>
      </c>
      <c r="Y134">
        <v>0.77842980623245195</v>
      </c>
      <c r="Z134" s="14">
        <f t="shared" si="25"/>
        <v>1.0998376210530634</v>
      </c>
      <c r="AA134" s="15">
        <f>-2*(LOG(W134,10)+LOG(Y134,10))</f>
        <v>0.38779493850121605</v>
      </c>
      <c r="AB134" s="92">
        <v>0.79849999999999999</v>
      </c>
      <c r="AC134" s="92">
        <v>1.06980097293854</v>
      </c>
      <c r="AD134" s="92"/>
      <c r="AE134" s="92">
        <v>1.042440533638</v>
      </c>
      <c r="AF134" s="92"/>
      <c r="AG134">
        <v>1.0375283956527701</v>
      </c>
      <c r="AH134">
        <v>0.92603605985641502</v>
      </c>
      <c r="AI134" s="14">
        <f t="shared" si="26"/>
        <v>1.0399844646453851</v>
      </c>
      <c r="AJ134" s="15">
        <f>-2*(LOG(AH134,10))</f>
        <v>6.6744203111847561E-2</v>
      </c>
      <c r="AK134" s="78">
        <v>0.97040000000000004</v>
      </c>
    </row>
    <row r="135" spans="1:37">
      <c r="A135" t="s">
        <v>488</v>
      </c>
      <c r="B135" s="2">
        <v>798</v>
      </c>
      <c r="C135">
        <v>348</v>
      </c>
      <c r="D135">
        <v>3.35</v>
      </c>
      <c r="E135">
        <v>3.35</v>
      </c>
      <c r="F135">
        <v>12.0099999010563</v>
      </c>
      <c r="G135">
        <v>7.2070002555847203</v>
      </c>
      <c r="H135">
        <v>5.1049999892711604</v>
      </c>
      <c r="I135" t="s">
        <v>1265</v>
      </c>
      <c r="J135" t="s">
        <v>1266</v>
      </c>
      <c r="K135" t="s">
        <v>13</v>
      </c>
      <c r="L135">
        <v>2</v>
      </c>
      <c r="M135" s="92">
        <v>0.95113605260848999</v>
      </c>
      <c r="N135" s="92">
        <v>0.530942022800446</v>
      </c>
      <c r="O135">
        <v>0.92896640300750699</v>
      </c>
      <c r="P135">
        <v>0.61108171939849898</v>
      </c>
      <c r="Q135" s="14">
        <f t="shared" si="24"/>
        <v>0.94005122780799844</v>
      </c>
      <c r="R135" s="15">
        <f t="shared" ref="R135:R148" si="27">-2*(LOG(N135,10)+LOG(P135,10))</f>
        <v>0.9777072159839737</v>
      </c>
      <c r="S135" s="62">
        <v>0.60653100000000004</v>
      </c>
      <c r="T135" s="92">
        <v>1.08148801326752</v>
      </c>
      <c r="U135" s="92">
        <v>0.35019546747207603</v>
      </c>
      <c r="V135">
        <v>1.0375283956527701</v>
      </c>
      <c r="W135">
        <v>0.81571108102798495</v>
      </c>
      <c r="X135">
        <v>1.1803206205368</v>
      </c>
      <c r="Y135">
        <v>0.45625510811805697</v>
      </c>
      <c r="Z135" s="14">
        <f t="shared" si="25"/>
        <v>1.0997790098190299</v>
      </c>
      <c r="AA135" s="15">
        <f t="shared" ref="AA135:AA148" si="28">-2*(LOG(U135,10)+LOG(W135,10)+LOG(Y135,10))</f>
        <v>1.7698907549199849</v>
      </c>
      <c r="AB135" s="62">
        <v>0.36787900000000001</v>
      </c>
      <c r="AC135" s="92">
        <v>1.18783402442932</v>
      </c>
      <c r="AD135" s="92">
        <v>9.3080982565879794E-2</v>
      </c>
      <c r="AE135" s="92">
        <v>1.04208219051361</v>
      </c>
      <c r="AF135" s="92">
        <v>0.60113179683685303</v>
      </c>
      <c r="AG135">
        <v>1.05681753158569</v>
      </c>
      <c r="AH135">
        <v>0.96178847551345803</v>
      </c>
      <c r="AI135" s="14">
        <f t="shared" si="26"/>
        <v>1.0494498610496499</v>
      </c>
      <c r="AJ135" s="15">
        <f t="shared" ref="AJ135:AJ148" si="29">-2*(LOG(AF135,10)+LOG(AH135,10))</f>
        <v>0.4759014610764678</v>
      </c>
      <c r="AK135" s="92">
        <v>0.77880099999999997</v>
      </c>
    </row>
    <row r="136" spans="1:37">
      <c r="A136" t="s">
        <v>488</v>
      </c>
      <c r="B136" s="2">
        <v>478</v>
      </c>
      <c r="C136">
        <v>356</v>
      </c>
      <c r="D136">
        <v>3.09</v>
      </c>
      <c r="E136">
        <v>3.12</v>
      </c>
      <c r="F136">
        <v>14.200000464916201</v>
      </c>
      <c r="G136">
        <v>7.7160000801086399</v>
      </c>
      <c r="H136">
        <v>5.55600002408028</v>
      </c>
      <c r="I136" t="s">
        <v>965</v>
      </c>
      <c r="J136" t="s">
        <v>966</v>
      </c>
      <c r="K136" t="s">
        <v>13</v>
      </c>
      <c r="L136">
        <v>2</v>
      </c>
      <c r="M136" s="92">
        <v>1.00554943084717</v>
      </c>
      <c r="N136" s="92">
        <v>0.94315719604492199</v>
      </c>
      <c r="O136">
        <v>0.98174792528152499</v>
      </c>
      <c r="P136">
        <v>0.96421068906784102</v>
      </c>
      <c r="Q136" s="14">
        <f t="shared" si="24"/>
        <v>0.99364867806434742</v>
      </c>
      <c r="R136" s="15">
        <f t="shared" si="27"/>
        <v>8.2487951335108278E-2</v>
      </c>
      <c r="S136" s="33">
        <v>0.95599999999999996</v>
      </c>
      <c r="T136" s="92">
        <v>1.0713582038879399</v>
      </c>
      <c r="U136" s="92">
        <v>0.40484103560447698</v>
      </c>
      <c r="V136" s="92">
        <v>1.0964782238006601</v>
      </c>
      <c r="W136" s="92">
        <v>0.52538102865219105</v>
      </c>
      <c r="X136" s="62">
        <v>1.12719750404358</v>
      </c>
      <c r="Y136" s="62">
        <v>0.43517172336578402</v>
      </c>
      <c r="Z136" s="14">
        <f t="shared" si="25"/>
        <v>1.0983446439107267</v>
      </c>
      <c r="AA136" s="15">
        <f t="shared" si="28"/>
        <v>2.0671608367954484</v>
      </c>
      <c r="AB136" s="62">
        <v>0.324652</v>
      </c>
      <c r="AC136" s="92">
        <v>1.0760859251022299</v>
      </c>
      <c r="AD136" s="92">
        <v>0.38067016005516102</v>
      </c>
      <c r="AE136" s="92">
        <v>1.00768446922302</v>
      </c>
      <c r="AF136" s="92">
        <v>0.92131382226944003</v>
      </c>
      <c r="AG136">
        <v>1.0092529058456401</v>
      </c>
      <c r="AH136">
        <v>0.90252023935318004</v>
      </c>
      <c r="AI136" s="14">
        <f t="shared" si="26"/>
        <v>1.0084686875343301</v>
      </c>
      <c r="AJ136" s="15">
        <f t="shared" si="29"/>
        <v>0.16027092652138175</v>
      </c>
      <c r="AK136" s="78">
        <v>0.90480000000000005</v>
      </c>
    </row>
    <row r="137" spans="1:37">
      <c r="A137" t="s">
        <v>488</v>
      </c>
      <c r="B137" s="2">
        <v>183</v>
      </c>
      <c r="C137">
        <v>358</v>
      </c>
      <c r="D137">
        <v>3.05</v>
      </c>
      <c r="E137">
        <v>3.05</v>
      </c>
      <c r="F137">
        <v>17.039999365806601</v>
      </c>
      <c r="G137">
        <v>9.4169996678829193</v>
      </c>
      <c r="H137">
        <v>9.4169996678829193</v>
      </c>
      <c r="I137" t="s">
        <v>671</v>
      </c>
      <c r="J137" t="s">
        <v>672</v>
      </c>
      <c r="K137" t="s">
        <v>13</v>
      </c>
      <c r="L137">
        <v>2</v>
      </c>
      <c r="M137" s="92">
        <v>0.95715016126632702</v>
      </c>
      <c r="N137" s="92">
        <v>0.595664262771606</v>
      </c>
      <c r="O137">
        <v>0.93756198883056596</v>
      </c>
      <c r="P137">
        <v>0.81830084323883101</v>
      </c>
      <c r="Q137" s="14">
        <f t="shared" si="24"/>
        <v>0.94735607504844643</v>
      </c>
      <c r="R137" s="15">
        <f t="shared" si="27"/>
        <v>0.62417091233362143</v>
      </c>
      <c r="S137" s="94">
        <v>0.69889999999999997</v>
      </c>
      <c r="T137" s="92">
        <v>1.0066120624542201</v>
      </c>
      <c r="U137" s="92">
        <v>0.93747872114181496</v>
      </c>
      <c r="V137" s="92">
        <v>1.10662376880646</v>
      </c>
      <c r="W137" s="92">
        <v>0.65044277906417802</v>
      </c>
      <c r="X137" s="92">
        <v>1.1803206205368</v>
      </c>
      <c r="Y137" s="92">
        <v>0.50740087032318104</v>
      </c>
      <c r="Z137" s="95">
        <f t="shared" si="25"/>
        <v>1.0978521505991601</v>
      </c>
      <c r="AA137" s="93">
        <f t="shared" si="28"/>
        <v>1.0189565531487212</v>
      </c>
      <c r="AB137" s="92">
        <v>0.53526099999999999</v>
      </c>
      <c r="AC137" s="92">
        <v>1.08476138114929</v>
      </c>
      <c r="AD137" s="92">
        <v>0.35323488712310802</v>
      </c>
      <c r="AE137" s="92">
        <v>1.0293515920639</v>
      </c>
      <c r="AF137" s="92">
        <v>0.72466194629669201</v>
      </c>
      <c r="AG137">
        <v>0.99083197116851796</v>
      </c>
      <c r="AH137">
        <v>0.99182981252670299</v>
      </c>
      <c r="AI137" s="14">
        <f t="shared" si="26"/>
        <v>1.0100917816162089</v>
      </c>
      <c r="AJ137" s="15">
        <f t="shared" si="29"/>
        <v>0.28685477137278503</v>
      </c>
      <c r="AK137" s="92">
        <v>0.83950000000000002</v>
      </c>
    </row>
    <row r="138" spans="1:37">
      <c r="A138" t="s">
        <v>488</v>
      </c>
      <c r="B138" s="2">
        <v>194</v>
      </c>
      <c r="C138">
        <v>363</v>
      </c>
      <c r="D138">
        <v>3</v>
      </c>
      <c r="E138">
        <v>3</v>
      </c>
      <c r="F138">
        <v>30.0700008869171</v>
      </c>
      <c r="G138">
        <v>6.15900009870529</v>
      </c>
      <c r="H138">
        <v>6.15900009870529</v>
      </c>
      <c r="I138" t="s">
        <v>681</v>
      </c>
      <c r="J138" t="s">
        <v>682</v>
      </c>
      <c r="K138" t="s">
        <v>13</v>
      </c>
      <c r="L138">
        <v>2</v>
      </c>
      <c r="M138" s="92">
        <v>0.90127480030059803</v>
      </c>
      <c r="N138" s="92">
        <v>0.82585173845291104</v>
      </c>
      <c r="O138">
        <v>0.88715600967407204</v>
      </c>
      <c r="P138">
        <v>0.485572159290314</v>
      </c>
      <c r="Q138" s="14">
        <f t="shared" si="24"/>
        <v>0.89421540498733498</v>
      </c>
      <c r="R138" s="15">
        <f t="shared" si="27"/>
        <v>0.79368826909314794</v>
      </c>
      <c r="S138" s="92">
        <v>0.67030000000000001</v>
      </c>
      <c r="T138" s="92">
        <v>1.0661427974700901</v>
      </c>
      <c r="U138" s="92">
        <v>0.67481476068496704</v>
      </c>
      <c r="V138">
        <v>1.1168632507324201</v>
      </c>
      <c r="W138">
        <v>0.55871468782424905</v>
      </c>
      <c r="X138">
        <v>1.10662376880646</v>
      </c>
      <c r="Y138">
        <v>0.51409298181533802</v>
      </c>
      <c r="Z138" s="14">
        <f t="shared" si="25"/>
        <v>1.0965432723363235</v>
      </c>
      <c r="AA138" s="15">
        <f t="shared" si="28"/>
        <v>1.4251673255153374</v>
      </c>
      <c r="AB138" s="62">
        <v>0.47236699999999998</v>
      </c>
      <c r="AC138" s="92">
        <v>1.0486351251602199</v>
      </c>
      <c r="AD138" s="92">
        <v>0.94509476423263605</v>
      </c>
      <c r="AE138" s="92">
        <v>0.88869482278823897</v>
      </c>
      <c r="AF138" s="92">
        <v>0.62524074316024802</v>
      </c>
      <c r="AG138">
        <v>0.87902253866195701</v>
      </c>
      <c r="AH138">
        <v>0.52637726068496704</v>
      </c>
      <c r="AI138" s="14">
        <f t="shared" si="26"/>
        <v>0.88385868072509799</v>
      </c>
      <c r="AJ138" s="15">
        <f t="shared" si="29"/>
        <v>0.96531121948809551</v>
      </c>
      <c r="AK138" s="92">
        <v>0.60653100000000004</v>
      </c>
    </row>
    <row r="139" spans="1:37">
      <c r="A139" t="s">
        <v>488</v>
      </c>
      <c r="B139" s="2">
        <v>846</v>
      </c>
      <c r="C139">
        <v>345</v>
      </c>
      <c r="D139">
        <v>3.39</v>
      </c>
      <c r="E139">
        <v>3.41</v>
      </c>
      <c r="F139">
        <v>15.4599994421005</v>
      </c>
      <c r="G139">
        <v>8.7630003690719604</v>
      </c>
      <c r="H139">
        <v>8.7630003690719604</v>
      </c>
      <c r="I139" t="s">
        <v>1313</v>
      </c>
      <c r="J139" t="s">
        <v>1314</v>
      </c>
      <c r="K139" t="s">
        <v>13</v>
      </c>
      <c r="L139">
        <v>2</v>
      </c>
      <c r="M139" s="92">
        <v>1.04180324077606</v>
      </c>
      <c r="N139" s="92">
        <v>0.76881861686706499</v>
      </c>
      <c r="O139">
        <v>1.0185914039611801</v>
      </c>
      <c r="P139">
        <v>0.92718333005905196</v>
      </c>
      <c r="Q139" s="14">
        <f t="shared" si="24"/>
        <v>1.03019732236862</v>
      </c>
      <c r="R139" s="15">
        <f t="shared" si="27"/>
        <v>0.29402098804248311</v>
      </c>
      <c r="S139" s="33">
        <v>0.83950000000000002</v>
      </c>
      <c r="T139" s="92">
        <v>1.06379175186157</v>
      </c>
      <c r="U139" s="92">
        <v>0.66769170761108398</v>
      </c>
      <c r="V139">
        <v>1.12719750404358</v>
      </c>
      <c r="W139">
        <v>0.71920585632324197</v>
      </c>
      <c r="X139" s="92">
        <v>1.0964782238006601</v>
      </c>
      <c r="Y139" s="92">
        <v>0.78619617223739602</v>
      </c>
      <c r="Z139" s="14">
        <f t="shared" si="25"/>
        <v>1.09582249323527</v>
      </c>
      <c r="AA139" s="15">
        <f t="shared" si="28"/>
        <v>0.84607975463317642</v>
      </c>
      <c r="AB139" s="92">
        <v>0.63759999999999994</v>
      </c>
      <c r="AC139" s="92">
        <v>1.02320539951324</v>
      </c>
      <c r="AD139" s="92">
        <v>0.86625957489013705</v>
      </c>
      <c r="AE139" s="92">
        <v>0.99963545799255404</v>
      </c>
      <c r="AF139" s="92">
        <v>0.99783515930175803</v>
      </c>
      <c r="AG139">
        <v>0.99083197116851796</v>
      </c>
      <c r="AH139">
        <v>0.99481701850891102</v>
      </c>
      <c r="AI139" s="14">
        <f t="shared" si="26"/>
        <v>0.995233714580536</v>
      </c>
      <c r="AJ139" s="15">
        <f t="shared" si="29"/>
        <v>6.3959825911445297E-3</v>
      </c>
      <c r="AK139" s="92">
        <v>0.99</v>
      </c>
    </row>
    <row r="140" spans="1:37">
      <c r="A140" t="s">
        <v>478</v>
      </c>
      <c r="B140" s="92">
        <v>103</v>
      </c>
      <c r="C140">
        <v>337</v>
      </c>
      <c r="D140">
        <v>3.22</v>
      </c>
      <c r="E140">
        <v>3.24</v>
      </c>
      <c r="F140">
        <v>29.940000176429699</v>
      </c>
      <c r="G140">
        <v>7.7160000801086399</v>
      </c>
      <c r="H140">
        <v>5.55600002408028</v>
      </c>
      <c r="I140" t="s">
        <v>357</v>
      </c>
      <c r="J140" t="s">
        <v>358</v>
      </c>
      <c r="K140" t="s">
        <v>12</v>
      </c>
      <c r="L140">
        <v>2</v>
      </c>
      <c r="M140" s="2">
        <v>1.0185914039611801</v>
      </c>
      <c r="N140" s="2">
        <v>0.86059081554412797</v>
      </c>
      <c r="O140">
        <v>0.99083197116851796</v>
      </c>
      <c r="P140">
        <v>0.98219811916351296</v>
      </c>
      <c r="Q140" s="14">
        <f t="shared" si="24"/>
        <v>1.004711687564849</v>
      </c>
      <c r="R140" s="15">
        <f t="shared" si="27"/>
        <v>0.14600838996234158</v>
      </c>
      <c r="S140" s="33">
        <v>0.92769999999999997</v>
      </c>
      <c r="T140" s="2">
        <v>1.0471285581588701</v>
      </c>
      <c r="U140" s="2">
        <v>0.72092157602310203</v>
      </c>
      <c r="V140">
        <v>1.10662376880646</v>
      </c>
      <c r="W140">
        <v>0.51792824268341098</v>
      </c>
      <c r="X140">
        <v>1.12719750404358</v>
      </c>
      <c r="Y140">
        <v>0.44801107048988298</v>
      </c>
      <c r="Z140" s="14">
        <f t="shared" si="25"/>
        <v>1.0936499436696367</v>
      </c>
      <c r="AA140" s="15">
        <f t="shared" si="28"/>
        <v>1.5531072741564009</v>
      </c>
      <c r="AB140" s="62">
        <v>0.41686200000000001</v>
      </c>
      <c r="AC140" s="2">
        <v>1.0280163288116499</v>
      </c>
      <c r="AD140" s="2">
        <v>0.80580914020538297</v>
      </c>
      <c r="AE140" s="2">
        <v>1</v>
      </c>
      <c r="AF140" s="2">
        <v>0.95020765066146895</v>
      </c>
      <c r="AG140">
        <v>1.0092529058456401</v>
      </c>
      <c r="AH140">
        <v>0.91507661342620905</v>
      </c>
      <c r="AI140" s="14">
        <f t="shared" si="26"/>
        <v>1.0046264529228202</v>
      </c>
      <c r="AJ140" s="15">
        <f t="shared" si="29"/>
        <v>0.12144804180809787</v>
      </c>
      <c r="AK140" s="78">
        <v>0.92769999999999997</v>
      </c>
    </row>
    <row r="141" spans="1:37">
      <c r="A141" t="s">
        <v>488</v>
      </c>
      <c r="B141" s="2">
        <v>270</v>
      </c>
      <c r="C141">
        <v>508</v>
      </c>
      <c r="D141">
        <v>1.72</v>
      </c>
      <c r="E141">
        <v>2.09</v>
      </c>
      <c r="F141">
        <v>9.9040001630783099</v>
      </c>
      <c r="G141">
        <v>6.7089997231960297</v>
      </c>
      <c r="H141">
        <v>2.2360000759363201</v>
      </c>
      <c r="I141" t="s">
        <v>757</v>
      </c>
      <c r="J141" t="s">
        <v>758</v>
      </c>
      <c r="K141" t="s">
        <v>13</v>
      </c>
      <c r="L141">
        <v>1</v>
      </c>
      <c r="M141" s="92">
        <v>1.07522797584534</v>
      </c>
      <c r="N141" s="92">
        <v>0.84596031904220603</v>
      </c>
      <c r="O141">
        <v>1.0185914039611801</v>
      </c>
      <c r="P141">
        <v>0.95119220018386796</v>
      </c>
      <c r="Q141" s="14">
        <f t="shared" si="24"/>
        <v>1.0469096899032602</v>
      </c>
      <c r="R141" s="15">
        <f t="shared" si="27"/>
        <v>0.18876345456826518</v>
      </c>
      <c r="S141" s="33">
        <v>0.90480000000000005</v>
      </c>
      <c r="T141" s="92">
        <v>1.0951948165893599</v>
      </c>
      <c r="U141" s="92">
        <v>0.52647310495376598</v>
      </c>
      <c r="V141" s="62">
        <v>1.14815366268158</v>
      </c>
      <c r="W141" s="62">
        <v>0.76244449615478505</v>
      </c>
      <c r="X141">
        <v>1.0375283956527701</v>
      </c>
      <c r="Y141">
        <v>0.92693936824798595</v>
      </c>
      <c r="Z141" s="64">
        <f t="shared" si="25"/>
        <v>1.0936256249745699</v>
      </c>
      <c r="AA141" s="63">
        <f t="shared" si="28"/>
        <v>0.85872849736077939</v>
      </c>
      <c r="AB141" s="62">
        <v>0.63759999999999994</v>
      </c>
      <c r="AC141" s="92">
        <v>0.94543135166168202</v>
      </c>
      <c r="AD141" s="92">
        <v>0.81160748004913297</v>
      </c>
      <c r="AE141" s="92">
        <v>0.92539215087890603</v>
      </c>
      <c r="AF141" s="92">
        <v>0.57665222883224498</v>
      </c>
      <c r="AG141">
        <v>0.92044955492019698</v>
      </c>
      <c r="AH141">
        <v>0.87469804286956798</v>
      </c>
      <c r="AI141" s="14">
        <f t="shared" si="26"/>
        <v>0.9229208528995515</v>
      </c>
      <c r="AJ141" s="15">
        <f t="shared" si="29"/>
        <v>0.59445574046992966</v>
      </c>
      <c r="AK141" s="94">
        <v>0.69889999999999997</v>
      </c>
    </row>
    <row r="142" spans="1:37">
      <c r="A142" t="s">
        <v>488</v>
      </c>
      <c r="B142" s="2">
        <v>281</v>
      </c>
      <c r="C142">
        <v>230</v>
      </c>
      <c r="D142">
        <v>6.25</v>
      </c>
      <c r="E142">
        <v>6.25</v>
      </c>
      <c r="F142">
        <v>19.410000741481799</v>
      </c>
      <c r="G142">
        <v>12.349999696016299</v>
      </c>
      <c r="H142">
        <v>10.8800001442432</v>
      </c>
      <c r="I142" t="s">
        <v>769</v>
      </c>
      <c r="J142" t="s">
        <v>770</v>
      </c>
      <c r="K142" t="s">
        <v>13</v>
      </c>
      <c r="L142">
        <v>3</v>
      </c>
      <c r="M142" s="92">
        <v>1.0621190071105999</v>
      </c>
      <c r="N142" s="92">
        <v>0.50010520219802901</v>
      </c>
      <c r="O142">
        <v>1.0280163288116499</v>
      </c>
      <c r="P142">
        <v>0.81122595071792603</v>
      </c>
      <c r="Q142" s="14">
        <f t="shared" si="24"/>
        <v>1.045067667961125</v>
      </c>
      <c r="R142" s="15">
        <f t="shared" si="27"/>
        <v>0.78359358545976421</v>
      </c>
      <c r="S142" s="62">
        <v>0.67030000000000001</v>
      </c>
      <c r="T142" s="92">
        <v>1.0968049764633201</v>
      </c>
      <c r="U142" s="92">
        <v>0.28918394446373002</v>
      </c>
      <c r="V142">
        <v>1.12719750404358</v>
      </c>
      <c r="W142">
        <v>0.43287700414657598</v>
      </c>
      <c r="X142" s="62">
        <v>1.05681753158569</v>
      </c>
      <c r="Y142" s="62">
        <v>0.66597241163253795</v>
      </c>
      <c r="Z142" s="14">
        <f t="shared" si="25"/>
        <v>1.09360667069753</v>
      </c>
      <c r="AA142" s="15">
        <f t="shared" si="28"/>
        <v>2.1580101378762602</v>
      </c>
      <c r="AB142" s="92">
        <v>0.324652</v>
      </c>
      <c r="AC142" s="92">
        <v>1.02994692325592</v>
      </c>
      <c r="AD142" s="92">
        <v>0.71001017093658403</v>
      </c>
      <c r="AE142" s="92">
        <v>0.99494749307632402</v>
      </c>
      <c r="AF142" s="92">
        <v>0.94855082035064697</v>
      </c>
      <c r="AG142">
        <v>0.96382904052734397</v>
      </c>
      <c r="AH142">
        <v>0.87883603572845503</v>
      </c>
      <c r="AI142" s="14">
        <f t="shared" si="26"/>
        <v>0.979388266801834</v>
      </c>
      <c r="AJ142" s="15">
        <f t="shared" si="29"/>
        <v>0.15806307927107302</v>
      </c>
      <c r="AK142" s="78">
        <v>0.90480000000000005</v>
      </c>
    </row>
    <row r="143" spans="1:37">
      <c r="A143" t="s">
        <v>478</v>
      </c>
      <c r="B143" s="92">
        <v>125</v>
      </c>
      <c r="C143">
        <v>64</v>
      </c>
      <c r="D143">
        <v>19.96</v>
      </c>
      <c r="E143">
        <v>19.96</v>
      </c>
      <c r="F143">
        <v>45.489999651908903</v>
      </c>
      <c r="G143">
        <v>28.720000386238102</v>
      </c>
      <c r="H143">
        <v>25.369998812675501</v>
      </c>
      <c r="I143" t="s">
        <v>90</v>
      </c>
      <c r="J143" t="s">
        <v>91</v>
      </c>
      <c r="K143" t="s">
        <v>12</v>
      </c>
      <c r="L143">
        <v>12</v>
      </c>
      <c r="M143" s="2">
        <v>0.93756198883056596</v>
      </c>
      <c r="N143" s="2">
        <v>0.52771335840225198</v>
      </c>
      <c r="O143">
        <v>0.809095919132233</v>
      </c>
      <c r="P143">
        <v>0.35141298174858099</v>
      </c>
      <c r="Q143" s="14">
        <f t="shared" si="24"/>
        <v>0.87332895398139954</v>
      </c>
      <c r="R143" s="15">
        <f t="shared" si="27"/>
        <v>1.4635682221719934</v>
      </c>
      <c r="S143" s="62">
        <v>0.47236699999999998</v>
      </c>
      <c r="T143" s="2">
        <v>1.0092529058456401</v>
      </c>
      <c r="U143" s="2">
        <v>0.93041968345642101</v>
      </c>
      <c r="V143">
        <v>1.07646524906158</v>
      </c>
      <c r="W143">
        <v>0.92644745111465499</v>
      </c>
      <c r="X143">
        <v>1.1912419795989999</v>
      </c>
      <c r="Y143">
        <v>0.41355785727500899</v>
      </c>
      <c r="Z143" s="14">
        <f t="shared" si="25"/>
        <v>1.0923200448354067</v>
      </c>
      <c r="AA143" s="15">
        <f t="shared" si="28"/>
        <v>0.89592808637267396</v>
      </c>
      <c r="AB143" s="62">
        <v>0.63759999999999994</v>
      </c>
      <c r="AC143" s="2">
        <v>1.0471285581588701</v>
      </c>
      <c r="AD143" s="2">
        <v>0.52033185958862305</v>
      </c>
      <c r="AE143" s="2">
        <v>0.97274720668792702</v>
      </c>
      <c r="AF143" s="2">
        <v>0.93964910507202104</v>
      </c>
      <c r="AG143">
        <v>0.89536476135253895</v>
      </c>
      <c r="AH143">
        <v>0.83236551284789995</v>
      </c>
      <c r="AI143" s="14">
        <f t="shared" si="26"/>
        <v>0.93405598402023293</v>
      </c>
      <c r="AJ143" s="15">
        <f t="shared" si="29"/>
        <v>0.21344043522168754</v>
      </c>
      <c r="AK143" s="78">
        <v>0.88249699999999998</v>
      </c>
    </row>
    <row r="144" spans="1:37">
      <c r="A144" t="s">
        <v>488</v>
      </c>
      <c r="B144" s="2">
        <v>824</v>
      </c>
      <c r="C144">
        <v>264</v>
      </c>
      <c r="D144">
        <v>5.26</v>
      </c>
      <c r="E144">
        <v>5.29</v>
      </c>
      <c r="F144">
        <v>36.890000104904203</v>
      </c>
      <c r="G144">
        <v>10.1099997758865</v>
      </c>
      <c r="H144">
        <v>10.1099997758865</v>
      </c>
      <c r="I144" t="s">
        <v>1291</v>
      </c>
      <c r="J144" t="s">
        <v>1292</v>
      </c>
      <c r="K144" t="s">
        <v>13</v>
      </c>
      <c r="L144">
        <v>3</v>
      </c>
      <c r="M144" s="92">
        <v>1.0193332433700599</v>
      </c>
      <c r="N144" s="92">
        <v>0.92224937677383401</v>
      </c>
      <c r="O144">
        <v>1.0964782238006601</v>
      </c>
      <c r="P144">
        <v>0.57053261995315596</v>
      </c>
      <c r="Q144" s="14">
        <f t="shared" si="24"/>
        <v>1.0579057335853599</v>
      </c>
      <c r="R144" s="15">
        <f t="shared" si="27"/>
        <v>0.55774229904379213</v>
      </c>
      <c r="S144" s="94">
        <v>0.69889999999999997</v>
      </c>
      <c r="T144" s="92">
        <v>1.09655165672302</v>
      </c>
      <c r="U144" s="92">
        <v>0.58611607551574696</v>
      </c>
      <c r="V144">
        <v>1.1587773561477701</v>
      </c>
      <c r="W144">
        <v>0.39205908775329601</v>
      </c>
      <c r="X144">
        <v>1.0185914039611801</v>
      </c>
      <c r="Y144">
        <v>0.85027611255645796</v>
      </c>
      <c r="Z144" s="14">
        <f t="shared" si="25"/>
        <v>1.0913068056106567</v>
      </c>
      <c r="AA144" s="15">
        <f t="shared" si="28"/>
        <v>1.4182097272623153</v>
      </c>
      <c r="AB144" s="62">
        <v>0.47236699999999998</v>
      </c>
      <c r="AC144" s="92">
        <v>1.12808012962341</v>
      </c>
      <c r="AD144" s="92">
        <v>0.57031917572021495</v>
      </c>
      <c r="AE144" s="92">
        <v>1.0469163656234699</v>
      </c>
      <c r="AF144" s="92">
        <v>0.67438066005706798</v>
      </c>
      <c r="AG144">
        <v>0.96382904052734397</v>
      </c>
      <c r="AH144">
        <v>0.88533467054367099</v>
      </c>
      <c r="AI144" s="14">
        <f t="shared" si="26"/>
        <v>1.0053727030754069</v>
      </c>
      <c r="AJ144" s="15">
        <f t="shared" si="29"/>
        <v>0.44797484200254784</v>
      </c>
      <c r="AK144" s="78">
        <v>0.79849999999999999</v>
      </c>
    </row>
    <row r="145" spans="1:37">
      <c r="A145" t="s">
        <v>478</v>
      </c>
      <c r="B145" s="92">
        <v>25</v>
      </c>
      <c r="C145">
        <v>313</v>
      </c>
      <c r="D145">
        <v>4</v>
      </c>
      <c r="E145">
        <v>4</v>
      </c>
      <c r="F145">
        <v>6.9049999117851302</v>
      </c>
      <c r="G145">
        <v>6.9049999117851302</v>
      </c>
      <c r="H145">
        <v>6.9049999117851302</v>
      </c>
      <c r="I145" t="s">
        <v>337</v>
      </c>
      <c r="J145" t="s">
        <v>338</v>
      </c>
      <c r="K145" t="s">
        <v>12</v>
      </c>
      <c r="L145">
        <v>2</v>
      </c>
      <c r="M145" s="2">
        <v>1.06659615039825</v>
      </c>
      <c r="N145" s="2">
        <v>0.87730252742767301</v>
      </c>
      <c r="O145">
        <v>1.0471285581588701</v>
      </c>
      <c r="P145">
        <v>0.90133565664291404</v>
      </c>
      <c r="Q145" s="14">
        <f t="shared" si="24"/>
        <v>1.05686235427856</v>
      </c>
      <c r="R145" s="15">
        <f t="shared" si="27"/>
        <v>0.2039281349510807</v>
      </c>
      <c r="S145" s="62">
        <v>0.88249699999999998</v>
      </c>
      <c r="T145" s="2">
        <v>0.99083197116851796</v>
      </c>
      <c r="U145" s="2">
        <v>0.99494868516921997</v>
      </c>
      <c r="V145">
        <v>1.0471285581588701</v>
      </c>
      <c r="W145">
        <v>0.90866124629974399</v>
      </c>
      <c r="X145">
        <v>1.2359474897384599</v>
      </c>
      <c r="Y145">
        <v>0.66261351108551003</v>
      </c>
      <c r="Z145" s="14">
        <f t="shared" si="25"/>
        <v>1.0913026730219493</v>
      </c>
      <c r="AA145" s="15">
        <f t="shared" si="28"/>
        <v>0.44507404856959676</v>
      </c>
      <c r="AB145" s="62">
        <v>0.79849999999999999</v>
      </c>
      <c r="AC145" s="2">
        <v>1.14815366268158</v>
      </c>
      <c r="AD145" s="2">
        <v>0.756070196628571</v>
      </c>
      <c r="AE145" s="2">
        <v>1.2473834753036499</v>
      </c>
      <c r="AF145" s="2">
        <v>0.65307509899139404</v>
      </c>
      <c r="AG145">
        <v>1.2473834753036499</v>
      </c>
      <c r="AH145">
        <v>0.65706515312194802</v>
      </c>
      <c r="AI145" s="14">
        <f t="shared" si="26"/>
        <v>1.2473834753036499</v>
      </c>
      <c r="AJ145" s="15">
        <f t="shared" si="29"/>
        <v>0.7348568794101793</v>
      </c>
      <c r="AK145" s="92">
        <v>0.68728900000000004</v>
      </c>
    </row>
    <row r="146" spans="1:37">
      <c r="A146" t="s">
        <v>478</v>
      </c>
      <c r="B146" s="92">
        <v>29</v>
      </c>
      <c r="C146">
        <v>456</v>
      </c>
      <c r="D146">
        <v>2</v>
      </c>
      <c r="E146">
        <v>2.02</v>
      </c>
      <c r="F146">
        <v>3.1629998236894599</v>
      </c>
      <c r="G146">
        <v>1.7570000141859099</v>
      </c>
      <c r="H146">
        <v>1.7570000141859099</v>
      </c>
      <c r="I146" t="s">
        <v>421</v>
      </c>
      <c r="J146" t="s">
        <v>422</v>
      </c>
      <c r="K146" t="s">
        <v>12</v>
      </c>
      <c r="L146">
        <v>1</v>
      </c>
      <c r="M146" s="2">
        <v>1.29419589042664</v>
      </c>
      <c r="N146" s="2">
        <v>0.61661154031753496</v>
      </c>
      <c r="O146">
        <v>1.2823306322097801</v>
      </c>
      <c r="P146">
        <v>0.63087236881256104</v>
      </c>
      <c r="Q146" s="14">
        <f t="shared" si="24"/>
        <v>1.2882632613182099</v>
      </c>
      <c r="R146" s="15">
        <f t="shared" si="27"/>
        <v>0.82009368995915199</v>
      </c>
      <c r="S146" s="33">
        <v>0.63759999999999994</v>
      </c>
      <c r="T146" s="2">
        <v>1.1587773561477701</v>
      </c>
      <c r="U146" s="2">
        <v>0.76052719354629505</v>
      </c>
      <c r="V146">
        <v>1.2246161699295</v>
      </c>
      <c r="W146">
        <v>0.68224638700485196</v>
      </c>
      <c r="X146" s="92">
        <v>0.88715600967407204</v>
      </c>
      <c r="Y146" s="92">
        <v>0.82698607444763195</v>
      </c>
      <c r="Z146" s="95">
        <f t="shared" si="25"/>
        <v>1.0901831785837806</v>
      </c>
      <c r="AA146" s="93">
        <f t="shared" si="28"/>
        <v>0.73489162323604684</v>
      </c>
      <c r="AB146" s="92">
        <v>0.68728900000000004</v>
      </c>
      <c r="AC146" s="2">
        <v>0.83176374435424805</v>
      </c>
      <c r="AD146" s="2">
        <v>0.72679698467254605</v>
      </c>
      <c r="AE146" s="2">
        <v>0.92896640300750699</v>
      </c>
      <c r="AF146" s="2">
        <v>0.89580273628234897</v>
      </c>
      <c r="AG146">
        <v>0.92896640300750699</v>
      </c>
      <c r="AH146">
        <v>0.89347070455551103</v>
      </c>
      <c r="AI146" s="14">
        <f t="shared" si="26"/>
        <v>0.92896640300750699</v>
      </c>
      <c r="AJ146" s="15">
        <f t="shared" si="29"/>
        <v>0.19341459608498585</v>
      </c>
      <c r="AK146" s="92">
        <v>0.90480000000000005</v>
      </c>
    </row>
    <row r="147" spans="1:37">
      <c r="A147" t="s">
        <v>478</v>
      </c>
      <c r="B147" s="92">
        <v>377</v>
      </c>
      <c r="C147">
        <v>413</v>
      </c>
      <c r="D147">
        <v>2.06</v>
      </c>
      <c r="E147">
        <v>2.06</v>
      </c>
      <c r="F147">
        <v>4.8700001090764999</v>
      </c>
      <c r="G147">
        <v>2.92199999094009</v>
      </c>
      <c r="H147">
        <v>2.92199999094009</v>
      </c>
      <c r="I147" t="s">
        <v>398</v>
      </c>
      <c r="J147" t="s">
        <v>399</v>
      </c>
      <c r="K147" t="s">
        <v>12</v>
      </c>
      <c r="L147">
        <v>1</v>
      </c>
      <c r="M147" s="2">
        <v>1.4588142633438099</v>
      </c>
      <c r="N147" s="2">
        <v>0.50120925903320301</v>
      </c>
      <c r="O147">
        <v>1.4060475826263401</v>
      </c>
      <c r="P147">
        <v>0.44424808025360102</v>
      </c>
      <c r="Q147" s="14">
        <f t="shared" si="24"/>
        <v>1.4324309229850751</v>
      </c>
      <c r="R147" s="15">
        <f t="shared" si="27"/>
        <v>1.3047107099307347</v>
      </c>
      <c r="S147" s="33">
        <v>0.47236699999999998</v>
      </c>
      <c r="T147" s="2">
        <v>1.0092529058456401</v>
      </c>
      <c r="U147" s="2">
        <v>0.96337455511093095</v>
      </c>
      <c r="V147" s="92">
        <v>1.07646524906158</v>
      </c>
      <c r="W147" s="92">
        <v>0.82373797893524203</v>
      </c>
      <c r="X147" s="62">
        <v>1.1803206205368</v>
      </c>
      <c r="Y147" s="62">
        <v>0.68051087856292702</v>
      </c>
      <c r="Z147" s="14">
        <f t="shared" si="25"/>
        <v>1.0886795918146734</v>
      </c>
      <c r="AA147" s="15">
        <f t="shared" si="28"/>
        <v>0.53516133307543656</v>
      </c>
      <c r="AB147" s="62">
        <v>0.75960000000000005</v>
      </c>
      <c r="AC147" s="2">
        <v>0.98174792528152499</v>
      </c>
      <c r="AD147" s="2">
        <v>0.982102870941162</v>
      </c>
      <c r="AE147" s="2">
        <v>1.4190574884414699</v>
      </c>
      <c r="AF147" s="2">
        <v>0.52980387210845903</v>
      </c>
      <c r="AG147">
        <v>1.5417004823684699</v>
      </c>
      <c r="AH147">
        <v>0.38291889429092402</v>
      </c>
      <c r="AI147" s="14">
        <f t="shared" si="26"/>
        <v>1.48037898540497</v>
      </c>
      <c r="AJ147" s="15">
        <f t="shared" si="29"/>
        <v>1.3855561515460408</v>
      </c>
      <c r="AK147" s="78">
        <v>0.47236699999999998</v>
      </c>
    </row>
    <row r="148" spans="1:37">
      <c r="A148" t="s">
        <v>488</v>
      </c>
      <c r="B148" s="2">
        <v>674</v>
      </c>
      <c r="C148">
        <v>58</v>
      </c>
      <c r="D148">
        <v>21.37</v>
      </c>
      <c r="E148">
        <v>21.37</v>
      </c>
      <c r="F148">
        <v>41.420000791549697</v>
      </c>
      <c r="G148">
        <v>28.659999370575001</v>
      </c>
      <c r="H148">
        <v>25.3100007772446</v>
      </c>
      <c r="I148" t="s">
        <v>1147</v>
      </c>
      <c r="J148" t="s">
        <v>1148</v>
      </c>
      <c r="K148" t="s">
        <v>13</v>
      </c>
      <c r="L148">
        <v>11</v>
      </c>
      <c r="M148" s="92">
        <v>0.91949379444122303</v>
      </c>
      <c r="N148" s="92">
        <v>5.2122514694929102E-2</v>
      </c>
      <c r="O148">
        <v>0.809095919132233</v>
      </c>
      <c r="P148">
        <v>0.32867547869682301</v>
      </c>
      <c r="Q148" s="14">
        <f t="shared" si="24"/>
        <v>0.86429485678672802</v>
      </c>
      <c r="R148" s="15">
        <f t="shared" si="27"/>
        <v>3.5324146708355708</v>
      </c>
      <c r="S148" s="47">
        <v>0.15335499999999999</v>
      </c>
      <c r="T148" s="92">
        <v>1.0056240558624301</v>
      </c>
      <c r="U148" s="92">
        <v>0.889215648174286</v>
      </c>
      <c r="V148">
        <v>1.06659615039825</v>
      </c>
      <c r="W148">
        <v>0.94976311922073398</v>
      </c>
      <c r="X148">
        <v>1.1912419795989999</v>
      </c>
      <c r="Y148">
        <v>0.37859061360359197</v>
      </c>
      <c r="Z148" s="14">
        <f t="shared" si="25"/>
        <v>1.0878207286198933</v>
      </c>
      <c r="AA148" s="15">
        <f t="shared" si="28"/>
        <v>0.99041551953589324</v>
      </c>
      <c r="AB148" s="62">
        <v>0.60653100000000004</v>
      </c>
      <c r="AC148" s="8">
        <v>1.0871115922927901</v>
      </c>
      <c r="AD148" s="8">
        <v>5.87665662169456E-2</v>
      </c>
      <c r="AE148" s="92">
        <v>0.99157452583312999</v>
      </c>
      <c r="AF148" s="92">
        <v>0.83366495370864901</v>
      </c>
      <c r="AG148">
        <v>0.90364944934845004</v>
      </c>
      <c r="AH148">
        <v>0.86951178312301602</v>
      </c>
      <c r="AI148" s="14">
        <f t="shared" si="26"/>
        <v>0.94761198759079002</v>
      </c>
      <c r="AJ148" s="15">
        <f t="shared" si="29"/>
        <v>0.27946596731926571</v>
      </c>
      <c r="AK148" s="78">
        <v>0.83950000000000002</v>
      </c>
    </row>
    <row r="149" spans="1:37">
      <c r="A149" t="s">
        <v>488</v>
      </c>
      <c r="B149" s="2">
        <v>732</v>
      </c>
      <c r="C149">
        <v>418</v>
      </c>
      <c r="D149">
        <v>2.0699999999999998</v>
      </c>
      <c r="E149">
        <v>4.08</v>
      </c>
      <c r="F149">
        <v>8.2070000469684601</v>
      </c>
      <c r="G149">
        <v>1.6720000654459</v>
      </c>
      <c r="H149">
        <v>1.6720000654459</v>
      </c>
      <c r="I149" t="s">
        <v>1199</v>
      </c>
      <c r="J149" t="s">
        <v>1200</v>
      </c>
      <c r="K149" t="s">
        <v>13</v>
      </c>
      <c r="L149">
        <v>2</v>
      </c>
      <c r="M149" s="92">
        <v>0.96357756853103604</v>
      </c>
      <c r="N149" s="92"/>
      <c r="O149">
        <v>1.08642566204071</v>
      </c>
      <c r="P149">
        <v>0.77638250589370705</v>
      </c>
      <c r="Q149" s="14">
        <f t="shared" si="24"/>
        <v>1.025001615285873</v>
      </c>
      <c r="R149" s="15">
        <f>-2*(LOG(P149,10))</f>
        <v>0.21984851812692174</v>
      </c>
      <c r="S149" s="33">
        <v>0.88249699999999998</v>
      </c>
      <c r="T149" s="92">
        <v>1.0770672559738199</v>
      </c>
      <c r="U149" s="92"/>
      <c r="V149">
        <v>1.14815366268158</v>
      </c>
      <c r="W149">
        <v>0.65752035379409801</v>
      </c>
      <c r="X149" s="92">
        <v>1.0375283956527701</v>
      </c>
      <c r="Y149" s="92">
        <v>0.87483978271484397</v>
      </c>
      <c r="Z149" s="14">
        <f t="shared" si="25"/>
        <v>1.08758310476939</v>
      </c>
      <c r="AA149" s="15">
        <f>-2*(LOG(W149,10)+LOG(Y149,10))</f>
        <v>0.48032454966395188</v>
      </c>
      <c r="AB149" s="62">
        <v>0.77880099999999997</v>
      </c>
      <c r="AC149" s="92">
        <v>1.0458682775497401</v>
      </c>
      <c r="AD149" s="92"/>
      <c r="AE149" s="92">
        <v>0.93338882923126198</v>
      </c>
      <c r="AF149" s="92"/>
      <c r="AG149">
        <v>0.98174792528152499</v>
      </c>
      <c r="AH149">
        <v>0.98024594783783003</v>
      </c>
      <c r="AI149" s="14">
        <f t="shared" si="26"/>
        <v>0.95756837725639343</v>
      </c>
      <c r="AJ149" s="15">
        <f>-2*(LOG(AH149,10))</f>
        <v>1.7329888640173596E-2</v>
      </c>
      <c r="AK149" s="78">
        <v>0.98640000000000005</v>
      </c>
    </row>
    <row r="150" spans="1:37">
      <c r="A150" t="s">
        <v>478</v>
      </c>
      <c r="B150" s="92">
        <v>201</v>
      </c>
      <c r="C150">
        <v>91</v>
      </c>
      <c r="D150">
        <v>15.65</v>
      </c>
      <c r="E150">
        <v>17.82</v>
      </c>
      <c r="F150">
        <v>24.660000205039999</v>
      </c>
      <c r="G150">
        <v>21.029999852180499</v>
      </c>
      <c r="H150">
        <v>15.860000252723699</v>
      </c>
      <c r="I150" t="s">
        <v>122</v>
      </c>
      <c r="J150" t="s">
        <v>123</v>
      </c>
      <c r="K150" t="s">
        <v>12</v>
      </c>
      <c r="L150">
        <v>8</v>
      </c>
      <c r="M150" s="2">
        <v>1</v>
      </c>
      <c r="N150" s="2">
        <v>0.961159408092499</v>
      </c>
      <c r="O150">
        <v>0.99083197116851796</v>
      </c>
      <c r="P150">
        <v>0.92221975326538097</v>
      </c>
      <c r="Q150" s="14">
        <f t="shared" si="24"/>
        <v>0.99541598558425903</v>
      </c>
      <c r="R150" s="15">
        <f t="shared" ref="R150:R155" si="30">-2*(LOG(N150,10)+LOG(P150,10))</f>
        <v>0.10474031691314559</v>
      </c>
      <c r="S150" s="62">
        <v>0.92769999999999997</v>
      </c>
      <c r="T150" s="2">
        <v>1.0471285581588701</v>
      </c>
      <c r="U150" s="2">
        <v>0.42965078353881803</v>
      </c>
      <c r="V150">
        <v>1.10662376880646</v>
      </c>
      <c r="W150">
        <v>0.204894989728928</v>
      </c>
      <c r="X150">
        <v>1.10662376880646</v>
      </c>
      <c r="Y150">
        <v>0.16990701854229001</v>
      </c>
      <c r="Z150" s="14">
        <f t="shared" si="25"/>
        <v>1.0867920319239301</v>
      </c>
      <c r="AA150" s="15">
        <f t="shared" ref="AA150:AA155" si="31">-2*(LOG(U150,10)+LOG(W150,10)+LOG(Y150,10))</f>
        <v>3.6502834678894729</v>
      </c>
      <c r="AB150" s="92">
        <v>0.15335499999999999</v>
      </c>
      <c r="AC150" s="2">
        <v>1.05681753158569</v>
      </c>
      <c r="AD150" s="2">
        <v>0.37409877777099598</v>
      </c>
      <c r="AE150" s="2">
        <v>1</v>
      </c>
      <c r="AF150" s="2">
        <v>0.878972887992859</v>
      </c>
      <c r="AG150">
        <v>0.99083197116851796</v>
      </c>
      <c r="AH150">
        <v>0.98439121246337902</v>
      </c>
      <c r="AI150" s="14">
        <f t="shared" si="26"/>
        <v>0.99541598558425903</v>
      </c>
      <c r="AJ150" s="15">
        <f t="shared" ref="AJ150:AJ155" si="32">-2*(LOG(AF150,10)+LOG(AH150,10))</f>
        <v>0.12571358484158796</v>
      </c>
      <c r="AK150" s="92">
        <v>0.92769999999999997</v>
      </c>
    </row>
    <row r="151" spans="1:37">
      <c r="A151" t="s">
        <v>488</v>
      </c>
      <c r="B151" s="2">
        <v>776</v>
      </c>
      <c r="C151">
        <v>412</v>
      </c>
      <c r="D151">
        <v>2.09</v>
      </c>
      <c r="E151">
        <v>2.09</v>
      </c>
      <c r="F151">
        <v>16.789999604225201</v>
      </c>
      <c r="G151">
        <v>4.5800000429153398</v>
      </c>
      <c r="H151">
        <v>4.5800000429153398</v>
      </c>
      <c r="I151" t="s">
        <v>1243</v>
      </c>
      <c r="J151" t="s">
        <v>1244</v>
      </c>
      <c r="K151" t="s">
        <v>13</v>
      </c>
      <c r="L151">
        <v>1</v>
      </c>
      <c r="M151" s="92">
        <v>1.0006906986236599</v>
      </c>
      <c r="N151" s="92">
        <v>0.99395537376403797</v>
      </c>
      <c r="O151">
        <v>0.97274720668792702</v>
      </c>
      <c r="P151">
        <v>0.91567397117614702</v>
      </c>
      <c r="Q151" s="14">
        <f t="shared" si="24"/>
        <v>0.98671895265579346</v>
      </c>
      <c r="R151" s="15">
        <f t="shared" si="30"/>
        <v>8.178448957916104E-2</v>
      </c>
      <c r="S151" s="62">
        <v>0.95599999999999996</v>
      </c>
      <c r="T151" s="92">
        <v>1.0545006990432699</v>
      </c>
      <c r="U151" s="92">
        <v>0.57936084270477295</v>
      </c>
      <c r="V151">
        <v>1.05681753158569</v>
      </c>
      <c r="W151">
        <v>0.72889053821563698</v>
      </c>
      <c r="X151" s="92">
        <v>1.14815366268158</v>
      </c>
      <c r="Y151" s="92">
        <v>0.48691096901893599</v>
      </c>
      <c r="Z151" s="14">
        <f t="shared" si="25"/>
        <v>1.0864906311035134</v>
      </c>
      <c r="AA151" s="15">
        <f t="shared" si="31"/>
        <v>1.3738779796582989</v>
      </c>
      <c r="AB151" s="62">
        <v>0.47236699999999998</v>
      </c>
      <c r="AC151" s="92">
        <v>1.0945411920547501</v>
      </c>
      <c r="AD151" s="92">
        <v>0.37999868392944303</v>
      </c>
      <c r="AE151" s="92">
        <v>1.03645503520966</v>
      </c>
      <c r="AF151" s="92">
        <v>0.70162719488143899</v>
      </c>
      <c r="AG151">
        <v>1.0471285581588701</v>
      </c>
      <c r="AH151">
        <v>0.77447682619094804</v>
      </c>
      <c r="AI151" s="14">
        <f t="shared" si="26"/>
        <v>1.0417917966842651</v>
      </c>
      <c r="AJ151" s="15">
        <f t="shared" si="32"/>
        <v>0.529770317599496</v>
      </c>
      <c r="AK151" s="78">
        <v>0.75960000000000005</v>
      </c>
    </row>
    <row r="152" spans="1:37">
      <c r="A152" t="s">
        <v>478</v>
      </c>
      <c r="B152" s="92">
        <v>193</v>
      </c>
      <c r="C152">
        <v>487</v>
      </c>
      <c r="D152">
        <v>2</v>
      </c>
      <c r="E152">
        <v>2</v>
      </c>
      <c r="F152">
        <v>5.4549999535083797</v>
      </c>
      <c r="G152">
        <v>5.4549999535083797</v>
      </c>
      <c r="H152">
        <v>5.4549999535083797</v>
      </c>
      <c r="I152" t="s">
        <v>441</v>
      </c>
      <c r="J152" t="s">
        <v>442</v>
      </c>
      <c r="K152" t="s">
        <v>12</v>
      </c>
      <c r="L152">
        <v>1</v>
      </c>
      <c r="M152" s="2">
        <v>1.16949939727783</v>
      </c>
      <c r="N152" s="2">
        <v>0.74045652151107799</v>
      </c>
      <c r="O152">
        <v>1.1587773561477701</v>
      </c>
      <c r="P152">
        <v>0.75809341669082597</v>
      </c>
      <c r="Q152" s="14">
        <f t="shared" si="24"/>
        <v>1.1641383767128</v>
      </c>
      <c r="R152" s="15">
        <f t="shared" si="30"/>
        <v>0.50155542456506352</v>
      </c>
      <c r="S152" s="47">
        <v>0.75960000000000005</v>
      </c>
      <c r="T152" s="2">
        <v>1.1168632507324201</v>
      </c>
      <c r="U152" s="2">
        <v>0.80753207206726096</v>
      </c>
      <c r="V152">
        <v>1.1912419795989999</v>
      </c>
      <c r="W152">
        <v>0.72443288564681996</v>
      </c>
      <c r="X152">
        <v>0.94623714685440097</v>
      </c>
      <c r="Y152">
        <v>0.92542237043380704</v>
      </c>
      <c r="Z152" s="14">
        <f t="shared" si="25"/>
        <v>1.0847807923952737</v>
      </c>
      <c r="AA152" s="15">
        <f t="shared" si="31"/>
        <v>0.53300413933316171</v>
      </c>
      <c r="AB152" s="62">
        <v>0.75960000000000005</v>
      </c>
      <c r="AC152" s="2">
        <v>0.87902253866195701</v>
      </c>
      <c r="AD152" s="2">
        <v>0.81643527746200595</v>
      </c>
      <c r="AE152" s="2">
        <v>0.92044955492019698</v>
      </c>
      <c r="AF152" s="2">
        <v>0.88871407508850098</v>
      </c>
      <c r="AG152">
        <v>0.92044955492019698</v>
      </c>
      <c r="AH152">
        <v>0.88639098405838002</v>
      </c>
      <c r="AI152" s="14">
        <f t="shared" si="26"/>
        <v>0.92044955492019698</v>
      </c>
      <c r="AJ152" s="15">
        <f t="shared" si="32"/>
        <v>0.20722522325368536</v>
      </c>
      <c r="AK152" s="78">
        <v>0.88249699999999998</v>
      </c>
    </row>
    <row r="153" spans="1:37">
      <c r="A153" t="s">
        <v>488</v>
      </c>
      <c r="B153" s="2">
        <v>852</v>
      </c>
      <c r="C153">
        <v>492</v>
      </c>
      <c r="D153">
        <v>1.93</v>
      </c>
      <c r="E153">
        <v>2</v>
      </c>
      <c r="F153">
        <v>27.930000424385099</v>
      </c>
      <c r="G153">
        <v>6.7570000886917096</v>
      </c>
      <c r="H153">
        <v>4.0539998561143902</v>
      </c>
      <c r="I153" t="s">
        <v>1319</v>
      </c>
      <c r="J153" t="s">
        <v>1320</v>
      </c>
      <c r="K153" t="s">
        <v>13</v>
      </c>
      <c r="L153">
        <v>1</v>
      </c>
      <c r="M153" s="92">
        <v>1.0360068082809399</v>
      </c>
      <c r="N153" s="92">
        <v>0.78117871284484897</v>
      </c>
      <c r="O153">
        <v>1.0280163288116499</v>
      </c>
      <c r="P153">
        <v>0.91409468650817904</v>
      </c>
      <c r="Q153" s="14">
        <f t="shared" si="24"/>
        <v>1.0320115685462949</v>
      </c>
      <c r="R153" s="15">
        <f t="shared" si="30"/>
        <v>0.29251683060901917</v>
      </c>
      <c r="S153" s="92">
        <v>0.83950000000000002</v>
      </c>
      <c r="T153" s="92">
        <v>1.0632971525192301</v>
      </c>
      <c r="U153" s="92">
        <v>0.64621353149414096</v>
      </c>
      <c r="V153">
        <v>1.1168632507324201</v>
      </c>
      <c r="W153">
        <v>0.72786819934845004</v>
      </c>
      <c r="X153">
        <v>1.06659615039825</v>
      </c>
      <c r="Y153">
        <v>0.83702003955841098</v>
      </c>
      <c r="Z153" s="14">
        <f t="shared" si="25"/>
        <v>1.0822521845499666</v>
      </c>
      <c r="AA153" s="15">
        <f t="shared" si="31"/>
        <v>0.80967070205265235</v>
      </c>
      <c r="AB153" s="62">
        <v>0.63759999999999994</v>
      </c>
      <c r="AC153" s="92">
        <v>1.01980316638947</v>
      </c>
      <c r="AD153" s="92">
        <v>0.87529927492141701</v>
      </c>
      <c r="AE153" s="92">
        <v>0.99124360084533703</v>
      </c>
      <c r="AF153" s="92">
        <v>0.94350194931030296</v>
      </c>
      <c r="AG153">
        <v>0.97274720668792702</v>
      </c>
      <c r="AH153">
        <v>0.963093221187592</v>
      </c>
      <c r="AI153" s="14">
        <f t="shared" si="26"/>
        <v>0.98199540376663208</v>
      </c>
      <c r="AJ153" s="15">
        <f t="shared" si="32"/>
        <v>8.3177744353329836E-2</v>
      </c>
      <c r="AK153" s="78">
        <v>0.96079999999999999</v>
      </c>
    </row>
    <row r="154" spans="1:37">
      <c r="A154" t="s">
        <v>488</v>
      </c>
      <c r="B154" s="2">
        <v>284</v>
      </c>
      <c r="C154">
        <v>422</v>
      </c>
      <c r="D154">
        <v>2.06</v>
      </c>
      <c r="E154">
        <v>2.0699999999999998</v>
      </c>
      <c r="F154">
        <v>14.820000529289199</v>
      </c>
      <c r="G154">
        <v>2.3530000820755999</v>
      </c>
      <c r="H154">
        <v>2.3530000820755999</v>
      </c>
      <c r="I154" t="s">
        <v>771</v>
      </c>
      <c r="J154" t="s">
        <v>772</v>
      </c>
      <c r="K154" t="s">
        <v>13</v>
      </c>
      <c r="L154">
        <v>1</v>
      </c>
      <c r="M154" s="92">
        <v>0.86174064874649003</v>
      </c>
      <c r="N154" s="92">
        <v>0.20673967897892001</v>
      </c>
      <c r="O154">
        <v>0.88715600967407204</v>
      </c>
      <c r="P154">
        <v>0.48743256926536599</v>
      </c>
      <c r="Q154" s="14">
        <f t="shared" si="24"/>
        <v>0.87444832921028104</v>
      </c>
      <c r="R154" s="15">
        <f t="shared" si="30"/>
        <v>1.993323235844185</v>
      </c>
      <c r="S154" s="35">
        <v>0.36787900000000001</v>
      </c>
      <c r="T154" s="92">
        <v>1.0802643299102801</v>
      </c>
      <c r="U154" s="92">
        <v>0.44062435626983598</v>
      </c>
      <c r="V154" s="46">
        <v>1.08642566204071</v>
      </c>
      <c r="W154" s="46">
        <v>0.60666227340698198</v>
      </c>
      <c r="X154" s="92">
        <v>1.07646524906158</v>
      </c>
      <c r="Y154" s="92">
        <v>0.58672749996185303</v>
      </c>
      <c r="Z154" s="14">
        <f t="shared" si="25"/>
        <v>1.08105174700419</v>
      </c>
      <c r="AA154" s="15">
        <f t="shared" si="31"/>
        <v>1.6090961355744646</v>
      </c>
      <c r="AB154" s="62">
        <v>0.41686200000000001</v>
      </c>
      <c r="AC154" s="92">
        <v>1.1345909833908101</v>
      </c>
      <c r="AD154" s="92">
        <v>0.42877396941184998</v>
      </c>
      <c r="AE154" s="92">
        <v>0.90340185165405296</v>
      </c>
      <c r="AF154" s="92">
        <v>0.33648788928985601</v>
      </c>
      <c r="AG154">
        <v>0.88715600967407204</v>
      </c>
      <c r="AH154">
        <v>0.50418883562088002</v>
      </c>
      <c r="AI154" s="14">
        <f t="shared" si="26"/>
        <v>0.8952789306640625</v>
      </c>
      <c r="AJ154" s="15">
        <f t="shared" si="32"/>
        <v>1.5408746746415698</v>
      </c>
      <c r="AK154" s="78">
        <v>0.41686200000000001</v>
      </c>
    </row>
    <row r="155" spans="1:37">
      <c r="A155" t="s">
        <v>488</v>
      </c>
      <c r="B155" s="2">
        <v>388</v>
      </c>
      <c r="C155">
        <v>528</v>
      </c>
      <c r="D155">
        <v>1.34</v>
      </c>
      <c r="E155">
        <v>1.37</v>
      </c>
      <c r="F155">
        <v>8.9060001075267792</v>
      </c>
      <c r="G155">
        <v>4.0709998458623904</v>
      </c>
      <c r="H155">
        <v>2.2900000214576699</v>
      </c>
      <c r="I155" t="s">
        <v>875</v>
      </c>
      <c r="J155" t="s">
        <v>876</v>
      </c>
      <c r="K155" t="s">
        <v>13</v>
      </c>
      <c r="L155">
        <v>1</v>
      </c>
      <c r="M155" s="92">
        <v>0.95680594444274902</v>
      </c>
      <c r="N155" s="92">
        <v>0.79723066091537498</v>
      </c>
      <c r="O155">
        <v>0.93756198883056596</v>
      </c>
      <c r="P155">
        <v>0.91538816690444902</v>
      </c>
      <c r="Q155" s="14">
        <f t="shared" si="24"/>
        <v>0.94718396663665749</v>
      </c>
      <c r="R155" s="15">
        <f t="shared" si="30"/>
        <v>0.27362142587017668</v>
      </c>
      <c r="S155" s="35">
        <v>0.83950000000000002</v>
      </c>
      <c r="T155" s="92">
        <v>1.0003019571304299</v>
      </c>
      <c r="U155" s="92">
        <v>0.99858403205871604</v>
      </c>
      <c r="V155">
        <v>1.05681753158569</v>
      </c>
      <c r="W155">
        <v>0.88824111223220803</v>
      </c>
      <c r="X155">
        <v>1.1803206205368</v>
      </c>
      <c r="Y155">
        <v>0.72803241014480602</v>
      </c>
      <c r="Z155" s="14">
        <f t="shared" si="25"/>
        <v>1.0791467030843067</v>
      </c>
      <c r="AA155" s="15">
        <f t="shared" si="31"/>
        <v>0.37986759760601829</v>
      </c>
      <c r="AB155" s="62">
        <v>0.79849999999999999</v>
      </c>
      <c r="AC155" s="92">
        <v>1.1047049760818499</v>
      </c>
      <c r="AD155" s="92">
        <v>0.49824205040931702</v>
      </c>
      <c r="AE155" s="92">
        <v>1.0540791749954199</v>
      </c>
      <c r="AF155" s="92">
        <v>0.68883627653121904</v>
      </c>
      <c r="AG155">
        <v>1.0471285581588701</v>
      </c>
      <c r="AH155">
        <v>0.90884608030319203</v>
      </c>
      <c r="AI155" s="14">
        <f t="shared" si="26"/>
        <v>1.0506038665771449</v>
      </c>
      <c r="AJ155" s="15">
        <f t="shared" si="32"/>
        <v>0.40678730192917917</v>
      </c>
      <c r="AK155" s="78">
        <v>0.79849999999999999</v>
      </c>
    </row>
    <row r="156" spans="1:37">
      <c r="A156" t="s">
        <v>488</v>
      </c>
      <c r="B156" s="2">
        <v>813</v>
      </c>
      <c r="C156">
        <v>456</v>
      </c>
      <c r="D156">
        <v>2</v>
      </c>
      <c r="E156">
        <v>2.02</v>
      </c>
      <c r="F156">
        <v>17.970000207424199</v>
      </c>
      <c r="G156">
        <v>3.9220001548528698</v>
      </c>
      <c r="H156">
        <v>3.9220001548528698</v>
      </c>
      <c r="I156" t="s">
        <v>1281</v>
      </c>
      <c r="J156" t="s">
        <v>1282</v>
      </c>
      <c r="K156" t="s">
        <v>13</v>
      </c>
      <c r="L156">
        <v>1</v>
      </c>
      <c r="M156" s="62">
        <v>1.1697393655777</v>
      </c>
      <c r="N156" s="62"/>
      <c r="O156">
        <v>1.1376272439956701</v>
      </c>
      <c r="P156">
        <v>0.77772897481918302</v>
      </c>
      <c r="Q156" s="14">
        <f t="shared" si="24"/>
        <v>1.153683304786685</v>
      </c>
      <c r="R156" s="15">
        <f>-2*(LOG(P156,10))</f>
        <v>0.21834344161739136</v>
      </c>
      <c r="S156" s="35">
        <v>0.88249699999999998</v>
      </c>
      <c r="T156" s="92">
        <v>1.12790727615356</v>
      </c>
      <c r="U156" s="92"/>
      <c r="V156" s="92">
        <v>1.1803206205368</v>
      </c>
      <c r="W156" s="92">
        <v>0.72701996564865101</v>
      </c>
      <c r="X156" s="92">
        <v>0.92896640300750699</v>
      </c>
      <c r="Y156" s="92">
        <v>0.89520180225372303</v>
      </c>
      <c r="Z156" s="14">
        <f t="shared" si="25"/>
        <v>1.0790647665659556</v>
      </c>
      <c r="AA156" s="15">
        <f>-2*(LOG(W156,10)+LOG(Y156,10))</f>
        <v>0.3730654287757178</v>
      </c>
      <c r="AB156" s="92">
        <v>0.79849999999999999</v>
      </c>
      <c r="AC156" s="92">
        <v>0.86973065137863204</v>
      </c>
      <c r="AD156" s="92"/>
      <c r="AE156" s="62">
        <v>0.89979231357574496</v>
      </c>
      <c r="AF156" s="62"/>
      <c r="AG156">
        <v>0.89536476135253895</v>
      </c>
      <c r="AH156">
        <v>0.83852505683898904</v>
      </c>
      <c r="AI156" s="14">
        <f t="shared" si="26"/>
        <v>0.89757853746414196</v>
      </c>
      <c r="AJ156" s="15">
        <f>-2*(LOG(AH156,10))</f>
        <v>0.15296791051813707</v>
      </c>
      <c r="AK156" s="78">
        <v>0.90480000000000005</v>
      </c>
    </row>
    <row r="157" spans="1:37">
      <c r="A157" t="s">
        <v>488</v>
      </c>
      <c r="B157" s="2">
        <v>409</v>
      </c>
      <c r="C157">
        <v>509</v>
      </c>
      <c r="D157">
        <v>1.7</v>
      </c>
      <c r="E157">
        <v>1.7</v>
      </c>
      <c r="F157">
        <v>10.050000250339499</v>
      </c>
      <c r="G157">
        <v>3.6529999226331702</v>
      </c>
      <c r="H157">
        <v>3.6529999226331702</v>
      </c>
      <c r="I157" t="s">
        <v>897</v>
      </c>
      <c r="J157" t="s">
        <v>898</v>
      </c>
      <c r="K157" t="s">
        <v>13</v>
      </c>
      <c r="L157">
        <v>1</v>
      </c>
      <c r="M157" s="92">
        <v>0.89154392480850198</v>
      </c>
      <c r="N157" s="92"/>
      <c r="O157">
        <v>0.87096357345581099</v>
      </c>
      <c r="P157">
        <v>0.79722535610198997</v>
      </c>
      <c r="Q157" s="14">
        <f t="shared" si="24"/>
        <v>0.88125374913215648</v>
      </c>
      <c r="R157" s="15">
        <f>-2*(LOG(P157,10))</f>
        <v>0.19683779365094251</v>
      </c>
      <c r="S157" s="35">
        <v>0.90480000000000005</v>
      </c>
      <c r="T157" s="92">
        <v>0.96727818250656095</v>
      </c>
      <c r="U157" s="92"/>
      <c r="V157">
        <v>1.0185914039611801</v>
      </c>
      <c r="W157">
        <v>0.95887941122055098</v>
      </c>
      <c r="X157">
        <v>1.2473834753036499</v>
      </c>
      <c r="Y157">
        <v>0.65730655193328902</v>
      </c>
      <c r="Z157" s="14">
        <f t="shared" si="25"/>
        <v>1.0777510205904637</v>
      </c>
      <c r="AA157" s="15">
        <f>-2*(LOG(W157,10)+LOG(Y157,10))</f>
        <v>0.40093609006492154</v>
      </c>
      <c r="AB157" s="62">
        <v>0.79849999999999999</v>
      </c>
      <c r="AC157" s="92">
        <v>1.17256283760071</v>
      </c>
      <c r="AD157" s="92"/>
      <c r="AE157" s="92">
        <v>1.07812535762787</v>
      </c>
      <c r="AF157" s="92"/>
      <c r="AG157">
        <v>1.07646524906158</v>
      </c>
      <c r="AH157">
        <v>0.87268453836440996</v>
      </c>
      <c r="AI157" s="14">
        <f t="shared" si="26"/>
        <v>1.077295303344725</v>
      </c>
      <c r="AJ157" s="15">
        <f>-2*(LOG(AH157,10))</f>
        <v>0.11828543700319628</v>
      </c>
      <c r="AK157" s="92">
        <v>0.92769999999999997</v>
      </c>
    </row>
    <row r="158" spans="1:37">
      <c r="A158" t="s">
        <v>478</v>
      </c>
      <c r="B158" s="92">
        <v>335</v>
      </c>
      <c r="C158">
        <v>506</v>
      </c>
      <c r="D158">
        <v>1.61</v>
      </c>
      <c r="E158">
        <v>1.61</v>
      </c>
      <c r="F158">
        <v>21.930000185966499</v>
      </c>
      <c r="G158">
        <v>4.5449998229742103</v>
      </c>
      <c r="H158">
        <v>2.1390000358223902</v>
      </c>
      <c r="I158" t="s">
        <v>451</v>
      </c>
      <c r="J158" t="s">
        <v>452</v>
      </c>
      <c r="K158" t="s">
        <v>12</v>
      </c>
      <c r="L158">
        <v>1</v>
      </c>
      <c r="M158" s="2">
        <v>1.1587773561477701</v>
      </c>
      <c r="N158" s="2">
        <v>0.41052463650703402</v>
      </c>
      <c r="O158">
        <v>1.14815366268158</v>
      </c>
      <c r="P158">
        <v>0.333004951477051</v>
      </c>
      <c r="Q158" s="14">
        <f t="shared" si="24"/>
        <v>1.1534655094146751</v>
      </c>
      <c r="R158" s="15">
        <f t="shared" ref="R158:R175" si="33">-2*(LOG(N158,10)+LOG(P158,10))</f>
        <v>1.7284201673201589</v>
      </c>
      <c r="S158" s="35">
        <v>0.41686200000000001</v>
      </c>
      <c r="T158" s="2">
        <v>1.12719750404358</v>
      </c>
      <c r="U158" s="2">
        <v>0.46701264381408703</v>
      </c>
      <c r="V158">
        <v>1.1587773561477701</v>
      </c>
      <c r="W158">
        <v>0.29130059480667098</v>
      </c>
      <c r="X158">
        <v>0.94623714685440097</v>
      </c>
      <c r="Y158">
        <v>0.74082422256469704</v>
      </c>
      <c r="Z158" s="14">
        <f t="shared" si="25"/>
        <v>1.0774040023485838</v>
      </c>
      <c r="AA158" s="15">
        <f t="shared" ref="AA158:AA175" si="34">-2*(LOG(U158,10)+LOG(W158,10)+LOG(Y158,10))</f>
        <v>1.9932296318312381</v>
      </c>
      <c r="AB158" s="62">
        <v>0.36787900000000001</v>
      </c>
      <c r="AC158" s="2">
        <v>0.89536476135253895</v>
      </c>
      <c r="AD158" s="2">
        <v>0.59348160028457597</v>
      </c>
      <c r="AE158" s="2">
        <v>0.92044955492019698</v>
      </c>
      <c r="AF158" s="2">
        <v>0.66887778043746904</v>
      </c>
      <c r="AG158">
        <v>0.92896640300750699</v>
      </c>
      <c r="AH158">
        <v>0.65840131044387795</v>
      </c>
      <c r="AI158" s="14">
        <f t="shared" si="26"/>
        <v>0.92470797896385193</v>
      </c>
      <c r="AJ158" s="15">
        <f t="shared" ref="AJ158:AJ175" si="35">-2*(LOG(AF158,10)+LOG(AH158,10))</f>
        <v>0.71232508821775897</v>
      </c>
      <c r="AK158" s="94">
        <v>0.69889999999999997</v>
      </c>
    </row>
    <row r="159" spans="1:37">
      <c r="A159" t="s">
        <v>478</v>
      </c>
      <c r="B159" s="92">
        <v>339</v>
      </c>
      <c r="C159">
        <v>512</v>
      </c>
      <c r="D159">
        <v>1.42</v>
      </c>
      <c r="E159">
        <v>1.45</v>
      </c>
      <c r="F159">
        <v>27.930000424385099</v>
      </c>
      <c r="G159">
        <v>4.0539998561143902</v>
      </c>
      <c r="H159">
        <v>4.0539998561143902</v>
      </c>
      <c r="I159" t="s">
        <v>459</v>
      </c>
      <c r="J159" t="s">
        <v>460</v>
      </c>
      <c r="K159" t="s">
        <v>12</v>
      </c>
      <c r="L159">
        <v>1</v>
      </c>
      <c r="M159" s="2">
        <v>1.0375283956527701</v>
      </c>
      <c r="N159" s="2">
        <v>0.92528611421585105</v>
      </c>
      <c r="O159">
        <v>1.0280163288116499</v>
      </c>
      <c r="P159">
        <v>0.90945953130722001</v>
      </c>
      <c r="Q159" s="14">
        <f t="shared" si="24"/>
        <v>1.03277236223221</v>
      </c>
      <c r="R159" s="15">
        <f t="shared" si="33"/>
        <v>0.14988115289136461</v>
      </c>
      <c r="S159" s="47">
        <v>0.92769999999999997</v>
      </c>
      <c r="T159" s="2">
        <v>1.05681753158569</v>
      </c>
      <c r="U159" s="2">
        <v>0.88603097200393699</v>
      </c>
      <c r="V159">
        <v>1.1168632507324201</v>
      </c>
      <c r="W159">
        <v>0.72995340824127197</v>
      </c>
      <c r="X159">
        <v>1.05681753158569</v>
      </c>
      <c r="Y159">
        <v>0.84831827878952004</v>
      </c>
      <c r="Z159" s="14">
        <f t="shared" si="25"/>
        <v>1.0768327713012666</v>
      </c>
      <c r="AA159" s="15">
        <f t="shared" si="34"/>
        <v>0.52139426225787044</v>
      </c>
      <c r="AB159" s="62">
        <v>0.75960000000000005</v>
      </c>
      <c r="AC159" s="2">
        <v>1</v>
      </c>
      <c r="AD159" s="2">
        <v>0.97823458909988403</v>
      </c>
      <c r="AE159" s="2">
        <v>0.98174792528152499</v>
      </c>
      <c r="AF159" s="2">
        <v>0.98163539171218905</v>
      </c>
      <c r="AG159">
        <v>0.97274720668792702</v>
      </c>
      <c r="AH159">
        <v>0.95833325386047397</v>
      </c>
      <c r="AI159" s="14">
        <f t="shared" si="26"/>
        <v>0.97724756598472595</v>
      </c>
      <c r="AJ159" s="15">
        <f t="shared" si="35"/>
        <v>5.3066467460229742E-2</v>
      </c>
      <c r="AK159" s="78">
        <v>0.97040000000000004</v>
      </c>
    </row>
    <row r="160" spans="1:37">
      <c r="A160" t="s">
        <v>488</v>
      </c>
      <c r="B160" s="2">
        <v>8</v>
      </c>
      <c r="C160">
        <v>319</v>
      </c>
      <c r="D160">
        <v>4.03</v>
      </c>
      <c r="E160">
        <v>4.1399999999999997</v>
      </c>
      <c r="F160">
        <v>20.520000159740398</v>
      </c>
      <c r="G160">
        <v>10.980000346899001</v>
      </c>
      <c r="H160">
        <v>9.5380000770091993</v>
      </c>
      <c r="I160" t="s">
        <v>495</v>
      </c>
      <c r="J160" t="s">
        <v>496</v>
      </c>
      <c r="K160" t="s">
        <v>13</v>
      </c>
      <c r="L160">
        <v>2</v>
      </c>
      <c r="M160" s="92">
        <v>0.95971071720123302</v>
      </c>
      <c r="N160" s="92">
        <v>0.87673968076705899</v>
      </c>
      <c r="O160">
        <v>0.94623714685440097</v>
      </c>
      <c r="P160">
        <v>0.92798906564712502</v>
      </c>
      <c r="Q160" s="14">
        <f t="shared" si="24"/>
        <v>0.95297393202781699</v>
      </c>
      <c r="R160" s="15">
        <f t="shared" si="33"/>
        <v>0.17917295608425771</v>
      </c>
      <c r="S160" s="35">
        <v>0.90480000000000005</v>
      </c>
      <c r="T160" s="92">
        <v>1.06394839286804</v>
      </c>
      <c r="U160" s="92">
        <v>0.69182825088500999</v>
      </c>
      <c r="V160">
        <v>1.12719750404358</v>
      </c>
      <c r="W160">
        <v>0.78377395868301403</v>
      </c>
      <c r="X160">
        <v>1.0375283956527701</v>
      </c>
      <c r="Y160">
        <v>0.918898046016693</v>
      </c>
      <c r="Z160" s="14">
        <f t="shared" si="25"/>
        <v>1.0762247641881302</v>
      </c>
      <c r="AA160" s="15">
        <f t="shared" si="34"/>
        <v>0.60508709951805972</v>
      </c>
      <c r="AB160" s="94">
        <v>0.69889999999999997</v>
      </c>
      <c r="AC160" s="92">
        <v>0.98677790164947499</v>
      </c>
      <c r="AD160" s="92">
        <v>0.95913189649581898</v>
      </c>
      <c r="AE160" s="92">
        <v>0.88747167587280296</v>
      </c>
      <c r="AF160" s="92">
        <v>0.48855015635490401</v>
      </c>
      <c r="AG160">
        <v>0.87096357345581099</v>
      </c>
      <c r="AH160">
        <v>0.79201114177703902</v>
      </c>
      <c r="AI160" s="14">
        <f t="shared" si="26"/>
        <v>0.87921762466430697</v>
      </c>
      <c r="AJ160" s="15">
        <f t="shared" si="35"/>
        <v>0.82471910446087349</v>
      </c>
      <c r="AK160" s="78">
        <v>0.63759999999999994</v>
      </c>
    </row>
    <row r="161" spans="1:37">
      <c r="A161" t="s">
        <v>488</v>
      </c>
      <c r="B161" s="2">
        <v>176</v>
      </c>
      <c r="C161">
        <v>234</v>
      </c>
      <c r="D161">
        <v>6.08</v>
      </c>
      <c r="E161">
        <v>6.08</v>
      </c>
      <c r="F161">
        <v>19.4399997591972</v>
      </c>
      <c r="G161">
        <v>9.6409998834133095</v>
      </c>
      <c r="H161">
        <v>8.4969997406005895</v>
      </c>
      <c r="I161" t="s">
        <v>663</v>
      </c>
      <c r="J161" t="s">
        <v>664</v>
      </c>
      <c r="K161" t="s">
        <v>13</v>
      </c>
      <c r="L161">
        <v>4</v>
      </c>
      <c r="M161" s="92">
        <v>1.16735827922821</v>
      </c>
      <c r="N161" s="92">
        <v>0.234723836183548</v>
      </c>
      <c r="O161">
        <v>1.06659615039825</v>
      </c>
      <c r="P161">
        <v>0.48282253742218001</v>
      </c>
      <c r="Q161" s="14">
        <f t="shared" si="24"/>
        <v>1.11697721481323</v>
      </c>
      <c r="R161" s="15">
        <f t="shared" si="33"/>
        <v>1.8913105429865511</v>
      </c>
      <c r="S161" s="92">
        <v>0.36787900000000001</v>
      </c>
      <c r="T161" s="92">
        <v>1.1129403114318801</v>
      </c>
      <c r="U161" s="92">
        <v>0.29343599081039401</v>
      </c>
      <c r="V161">
        <v>1.07646524906158</v>
      </c>
      <c r="W161">
        <v>0.42398056387901301</v>
      </c>
      <c r="X161">
        <v>1.0375283956527701</v>
      </c>
      <c r="Y161">
        <v>0.65518051385879505</v>
      </c>
      <c r="Z161" s="14">
        <f t="shared" si="25"/>
        <v>1.0756446520487435</v>
      </c>
      <c r="AA161" s="15">
        <f t="shared" si="34"/>
        <v>2.1775593985264945</v>
      </c>
      <c r="AB161" s="62">
        <v>0.324652</v>
      </c>
      <c r="AC161" s="92">
        <v>0.97499901056289695</v>
      </c>
      <c r="AD161" s="92">
        <v>0.76931959390640303</v>
      </c>
      <c r="AE161" s="92">
        <v>1.0204496383667001</v>
      </c>
      <c r="AF161" s="92">
        <v>0.81471842527389504</v>
      </c>
      <c r="AG161">
        <v>1.0280163288116499</v>
      </c>
      <c r="AH161">
        <v>0.736244976520538</v>
      </c>
      <c r="AI161" s="14">
        <f t="shared" si="26"/>
        <v>1.024232983589175</v>
      </c>
      <c r="AJ161" s="15">
        <f t="shared" si="35"/>
        <v>0.44394023443923969</v>
      </c>
      <c r="AK161" s="78">
        <v>0.79849999999999999</v>
      </c>
    </row>
    <row r="162" spans="1:37">
      <c r="A162" t="s">
        <v>488</v>
      </c>
      <c r="B162" s="2">
        <v>377</v>
      </c>
      <c r="C162">
        <v>268</v>
      </c>
      <c r="D162">
        <v>5.13</v>
      </c>
      <c r="E162">
        <v>5.13</v>
      </c>
      <c r="F162">
        <v>19.769999384880101</v>
      </c>
      <c r="G162">
        <v>17.440000176429699</v>
      </c>
      <c r="H162">
        <v>17.440000176429699</v>
      </c>
      <c r="I162" t="s">
        <v>865</v>
      </c>
      <c r="J162" t="s">
        <v>866</v>
      </c>
      <c r="K162" t="s">
        <v>13</v>
      </c>
      <c r="L162">
        <v>3</v>
      </c>
      <c r="M162" s="92">
        <v>0.989995658397675</v>
      </c>
      <c r="N162" s="92">
        <v>0.97118520736694303</v>
      </c>
      <c r="O162">
        <v>1.0185914039611801</v>
      </c>
      <c r="P162">
        <v>0.75078743696212802</v>
      </c>
      <c r="Q162" s="14">
        <f t="shared" si="24"/>
        <v>1.0042935311794277</v>
      </c>
      <c r="R162" s="15">
        <f t="shared" si="33"/>
        <v>0.2743618885806795</v>
      </c>
      <c r="S162" s="35">
        <v>0.83950000000000002</v>
      </c>
      <c r="T162" s="92">
        <v>0.99818342924117998</v>
      </c>
      <c r="U162" s="92">
        <v>0.99369001388549805</v>
      </c>
      <c r="V162">
        <v>1.0964782238006601</v>
      </c>
      <c r="W162">
        <v>0.39262238144874601</v>
      </c>
      <c r="X162">
        <v>1.12719750404358</v>
      </c>
      <c r="Y162">
        <v>0.34118953347206099</v>
      </c>
      <c r="Z162" s="14">
        <f t="shared" si="25"/>
        <v>1.0739530523618066</v>
      </c>
      <c r="AA162" s="15">
        <f t="shared" si="34"/>
        <v>1.7515566432879812</v>
      </c>
      <c r="AB162" s="62">
        <v>0.36787900000000001</v>
      </c>
      <c r="AC162" s="92">
        <v>1.09904825687408</v>
      </c>
      <c r="AD162" s="92">
        <v>0.67790973186492898</v>
      </c>
      <c r="AE162" s="92">
        <v>1.0870443582534799</v>
      </c>
      <c r="AF162" s="92">
        <v>0.64203011989593495</v>
      </c>
      <c r="AG162">
        <v>1.0471285581588701</v>
      </c>
      <c r="AH162">
        <v>0.65423905849456798</v>
      </c>
      <c r="AI162" s="14">
        <f t="shared" si="26"/>
        <v>1.067086458206175</v>
      </c>
      <c r="AJ162" s="15">
        <f t="shared" si="35"/>
        <v>0.75341625788824707</v>
      </c>
      <c r="AK162" s="92">
        <v>0.68728900000000004</v>
      </c>
    </row>
    <row r="163" spans="1:37">
      <c r="A163" t="s">
        <v>478</v>
      </c>
      <c r="B163" s="92">
        <v>419</v>
      </c>
      <c r="C163">
        <v>167</v>
      </c>
      <c r="D163">
        <v>8.51</v>
      </c>
      <c r="E163">
        <v>15.6</v>
      </c>
      <c r="F163">
        <v>34.490001201629603</v>
      </c>
      <c r="G163">
        <v>21.320000290870698</v>
      </c>
      <c r="H163">
        <v>17.329999804496801</v>
      </c>
      <c r="I163" t="s">
        <v>204</v>
      </c>
      <c r="J163" t="s">
        <v>205</v>
      </c>
      <c r="K163" t="s">
        <v>12</v>
      </c>
      <c r="L163">
        <v>8</v>
      </c>
      <c r="M163" s="2">
        <v>1.0280163288116499</v>
      </c>
      <c r="N163" s="2">
        <v>0.76637917757034302</v>
      </c>
      <c r="O163">
        <v>1.0375283956527701</v>
      </c>
      <c r="P163">
        <v>0.69705820083618197</v>
      </c>
      <c r="Q163" s="14">
        <f t="shared" si="24"/>
        <v>1.03277236223221</v>
      </c>
      <c r="R163" s="15">
        <f t="shared" si="33"/>
        <v>0.54457452498398951</v>
      </c>
      <c r="S163" s="92">
        <v>0.75960000000000005</v>
      </c>
      <c r="T163" s="2">
        <v>1.05681753158569</v>
      </c>
      <c r="U163" s="2">
        <v>0.56973052024841297</v>
      </c>
      <c r="V163">
        <v>1.10662376880646</v>
      </c>
      <c r="W163">
        <v>0.52790904045105003</v>
      </c>
      <c r="X163">
        <v>1.05681753158569</v>
      </c>
      <c r="Y163">
        <v>0.85298097133636497</v>
      </c>
      <c r="Z163" s="14">
        <f t="shared" si="25"/>
        <v>1.0734196106592799</v>
      </c>
      <c r="AA163" s="15">
        <f t="shared" si="34"/>
        <v>1.1816641454306995</v>
      </c>
      <c r="AB163" s="62">
        <v>0.53526099999999999</v>
      </c>
      <c r="AC163" s="2">
        <v>1.0280163288116499</v>
      </c>
      <c r="AD163" s="2">
        <v>0.75037789344787598</v>
      </c>
      <c r="AE163" s="2">
        <v>0.99083197116851796</v>
      </c>
      <c r="AF163" s="2">
        <v>0.96973842382430997</v>
      </c>
      <c r="AG163">
        <v>0.99083197116851796</v>
      </c>
      <c r="AH163">
        <v>0.944363713264465</v>
      </c>
      <c r="AI163" s="14">
        <f t="shared" si="26"/>
        <v>0.99083197116851796</v>
      </c>
      <c r="AJ163" s="15">
        <f t="shared" si="35"/>
        <v>7.6412209777470291E-2</v>
      </c>
      <c r="AK163" s="78">
        <v>0.96560000000000001</v>
      </c>
    </row>
    <row r="164" spans="1:37">
      <c r="A164" t="s">
        <v>488</v>
      </c>
      <c r="B164" s="2">
        <v>514</v>
      </c>
      <c r="C164">
        <v>260</v>
      </c>
      <c r="D164">
        <v>5.41</v>
      </c>
      <c r="E164">
        <v>5.58</v>
      </c>
      <c r="F164">
        <v>28.850001096725499</v>
      </c>
      <c r="G164">
        <v>9.4709999859333003</v>
      </c>
      <c r="H164">
        <v>6.3879996538162196</v>
      </c>
      <c r="I164" t="s">
        <v>1001</v>
      </c>
      <c r="J164" t="s">
        <v>1002</v>
      </c>
      <c r="K164" t="s">
        <v>13</v>
      </c>
      <c r="L164">
        <v>3</v>
      </c>
      <c r="M164" s="92">
        <v>1.0265738964080799</v>
      </c>
      <c r="N164" s="92">
        <v>0.73501950502395597</v>
      </c>
      <c r="O164">
        <v>1.0092529058456401</v>
      </c>
      <c r="P164">
        <v>0.92056262493133501</v>
      </c>
      <c r="Q164" s="14">
        <f t="shared" si="24"/>
        <v>1.01791340112686</v>
      </c>
      <c r="R164" s="15">
        <f t="shared" si="33"/>
        <v>0.3392955950968578</v>
      </c>
      <c r="S164" s="92">
        <v>0.83950000000000002</v>
      </c>
      <c r="T164" s="92">
        <v>1.07459104061127</v>
      </c>
      <c r="U164" s="92">
        <v>0.46862354874610901</v>
      </c>
      <c r="V164">
        <v>1.08642566204071</v>
      </c>
      <c r="W164">
        <v>0.60056716203689597</v>
      </c>
      <c r="X164">
        <v>1.05681753158569</v>
      </c>
      <c r="Y164">
        <v>0.71077066659927401</v>
      </c>
      <c r="Z164" s="14">
        <f t="shared" si="25"/>
        <v>1.0726114114125567</v>
      </c>
      <c r="AA164" s="15">
        <f t="shared" si="34"/>
        <v>1.3977696264559449</v>
      </c>
      <c r="AB164" s="62">
        <v>0.47236699999999998</v>
      </c>
      <c r="AC164" s="92">
        <v>1.04215943813324</v>
      </c>
      <c r="AD164" s="92">
        <v>0.68534189462661699</v>
      </c>
      <c r="AE164" s="92">
        <v>0.99326580762863204</v>
      </c>
      <c r="AF164" s="92">
        <v>0.93002098798751798</v>
      </c>
      <c r="AG164">
        <v>0.98174792528152499</v>
      </c>
      <c r="AH164">
        <v>0.95059305429458596</v>
      </c>
      <c r="AI164" s="14">
        <f t="shared" si="26"/>
        <v>0.98750686645507857</v>
      </c>
      <c r="AJ164" s="15">
        <f t="shared" si="35"/>
        <v>0.10702522761823259</v>
      </c>
      <c r="AK164" s="78">
        <v>0.92769999999999997</v>
      </c>
    </row>
    <row r="165" spans="1:37">
      <c r="A165" t="s">
        <v>488</v>
      </c>
      <c r="B165" s="2">
        <v>718</v>
      </c>
      <c r="C165">
        <v>204</v>
      </c>
      <c r="D165">
        <v>7.02</v>
      </c>
      <c r="E165">
        <v>15.96</v>
      </c>
      <c r="F165">
        <v>35.760000348091097</v>
      </c>
      <c r="G165">
        <v>23.0900004506111</v>
      </c>
      <c r="H165">
        <v>14.4099995493889</v>
      </c>
      <c r="I165" t="s">
        <v>1188</v>
      </c>
      <c r="J165" t="s">
        <v>1073</v>
      </c>
      <c r="K165" t="s">
        <v>13</v>
      </c>
      <c r="L165">
        <v>8</v>
      </c>
      <c r="M165" s="92">
        <v>1.0907833576202399</v>
      </c>
      <c r="N165" s="92">
        <v>0.24802765250205999</v>
      </c>
      <c r="O165">
        <v>1.0280163288116499</v>
      </c>
      <c r="P165">
        <v>0.68407255411148105</v>
      </c>
      <c r="Q165" s="14">
        <f t="shared" si="24"/>
        <v>1.059399843215945</v>
      </c>
      <c r="R165" s="15">
        <f t="shared" si="33"/>
        <v>1.5407954616995805</v>
      </c>
      <c r="S165" s="92">
        <v>0.41686200000000001</v>
      </c>
      <c r="T165" s="92">
        <v>1.1129109859466599</v>
      </c>
      <c r="U165" s="92">
        <v>0.16428194940090199</v>
      </c>
      <c r="V165" s="92">
        <v>1.06659615039825</v>
      </c>
      <c r="W165" s="92">
        <v>0.51373660564422596</v>
      </c>
      <c r="X165">
        <v>1.0375283956527701</v>
      </c>
      <c r="Y165">
        <v>0.87806409597396895</v>
      </c>
      <c r="Z165" s="14">
        <f t="shared" si="25"/>
        <v>1.0723451773325599</v>
      </c>
      <c r="AA165" s="15">
        <f t="shared" si="34"/>
        <v>2.2602868424400371</v>
      </c>
      <c r="AB165" s="62">
        <v>0.28650500000000001</v>
      </c>
      <c r="AC165" s="92">
        <v>1.0165385007858301</v>
      </c>
      <c r="AD165" s="92">
        <v>0.80756026506423995</v>
      </c>
      <c r="AE165" s="92">
        <v>0.99383181333541903</v>
      </c>
      <c r="AF165" s="92">
        <v>0.92646157741546598</v>
      </c>
      <c r="AG165">
        <v>1</v>
      </c>
      <c r="AH165">
        <v>0.91449439525604204</v>
      </c>
      <c r="AI165" s="14">
        <f t="shared" si="26"/>
        <v>0.99691590666770957</v>
      </c>
      <c r="AJ165" s="15">
        <f t="shared" si="35"/>
        <v>0.14398307816964084</v>
      </c>
      <c r="AK165" s="78">
        <v>0.92769999999999997</v>
      </c>
    </row>
    <row r="166" spans="1:37">
      <c r="A166" t="s">
        <v>488</v>
      </c>
      <c r="B166" s="2">
        <v>405</v>
      </c>
      <c r="C166">
        <v>343</v>
      </c>
      <c r="D166">
        <v>3.49</v>
      </c>
      <c r="E166">
        <v>3.66</v>
      </c>
      <c r="F166">
        <v>12.33000010252</v>
      </c>
      <c r="G166">
        <v>12.33000010252</v>
      </c>
      <c r="H166">
        <v>10.050000250339499</v>
      </c>
      <c r="I166" t="s">
        <v>893</v>
      </c>
      <c r="J166" t="s">
        <v>894</v>
      </c>
      <c r="K166" t="s">
        <v>13</v>
      </c>
      <c r="L166">
        <v>2</v>
      </c>
      <c r="M166" s="92">
        <v>0.92657035589218095</v>
      </c>
      <c r="N166" s="92">
        <v>0.61522501707077004</v>
      </c>
      <c r="O166">
        <v>0.97274720668792702</v>
      </c>
      <c r="P166">
        <v>0.96377187967300404</v>
      </c>
      <c r="Q166" s="14">
        <f t="shared" si="24"/>
        <v>0.94965878129005399</v>
      </c>
      <c r="R166" s="15">
        <f t="shared" si="33"/>
        <v>0.45398352485366589</v>
      </c>
      <c r="S166" s="35">
        <v>0.77880099999999997</v>
      </c>
      <c r="T166" s="92">
        <v>1.10105133056641</v>
      </c>
      <c r="U166" s="92">
        <v>0.50837975740432695</v>
      </c>
      <c r="V166">
        <v>1.07646524906158</v>
      </c>
      <c r="W166">
        <v>0.67280226945877097</v>
      </c>
      <c r="X166">
        <v>1.0375283956527701</v>
      </c>
      <c r="Y166">
        <v>0.86360138654708896</v>
      </c>
      <c r="Z166" s="14">
        <f t="shared" si="25"/>
        <v>1.07168165842692</v>
      </c>
      <c r="AA166" s="15">
        <f t="shared" si="34"/>
        <v>1.0592219435636829</v>
      </c>
      <c r="AB166" s="92">
        <v>0.53526099999999999</v>
      </c>
      <c r="AC166" s="92">
        <v>1.1181987524032599</v>
      </c>
      <c r="AD166" s="92">
        <v>0.59779089689254805</v>
      </c>
      <c r="AE166" s="92">
        <v>0.93889969587326105</v>
      </c>
      <c r="AF166" s="92">
        <v>0.63849002122878995</v>
      </c>
      <c r="AG166">
        <v>0.93756198883056596</v>
      </c>
      <c r="AH166">
        <v>0.75560003519058205</v>
      </c>
      <c r="AI166" s="14">
        <f t="shared" si="26"/>
        <v>0.93823084235191345</v>
      </c>
      <c r="AJ166" s="15">
        <f t="shared" si="35"/>
        <v>0.63310783266199433</v>
      </c>
      <c r="AK166" s="94">
        <v>0.69889999999999997</v>
      </c>
    </row>
    <row r="167" spans="1:37">
      <c r="A167" t="s">
        <v>478</v>
      </c>
      <c r="B167" s="92">
        <v>189</v>
      </c>
      <c r="C167">
        <v>194</v>
      </c>
      <c r="D167">
        <v>7.27</v>
      </c>
      <c r="E167">
        <v>7.27</v>
      </c>
      <c r="F167">
        <v>21.920000016689301</v>
      </c>
      <c r="G167">
        <v>10.9600000083447</v>
      </c>
      <c r="H167">
        <v>10.9600000083447</v>
      </c>
      <c r="I167" t="s">
        <v>234</v>
      </c>
      <c r="J167" t="s">
        <v>235</v>
      </c>
      <c r="K167" t="s">
        <v>12</v>
      </c>
      <c r="L167">
        <v>5</v>
      </c>
      <c r="M167" s="2">
        <v>0.97274720668792702</v>
      </c>
      <c r="N167" s="2">
        <v>0.91809719800949097</v>
      </c>
      <c r="O167">
        <v>0.96382904052734397</v>
      </c>
      <c r="P167">
        <v>0.91287660598754905</v>
      </c>
      <c r="Q167" s="14">
        <f t="shared" si="24"/>
        <v>0.9682881236076355</v>
      </c>
      <c r="R167" s="15">
        <f t="shared" si="33"/>
        <v>0.15339852073160648</v>
      </c>
      <c r="S167" s="62">
        <v>0.90480000000000005</v>
      </c>
      <c r="T167" s="2">
        <v>1.0471285581588701</v>
      </c>
      <c r="U167" s="2">
        <v>0.78955549001693703</v>
      </c>
      <c r="V167">
        <v>1.05681753158569</v>
      </c>
      <c r="W167">
        <v>0.72380799055099498</v>
      </c>
      <c r="X167">
        <v>1.10662376880646</v>
      </c>
      <c r="Y167">
        <v>0.66422271728515603</v>
      </c>
      <c r="Z167" s="14">
        <f t="shared" si="25"/>
        <v>1.07018995285034</v>
      </c>
      <c r="AA167" s="15">
        <f t="shared" si="34"/>
        <v>0.84136048828792753</v>
      </c>
      <c r="AB167" s="62">
        <v>0.63759999999999994</v>
      </c>
      <c r="AC167" s="2">
        <v>1.08642566204071</v>
      </c>
      <c r="AD167" s="2">
        <v>0.62900149822235096</v>
      </c>
      <c r="AE167" s="2">
        <v>1.0185914039611801</v>
      </c>
      <c r="AF167" s="2">
        <v>0.90271043777465798</v>
      </c>
      <c r="AG167">
        <v>1.0185914039611801</v>
      </c>
      <c r="AH167">
        <v>0.97992575168609597</v>
      </c>
      <c r="AI167" s="14">
        <f t="shared" si="26"/>
        <v>1.0185914039611801</v>
      </c>
      <c r="AJ167" s="15">
        <f t="shared" si="35"/>
        <v>0.10651673030669981</v>
      </c>
      <c r="AK167" s="78">
        <v>0.92769999999999997</v>
      </c>
    </row>
    <row r="168" spans="1:37">
      <c r="A168" t="s">
        <v>488</v>
      </c>
      <c r="B168" s="2">
        <v>854</v>
      </c>
      <c r="C168">
        <v>169</v>
      </c>
      <c r="D168">
        <v>8.7200000000000006</v>
      </c>
      <c r="E168">
        <v>8.7200000000000006</v>
      </c>
      <c r="F168">
        <v>22.519999742507899</v>
      </c>
      <c r="G168">
        <v>20.1100006699562</v>
      </c>
      <c r="H168">
        <v>16.0899996757507</v>
      </c>
      <c r="I168" t="s">
        <v>1321</v>
      </c>
      <c r="J168" t="s">
        <v>1322</v>
      </c>
      <c r="K168" t="s">
        <v>13</v>
      </c>
      <c r="L168">
        <v>4</v>
      </c>
      <c r="M168" s="92">
        <v>1.0544409751892101</v>
      </c>
      <c r="N168" s="92">
        <v>0.522593975067139</v>
      </c>
      <c r="O168">
        <v>1.0375283956527701</v>
      </c>
      <c r="P168">
        <v>0.73439532518386796</v>
      </c>
      <c r="Q168" s="14">
        <f t="shared" si="24"/>
        <v>1.04598468542099</v>
      </c>
      <c r="R168" s="15">
        <f t="shared" si="33"/>
        <v>0.83181139565952233</v>
      </c>
      <c r="S168" s="35">
        <v>0.63759999999999994</v>
      </c>
      <c r="T168" s="92">
        <v>1.1323766708373999</v>
      </c>
      <c r="U168" s="92">
        <v>0.161879152059555</v>
      </c>
      <c r="V168" s="92">
        <v>1.08642566204071</v>
      </c>
      <c r="W168" s="92">
        <v>0.51561468839645397</v>
      </c>
      <c r="X168">
        <v>0.99083197116851796</v>
      </c>
      <c r="Y168">
        <v>0.99737167358398404</v>
      </c>
      <c r="Z168" s="14">
        <f t="shared" si="25"/>
        <v>1.0698781013488761</v>
      </c>
      <c r="AA168" s="15">
        <f t="shared" si="34"/>
        <v>2.1592535377016198</v>
      </c>
      <c r="AB168" s="62">
        <v>0.324652</v>
      </c>
      <c r="AC168" s="92">
        <v>1.0192066431045499</v>
      </c>
      <c r="AD168" s="92">
        <v>0.86296939849853505</v>
      </c>
      <c r="AE168" s="92">
        <v>0.94694256782531705</v>
      </c>
      <c r="AF168" s="92">
        <v>0.43091028928756703</v>
      </c>
      <c r="AG168">
        <v>0.94623714685440097</v>
      </c>
      <c r="AH168">
        <v>0.74749040603637695</v>
      </c>
      <c r="AI168" s="14">
        <f t="shared" si="26"/>
        <v>0.94658985733985901</v>
      </c>
      <c r="AJ168" s="15">
        <f t="shared" si="35"/>
        <v>0.98401502557168763</v>
      </c>
      <c r="AK168" s="78">
        <v>0.60653100000000004</v>
      </c>
    </row>
    <row r="169" spans="1:37">
      <c r="A169" t="s">
        <v>488</v>
      </c>
      <c r="B169" s="2">
        <v>36</v>
      </c>
      <c r="C169">
        <v>327</v>
      </c>
      <c r="D169">
        <v>4</v>
      </c>
      <c r="E169">
        <v>4.0199999999999996</v>
      </c>
      <c r="F169">
        <v>21.549999713897702</v>
      </c>
      <c r="G169">
        <v>13.2599994540215</v>
      </c>
      <c r="H169">
        <v>13.2599994540215</v>
      </c>
      <c r="I169" t="s">
        <v>523</v>
      </c>
      <c r="J169" t="s">
        <v>524</v>
      </c>
      <c r="K169" t="s">
        <v>13</v>
      </c>
      <c r="L169">
        <v>2</v>
      </c>
      <c r="M169" s="92">
        <v>1.2028158903121899</v>
      </c>
      <c r="N169" s="92">
        <v>0.31282809376716603</v>
      </c>
      <c r="O169">
        <v>1.16949939727783</v>
      </c>
      <c r="P169">
        <v>0.72083246707916304</v>
      </c>
      <c r="Q169" s="14">
        <f t="shared" si="24"/>
        <v>1.1861576437950099</v>
      </c>
      <c r="R169" s="15">
        <f t="shared" si="33"/>
        <v>1.2937198244069639</v>
      </c>
      <c r="S169" s="47">
        <v>0.47236699999999998</v>
      </c>
      <c r="T169" s="92">
        <v>1.0450040102005</v>
      </c>
      <c r="U169" s="92">
        <v>0.73324197530746504</v>
      </c>
      <c r="V169" s="62">
        <v>1.0964782238006601</v>
      </c>
      <c r="W169" s="62">
        <v>0.82981777191162098</v>
      </c>
      <c r="X169">
        <v>1.06659615039825</v>
      </c>
      <c r="Y169">
        <v>0.87464058399200395</v>
      </c>
      <c r="Z169" s="64">
        <f t="shared" si="25"/>
        <v>1.0693594614664701</v>
      </c>
      <c r="AA169" s="63">
        <f t="shared" si="34"/>
        <v>0.54788064899933797</v>
      </c>
      <c r="AB169" s="62">
        <v>0.75960000000000005</v>
      </c>
      <c r="AC169" s="92">
        <v>0.99542933702468905</v>
      </c>
      <c r="AD169" s="92">
        <v>0.97051280736923196</v>
      </c>
      <c r="AE169" s="92">
        <v>1.14303827285767</v>
      </c>
      <c r="AF169" s="92">
        <v>0.40530562400817899</v>
      </c>
      <c r="AG169">
        <v>1.1376272439956701</v>
      </c>
      <c r="AH169">
        <v>0.76073634624481201</v>
      </c>
      <c r="AI169" s="14">
        <f t="shared" si="26"/>
        <v>1.14033275842667</v>
      </c>
      <c r="AJ169" s="15">
        <f t="shared" si="35"/>
        <v>1.0219664072217205</v>
      </c>
      <c r="AK169" s="78">
        <v>0.53526099999999999</v>
      </c>
    </row>
    <row r="170" spans="1:37">
      <c r="A170" t="s">
        <v>488</v>
      </c>
      <c r="B170" s="2">
        <v>249</v>
      </c>
      <c r="C170">
        <v>353</v>
      </c>
      <c r="D170">
        <v>3.17</v>
      </c>
      <c r="E170">
        <v>3.17</v>
      </c>
      <c r="F170">
        <v>22.490000724792498</v>
      </c>
      <c r="G170">
        <v>14.350000023841901</v>
      </c>
      <c r="H170">
        <v>10.9999999403954</v>
      </c>
      <c r="I170" t="s">
        <v>737</v>
      </c>
      <c r="J170" t="s">
        <v>738</v>
      </c>
      <c r="K170" t="s">
        <v>13</v>
      </c>
      <c r="L170">
        <v>2</v>
      </c>
      <c r="M170" s="92">
        <v>1.12522077560425</v>
      </c>
      <c r="N170" s="92">
        <v>0.292309820652008</v>
      </c>
      <c r="O170">
        <v>1.0964782238006601</v>
      </c>
      <c r="P170">
        <v>0.62647211551666304</v>
      </c>
      <c r="Q170" s="14">
        <f t="shared" si="24"/>
        <v>1.1108494997024549</v>
      </c>
      <c r="R170" s="15">
        <f t="shared" si="33"/>
        <v>1.4745096967167792</v>
      </c>
      <c r="S170" s="62">
        <v>0.47236699999999998</v>
      </c>
      <c r="T170" s="92">
        <v>1.07158839702606</v>
      </c>
      <c r="U170" s="92">
        <v>0.49327960610389698</v>
      </c>
      <c r="V170">
        <v>1.12719750404358</v>
      </c>
      <c r="W170">
        <v>0.54688787460327104</v>
      </c>
      <c r="X170" s="92">
        <v>1.0092529058456401</v>
      </c>
      <c r="Y170" s="92">
        <v>0.91426444053649902</v>
      </c>
      <c r="Z170" s="14">
        <f t="shared" si="25"/>
        <v>1.0693462689717601</v>
      </c>
      <c r="AA170" s="15">
        <f t="shared" si="34"/>
        <v>1.2158734326626535</v>
      </c>
      <c r="AB170" s="62">
        <v>0.53526099999999999</v>
      </c>
      <c r="AC170" s="92">
        <v>0.95658290386199996</v>
      </c>
      <c r="AD170" s="92">
        <v>0.64671027660369895</v>
      </c>
      <c r="AE170" s="92">
        <v>1.0019073486328101</v>
      </c>
      <c r="AF170" s="92">
        <v>0.98377060890197798</v>
      </c>
      <c r="AG170">
        <v>0.98174792528152499</v>
      </c>
      <c r="AH170">
        <v>0.98044532537460305</v>
      </c>
      <c r="AI170" s="14">
        <f t="shared" si="26"/>
        <v>0.99182763695716747</v>
      </c>
      <c r="AJ170" s="15">
        <f t="shared" si="35"/>
        <v>3.1365552687580373E-2</v>
      </c>
      <c r="AK170" s="78">
        <v>0.98270000000000002</v>
      </c>
    </row>
    <row r="171" spans="1:37">
      <c r="A171" t="s">
        <v>478</v>
      </c>
      <c r="B171" s="92">
        <v>121</v>
      </c>
      <c r="C171">
        <v>276</v>
      </c>
      <c r="D171">
        <v>4.5</v>
      </c>
      <c r="E171">
        <v>4.5199999999999996</v>
      </c>
      <c r="F171">
        <v>18.870000541210199</v>
      </c>
      <c r="G171">
        <v>10.849999636411701</v>
      </c>
      <c r="H171">
        <v>7.5470000505447397</v>
      </c>
      <c r="I171" t="s">
        <v>309</v>
      </c>
      <c r="J171" t="s">
        <v>310</v>
      </c>
      <c r="K171" t="s">
        <v>12</v>
      </c>
      <c r="L171">
        <v>2</v>
      </c>
      <c r="M171" s="2">
        <v>0.87902253866195701</v>
      </c>
      <c r="N171" s="2">
        <v>0.76851171255111705</v>
      </c>
      <c r="O171">
        <v>0.86297851800918601</v>
      </c>
      <c r="P171">
        <v>0.77468866109848</v>
      </c>
      <c r="Q171" s="14">
        <f t="shared" si="24"/>
        <v>0.87100052833557151</v>
      </c>
      <c r="R171" s="15">
        <f t="shared" si="33"/>
        <v>0.4504446197103647</v>
      </c>
      <c r="S171" s="62">
        <v>0.77880099999999997</v>
      </c>
      <c r="T171" s="2">
        <v>0.99083197116851796</v>
      </c>
      <c r="U171" s="2">
        <v>0.99838739633560203</v>
      </c>
      <c r="V171" s="92">
        <v>1.0471285581588701</v>
      </c>
      <c r="W171" s="92">
        <v>0.91630613803863503</v>
      </c>
      <c r="X171">
        <v>1.16949939727783</v>
      </c>
      <c r="Y171">
        <v>0.74426496028900102</v>
      </c>
      <c r="Z171" s="14">
        <f t="shared" si="25"/>
        <v>1.0691533088684062</v>
      </c>
      <c r="AA171" s="15">
        <f t="shared" si="34"/>
        <v>0.3338654826854407</v>
      </c>
      <c r="AB171" s="92">
        <v>0.83950000000000002</v>
      </c>
      <c r="AC171" s="2">
        <v>1.08642566204071</v>
      </c>
      <c r="AD171" s="2">
        <v>0.82841593027114901</v>
      </c>
      <c r="AE171" s="2">
        <v>0.95499259233474698</v>
      </c>
      <c r="AF171" s="2">
        <v>0.93224680423736594</v>
      </c>
      <c r="AG171">
        <v>0.96382904052734397</v>
      </c>
      <c r="AH171">
        <v>0.95114243030548096</v>
      </c>
      <c r="AI171" s="14">
        <f t="shared" si="26"/>
        <v>0.95941081643104553</v>
      </c>
      <c r="AJ171" s="15">
        <f t="shared" si="35"/>
        <v>0.10444708164793531</v>
      </c>
      <c r="AK171" s="78">
        <v>0.92769999999999997</v>
      </c>
    </row>
    <row r="172" spans="1:37">
      <c r="A172" t="s">
        <v>488</v>
      </c>
      <c r="B172" s="2">
        <v>83</v>
      </c>
      <c r="C172">
        <v>261</v>
      </c>
      <c r="D172">
        <v>5.35</v>
      </c>
      <c r="E172">
        <v>5.35</v>
      </c>
      <c r="F172">
        <v>17.620000243187</v>
      </c>
      <c r="G172">
        <v>11.8900001049042</v>
      </c>
      <c r="H172">
        <v>11.8900001049042</v>
      </c>
      <c r="I172" t="s">
        <v>571</v>
      </c>
      <c r="J172" t="s">
        <v>572</v>
      </c>
      <c r="K172" t="s">
        <v>13</v>
      </c>
      <c r="L172">
        <v>3</v>
      </c>
      <c r="M172" s="92">
        <v>1.0438032150268599</v>
      </c>
      <c r="N172" s="92">
        <v>0.64892876148223899</v>
      </c>
      <c r="O172">
        <v>0.98174792528152499</v>
      </c>
      <c r="P172">
        <v>0.77716761827468905</v>
      </c>
      <c r="Q172" s="14">
        <f t="shared" si="24"/>
        <v>1.0127755701541925</v>
      </c>
      <c r="R172" s="15">
        <f t="shared" si="33"/>
        <v>0.59457655999029735</v>
      </c>
      <c r="S172" s="94">
        <v>0.69889999999999997</v>
      </c>
      <c r="T172" s="92">
        <v>1.10060930252075</v>
      </c>
      <c r="U172" s="92">
        <v>0.35725891590118403</v>
      </c>
      <c r="V172">
        <v>1.0471285581588701</v>
      </c>
      <c r="W172">
        <v>0.79965549707412698</v>
      </c>
      <c r="X172">
        <v>1.05681753158569</v>
      </c>
      <c r="Y172">
        <v>0.87805372476577803</v>
      </c>
      <c r="Z172" s="14">
        <f t="shared" si="25"/>
        <v>1.0681851307551034</v>
      </c>
      <c r="AA172" s="15">
        <f t="shared" si="34"/>
        <v>1.2011858147215555</v>
      </c>
      <c r="AB172" s="92">
        <v>0.53526099999999999</v>
      </c>
      <c r="AC172" s="92">
        <v>1.0954627990722701</v>
      </c>
      <c r="AD172" s="92">
        <v>0.37607803940772999</v>
      </c>
      <c r="AE172" s="92">
        <v>1.0365450382232699</v>
      </c>
      <c r="AF172" s="92">
        <v>0.70005518198013295</v>
      </c>
      <c r="AG172">
        <v>1</v>
      </c>
      <c r="AH172">
        <v>0.85460907220840499</v>
      </c>
      <c r="AI172" s="14">
        <f t="shared" si="26"/>
        <v>1.0182725191116351</v>
      </c>
      <c r="AJ172" s="15">
        <f t="shared" si="35"/>
        <v>0.44620045296104122</v>
      </c>
      <c r="AK172" s="78">
        <v>0.79849999999999999</v>
      </c>
    </row>
    <row r="173" spans="1:37">
      <c r="A173" t="s">
        <v>478</v>
      </c>
      <c r="B173" s="92">
        <v>85</v>
      </c>
      <c r="C173">
        <v>501</v>
      </c>
      <c r="D173">
        <v>1.67</v>
      </c>
      <c r="E173">
        <v>6.21</v>
      </c>
      <c r="F173">
        <v>24.500000476837201</v>
      </c>
      <c r="G173">
        <v>19.499999284744302</v>
      </c>
      <c r="H173">
        <v>17.000000178813899</v>
      </c>
      <c r="I173" t="s">
        <v>445</v>
      </c>
      <c r="J173" t="s">
        <v>446</v>
      </c>
      <c r="K173" t="s">
        <v>12</v>
      </c>
      <c r="L173">
        <v>3</v>
      </c>
      <c r="M173" s="2">
        <v>1.0280163288116499</v>
      </c>
      <c r="N173" s="2">
        <v>0.91843914985656705</v>
      </c>
      <c r="O173">
        <v>1.0092529058456401</v>
      </c>
      <c r="P173">
        <v>0.95168769359588601</v>
      </c>
      <c r="Q173" s="14">
        <f t="shared" si="24"/>
        <v>1.0186346173286451</v>
      </c>
      <c r="R173" s="15">
        <f t="shared" si="33"/>
        <v>0.11691031733350077</v>
      </c>
      <c r="S173" s="62">
        <v>0.92769999999999997</v>
      </c>
      <c r="T173" s="2">
        <v>1.05681753158569</v>
      </c>
      <c r="U173" s="2">
        <v>0.83452427387237504</v>
      </c>
      <c r="V173">
        <v>1.12719750404358</v>
      </c>
      <c r="W173">
        <v>0.704767525196075</v>
      </c>
      <c r="X173">
        <v>1.0092529058456401</v>
      </c>
      <c r="Y173">
        <v>0.95323777198791504</v>
      </c>
      <c r="Z173" s="14">
        <f t="shared" si="25"/>
        <v>1.0644226471583034</v>
      </c>
      <c r="AA173" s="15">
        <f t="shared" si="34"/>
        <v>0.50262779883284403</v>
      </c>
      <c r="AB173" s="62">
        <v>0.75960000000000005</v>
      </c>
      <c r="AC173" s="2">
        <v>0.93756198883056596</v>
      </c>
      <c r="AD173" s="2">
        <v>0.87242043018341098</v>
      </c>
      <c r="AE173" s="2">
        <v>0.90364944934845004</v>
      </c>
      <c r="AF173" s="2">
        <v>0.79121130704879805</v>
      </c>
      <c r="AG173">
        <v>0.90364944934845004</v>
      </c>
      <c r="AH173">
        <v>0.78537869453430198</v>
      </c>
      <c r="AI173" s="14">
        <f t="shared" si="26"/>
        <v>0.90364944934845004</v>
      </c>
      <c r="AJ173" s="15">
        <f t="shared" si="35"/>
        <v>0.41325679847005725</v>
      </c>
      <c r="AK173" s="78">
        <v>0.79849999999999999</v>
      </c>
    </row>
    <row r="174" spans="1:37">
      <c r="A174" t="s">
        <v>488</v>
      </c>
      <c r="B174" s="2">
        <v>594</v>
      </c>
      <c r="C174">
        <v>128</v>
      </c>
      <c r="D174">
        <v>11.8</v>
      </c>
      <c r="E174">
        <v>11.9</v>
      </c>
      <c r="F174">
        <v>44.690001010894797</v>
      </c>
      <c r="G174">
        <v>27.360001206398</v>
      </c>
      <c r="H174">
        <v>18.5000002384186</v>
      </c>
      <c r="I174" t="s">
        <v>1072</v>
      </c>
      <c r="J174" t="s">
        <v>1073</v>
      </c>
      <c r="K174" t="s">
        <v>13</v>
      </c>
      <c r="L174">
        <v>8</v>
      </c>
      <c r="M174" s="92">
        <v>0.94718360900878895</v>
      </c>
      <c r="N174" s="92">
        <v>0.21729856729507399</v>
      </c>
      <c r="O174">
        <v>0.70469307899475098</v>
      </c>
      <c r="P174">
        <v>0.104662194848061</v>
      </c>
      <c r="Q174" s="14">
        <f t="shared" si="24"/>
        <v>0.82593834400177002</v>
      </c>
      <c r="R174" s="15">
        <f t="shared" si="33"/>
        <v>3.2863065981808379</v>
      </c>
      <c r="S174" s="92">
        <v>0.17377400000000001</v>
      </c>
      <c r="T174" s="92">
        <v>0.951138615608215</v>
      </c>
      <c r="U174" s="92">
        <v>0.25379127264022799</v>
      </c>
      <c r="V174" s="92">
        <v>0.98174792528152499</v>
      </c>
      <c r="W174" s="92">
        <v>0.50865232944488503</v>
      </c>
      <c r="X174">
        <v>1.2589254379272501</v>
      </c>
      <c r="Y174">
        <v>0.63592141866684004</v>
      </c>
      <c r="Z174" s="14">
        <f t="shared" si="25"/>
        <v>1.06393732627233</v>
      </c>
      <c r="AA174" s="15">
        <f t="shared" si="34"/>
        <v>2.171397651780107</v>
      </c>
      <c r="AB174" s="92">
        <v>0.324652</v>
      </c>
      <c r="AC174" s="92">
        <v>0.96937739849090598</v>
      </c>
      <c r="AD174" s="92">
        <v>0.46933445334434498</v>
      </c>
      <c r="AE174" s="92">
        <v>0.96292132139205899</v>
      </c>
      <c r="AF174" s="92">
        <v>0.38369798660278298</v>
      </c>
      <c r="AG174">
        <v>0.89536476135253895</v>
      </c>
      <c r="AH174">
        <v>0.57179880142211903</v>
      </c>
      <c r="AI174" s="14">
        <f t="shared" si="26"/>
        <v>0.92914304137229897</v>
      </c>
      <c r="AJ174" s="15">
        <f t="shared" si="35"/>
        <v>1.3175344780304514</v>
      </c>
      <c r="AK174" s="78">
        <v>0.47236699999999998</v>
      </c>
    </row>
    <row r="175" spans="1:37">
      <c r="A175" t="s">
        <v>488</v>
      </c>
      <c r="B175" s="2">
        <v>748</v>
      </c>
      <c r="C175">
        <v>522</v>
      </c>
      <c r="D175">
        <v>1.41</v>
      </c>
      <c r="E175">
        <v>1.41</v>
      </c>
      <c r="F175">
        <v>22.4600002169609</v>
      </c>
      <c r="G175">
        <v>4.5449998229742103</v>
      </c>
      <c r="H175">
        <v>2.1390000358223902</v>
      </c>
      <c r="I175" t="s">
        <v>1215</v>
      </c>
      <c r="J175" t="s">
        <v>1216</v>
      </c>
      <c r="K175" t="s">
        <v>13</v>
      </c>
      <c r="L175">
        <v>1</v>
      </c>
      <c r="M175" s="47">
        <v>1.13096940517426</v>
      </c>
      <c r="N175" s="47">
        <v>0.27509453892707803</v>
      </c>
      <c r="O175">
        <v>1.14815366268158</v>
      </c>
      <c r="P175">
        <v>0.690710008144379</v>
      </c>
      <c r="Q175" s="14">
        <f t="shared" si="24"/>
        <v>1.1395615339279201</v>
      </c>
      <c r="R175" s="15">
        <f t="shared" si="33"/>
        <v>1.4424445642984731</v>
      </c>
      <c r="S175" s="62">
        <v>0.47236699999999998</v>
      </c>
      <c r="T175" s="47">
        <v>1.20281875133514</v>
      </c>
      <c r="U175" s="47">
        <v>0.11556500196456899</v>
      </c>
      <c r="V175">
        <v>1.07646524906158</v>
      </c>
      <c r="W175">
        <v>0.82124871015548695</v>
      </c>
      <c r="X175">
        <v>0.91201084852218595</v>
      </c>
      <c r="Y175">
        <v>0.82176977396011397</v>
      </c>
      <c r="Z175" s="14">
        <f t="shared" si="25"/>
        <v>1.0637649496396353</v>
      </c>
      <c r="AA175" s="15">
        <f t="shared" si="34"/>
        <v>2.2158976107191743</v>
      </c>
      <c r="AB175" s="92">
        <v>0.324652</v>
      </c>
      <c r="AC175" s="47">
        <v>0.954628586769104</v>
      </c>
      <c r="AD175" s="47">
        <v>0.74289405345916704</v>
      </c>
      <c r="AE175" s="47">
        <v>0.89662480354309104</v>
      </c>
      <c r="AF175" s="47">
        <v>0.23519933223724401</v>
      </c>
      <c r="AG175">
        <v>0.97274720668792702</v>
      </c>
      <c r="AH175">
        <v>0.96954822540283203</v>
      </c>
      <c r="AI175" s="14">
        <f t="shared" si="26"/>
        <v>0.93468600511550903</v>
      </c>
      <c r="AJ175" s="15">
        <f t="shared" si="35"/>
        <v>1.2839889996445886</v>
      </c>
      <c r="AK175" s="78">
        <v>0.47236699999999998</v>
      </c>
    </row>
    <row r="176" spans="1:37">
      <c r="A176" t="s">
        <v>488</v>
      </c>
      <c r="B176" s="2">
        <v>220</v>
      </c>
      <c r="C176">
        <v>502</v>
      </c>
      <c r="D176">
        <v>1.85</v>
      </c>
      <c r="E176">
        <v>1.85</v>
      </c>
      <c r="F176">
        <v>5.7379998266696903</v>
      </c>
      <c r="G176">
        <v>2.18599997460842</v>
      </c>
      <c r="H176">
        <v>2.18599997460842</v>
      </c>
      <c r="I176" t="s">
        <v>707</v>
      </c>
      <c r="J176" t="s">
        <v>708</v>
      </c>
      <c r="K176" t="s">
        <v>13</v>
      </c>
      <c r="L176">
        <v>1</v>
      </c>
      <c r="M176" s="92">
        <v>1.2926332950592001</v>
      </c>
      <c r="N176" s="92"/>
      <c r="O176">
        <v>1.2589254379272501</v>
      </c>
      <c r="P176">
        <v>0.64701443910598799</v>
      </c>
      <c r="Q176" s="14">
        <f t="shared" si="24"/>
        <v>1.2757793664932251</v>
      </c>
      <c r="R176" s="15">
        <f>-2*(LOG(P176,10))</f>
        <v>0.37817205456960934</v>
      </c>
      <c r="S176" s="35">
        <v>0.79849999999999999</v>
      </c>
      <c r="T176" s="92">
        <v>1.0974599123001101</v>
      </c>
      <c r="U176" s="92"/>
      <c r="V176">
        <v>1.14815366268158</v>
      </c>
      <c r="W176">
        <v>0.76478767395019498</v>
      </c>
      <c r="X176">
        <v>0.93756198883056596</v>
      </c>
      <c r="Y176">
        <v>0.91679137945175204</v>
      </c>
      <c r="Z176" s="14">
        <f t="shared" si="25"/>
        <v>1.0610585212707522</v>
      </c>
      <c r="AA176" s="15">
        <f>-2*(LOG(W176,10)+LOG(Y176,10))</f>
        <v>0.30837719837986594</v>
      </c>
      <c r="AB176" s="62">
        <v>0.83950000000000002</v>
      </c>
      <c r="AC176" s="92">
        <v>0.88161325454711903</v>
      </c>
      <c r="AD176" s="92"/>
      <c r="AE176" s="92">
        <v>1.03587317466736</v>
      </c>
      <c r="AF176" s="92"/>
      <c r="AG176">
        <v>1.0280163288116499</v>
      </c>
      <c r="AH176">
        <v>0.93619424104690596</v>
      </c>
      <c r="AI176" s="14">
        <f t="shared" si="26"/>
        <v>1.0319447517395051</v>
      </c>
      <c r="AJ176" s="15">
        <f>-2*(LOG(AH176,10))</f>
        <v>5.7268069483256558E-2</v>
      </c>
      <c r="AK176" s="78">
        <v>0.97040000000000004</v>
      </c>
    </row>
    <row r="177" spans="1:37">
      <c r="A177" t="s">
        <v>488</v>
      </c>
      <c r="B177" s="2">
        <v>300</v>
      </c>
      <c r="C177">
        <v>258</v>
      </c>
      <c r="D177">
        <v>5.45</v>
      </c>
      <c r="E177">
        <v>5.47</v>
      </c>
      <c r="F177">
        <v>19.1899999976158</v>
      </c>
      <c r="G177">
        <v>10.270000249147399</v>
      </c>
      <c r="H177">
        <v>10.270000249147399</v>
      </c>
      <c r="I177" t="s">
        <v>787</v>
      </c>
      <c r="J177" t="s">
        <v>788</v>
      </c>
      <c r="K177" t="s">
        <v>13</v>
      </c>
      <c r="L177">
        <v>3</v>
      </c>
      <c r="M177" s="92">
        <v>1.1037175655364999</v>
      </c>
      <c r="N177" s="92">
        <v>0.47145044803619401</v>
      </c>
      <c r="O177">
        <v>1.05681753158569</v>
      </c>
      <c r="P177">
        <v>0.71120977401733398</v>
      </c>
      <c r="Q177" s="14">
        <f t="shared" si="24"/>
        <v>1.0802675485610949</v>
      </c>
      <c r="R177" s="15">
        <f t="shared" ref="R177:R185" si="36">-2*(LOG(N177,10)+LOG(P177,10))</f>
        <v>0.94913246154677011</v>
      </c>
      <c r="S177" s="35">
        <v>0.60653100000000004</v>
      </c>
      <c r="T177" s="92">
        <v>1.0186908245086701</v>
      </c>
      <c r="U177" s="92">
        <v>0.87041836977005005</v>
      </c>
      <c r="V177" s="92">
        <v>1.05681753158569</v>
      </c>
      <c r="W177" s="92">
        <v>0.70549237728118896</v>
      </c>
      <c r="X177">
        <v>1.10662376880646</v>
      </c>
      <c r="Y177">
        <v>0.55865734815597501</v>
      </c>
      <c r="Z177" s="95">
        <f t="shared" si="25"/>
        <v>1.0607107083002736</v>
      </c>
      <c r="AA177" s="93">
        <f t="shared" ref="AA177:AA185" si="37">-2*(LOG(U177,10)+LOG(W177,10)+LOG(Y177,10))</f>
        <v>0.92926822161273848</v>
      </c>
      <c r="AB177" s="92">
        <v>0.60653100000000004</v>
      </c>
      <c r="AC177" s="92">
        <v>1.0214148759841899</v>
      </c>
      <c r="AD177" s="92">
        <v>0.82877403497695901</v>
      </c>
      <c r="AE177" s="92">
        <v>1.1044502258300799</v>
      </c>
      <c r="AF177" s="92">
        <v>0.368144541978836</v>
      </c>
      <c r="AG177">
        <v>1.10662376880646</v>
      </c>
      <c r="AH177">
        <v>0.563396096229553</v>
      </c>
      <c r="AI177" s="14">
        <f t="shared" si="26"/>
        <v>1.10553699731827</v>
      </c>
      <c r="AJ177" s="15">
        <f t="shared" ref="AJ177:AJ185" si="38">-2*(LOG(AF177,10)+LOG(AH177,10))</f>
        <v>1.366335600898039</v>
      </c>
      <c r="AK177" s="92">
        <v>0.47236699999999998</v>
      </c>
    </row>
    <row r="178" spans="1:37">
      <c r="A178" t="s">
        <v>478</v>
      </c>
      <c r="B178" s="92">
        <v>261</v>
      </c>
      <c r="C178">
        <v>517</v>
      </c>
      <c r="D178">
        <v>1.33</v>
      </c>
      <c r="E178">
        <v>1.33</v>
      </c>
      <c r="F178">
        <v>34.340000152587898</v>
      </c>
      <c r="G178">
        <v>14.1399994492531</v>
      </c>
      <c r="H178">
        <v>5.0510000437498102</v>
      </c>
      <c r="I178" t="s">
        <v>465</v>
      </c>
      <c r="J178" t="s">
        <v>466</v>
      </c>
      <c r="K178" t="s">
        <v>12</v>
      </c>
      <c r="L178">
        <v>1</v>
      </c>
      <c r="M178" s="2">
        <v>1.08642566204071</v>
      </c>
      <c r="N178" s="2">
        <v>0.65154397487640403</v>
      </c>
      <c r="O178">
        <v>1.07646524906158</v>
      </c>
      <c r="P178">
        <v>0.66575604677200295</v>
      </c>
      <c r="Q178" s="14">
        <f t="shared" si="24"/>
        <v>1.081445455551145</v>
      </c>
      <c r="R178" s="15">
        <f t="shared" si="36"/>
        <v>0.72548229468480729</v>
      </c>
      <c r="S178" s="62">
        <v>0.68728900000000004</v>
      </c>
      <c r="T178" s="2">
        <v>1.0375283956527701</v>
      </c>
      <c r="U178" s="2">
        <v>0.78967785835266102</v>
      </c>
      <c r="V178" s="92">
        <v>1.10662376880646</v>
      </c>
      <c r="W178" s="92">
        <v>0.58188831806182895</v>
      </c>
      <c r="X178" s="92">
        <v>1.0375283956527701</v>
      </c>
      <c r="Y178" s="92">
        <v>0.82067596912384</v>
      </c>
      <c r="Z178" s="14">
        <f t="shared" si="25"/>
        <v>1.0605601867040002</v>
      </c>
      <c r="AA178" s="15">
        <f t="shared" si="37"/>
        <v>0.84707736764468289</v>
      </c>
      <c r="AB178" s="92">
        <v>0.63759999999999994</v>
      </c>
      <c r="AC178" s="2">
        <v>0.98174792528152499</v>
      </c>
      <c r="AD178" s="2">
        <v>0.97540348768234297</v>
      </c>
      <c r="AE178" s="2">
        <v>1.0185914039611801</v>
      </c>
      <c r="AF178" s="2">
        <v>0.86911809444427501</v>
      </c>
      <c r="AG178">
        <v>1.0092529058456401</v>
      </c>
      <c r="AH178">
        <v>0.92357975244522095</v>
      </c>
      <c r="AI178" s="14">
        <f t="shared" si="26"/>
        <v>1.0139221549034101</v>
      </c>
      <c r="AJ178" s="15">
        <f t="shared" si="38"/>
        <v>0.19089360983449627</v>
      </c>
      <c r="AK178" s="78">
        <v>0.90480000000000005</v>
      </c>
    </row>
    <row r="179" spans="1:37">
      <c r="A179" t="s">
        <v>478</v>
      </c>
      <c r="B179" s="92">
        <v>137</v>
      </c>
      <c r="C179">
        <v>255</v>
      </c>
      <c r="D179">
        <v>5.03</v>
      </c>
      <c r="E179">
        <v>5.03</v>
      </c>
      <c r="F179">
        <v>25.110000371933001</v>
      </c>
      <c r="G179">
        <v>5.8949999511241904</v>
      </c>
      <c r="H179">
        <v>5.8949999511241904</v>
      </c>
      <c r="I179" t="s">
        <v>283</v>
      </c>
      <c r="J179" t="s">
        <v>284</v>
      </c>
      <c r="K179" t="s">
        <v>12</v>
      </c>
      <c r="L179">
        <v>3</v>
      </c>
      <c r="M179" s="2">
        <v>1.0185914039611801</v>
      </c>
      <c r="N179" s="2">
        <v>0.84921431541442904</v>
      </c>
      <c r="O179">
        <v>0.99083197116851796</v>
      </c>
      <c r="P179">
        <v>0.99824893474578902</v>
      </c>
      <c r="Q179" s="14">
        <f t="shared" si="24"/>
        <v>1.004711687564849</v>
      </c>
      <c r="R179" s="15">
        <f t="shared" si="36"/>
        <v>0.14348767602887863</v>
      </c>
      <c r="S179" s="35">
        <v>0.92769999999999997</v>
      </c>
      <c r="T179" s="2">
        <v>1.0185914039611801</v>
      </c>
      <c r="U179" s="2">
        <v>0.835340976715088</v>
      </c>
      <c r="V179">
        <v>1.08642566204071</v>
      </c>
      <c r="W179">
        <v>0.69858652353286699</v>
      </c>
      <c r="X179">
        <v>1.07646524906158</v>
      </c>
      <c r="Y179">
        <v>0.74304062128067005</v>
      </c>
      <c r="Z179" s="14">
        <f t="shared" si="25"/>
        <v>1.0604941050211567</v>
      </c>
      <c r="AA179" s="15">
        <f t="shared" si="37"/>
        <v>0.72580690801213787</v>
      </c>
      <c r="AB179" s="51">
        <v>0.68728900000000004</v>
      </c>
      <c r="AC179" s="2">
        <v>0.96382904052734397</v>
      </c>
      <c r="AD179" s="2">
        <v>0.872522532939911</v>
      </c>
      <c r="AE179" s="2">
        <v>0.96382904052734397</v>
      </c>
      <c r="AF179" s="2">
        <v>0.85852980613708496</v>
      </c>
      <c r="AG179">
        <v>0.97274720668792702</v>
      </c>
      <c r="AH179">
        <v>0.94809144735336304</v>
      </c>
      <c r="AI179" s="14">
        <f t="shared" si="26"/>
        <v>0.9682881236076355</v>
      </c>
      <c r="AJ179" s="15">
        <f t="shared" si="38"/>
        <v>0.17878878738944945</v>
      </c>
      <c r="AK179" s="78">
        <v>0.90480000000000005</v>
      </c>
    </row>
    <row r="180" spans="1:37">
      <c r="A180" t="s">
        <v>488</v>
      </c>
      <c r="B180" s="2">
        <v>858</v>
      </c>
      <c r="C180">
        <v>210</v>
      </c>
      <c r="D180">
        <v>6.92</v>
      </c>
      <c r="E180">
        <v>6.92</v>
      </c>
      <c r="F180">
        <v>17.689999938011201</v>
      </c>
      <c r="G180">
        <v>7.5470000505447397</v>
      </c>
      <c r="H180">
        <v>7.5470000505447397</v>
      </c>
      <c r="I180" t="s">
        <v>1325</v>
      </c>
      <c r="J180" t="s">
        <v>1326</v>
      </c>
      <c r="K180" t="s">
        <v>13</v>
      </c>
      <c r="L180">
        <v>4</v>
      </c>
      <c r="M180" s="92">
        <v>1.0682387351989699</v>
      </c>
      <c r="N180" s="92">
        <v>0.57173955440521196</v>
      </c>
      <c r="O180">
        <v>1.06659615039825</v>
      </c>
      <c r="P180">
        <v>0.73390376567840598</v>
      </c>
      <c r="Q180" s="14">
        <f t="shared" si="24"/>
        <v>1.0674174427986101</v>
      </c>
      <c r="R180" s="15">
        <f t="shared" si="36"/>
        <v>0.75432529012367566</v>
      </c>
      <c r="S180" s="47">
        <v>0.67030000000000001</v>
      </c>
      <c r="T180" s="92">
        <v>1.0647234916687001</v>
      </c>
      <c r="U180" s="92">
        <v>0.59181720018386796</v>
      </c>
      <c r="V180">
        <v>1.08642566204071</v>
      </c>
      <c r="W180">
        <v>0.76077240705490101</v>
      </c>
      <c r="X180">
        <v>1.0280163288116499</v>
      </c>
      <c r="Y180">
        <v>0.95552265644073497</v>
      </c>
      <c r="Z180" s="14">
        <f t="shared" si="25"/>
        <v>1.0597218275070199</v>
      </c>
      <c r="AA180" s="15">
        <f t="shared" si="37"/>
        <v>0.73263335069354307</v>
      </c>
      <c r="AB180" s="51">
        <v>0.68728900000000004</v>
      </c>
      <c r="AC180" s="92">
        <v>0.99050515890121504</v>
      </c>
      <c r="AD180" s="92">
        <v>0.94631904363632202</v>
      </c>
      <c r="AE180" s="92">
        <v>0.99125033617019698</v>
      </c>
      <c r="AF180" s="92">
        <v>0.95641285181045499</v>
      </c>
      <c r="AG180">
        <v>1</v>
      </c>
      <c r="AH180">
        <v>0.98514735698699996</v>
      </c>
      <c r="AI180" s="14">
        <f t="shared" si="26"/>
        <v>0.99562516808509849</v>
      </c>
      <c r="AJ180" s="15">
        <f t="shared" si="38"/>
        <v>5.17068003024969E-2</v>
      </c>
      <c r="AK180" s="92">
        <v>0.97460000000000002</v>
      </c>
    </row>
    <row r="181" spans="1:37">
      <c r="A181" t="s">
        <v>488</v>
      </c>
      <c r="B181" s="2">
        <v>398</v>
      </c>
      <c r="C181">
        <v>156</v>
      </c>
      <c r="D181">
        <v>9.4700000000000006</v>
      </c>
      <c r="E181">
        <v>9.4700000000000006</v>
      </c>
      <c r="F181">
        <v>43.509998917579701</v>
      </c>
      <c r="G181">
        <v>42.8600013256073</v>
      </c>
      <c r="H181">
        <v>38.960000872612</v>
      </c>
      <c r="I181" t="s">
        <v>885</v>
      </c>
      <c r="J181" t="s">
        <v>886</v>
      </c>
      <c r="K181" t="s">
        <v>13</v>
      </c>
      <c r="L181">
        <v>5</v>
      </c>
      <c r="M181" s="62">
        <v>0.99607294797897294</v>
      </c>
      <c r="N181" s="62">
        <v>0.97759413719177202</v>
      </c>
      <c r="O181">
        <v>0.92896640300750699</v>
      </c>
      <c r="P181">
        <v>0.61646300554275502</v>
      </c>
      <c r="Q181" s="14">
        <f t="shared" si="24"/>
        <v>0.96251967549323991</v>
      </c>
      <c r="R181" s="15">
        <f t="shared" si="36"/>
        <v>0.43986878459003453</v>
      </c>
      <c r="S181" s="92">
        <v>0.79849999999999999</v>
      </c>
      <c r="T181" s="62">
        <v>1.0110121965408301</v>
      </c>
      <c r="U181" s="62">
        <v>0.90147072076797496</v>
      </c>
      <c r="V181">
        <v>1.05681753158569</v>
      </c>
      <c r="W181">
        <v>0.63809049129486095</v>
      </c>
      <c r="X181">
        <v>1.10662376880646</v>
      </c>
      <c r="Y181">
        <v>0.43758565187454201</v>
      </c>
      <c r="Z181" s="14">
        <f t="shared" si="25"/>
        <v>1.0581511656443265</v>
      </c>
      <c r="AA181" s="15">
        <f t="shared" si="37"/>
        <v>1.1982060561891661</v>
      </c>
      <c r="AB181" s="92">
        <v>0.53526099999999999</v>
      </c>
      <c r="AC181" s="62">
        <v>1.0063042640686</v>
      </c>
      <c r="AD181" s="62">
        <v>0.96494865417480502</v>
      </c>
      <c r="AE181" s="62">
        <v>0.98929619789123502</v>
      </c>
      <c r="AF181" s="62">
        <v>0.90301448106765703</v>
      </c>
      <c r="AG181">
        <v>0.96382904052734397</v>
      </c>
      <c r="AH181">
        <v>0.86489111185073897</v>
      </c>
      <c r="AI181" s="14">
        <f t="shared" si="26"/>
        <v>0.97656261920928955</v>
      </c>
      <c r="AJ181" s="15">
        <f t="shared" si="38"/>
        <v>0.21468770214276317</v>
      </c>
      <c r="AK181" s="92">
        <v>0.88249699999999998</v>
      </c>
    </row>
    <row r="182" spans="1:37">
      <c r="A182" t="s">
        <v>488</v>
      </c>
      <c r="B182" s="2">
        <v>850</v>
      </c>
      <c r="C182">
        <v>132</v>
      </c>
      <c r="D182">
        <v>11.34</v>
      </c>
      <c r="E182">
        <v>11.34</v>
      </c>
      <c r="F182">
        <v>30.279999971389799</v>
      </c>
      <c r="G182">
        <v>27.489998936653102</v>
      </c>
      <c r="H182">
        <v>25.099998712539701</v>
      </c>
      <c r="I182" t="s">
        <v>1317</v>
      </c>
      <c r="J182" t="s">
        <v>1318</v>
      </c>
      <c r="K182" t="s">
        <v>13</v>
      </c>
      <c r="L182">
        <v>7</v>
      </c>
      <c r="M182" s="92">
        <v>0.98323023319244396</v>
      </c>
      <c r="N182" s="92">
        <v>0.82703822851180997</v>
      </c>
      <c r="O182">
        <v>0.97274720668792702</v>
      </c>
      <c r="P182">
        <v>0.80992317199706998</v>
      </c>
      <c r="Q182" s="14">
        <f t="shared" si="24"/>
        <v>0.97798871994018555</v>
      </c>
      <c r="R182" s="15">
        <f t="shared" si="36"/>
        <v>0.34806118211947967</v>
      </c>
      <c r="S182" s="62">
        <v>0.83950000000000002</v>
      </c>
      <c r="T182" s="92">
        <v>1.0490032434463501</v>
      </c>
      <c r="U182" s="92">
        <v>0.45902287960052501</v>
      </c>
      <c r="V182">
        <v>1.08642566204071</v>
      </c>
      <c r="W182">
        <v>0.26284679770469699</v>
      </c>
      <c r="X182">
        <v>1.0375283956527701</v>
      </c>
      <c r="Y182">
        <v>0.54738986492157005</v>
      </c>
      <c r="Z182" s="14">
        <f t="shared" si="25"/>
        <v>1.0576524337132767</v>
      </c>
      <c r="AA182" s="15">
        <f t="shared" si="37"/>
        <v>2.3603324490047606</v>
      </c>
      <c r="AB182" s="51">
        <v>0.28650500000000001</v>
      </c>
      <c r="AC182" s="92">
        <v>0.99409919977188099</v>
      </c>
      <c r="AD182" s="92">
        <v>0.93274164199829102</v>
      </c>
      <c r="AE182" s="92">
        <v>0.92946392297744795</v>
      </c>
      <c r="AF182" s="92">
        <v>0.24328783154487599</v>
      </c>
      <c r="AG182">
        <v>0.92896640300750699</v>
      </c>
      <c r="AH182">
        <v>0.42825683951377902</v>
      </c>
      <c r="AI182" s="14">
        <f t="shared" si="26"/>
        <v>0.92921516299247742</v>
      </c>
      <c r="AJ182" s="15">
        <f t="shared" si="38"/>
        <v>1.9643506097450167</v>
      </c>
      <c r="AK182" s="78">
        <v>0.36787900000000001</v>
      </c>
    </row>
    <row r="183" spans="1:37">
      <c r="A183" t="s">
        <v>488</v>
      </c>
      <c r="B183" s="2">
        <v>626</v>
      </c>
      <c r="C183">
        <v>313</v>
      </c>
      <c r="D183">
        <v>4.07</v>
      </c>
      <c r="E183">
        <v>4.16</v>
      </c>
      <c r="F183">
        <v>29.620000720024098</v>
      </c>
      <c r="G183">
        <v>13.060000538825999</v>
      </c>
      <c r="H183">
        <v>13.060000538825999</v>
      </c>
      <c r="I183" t="s">
        <v>1101</v>
      </c>
      <c r="J183" t="s">
        <v>1102</v>
      </c>
      <c r="K183" t="s">
        <v>13</v>
      </c>
      <c r="L183">
        <v>3</v>
      </c>
      <c r="M183" s="92">
        <v>1.0157397985458401</v>
      </c>
      <c r="N183" s="92">
        <v>0.86662882566452004</v>
      </c>
      <c r="O183">
        <v>1.0185914039611801</v>
      </c>
      <c r="P183">
        <v>0.922421514987946</v>
      </c>
      <c r="Q183" s="14">
        <f t="shared" si="24"/>
        <v>1.01716560125351</v>
      </c>
      <c r="R183" s="15">
        <f t="shared" si="36"/>
        <v>0.19447489107841379</v>
      </c>
      <c r="S183" s="62">
        <v>0.90480000000000005</v>
      </c>
      <c r="T183" s="92">
        <v>1.00671362876892</v>
      </c>
      <c r="U183" s="92">
        <v>0.94262230396270796</v>
      </c>
      <c r="V183" s="62">
        <v>1.06659615039825</v>
      </c>
      <c r="W183" s="62">
        <v>0.80040711164474498</v>
      </c>
      <c r="X183">
        <v>1.0964782238006601</v>
      </c>
      <c r="Y183">
        <v>0.70046597719192505</v>
      </c>
      <c r="Z183" s="14">
        <f t="shared" si="25"/>
        <v>1.0565960009892768</v>
      </c>
      <c r="AA183" s="15">
        <f t="shared" si="37"/>
        <v>0.55392860784509712</v>
      </c>
      <c r="AB183" s="94">
        <v>0.69889999999999997</v>
      </c>
      <c r="AC183" s="92">
        <v>1.04993295669556</v>
      </c>
      <c r="AD183" s="92">
        <v>0.61273181438446001</v>
      </c>
      <c r="AE183" s="92">
        <v>1.0568085908889799</v>
      </c>
      <c r="AF183" s="92">
        <v>0.57111412286758401</v>
      </c>
      <c r="AG183">
        <v>1.0471285581588701</v>
      </c>
      <c r="AH183">
        <v>0.81516999006271396</v>
      </c>
      <c r="AI183" s="14">
        <f t="shared" si="26"/>
        <v>1.0519685745239249</v>
      </c>
      <c r="AJ183" s="15">
        <f t="shared" si="38"/>
        <v>0.66405783432889864</v>
      </c>
      <c r="AK183" s="94">
        <v>0.69889999999999997</v>
      </c>
    </row>
    <row r="184" spans="1:37">
      <c r="A184" t="s">
        <v>478</v>
      </c>
      <c r="B184" s="92">
        <v>123</v>
      </c>
      <c r="C184">
        <v>171</v>
      </c>
      <c r="D184">
        <v>8.14</v>
      </c>
      <c r="E184">
        <v>8.14</v>
      </c>
      <c r="F184">
        <v>30.770000815391501</v>
      </c>
      <c r="G184">
        <v>22.380000352859501</v>
      </c>
      <c r="H184">
        <v>20.630000531673399</v>
      </c>
      <c r="I184" t="s">
        <v>208</v>
      </c>
      <c r="J184" t="s">
        <v>209</v>
      </c>
      <c r="K184" t="s">
        <v>12</v>
      </c>
      <c r="L184">
        <v>4</v>
      </c>
      <c r="M184" s="2">
        <v>1.3182567358017001</v>
      </c>
      <c r="N184" s="2">
        <v>7.0593647658824907E-2</v>
      </c>
      <c r="O184">
        <v>1.14815366268158</v>
      </c>
      <c r="P184">
        <v>5.81018179655075E-2</v>
      </c>
      <c r="Q184" s="14">
        <f t="shared" si="24"/>
        <v>1.23320519924164</v>
      </c>
      <c r="R184" s="15">
        <f t="shared" si="36"/>
        <v>4.7740893112599148</v>
      </c>
      <c r="S184" s="35">
        <v>8.2085000000000005E-2</v>
      </c>
      <c r="T184" s="2">
        <v>1.14815366268158</v>
      </c>
      <c r="U184" s="2">
        <v>0.26050022244453402</v>
      </c>
      <c r="V184">
        <v>1.06659615039825</v>
      </c>
      <c r="W184">
        <v>0.43197965621948198</v>
      </c>
      <c r="X184">
        <v>0.95499259233474698</v>
      </c>
      <c r="Y184">
        <v>0.54757922887802102</v>
      </c>
      <c r="Z184" s="14">
        <f t="shared" si="25"/>
        <v>1.056580801804859</v>
      </c>
      <c r="AA184" s="15">
        <f t="shared" si="37"/>
        <v>2.4205632823450816</v>
      </c>
      <c r="AB184" s="92">
        <v>0.28650500000000001</v>
      </c>
      <c r="AC184" s="2">
        <v>0.90364944934845004</v>
      </c>
      <c r="AD184" s="2">
        <v>0.47768104076385498</v>
      </c>
      <c r="AE184" s="2">
        <v>1.0280163288116499</v>
      </c>
      <c r="AF184" s="2">
        <v>0.77040851116180398</v>
      </c>
      <c r="AG184">
        <v>1.0185914039611801</v>
      </c>
      <c r="AH184">
        <v>0.73475533723831199</v>
      </c>
      <c r="AI184" s="14">
        <f t="shared" si="26"/>
        <v>1.0233038663864149</v>
      </c>
      <c r="AJ184" s="15">
        <f t="shared" si="38"/>
        <v>0.49427235698074473</v>
      </c>
      <c r="AK184" s="92">
        <v>0.77880099999999997</v>
      </c>
    </row>
    <row r="185" spans="1:37">
      <c r="A185" t="s">
        <v>488</v>
      </c>
      <c r="B185" s="2">
        <v>456</v>
      </c>
      <c r="C185">
        <v>54</v>
      </c>
      <c r="D185">
        <v>21.81</v>
      </c>
      <c r="E185">
        <v>21.84</v>
      </c>
      <c r="F185">
        <v>48.480001091957099</v>
      </c>
      <c r="G185">
        <v>41.870000958442702</v>
      </c>
      <c r="H185">
        <v>37.740001082420299</v>
      </c>
      <c r="I185" t="s">
        <v>943</v>
      </c>
      <c r="J185" t="s">
        <v>944</v>
      </c>
      <c r="K185" t="s">
        <v>13</v>
      </c>
      <c r="L185">
        <v>12</v>
      </c>
      <c r="M185" s="92">
        <v>1.04359698295593</v>
      </c>
      <c r="N185" s="92">
        <v>0.36645478010177601</v>
      </c>
      <c r="O185">
        <v>1.0092529058456401</v>
      </c>
      <c r="P185">
        <v>0.75366413593292203</v>
      </c>
      <c r="Q185" s="14">
        <f t="shared" si="24"/>
        <v>1.0264249444007851</v>
      </c>
      <c r="R185" s="15">
        <f t="shared" si="36"/>
        <v>1.1176035192221643</v>
      </c>
      <c r="S185" s="92">
        <v>0.53526099999999999</v>
      </c>
      <c r="T185" s="92">
        <v>1.0340948104858401</v>
      </c>
      <c r="U185" s="92">
        <v>0.47598594427108798</v>
      </c>
      <c r="V185">
        <v>1.07646524906158</v>
      </c>
      <c r="W185">
        <v>0.34669199585914601</v>
      </c>
      <c r="X185">
        <v>1.05681753158569</v>
      </c>
      <c r="Y185">
        <v>0.51215183734893799</v>
      </c>
      <c r="Z185" s="14">
        <f t="shared" si="25"/>
        <v>1.0557925303777032</v>
      </c>
      <c r="AA185" s="15">
        <f t="shared" si="37"/>
        <v>2.1461266429087376</v>
      </c>
      <c r="AB185" s="51">
        <v>0.324652</v>
      </c>
      <c r="AC185" s="92">
        <v>0.992267906665802</v>
      </c>
      <c r="AD185" s="92">
        <v>0.866812944412231</v>
      </c>
      <c r="AE185" s="92">
        <v>0.99874430894851696</v>
      </c>
      <c r="AF185" s="92">
        <v>0.97839790582656905</v>
      </c>
      <c r="AG185">
        <v>0.99083197116851796</v>
      </c>
      <c r="AH185">
        <v>0.98853987455367998</v>
      </c>
      <c r="AI185" s="14">
        <f t="shared" si="26"/>
        <v>0.99478814005851746</v>
      </c>
      <c r="AJ185" s="15">
        <f t="shared" si="38"/>
        <v>2.8980586957172927E-2</v>
      </c>
      <c r="AK185" s="92">
        <v>0.98509999999999998</v>
      </c>
    </row>
    <row r="186" spans="1:37">
      <c r="A186" t="s">
        <v>488</v>
      </c>
      <c r="B186" s="2">
        <v>638</v>
      </c>
      <c r="C186">
        <v>450</v>
      </c>
      <c r="D186">
        <v>2</v>
      </c>
      <c r="E186">
        <v>18.75</v>
      </c>
      <c r="F186">
        <v>19.449999928474401</v>
      </c>
      <c r="G186">
        <v>15.0099992752075</v>
      </c>
      <c r="H186">
        <v>11.6099998354912</v>
      </c>
      <c r="I186" t="s">
        <v>1115</v>
      </c>
      <c r="J186" t="s">
        <v>1116</v>
      </c>
      <c r="K186" t="s">
        <v>13</v>
      </c>
      <c r="L186">
        <v>10</v>
      </c>
      <c r="M186" s="92">
        <v>0.98617362976074197</v>
      </c>
      <c r="N186" s="92">
        <v>0.78155636787414595</v>
      </c>
      <c r="Q186" s="14">
        <f t="shared" si="24"/>
        <v>0.98617362976074197</v>
      </c>
      <c r="R186" s="15">
        <f>-2*(LOG(N186,10))</f>
        <v>0.21407938813952546</v>
      </c>
      <c r="S186" s="62">
        <v>0.88249699999999998</v>
      </c>
      <c r="T186" s="92">
        <v>1.05518627166748</v>
      </c>
      <c r="U186" s="92">
        <v>0.30937081575393699</v>
      </c>
      <c r="X186" s="92"/>
      <c r="Y186" s="92"/>
      <c r="Z186" s="14">
        <f t="shared" si="25"/>
        <v>1.05518627166748</v>
      </c>
      <c r="AA186" s="15">
        <f>-2*(LOG(U186,10))</f>
        <v>1.0190413150472322</v>
      </c>
      <c r="AB186" s="52">
        <v>0.53526099999999999</v>
      </c>
      <c r="AC186" s="92">
        <v>1.06397140026093</v>
      </c>
      <c r="AD186" s="92">
        <v>0.38387325406074502</v>
      </c>
      <c r="AE186" s="92">
        <v>0.99159520864486705</v>
      </c>
      <c r="AF186" s="92">
        <v>0.88033854961395297</v>
      </c>
      <c r="AI186" s="14">
        <f t="shared" si="26"/>
        <v>0.99159520864486705</v>
      </c>
      <c r="AJ186" s="15">
        <f>-2*(LOG(AF186,10))</f>
        <v>0.11070056034957172</v>
      </c>
      <c r="AK186" s="92">
        <v>0.92769999999999997</v>
      </c>
    </row>
    <row r="187" spans="1:37">
      <c r="A187" t="s">
        <v>488</v>
      </c>
      <c r="B187" s="2">
        <v>560</v>
      </c>
      <c r="C187">
        <v>515</v>
      </c>
      <c r="D187">
        <v>1.64</v>
      </c>
      <c r="E187">
        <v>1.66</v>
      </c>
      <c r="F187">
        <v>10.3799998760223</v>
      </c>
      <c r="G187">
        <v>3.3020000904798499</v>
      </c>
      <c r="H187">
        <v>3.3020000904798499</v>
      </c>
      <c r="I187" t="s">
        <v>1041</v>
      </c>
      <c r="J187" t="s">
        <v>1000</v>
      </c>
      <c r="K187" t="s">
        <v>13</v>
      </c>
      <c r="L187">
        <v>1</v>
      </c>
      <c r="M187" s="92">
        <v>0.874472916126251</v>
      </c>
      <c r="N187" s="92">
        <v>0.61550092697143599</v>
      </c>
      <c r="O187">
        <v>0.89536476135253895</v>
      </c>
      <c r="P187">
        <v>0.57339078187942505</v>
      </c>
      <c r="Q187" s="14">
        <f t="shared" si="24"/>
        <v>0.88491883873939492</v>
      </c>
      <c r="R187" s="15">
        <f>-2*(LOG(N187,10)+LOG(P187,10))</f>
        <v>0.90464116387406746</v>
      </c>
      <c r="S187" s="92">
        <v>0.60653100000000004</v>
      </c>
      <c r="T187" s="92">
        <v>0.95386815071106001</v>
      </c>
      <c r="U187" s="92">
        <v>0.72667539119720503</v>
      </c>
      <c r="V187">
        <v>1.0092529058456401</v>
      </c>
      <c r="W187">
        <v>0.92810851335525502</v>
      </c>
      <c r="X187">
        <v>1.20226442813873</v>
      </c>
      <c r="Y187">
        <v>0.389992505311966</v>
      </c>
      <c r="Z187" s="14">
        <f t="shared" si="25"/>
        <v>1.0551284948984767</v>
      </c>
      <c r="AA187" s="15">
        <f>-2*(LOG(U187,10)+LOG(W187,10)+LOG(Y187,10))</f>
        <v>1.1600090589459719</v>
      </c>
      <c r="AB187" s="52">
        <v>0.53526099999999999</v>
      </c>
      <c r="AC187" s="92">
        <v>1.1826548576355</v>
      </c>
      <c r="AD187" s="92">
        <v>0.55961322784423795</v>
      </c>
      <c r="AE187" s="92">
        <v>1.08173632621765</v>
      </c>
      <c r="AF187" s="92">
        <v>0.58553737401962302</v>
      </c>
      <c r="AG187">
        <v>1.06659615039825</v>
      </c>
      <c r="AH187">
        <v>0.696214139461517</v>
      </c>
      <c r="AI187" s="14">
        <f t="shared" si="26"/>
        <v>1.07416623830795</v>
      </c>
      <c r="AJ187" s="15">
        <f>-2*(LOG(AF187,10)+LOG(AH187,10))</f>
        <v>0.77940508030338096</v>
      </c>
      <c r="AK187" s="92">
        <v>0.67030000000000001</v>
      </c>
    </row>
    <row r="188" spans="1:37">
      <c r="A188" t="s">
        <v>488</v>
      </c>
      <c r="B188" s="2">
        <v>876</v>
      </c>
      <c r="C188">
        <v>226</v>
      </c>
      <c r="D188">
        <v>6.29</v>
      </c>
      <c r="E188">
        <v>6.29</v>
      </c>
      <c r="F188">
        <v>48.590001463890097</v>
      </c>
      <c r="G188">
        <v>30.279999971389799</v>
      </c>
      <c r="H188">
        <v>25.350001454353301</v>
      </c>
      <c r="I188" t="s">
        <v>1343</v>
      </c>
      <c r="J188" t="s">
        <v>1344</v>
      </c>
      <c r="K188" t="s">
        <v>13</v>
      </c>
      <c r="L188">
        <v>6</v>
      </c>
      <c r="M188" s="92">
        <v>0.90755426883697499</v>
      </c>
      <c r="N188" s="92">
        <v>0.366434156894684</v>
      </c>
      <c r="O188">
        <v>0.91201084852218595</v>
      </c>
      <c r="P188">
        <v>0.762462139129639</v>
      </c>
      <c r="Q188" s="14">
        <f t="shared" si="24"/>
        <v>0.90978255867958047</v>
      </c>
      <c r="R188" s="15">
        <f>-2*(LOG(N188,10)+LOG(P188,10))</f>
        <v>1.1075715349456001</v>
      </c>
      <c r="S188" s="34">
        <v>0.53526099999999999</v>
      </c>
      <c r="T188" s="92">
        <v>0.95886409282684304</v>
      </c>
      <c r="U188" s="92">
        <v>0.74578684568405196</v>
      </c>
      <c r="V188" s="92">
        <v>1.05681753158569</v>
      </c>
      <c r="W188" s="92">
        <v>0.81599152088165305</v>
      </c>
      <c r="X188" s="92">
        <v>1.14815366268158</v>
      </c>
      <c r="Y188" s="92">
        <v>0.59766471385955799</v>
      </c>
      <c r="Z188" s="95">
        <f t="shared" si="25"/>
        <v>1.0546117623647044</v>
      </c>
      <c r="AA188" s="93">
        <f>-2*(LOG(U188,10)+LOG(W188,10)+LOG(Y188,10))</f>
        <v>0.8784840385826419</v>
      </c>
      <c r="AB188" s="92">
        <v>0.63759999999999994</v>
      </c>
      <c r="AC188" s="92">
        <v>1.0716357231140099</v>
      </c>
      <c r="AD188" s="92">
        <v>0.49320444464683499</v>
      </c>
      <c r="AE188" s="92">
        <v>1.0122275352478001</v>
      </c>
      <c r="AF188" s="92">
        <v>0.89691889286041304</v>
      </c>
      <c r="AG188">
        <v>0.99083197116851796</v>
      </c>
      <c r="AH188">
        <v>0.992268085479736</v>
      </c>
      <c r="AI188" s="14">
        <f t="shared" si="26"/>
        <v>1.0015297532081591</v>
      </c>
      <c r="AJ188" s="15">
        <f>-2*(LOG(AF188,10)+LOG(AH188,10))</f>
        <v>0.10123560910711374</v>
      </c>
      <c r="AK188" s="92">
        <v>0.92769999999999997</v>
      </c>
    </row>
    <row r="189" spans="1:37">
      <c r="A189" t="s">
        <v>488</v>
      </c>
      <c r="B189" s="2">
        <v>242</v>
      </c>
      <c r="C189">
        <v>529</v>
      </c>
      <c r="D189">
        <v>1.34</v>
      </c>
      <c r="E189">
        <v>1.36</v>
      </c>
      <c r="F189">
        <v>4.3209999799728402</v>
      </c>
      <c r="G189">
        <v>3.0859999358654</v>
      </c>
      <c r="H189">
        <v>3.0859999358654</v>
      </c>
      <c r="I189" t="s">
        <v>729</v>
      </c>
      <c r="J189" t="s">
        <v>730</v>
      </c>
      <c r="K189" t="s">
        <v>13</v>
      </c>
      <c r="L189">
        <v>1</v>
      </c>
      <c r="M189" s="92">
        <v>1.03246557712555</v>
      </c>
      <c r="N189" s="92"/>
      <c r="O189">
        <v>1.0092529058456401</v>
      </c>
      <c r="P189">
        <v>0.97127360105514504</v>
      </c>
      <c r="Q189" s="14">
        <f t="shared" si="24"/>
        <v>1.020859241485595</v>
      </c>
      <c r="R189" s="15">
        <f>-2*(LOG(P189,10))</f>
        <v>2.5316830212719903E-2</v>
      </c>
      <c r="S189" s="34">
        <v>0.98640000000000005</v>
      </c>
      <c r="T189" s="92">
        <v>1.0096809864044201</v>
      </c>
      <c r="U189" s="92"/>
      <c r="V189" s="92">
        <v>1.05681753158569</v>
      </c>
      <c r="W189" s="92">
        <v>0.89014911651611295</v>
      </c>
      <c r="X189" s="92">
        <v>1.0964782238006601</v>
      </c>
      <c r="Y189" s="92">
        <v>0.84391880035400402</v>
      </c>
      <c r="Z189" s="95">
        <f t="shared" si="25"/>
        <v>1.0543255805969234</v>
      </c>
      <c r="AA189" s="93">
        <f>-2*(LOG(W189,10)+LOG(Y189,10))</f>
        <v>0.24847314580403396</v>
      </c>
      <c r="AB189" s="92">
        <v>0.90480000000000005</v>
      </c>
      <c r="AC189" s="92">
        <v>1.0236701965332</v>
      </c>
      <c r="AD189" s="92"/>
      <c r="AE189" s="92">
        <v>1.04422295093536</v>
      </c>
      <c r="AF189" s="92"/>
      <c r="AG189">
        <v>1.0375283956527701</v>
      </c>
      <c r="AH189">
        <v>0.92329609394073497</v>
      </c>
      <c r="AI189" s="14">
        <f t="shared" si="26"/>
        <v>1.0408756732940652</v>
      </c>
      <c r="AJ189" s="15">
        <f>-2*(LOG(AH189,10))</f>
        <v>6.931800348846677E-2</v>
      </c>
      <c r="AK189" s="92">
        <v>0.97040000000000004</v>
      </c>
    </row>
    <row r="190" spans="1:37">
      <c r="A190" t="s">
        <v>488</v>
      </c>
      <c r="B190" s="2">
        <v>380</v>
      </c>
      <c r="C190">
        <v>196</v>
      </c>
      <c r="D190">
        <v>7.33</v>
      </c>
      <c r="E190">
        <v>7.47</v>
      </c>
      <c r="F190">
        <v>42.5399988889694</v>
      </c>
      <c r="G190">
        <v>22.6500004529953</v>
      </c>
      <c r="H190">
        <v>22.6500004529953</v>
      </c>
      <c r="I190" t="s">
        <v>867</v>
      </c>
      <c r="J190" t="s">
        <v>868</v>
      </c>
      <c r="K190" t="s">
        <v>13</v>
      </c>
      <c r="L190">
        <v>4</v>
      </c>
      <c r="M190" s="92">
        <v>0.989646315574646</v>
      </c>
      <c r="N190" s="92">
        <v>0.93376052379608199</v>
      </c>
      <c r="O190">
        <v>0.95499259233474698</v>
      </c>
      <c r="P190">
        <v>0.93992424011230502</v>
      </c>
      <c r="Q190" s="14">
        <f t="shared" si="24"/>
        <v>0.97231945395469643</v>
      </c>
      <c r="R190" s="15">
        <f>-2*(LOG(N190,10)+LOG(P190,10))</f>
        <v>0.1133432810996754</v>
      </c>
      <c r="S190" s="34">
        <v>0.92769999999999997</v>
      </c>
      <c r="T190" s="92">
        <v>0.99701708555221602</v>
      </c>
      <c r="U190" s="92">
        <v>0.98091787099838301</v>
      </c>
      <c r="V190" s="92">
        <v>1.0280163288116499</v>
      </c>
      <c r="W190" s="92">
        <v>0.93927276134491</v>
      </c>
      <c r="X190" s="92">
        <v>1.1376272439956701</v>
      </c>
      <c r="Y190" s="92">
        <v>0.77865022420883201</v>
      </c>
      <c r="Z190" s="14">
        <f t="shared" si="25"/>
        <v>1.0542202194531787</v>
      </c>
      <c r="AA190" s="15">
        <f>-2*(LOG(U190,10)+LOG(W190,10)+LOG(Y190,10))</f>
        <v>0.28846642410076806</v>
      </c>
      <c r="AB190" s="52">
        <v>0.88249699999999998</v>
      </c>
      <c r="AC190" s="92">
        <v>1.01528131961823</v>
      </c>
      <c r="AD190" s="92">
        <v>0.90401965379714999</v>
      </c>
      <c r="AE190" s="92">
        <v>1.0052533149719201</v>
      </c>
      <c r="AF190" s="92">
        <v>0.96660381555557295</v>
      </c>
      <c r="AG190">
        <v>1.05681753158569</v>
      </c>
      <c r="AH190">
        <v>0.89150643348693803</v>
      </c>
      <c r="AI190" s="14">
        <f t="shared" si="26"/>
        <v>1.031035423278805</v>
      </c>
      <c r="AJ190" s="15">
        <f>-2*(LOG(AF190,10)+LOG(AH190,10))</f>
        <v>0.12925402658394505</v>
      </c>
      <c r="AK190" s="92">
        <v>0.92769999999999997</v>
      </c>
    </row>
    <row r="191" spans="1:37">
      <c r="A191" t="s">
        <v>488</v>
      </c>
      <c r="B191" s="2">
        <v>110</v>
      </c>
      <c r="C191">
        <v>215</v>
      </c>
      <c r="D191">
        <v>6.64</v>
      </c>
      <c r="E191">
        <v>6.64</v>
      </c>
      <c r="F191">
        <v>30.9500008821487</v>
      </c>
      <c r="G191">
        <v>30.9500008821487</v>
      </c>
      <c r="H191">
        <v>21.4300006628037</v>
      </c>
      <c r="I191" t="s">
        <v>597</v>
      </c>
      <c r="J191" t="s">
        <v>598</v>
      </c>
      <c r="K191" t="s">
        <v>13</v>
      </c>
      <c r="L191">
        <v>4</v>
      </c>
      <c r="M191" s="92">
        <v>0.95258200168609597</v>
      </c>
      <c r="N191" s="92">
        <v>0.81592023372650102</v>
      </c>
      <c r="O191">
        <v>0.98174792528152499</v>
      </c>
      <c r="P191">
        <v>0.929371237754822</v>
      </c>
      <c r="Q191" s="14">
        <f t="shared" si="24"/>
        <v>0.96716496348381042</v>
      </c>
      <c r="R191" s="15">
        <f>-2*(LOG(N191,10)+LOG(P191,10))</f>
        <v>0.24032613808324776</v>
      </c>
      <c r="S191" s="62">
        <v>0.88249699999999998</v>
      </c>
      <c r="T191" s="92">
        <v>1.03082919120789</v>
      </c>
      <c r="U191" s="92">
        <v>0.81970149278640703</v>
      </c>
      <c r="V191">
        <v>0.97274720668792702</v>
      </c>
      <c r="W191">
        <v>0.83388036489486705</v>
      </c>
      <c r="X191">
        <v>1.1587773561477701</v>
      </c>
      <c r="Y191">
        <v>0.31178930401802102</v>
      </c>
      <c r="Z191" s="14">
        <f t="shared" si="25"/>
        <v>1.054117918014529</v>
      </c>
      <c r="AA191" s="15">
        <f>-2*(LOG(U191,10)+LOG(W191,10)+LOG(Y191,10))</f>
        <v>1.3427586273378467</v>
      </c>
      <c r="AB191" s="52">
        <v>0.47236699999999998</v>
      </c>
      <c r="AC191" s="92">
        <v>1.15528404712677</v>
      </c>
      <c r="AD191" s="92">
        <v>0.56910759210586503</v>
      </c>
      <c r="AE191" s="92">
        <v>1.0661935806274401</v>
      </c>
      <c r="AF191" s="92">
        <v>0.582813501358032</v>
      </c>
      <c r="AG191">
        <v>1.1803206205368</v>
      </c>
      <c r="AH191">
        <v>0.27105358242988598</v>
      </c>
      <c r="AI191" s="14">
        <f t="shared" si="26"/>
        <v>1.1232571005821201</v>
      </c>
      <c r="AJ191" s="15">
        <f>-2*(LOG(AF191,10)+LOG(AH191,10))</f>
        <v>1.6028304888113984</v>
      </c>
      <c r="AK191" s="92">
        <v>0.41686200000000001</v>
      </c>
    </row>
    <row r="192" spans="1:37">
      <c r="A192" t="s">
        <v>478</v>
      </c>
      <c r="B192" s="62">
        <v>91</v>
      </c>
      <c r="C192">
        <v>291</v>
      </c>
      <c r="D192">
        <v>4.17</v>
      </c>
      <c r="E192">
        <v>4.25</v>
      </c>
      <c r="F192">
        <v>22.930000722408298</v>
      </c>
      <c r="G192">
        <v>13.060000538825999</v>
      </c>
      <c r="H192">
        <v>13.060000538825999</v>
      </c>
      <c r="I192" t="s">
        <v>321</v>
      </c>
      <c r="J192" t="s">
        <v>322</v>
      </c>
      <c r="K192" t="s">
        <v>12</v>
      </c>
      <c r="L192">
        <v>3</v>
      </c>
      <c r="M192" s="2">
        <v>1.0185914039611801</v>
      </c>
      <c r="N192" s="2">
        <v>0.90395593643188499</v>
      </c>
      <c r="O192">
        <v>1.0185914039611801</v>
      </c>
      <c r="P192">
        <v>0.91386055946350098</v>
      </c>
      <c r="Q192" s="14">
        <f t="shared" si="24"/>
        <v>1.0185914039611801</v>
      </c>
      <c r="R192" s="15">
        <f>-2*(LOG(N192,10)+LOG(P192,10))</f>
        <v>0.16594560884886991</v>
      </c>
      <c r="S192" s="92">
        <v>0.90480000000000005</v>
      </c>
      <c r="T192" s="2">
        <v>1.0092529058456401</v>
      </c>
      <c r="U192" s="2">
        <v>0.94138520956039395</v>
      </c>
      <c r="V192">
        <v>1.06659615039825</v>
      </c>
      <c r="W192">
        <v>0.79764521121978804</v>
      </c>
      <c r="X192">
        <v>1.08642566204071</v>
      </c>
      <c r="Y192">
        <v>0.71501272916793801</v>
      </c>
      <c r="Z192" s="14">
        <f t="shared" si="25"/>
        <v>1.0540915727615334</v>
      </c>
      <c r="AA192" s="15">
        <f>-2*(LOG(U192,10)+LOG(W192,10)+LOG(Y192,10))</f>
        <v>0.54021818730619331</v>
      </c>
      <c r="AB192" s="92">
        <v>0.75960000000000005</v>
      </c>
      <c r="AC192" s="2">
        <v>1.0375283956527701</v>
      </c>
      <c r="AD192" s="2">
        <v>0.87117236852645896</v>
      </c>
      <c r="AE192" s="2">
        <v>1.0471285581588701</v>
      </c>
      <c r="AF192" s="2">
        <v>0.83462435007095304</v>
      </c>
      <c r="AG192">
        <v>1.0375283956527701</v>
      </c>
      <c r="AH192">
        <v>0.82556790113449097</v>
      </c>
      <c r="AI192" s="14">
        <f t="shared" si="26"/>
        <v>1.0423284769058201</v>
      </c>
      <c r="AJ192" s="15">
        <f>-2*(LOG(AF192,10)+LOG(AH192,10))</f>
        <v>0.32351230023680672</v>
      </c>
      <c r="AK192" s="92">
        <v>0.83950000000000002</v>
      </c>
    </row>
    <row r="193" spans="1:37">
      <c r="A193" t="s">
        <v>488</v>
      </c>
      <c r="B193" s="2">
        <v>839</v>
      </c>
      <c r="C193">
        <v>238</v>
      </c>
      <c r="D193">
        <v>6.04</v>
      </c>
      <c r="E193">
        <v>6.04</v>
      </c>
      <c r="F193">
        <v>33.669999241828897</v>
      </c>
      <c r="G193">
        <v>20.919999480247501</v>
      </c>
      <c r="H193">
        <v>20.919999480247501</v>
      </c>
      <c r="I193" t="s">
        <v>1307</v>
      </c>
      <c r="J193" t="s">
        <v>1308</v>
      </c>
      <c r="K193" t="s">
        <v>13</v>
      </c>
      <c r="L193">
        <v>3</v>
      </c>
      <c r="M193" s="92">
        <v>1.1929892301559399</v>
      </c>
      <c r="N193" s="92">
        <v>0.42518001794815102</v>
      </c>
      <c r="O193">
        <v>1.08642566204071</v>
      </c>
      <c r="P193">
        <v>0.30808722972869901</v>
      </c>
      <c r="Q193" s="14">
        <f t="shared" si="24"/>
        <v>1.139707446098325</v>
      </c>
      <c r="R193" s="15">
        <f>-2*(LOG(N193,10)+LOG(P193,10))</f>
        <v>1.7655069139305457</v>
      </c>
      <c r="S193" s="47">
        <v>0.36787900000000001</v>
      </c>
      <c r="T193" s="92">
        <v>1.0556451082229601</v>
      </c>
      <c r="U193" s="92">
        <v>0.66787779331207298</v>
      </c>
      <c r="V193">
        <v>1.07646524906158</v>
      </c>
      <c r="W193">
        <v>0.334572523832321</v>
      </c>
      <c r="X193">
        <v>1.0280163288116499</v>
      </c>
      <c r="Y193">
        <v>0.679926156997681</v>
      </c>
      <c r="Z193" s="14">
        <f t="shared" si="25"/>
        <v>1.0533755620320633</v>
      </c>
      <c r="AA193" s="15">
        <f>-2*(LOG(U193,10)+LOG(W193,10)+LOG(Y193,10))</f>
        <v>1.6367019500642555</v>
      </c>
      <c r="AB193" s="52">
        <v>0.41686200000000001</v>
      </c>
      <c r="AC193" s="92">
        <v>0.95256668329238903</v>
      </c>
      <c r="AD193" s="92">
        <v>0.63170462846756004</v>
      </c>
      <c r="AE193" s="92">
        <v>1.0739893913269001</v>
      </c>
      <c r="AF193" s="92">
        <v>0.53239452838897705</v>
      </c>
      <c r="AG193">
        <v>1.0375283956527701</v>
      </c>
      <c r="AH193">
        <v>0.62480962276458696</v>
      </c>
      <c r="AI193" s="14">
        <f t="shared" si="26"/>
        <v>1.055758893489835</v>
      </c>
      <c r="AJ193" s="15">
        <f>-2*(LOG(AF193,10)+LOG(AH193,10))</f>
        <v>0.9560374140719694</v>
      </c>
      <c r="AK193" s="92">
        <v>0.60653100000000004</v>
      </c>
    </row>
    <row r="194" spans="1:37">
      <c r="A194" t="s">
        <v>488</v>
      </c>
      <c r="B194" s="2">
        <v>91</v>
      </c>
      <c r="C194">
        <v>193</v>
      </c>
      <c r="D194">
        <v>7.4</v>
      </c>
      <c r="E194">
        <v>7.42</v>
      </c>
      <c r="F194">
        <v>38.240000605583198</v>
      </c>
      <c r="G194">
        <v>34.799998998642003</v>
      </c>
      <c r="H194">
        <v>18.629999458789801</v>
      </c>
      <c r="I194" t="s">
        <v>579</v>
      </c>
      <c r="J194" t="s">
        <v>580</v>
      </c>
      <c r="K194" t="s">
        <v>13</v>
      </c>
      <c r="L194">
        <v>5</v>
      </c>
      <c r="M194" s="62">
        <v>1.0313980579376201</v>
      </c>
      <c r="N194" s="62">
        <v>0.71815747022628795</v>
      </c>
      <c r="O194">
        <v>1</v>
      </c>
      <c r="P194">
        <v>0.93846148252487205</v>
      </c>
      <c r="Q194" s="14">
        <f t="shared" ref="Q194:Q257" si="39">AVERAGE(M194,O194)</f>
        <v>1.0156990289688101</v>
      </c>
      <c r="R194" s="15">
        <f>-2*(LOG(N194,10)+LOG(P194,10))</f>
        <v>0.34272773036200788</v>
      </c>
      <c r="S194" s="47">
        <v>0.83950000000000002</v>
      </c>
      <c r="T194" s="62">
        <v>1.14127957820892</v>
      </c>
      <c r="U194" s="62">
        <v>0.117203041911125</v>
      </c>
      <c r="V194" s="62">
        <v>1.0185914039611801</v>
      </c>
      <c r="W194" s="62">
        <v>0.87508815526962302</v>
      </c>
      <c r="X194">
        <v>1</v>
      </c>
      <c r="Y194">
        <v>0.745591700077057</v>
      </c>
      <c r="Z194" s="64">
        <f t="shared" ref="Z194:Z257" si="40">AVERAGE(T194,V194,X194)</f>
        <v>1.0532903273900334</v>
      </c>
      <c r="AA194" s="63">
        <f>-2*(LOG(U194,10)+LOG(W194,10)+LOG(Y194,10))</f>
        <v>2.2330164921926823</v>
      </c>
      <c r="AB194" s="92">
        <v>0.324652</v>
      </c>
      <c r="AC194" s="62">
        <v>1.05012190341949</v>
      </c>
      <c r="AD194" s="62">
        <v>0.61486631631851196</v>
      </c>
      <c r="AE194" s="62">
        <v>0.94796258211135898</v>
      </c>
      <c r="AF194" s="62">
        <v>0.401754260063171</v>
      </c>
      <c r="AG194">
        <v>0.97274720668792702</v>
      </c>
      <c r="AH194">
        <v>0.92974245548248302</v>
      </c>
      <c r="AI194" s="14">
        <f t="shared" ref="AI194:AI257" si="41">AVERAGE(AE194,AG194)</f>
        <v>0.96035489439964294</v>
      </c>
      <c r="AJ194" s="15">
        <f>-2*(LOG(AF194,10)+LOG(AH194,10))</f>
        <v>0.85535369305239783</v>
      </c>
      <c r="AK194" s="78">
        <v>0.63759999999999994</v>
      </c>
    </row>
    <row r="195" spans="1:37">
      <c r="A195" t="s">
        <v>488</v>
      </c>
      <c r="B195" s="2">
        <v>210</v>
      </c>
      <c r="C195">
        <v>417</v>
      </c>
      <c r="D195">
        <v>2.08</v>
      </c>
      <c r="E195">
        <v>2.08</v>
      </c>
      <c r="F195">
        <v>6.4939998090267199</v>
      </c>
      <c r="G195">
        <v>4.8700001090764999</v>
      </c>
      <c r="H195">
        <v>2.92199999094009</v>
      </c>
      <c r="I195" t="s">
        <v>697</v>
      </c>
      <c r="J195" t="s">
        <v>698</v>
      </c>
      <c r="K195" t="s">
        <v>13</v>
      </c>
      <c r="L195">
        <v>1</v>
      </c>
      <c r="M195" s="92">
        <v>1.47379970550537</v>
      </c>
      <c r="N195" s="92"/>
      <c r="O195">
        <v>1.44543981552124</v>
      </c>
      <c r="P195">
        <v>0.51486843824386597</v>
      </c>
      <c r="Q195" s="14">
        <f t="shared" si="39"/>
        <v>1.459619760513305</v>
      </c>
      <c r="R195" s="15">
        <f>-2*(LOG(P195,10))</f>
        <v>0.57660745975841221</v>
      </c>
      <c r="S195" s="94">
        <v>0.69889999999999997</v>
      </c>
      <c r="T195" s="92">
        <v>1.0212916135787999</v>
      </c>
      <c r="U195" s="92"/>
      <c r="V195">
        <v>1.07646524906158</v>
      </c>
      <c r="W195">
        <v>0.87219548225402799</v>
      </c>
      <c r="X195">
        <v>1.05681753158569</v>
      </c>
      <c r="Y195">
        <v>0.89687412977218595</v>
      </c>
      <c r="Z195" s="14">
        <f t="shared" si="40"/>
        <v>1.0515247980753566</v>
      </c>
      <c r="AA195" s="15">
        <f>-2*(LOG(W195,10)+LOG(Y195,10))</f>
        <v>0.21330934033310095</v>
      </c>
      <c r="AB195" s="52">
        <v>0.90480000000000005</v>
      </c>
      <c r="AC195" s="92">
        <v>0.98947960138320901</v>
      </c>
      <c r="AD195" s="92"/>
      <c r="AE195" s="92">
        <v>1.4244176149368299</v>
      </c>
      <c r="AF195" s="92"/>
      <c r="AG195">
        <v>1.4190574884414699</v>
      </c>
      <c r="AH195">
        <v>0.52849072217941295</v>
      </c>
      <c r="AI195" s="14">
        <f t="shared" si="41"/>
        <v>1.4217375516891499</v>
      </c>
      <c r="AJ195" s="15">
        <f>-2*(LOG(AH195,10))</f>
        <v>0.55392526493128458</v>
      </c>
      <c r="AK195" s="94">
        <v>0.69889999999999997</v>
      </c>
    </row>
    <row r="196" spans="1:37">
      <c r="A196" t="s">
        <v>488</v>
      </c>
      <c r="B196" s="2">
        <v>448</v>
      </c>
      <c r="C196">
        <v>67</v>
      </c>
      <c r="D196">
        <v>20.34</v>
      </c>
      <c r="E196">
        <v>20.34</v>
      </c>
      <c r="F196">
        <v>59.2700004577637</v>
      </c>
      <c r="G196">
        <v>39.329999685287497</v>
      </c>
      <c r="H196">
        <v>37.920001149177601</v>
      </c>
      <c r="I196" t="s">
        <v>935</v>
      </c>
      <c r="J196" t="s">
        <v>936</v>
      </c>
      <c r="K196" t="s">
        <v>13</v>
      </c>
      <c r="L196">
        <v>11</v>
      </c>
      <c r="M196" s="62">
        <v>1.03265297412872</v>
      </c>
      <c r="N196" s="62">
        <v>0.51951122283935502</v>
      </c>
      <c r="O196">
        <v>0.99083197116851796</v>
      </c>
      <c r="P196">
        <v>0.69592922925949097</v>
      </c>
      <c r="Q196" s="14">
        <f t="shared" si="39"/>
        <v>1.0117424726486191</v>
      </c>
      <c r="R196" s="15">
        <f>-2*(LOG(N196,10)+LOG(P196,10))</f>
        <v>0.88367997737169013</v>
      </c>
      <c r="S196" s="62">
        <v>0.63759999999999994</v>
      </c>
      <c r="T196" s="62">
        <v>1.09786772727966</v>
      </c>
      <c r="U196" s="62">
        <v>8.3854734897613498E-2</v>
      </c>
      <c r="V196" s="92">
        <v>1.0280163288116499</v>
      </c>
      <c r="W196" s="92">
        <v>0.39358448982238797</v>
      </c>
      <c r="X196" s="92">
        <v>1.0280163288116499</v>
      </c>
      <c r="Y196" s="92">
        <v>0.69611501693725597</v>
      </c>
      <c r="Z196" s="95">
        <f t="shared" si="40"/>
        <v>1.0513001283009866</v>
      </c>
      <c r="AA196" s="93">
        <f>-2*(LOG(U196,10)+LOG(W196,10)+LOG(Y196,10))</f>
        <v>3.2775068628061867</v>
      </c>
      <c r="AB196" s="92">
        <v>0.17377400000000001</v>
      </c>
      <c r="AC196" s="62">
        <v>1.0754436254501301</v>
      </c>
      <c r="AD196" s="62">
        <v>0.17900513112545</v>
      </c>
      <c r="AE196" s="62">
        <v>1.0094135999679601</v>
      </c>
      <c r="AF196" s="62">
        <v>0.849812030792236</v>
      </c>
      <c r="AG196">
        <v>0.99083197116851796</v>
      </c>
      <c r="AH196">
        <v>0.92938989400863603</v>
      </c>
      <c r="AI196" s="14">
        <f t="shared" si="41"/>
        <v>1.0001227855682391</v>
      </c>
      <c r="AJ196" s="15">
        <f>-2*(LOG(AF196,10)+LOG(AH196,10))</f>
        <v>0.20495835830632975</v>
      </c>
      <c r="AK196" s="79">
        <v>0.88249699999999998</v>
      </c>
    </row>
    <row r="197" spans="1:37">
      <c r="A197" t="s">
        <v>488</v>
      </c>
      <c r="B197" s="2">
        <v>415</v>
      </c>
      <c r="C197">
        <v>70</v>
      </c>
      <c r="D197">
        <v>19.22</v>
      </c>
      <c r="E197">
        <v>19.22</v>
      </c>
      <c r="F197">
        <v>19.850000739097599</v>
      </c>
      <c r="G197">
        <v>17.790000140667001</v>
      </c>
      <c r="H197">
        <v>17.790000140667001</v>
      </c>
      <c r="I197" t="s">
        <v>903</v>
      </c>
      <c r="J197" t="s">
        <v>904</v>
      </c>
      <c r="K197" t="s">
        <v>13</v>
      </c>
      <c r="L197">
        <v>18</v>
      </c>
      <c r="M197" s="62">
        <v>1.00877153873444</v>
      </c>
      <c r="N197" s="62">
        <v>0.89478427171707198</v>
      </c>
      <c r="O197">
        <v>1.0375283956527701</v>
      </c>
      <c r="P197">
        <v>0.25816944241523698</v>
      </c>
      <c r="Q197" s="14">
        <f t="shared" si="39"/>
        <v>1.0231499671936051</v>
      </c>
      <c r="R197" s="15">
        <f>-2*(LOG(N197,10)+LOG(P197,10))</f>
        <v>1.2727536432758046</v>
      </c>
      <c r="S197" s="92">
        <v>0.47236699999999998</v>
      </c>
      <c r="T197" s="4">
        <v>1.23173809051514</v>
      </c>
      <c r="U197" s="4">
        <v>2.5125507265329399E-2</v>
      </c>
      <c r="V197" s="92">
        <v>0.98174792528152499</v>
      </c>
      <c r="W197" s="92">
        <v>0.554754078388214</v>
      </c>
      <c r="X197">
        <v>0.93756198883056596</v>
      </c>
      <c r="Y197">
        <v>0.105004027485847</v>
      </c>
      <c r="Z197" s="95">
        <f t="shared" si="40"/>
        <v>1.0503493348757436</v>
      </c>
      <c r="AA197" s="93">
        <f>-2*(LOG(U197,10)+LOG(W197,10)+LOG(Y197,10))</f>
        <v>5.6691574013838295</v>
      </c>
      <c r="AB197" s="92">
        <v>5.6416000000000001E-2</v>
      </c>
      <c r="AC197" s="7">
        <v>1.15929615497589</v>
      </c>
      <c r="AD197" s="7">
        <v>4.3914292007684701E-2</v>
      </c>
      <c r="AE197" s="62">
        <v>0.94727283716201804</v>
      </c>
      <c r="AF197" s="62">
        <v>0.37744253873825101</v>
      </c>
      <c r="AG197">
        <v>0.98174792528152499</v>
      </c>
      <c r="AH197">
        <v>0.80577671527862504</v>
      </c>
      <c r="AI197" s="14">
        <f t="shared" si="41"/>
        <v>0.96451038122177146</v>
      </c>
      <c r="AJ197" s="15">
        <f>-2*(LOG(AF197,10)+LOG(AH197,10))</f>
        <v>1.0338688839849648</v>
      </c>
      <c r="AK197" s="79">
        <v>0.53526099999999999</v>
      </c>
    </row>
    <row r="198" spans="1:37">
      <c r="A198" t="s">
        <v>478</v>
      </c>
      <c r="B198" s="92">
        <v>227</v>
      </c>
      <c r="C198">
        <v>408</v>
      </c>
      <c r="D198">
        <v>2.0699999999999998</v>
      </c>
      <c r="E198">
        <v>2.1</v>
      </c>
      <c r="F198">
        <v>4.5019999146461496</v>
      </c>
      <c r="G198">
        <v>2.1330000832676901</v>
      </c>
      <c r="H198">
        <v>2.1330000832676901</v>
      </c>
      <c r="I198" t="s">
        <v>396</v>
      </c>
      <c r="J198" t="s">
        <v>397</v>
      </c>
      <c r="K198" t="s">
        <v>12</v>
      </c>
      <c r="L198">
        <v>1</v>
      </c>
      <c r="M198" s="2">
        <v>1.0471285581588701</v>
      </c>
      <c r="N198" s="2">
        <v>0.91430032253265403</v>
      </c>
      <c r="O198">
        <v>1.0280163288116499</v>
      </c>
      <c r="P198">
        <v>0.93469339609146096</v>
      </c>
      <c r="Q198" s="14">
        <f t="shared" si="39"/>
        <v>1.03757244348526</v>
      </c>
      <c r="R198" s="15">
        <f>-2*(LOG(N198,10)+LOG(P198,10))</f>
        <v>0.13648390551525352</v>
      </c>
      <c r="S198" s="92">
        <v>0.92769999999999997</v>
      </c>
      <c r="T198" s="2">
        <v>1.06659615039825</v>
      </c>
      <c r="U198" s="2">
        <v>0.87891948223114003</v>
      </c>
      <c r="V198">
        <v>1.1376272439956701</v>
      </c>
      <c r="W198">
        <v>0.78980547189712502</v>
      </c>
      <c r="X198">
        <v>0.94623714685440097</v>
      </c>
      <c r="Y198">
        <v>0.92316931486129805</v>
      </c>
      <c r="Z198" s="14">
        <f t="shared" si="40"/>
        <v>1.0501535137494404</v>
      </c>
      <c r="AA198" s="15">
        <f>-2*(LOG(U198,10)+LOG(W198,10)+LOG(Y198,10))</f>
        <v>0.38649881989938983</v>
      </c>
      <c r="AB198" s="52">
        <v>0.79849999999999999</v>
      </c>
      <c r="AC198" s="2">
        <v>0.87902253866195701</v>
      </c>
      <c r="AD198" s="2">
        <v>0.81433689594268799</v>
      </c>
      <c r="AE198" s="2">
        <v>0.86297851800918601</v>
      </c>
      <c r="AF198" s="2">
        <v>0.78154534101486195</v>
      </c>
      <c r="AG198">
        <v>0.86297851800918601</v>
      </c>
      <c r="AH198">
        <v>0.77942210435867298</v>
      </c>
      <c r="AI198" s="14">
        <f t="shared" si="41"/>
        <v>0.86297851800918601</v>
      </c>
      <c r="AJ198" s="15">
        <f>-2*(LOG(AF198,10)+LOG(AH198,10))</f>
        <v>0.43054620662736742</v>
      </c>
      <c r="AK198" s="79">
        <v>0.79849999999999999</v>
      </c>
    </row>
    <row r="199" spans="1:37">
      <c r="A199" t="s">
        <v>488</v>
      </c>
      <c r="B199" s="2">
        <v>548</v>
      </c>
      <c r="C199">
        <v>496</v>
      </c>
      <c r="D199">
        <v>1.91</v>
      </c>
      <c r="E199">
        <v>1.95</v>
      </c>
      <c r="F199">
        <v>7.1089997887611398</v>
      </c>
      <c r="G199">
        <v>2.1330000832676901</v>
      </c>
      <c r="H199">
        <v>2.1330000832676901</v>
      </c>
      <c r="I199" t="s">
        <v>1032</v>
      </c>
      <c r="J199" t="s">
        <v>1033</v>
      </c>
      <c r="K199" t="s">
        <v>13</v>
      </c>
      <c r="L199">
        <v>1</v>
      </c>
      <c r="M199" s="92">
        <v>1.0522214174270601</v>
      </c>
      <c r="N199" s="92"/>
      <c r="O199">
        <v>1.0280163288116499</v>
      </c>
      <c r="P199">
        <v>0.94060122966766402</v>
      </c>
      <c r="Q199" s="14">
        <f t="shared" si="39"/>
        <v>1.0401188731193551</v>
      </c>
      <c r="R199" s="15">
        <f>-2*(LOG(P199,10))</f>
        <v>5.318891565461395E-2</v>
      </c>
      <c r="S199" s="34">
        <v>0.97040000000000004</v>
      </c>
      <c r="T199" s="92">
        <v>1.0766808986663801</v>
      </c>
      <c r="U199" s="92"/>
      <c r="V199">
        <v>1.12719750404358</v>
      </c>
      <c r="W199">
        <v>0.79225659370422397</v>
      </c>
      <c r="X199">
        <v>0.94623714685440097</v>
      </c>
      <c r="Y199">
        <v>0.93109732866287198</v>
      </c>
      <c r="Z199" s="14">
        <f t="shared" si="40"/>
        <v>1.0500385165214536</v>
      </c>
      <c r="AA199" s="15">
        <f>-2*(LOG(W199,10)+LOG(Y199,10))</f>
        <v>0.26427811394969958</v>
      </c>
      <c r="AB199" s="52">
        <v>0.88249699999999998</v>
      </c>
      <c r="AC199" s="92">
        <v>0.88951551914215099</v>
      </c>
      <c r="AD199" s="92"/>
      <c r="AE199" s="92">
        <v>0.86719238758087203</v>
      </c>
      <c r="AF199" s="92"/>
      <c r="AG199">
        <v>0.86297851800918601</v>
      </c>
      <c r="AH199">
        <v>0.78368180990219105</v>
      </c>
      <c r="AI199" s="14">
        <f t="shared" si="41"/>
        <v>0.86508545279502902</v>
      </c>
      <c r="AJ199" s="15">
        <f>-2*(LOG(AH199,10))</f>
        <v>0.21172046711436665</v>
      </c>
      <c r="AK199" s="79">
        <v>0.88249699999999998</v>
      </c>
    </row>
    <row r="200" spans="1:37">
      <c r="A200" t="s">
        <v>488</v>
      </c>
      <c r="B200" s="2">
        <v>104</v>
      </c>
      <c r="C200">
        <v>249</v>
      </c>
      <c r="D200">
        <v>5.78</v>
      </c>
      <c r="E200">
        <v>5.78</v>
      </c>
      <c r="F200">
        <v>27.3699998855591</v>
      </c>
      <c r="G200">
        <v>11.259999871253999</v>
      </c>
      <c r="H200">
        <v>9.9339999258518201</v>
      </c>
      <c r="I200" t="s">
        <v>591</v>
      </c>
      <c r="J200" t="s">
        <v>592</v>
      </c>
      <c r="K200" t="s">
        <v>13</v>
      </c>
      <c r="L200">
        <v>3</v>
      </c>
      <c r="M200" s="62">
        <v>0.97087454795837402</v>
      </c>
      <c r="N200" s="62">
        <v>0.78835743665695202</v>
      </c>
      <c r="O200">
        <v>0.96382904052734397</v>
      </c>
      <c r="P200">
        <v>0.70568770170211803</v>
      </c>
      <c r="Q200" s="14">
        <f t="shared" si="39"/>
        <v>0.967351794242859</v>
      </c>
      <c r="R200" s="15">
        <f t="shared" ref="R200:R212" si="42">-2*(LOG(N200,10)+LOG(P200,10))</f>
        <v>0.5093285647971284</v>
      </c>
      <c r="S200" s="62">
        <v>0.75960000000000005</v>
      </c>
      <c r="T200" s="62">
        <v>1.0744547843933101</v>
      </c>
      <c r="U200" s="62">
        <v>0.63132214546203602</v>
      </c>
      <c r="V200" s="92">
        <v>1.05681753158569</v>
      </c>
      <c r="W200" s="92">
        <v>0.448390543460846</v>
      </c>
      <c r="X200" s="92">
        <v>1.0185914039611801</v>
      </c>
      <c r="Y200" s="92">
        <v>0.68801707029342696</v>
      </c>
      <c r="Z200" s="14">
        <f t="shared" si="40"/>
        <v>1.0499545733133935</v>
      </c>
      <c r="AA200" s="15">
        <f t="shared" ref="AA200:AA212" si="43">-2*(LOG(U200,10)+LOG(W200,10)+LOG(Y200,10))</f>
        <v>1.4209866358177135</v>
      </c>
      <c r="AB200" s="92">
        <v>0.47236699999999998</v>
      </c>
      <c r="AC200" s="62">
        <v>1.03091752529144</v>
      </c>
      <c r="AD200" s="62">
        <v>0.76639229059219405</v>
      </c>
      <c r="AE200" s="62">
        <v>0.92939013242721602</v>
      </c>
      <c r="AF200" s="62">
        <v>0.42177671194076499</v>
      </c>
      <c r="AG200">
        <v>0.92896640300750699</v>
      </c>
      <c r="AH200">
        <v>0.46124520897865301</v>
      </c>
      <c r="AI200" s="14">
        <f t="shared" si="41"/>
        <v>0.92917826771736145</v>
      </c>
      <c r="AJ200" s="15">
        <f t="shared" ref="AJ200:AJ212" si="44">-2*(LOG(AF200,10)+LOG(AH200,10))</f>
        <v>1.4219710700839596</v>
      </c>
      <c r="AK200" s="92">
        <v>0.47236699999999998</v>
      </c>
    </row>
    <row r="201" spans="1:37">
      <c r="A201" t="s">
        <v>488</v>
      </c>
      <c r="B201" s="2">
        <v>534</v>
      </c>
      <c r="C201">
        <v>197</v>
      </c>
      <c r="D201">
        <v>7.28</v>
      </c>
      <c r="E201">
        <v>7.28</v>
      </c>
      <c r="F201">
        <v>23.260000348091101</v>
      </c>
      <c r="G201">
        <v>10.080000013113001</v>
      </c>
      <c r="H201">
        <v>10.080000013113001</v>
      </c>
      <c r="I201" t="s">
        <v>1019</v>
      </c>
      <c r="J201" t="s">
        <v>1020</v>
      </c>
      <c r="K201" t="s">
        <v>13</v>
      </c>
      <c r="L201">
        <v>4</v>
      </c>
      <c r="M201" s="92">
        <v>1.0292279720306401</v>
      </c>
      <c r="N201" s="92">
        <v>0.75219631195068404</v>
      </c>
      <c r="O201">
        <v>1.0280163288116499</v>
      </c>
      <c r="P201">
        <v>0.854123175144196</v>
      </c>
      <c r="Q201" s="14">
        <f t="shared" si="39"/>
        <v>1.028622150421145</v>
      </c>
      <c r="R201" s="15">
        <f t="shared" si="42"/>
        <v>0.38429658884291107</v>
      </c>
      <c r="S201" s="34">
        <v>0.79849999999999999</v>
      </c>
      <c r="T201" s="92">
        <v>1.01580369472504</v>
      </c>
      <c r="U201" s="92">
        <v>0.839696764945984</v>
      </c>
      <c r="V201">
        <v>1.07646524906158</v>
      </c>
      <c r="W201">
        <v>0.66403234004974399</v>
      </c>
      <c r="X201">
        <v>1.05681753158569</v>
      </c>
      <c r="Y201">
        <v>0.74677050113678001</v>
      </c>
      <c r="Z201" s="14">
        <f t="shared" si="40"/>
        <v>1.0496954917907699</v>
      </c>
      <c r="AA201" s="15">
        <f t="shared" si="43"/>
        <v>0.76100226944166616</v>
      </c>
      <c r="AB201" s="52">
        <v>0.67030000000000001</v>
      </c>
      <c r="AC201" s="92">
        <v>0.99359321594238303</v>
      </c>
      <c r="AD201" s="92">
        <v>0.93331873416900601</v>
      </c>
      <c r="AE201" s="92">
        <v>1.0039323568344101</v>
      </c>
      <c r="AF201" s="92">
        <v>0.95940679311752297</v>
      </c>
      <c r="AG201">
        <v>1</v>
      </c>
      <c r="AH201">
        <v>0.94555413722991899</v>
      </c>
      <c r="AI201" s="14">
        <f t="shared" si="41"/>
        <v>1.0019661784172049</v>
      </c>
      <c r="AJ201" s="15">
        <f t="shared" si="44"/>
        <v>8.4621623226985354E-2</v>
      </c>
      <c r="AK201" s="79">
        <v>0.96079999999999999</v>
      </c>
    </row>
    <row r="202" spans="1:37">
      <c r="A202" t="s">
        <v>488</v>
      </c>
      <c r="B202" s="2">
        <v>669</v>
      </c>
      <c r="C202">
        <v>220</v>
      </c>
      <c r="D202">
        <v>6.45</v>
      </c>
      <c r="E202">
        <v>6.45</v>
      </c>
      <c r="F202">
        <v>15.690000355243701</v>
      </c>
      <c r="G202">
        <v>9.1920003294944799</v>
      </c>
      <c r="H202">
        <v>6.9729998707771301</v>
      </c>
      <c r="I202" t="s">
        <v>1143</v>
      </c>
      <c r="J202" t="s">
        <v>1144</v>
      </c>
      <c r="K202" t="s">
        <v>13</v>
      </c>
      <c r="L202">
        <v>3</v>
      </c>
      <c r="M202" s="92">
        <v>1.0526940822601301</v>
      </c>
      <c r="N202" s="92">
        <v>0.60258138179779097</v>
      </c>
      <c r="O202">
        <v>1.0092529058456401</v>
      </c>
      <c r="P202">
        <v>0.68685191869735696</v>
      </c>
      <c r="Q202" s="14">
        <f t="shared" si="39"/>
        <v>1.0309734940528852</v>
      </c>
      <c r="R202" s="15">
        <f t="shared" si="42"/>
        <v>0.76624235051374368</v>
      </c>
      <c r="S202" s="34">
        <v>0.67030000000000001</v>
      </c>
      <c r="T202" s="92">
        <v>1.16499555110931</v>
      </c>
      <c r="U202" s="92">
        <v>0.30680915713310197</v>
      </c>
      <c r="V202" s="92">
        <v>1.0375283956527701</v>
      </c>
      <c r="W202" s="92">
        <v>0.97809523344039895</v>
      </c>
      <c r="X202" s="62">
        <v>0.94623714685440097</v>
      </c>
      <c r="Y202" s="62">
        <v>0.40597233176231401</v>
      </c>
      <c r="Z202" s="14">
        <f t="shared" si="40"/>
        <v>1.0495870312054938</v>
      </c>
      <c r="AA202" s="15">
        <f t="shared" si="43"/>
        <v>1.8285082077127077</v>
      </c>
      <c r="AB202" s="52">
        <v>0.36787900000000001</v>
      </c>
      <c r="AC202" s="92">
        <v>0.985961973667145</v>
      </c>
      <c r="AD202" s="92">
        <v>0.88557404279708896</v>
      </c>
      <c r="AE202" s="92">
        <v>0.88887763023376498</v>
      </c>
      <c r="AF202" s="92">
        <v>0.39309239387512201</v>
      </c>
      <c r="AG202">
        <v>0.92896640300750699</v>
      </c>
      <c r="AH202">
        <v>0.25722751021385198</v>
      </c>
      <c r="AI202" s="14">
        <f t="shared" si="41"/>
        <v>0.90892201662063599</v>
      </c>
      <c r="AJ202" s="15">
        <f t="shared" si="44"/>
        <v>1.9903758907674478</v>
      </c>
      <c r="AK202" s="79">
        <v>0.36787900000000001</v>
      </c>
    </row>
    <row r="203" spans="1:37">
      <c r="A203" t="s">
        <v>478</v>
      </c>
      <c r="B203" s="92">
        <v>41</v>
      </c>
      <c r="C203">
        <v>260</v>
      </c>
      <c r="D203">
        <v>4.9400000000000004</v>
      </c>
      <c r="E203">
        <v>4.9400000000000004</v>
      </c>
      <c r="F203">
        <v>17.649999260902401</v>
      </c>
      <c r="G203">
        <v>12.7499997615814</v>
      </c>
      <c r="H203">
        <v>12.7499997615814</v>
      </c>
      <c r="I203" t="s">
        <v>293</v>
      </c>
      <c r="J203" t="s">
        <v>294</v>
      </c>
      <c r="K203" t="s">
        <v>12</v>
      </c>
      <c r="L203">
        <v>4</v>
      </c>
      <c r="M203" s="2">
        <v>1.05681753158569</v>
      </c>
      <c r="N203" s="2">
        <v>0.75030648708343495</v>
      </c>
      <c r="O203">
        <v>1.0375283956527701</v>
      </c>
      <c r="P203">
        <v>0.89166039228439298</v>
      </c>
      <c r="Q203" s="14">
        <f t="shared" si="39"/>
        <v>1.04717296361923</v>
      </c>
      <c r="R203" s="15">
        <f t="shared" si="42"/>
        <v>0.34912364606191088</v>
      </c>
      <c r="S203" s="92">
        <v>0.83950000000000002</v>
      </c>
      <c r="T203" s="2">
        <v>1.07646524906158</v>
      </c>
      <c r="U203" s="2">
        <v>0.72198075056076105</v>
      </c>
      <c r="V203" s="92">
        <v>1.10662376880646</v>
      </c>
      <c r="W203" s="92">
        <v>0.731450796127319</v>
      </c>
      <c r="X203" s="62">
        <v>0.96382904052734397</v>
      </c>
      <c r="Y203" s="62">
        <v>0.93856370449066195</v>
      </c>
      <c r="Z203" s="64">
        <f t="shared" si="40"/>
        <v>1.0489726861317947</v>
      </c>
      <c r="AA203" s="63">
        <f t="shared" si="43"/>
        <v>0.609651018062766</v>
      </c>
      <c r="AB203" s="94">
        <v>0.69889999999999997</v>
      </c>
      <c r="AC203" s="2">
        <v>0.94623714685440097</v>
      </c>
      <c r="AD203" s="2">
        <v>0.90281343460082997</v>
      </c>
      <c r="AE203" s="2">
        <v>0.92896640300750699</v>
      </c>
      <c r="AF203" s="2">
        <v>0.87184804677963301</v>
      </c>
      <c r="AG203">
        <v>0.90364944934845004</v>
      </c>
      <c r="AH203">
        <v>0.89237213134765603</v>
      </c>
      <c r="AI203" s="14">
        <f t="shared" si="41"/>
        <v>0.91630792617797852</v>
      </c>
      <c r="AJ203" s="15">
        <f t="shared" si="44"/>
        <v>0.21802640440353532</v>
      </c>
      <c r="AK203" s="79">
        <v>0.88249699999999998</v>
      </c>
    </row>
    <row r="204" spans="1:37">
      <c r="A204" t="s">
        <v>488</v>
      </c>
      <c r="B204" s="2">
        <v>666</v>
      </c>
      <c r="C204">
        <v>283</v>
      </c>
      <c r="D204">
        <v>4.67</v>
      </c>
      <c r="E204">
        <v>4.67</v>
      </c>
      <c r="F204">
        <v>17.900000512599899</v>
      </c>
      <c r="G204">
        <v>10.700000077485999</v>
      </c>
      <c r="H204">
        <v>7.6420001685619399</v>
      </c>
      <c r="I204" t="s">
        <v>1139</v>
      </c>
      <c r="J204" t="s">
        <v>1140</v>
      </c>
      <c r="K204" t="s">
        <v>13</v>
      </c>
      <c r="L204">
        <v>2</v>
      </c>
      <c r="M204" s="92">
        <v>1.12080013751984</v>
      </c>
      <c r="N204" s="92">
        <v>0.28380146622657798</v>
      </c>
      <c r="O204">
        <v>1.0964782238006601</v>
      </c>
      <c r="P204">
        <v>0.60270637273788497</v>
      </c>
      <c r="Q204" s="14">
        <f t="shared" si="39"/>
        <v>1.10863918066025</v>
      </c>
      <c r="R204" s="15">
        <f t="shared" si="42"/>
        <v>1.5337591632421805</v>
      </c>
      <c r="S204" s="34">
        <v>0.41686200000000001</v>
      </c>
      <c r="T204" s="92">
        <v>1.0992739200592001</v>
      </c>
      <c r="U204" s="92">
        <v>0.46098139882087702</v>
      </c>
      <c r="V204">
        <v>1.1168632507324201</v>
      </c>
      <c r="W204">
        <v>0.543665170669556</v>
      </c>
      <c r="X204" s="92">
        <v>0.92896640300750699</v>
      </c>
      <c r="Y204" s="92">
        <v>0.71537148952484098</v>
      </c>
      <c r="Z204" s="14">
        <f t="shared" si="40"/>
        <v>1.0483678579330424</v>
      </c>
      <c r="AA204" s="15">
        <f t="shared" si="43"/>
        <v>1.4929069191136322</v>
      </c>
      <c r="AB204" s="52">
        <v>0.47236699999999998</v>
      </c>
      <c r="AC204" s="92">
        <v>0.91372317075729403</v>
      </c>
      <c r="AD204" s="92">
        <v>0.36335933208465598</v>
      </c>
      <c r="AE204" s="92">
        <v>0.92944788932800304</v>
      </c>
      <c r="AF204" s="92">
        <v>0.45148062705993702</v>
      </c>
      <c r="AG204">
        <v>0.91201084852218595</v>
      </c>
      <c r="AH204">
        <v>0.64897900819778398</v>
      </c>
      <c r="AI204" s="14">
        <f t="shared" si="41"/>
        <v>0.92072936892509449</v>
      </c>
      <c r="AJ204" s="15">
        <f t="shared" si="44"/>
        <v>1.0662604620997054</v>
      </c>
      <c r="AK204" s="79">
        <v>0.53526099999999999</v>
      </c>
    </row>
    <row r="205" spans="1:37">
      <c r="A205" t="s">
        <v>478</v>
      </c>
      <c r="B205" s="92">
        <v>337</v>
      </c>
      <c r="C205">
        <v>239</v>
      </c>
      <c r="D205">
        <v>5.5</v>
      </c>
      <c r="E205">
        <v>5.5</v>
      </c>
      <c r="F205">
        <v>17.689999938011201</v>
      </c>
      <c r="G205">
        <v>7.5470000505447397</v>
      </c>
      <c r="H205">
        <v>5.1890000700950596</v>
      </c>
      <c r="I205" t="s">
        <v>276</v>
      </c>
      <c r="J205" t="s">
        <v>277</v>
      </c>
      <c r="K205" t="s">
        <v>12</v>
      </c>
      <c r="L205">
        <v>3</v>
      </c>
      <c r="M205" s="2">
        <v>1.06659615039825</v>
      </c>
      <c r="N205" s="2">
        <v>0.66662234067916903</v>
      </c>
      <c r="O205">
        <v>1.06659615039825</v>
      </c>
      <c r="P205">
        <v>0.723577439785004</v>
      </c>
      <c r="Q205" s="14">
        <f t="shared" si="39"/>
        <v>1.06659615039825</v>
      </c>
      <c r="R205" s="15">
        <f t="shared" si="42"/>
        <v>0.6332702363169882</v>
      </c>
      <c r="S205" s="94">
        <v>0.69889999999999997</v>
      </c>
      <c r="T205" s="2">
        <v>1.0375283956527701</v>
      </c>
      <c r="U205" s="2">
        <v>0.84029912948608398</v>
      </c>
      <c r="V205" s="62">
        <v>1.08642566204071</v>
      </c>
      <c r="W205" s="62">
        <v>0.75305330753326405</v>
      </c>
      <c r="X205" s="62">
        <v>1.0185914039611801</v>
      </c>
      <c r="Y205" s="62">
        <v>0.94575297832489003</v>
      </c>
      <c r="Z205" s="14">
        <f t="shared" si="40"/>
        <v>1.0475151538848868</v>
      </c>
      <c r="AA205" s="15">
        <f t="shared" si="43"/>
        <v>0.44592529676712972</v>
      </c>
      <c r="AB205" s="52">
        <v>0.79849999999999999</v>
      </c>
      <c r="AC205" s="2">
        <v>0.99083197116851796</v>
      </c>
      <c r="AD205" s="2">
        <v>0.81086796522140503</v>
      </c>
      <c r="AE205" s="2">
        <v>1.0092529058456401</v>
      </c>
      <c r="AF205" s="2">
        <v>0.99922072887420699</v>
      </c>
      <c r="AG205">
        <v>1</v>
      </c>
      <c r="AH205">
        <v>0.978468358516693</v>
      </c>
      <c r="AI205" s="14">
        <f t="shared" si="41"/>
        <v>1.0046264529228202</v>
      </c>
      <c r="AJ205" s="15">
        <f t="shared" si="44"/>
        <v>1.9583557954638193E-2</v>
      </c>
      <c r="AK205" s="79">
        <v>0.98640000000000005</v>
      </c>
    </row>
    <row r="206" spans="1:37">
      <c r="A206" t="s">
        <v>488</v>
      </c>
      <c r="B206" s="2">
        <v>444</v>
      </c>
      <c r="C206">
        <v>150</v>
      </c>
      <c r="D206">
        <v>10.130000000000001</v>
      </c>
      <c r="E206">
        <v>10.130000000000001</v>
      </c>
      <c r="F206">
        <v>22.7799996733665</v>
      </c>
      <c r="G206">
        <v>17.939999699592601</v>
      </c>
      <c r="H206">
        <v>15.119999647140499</v>
      </c>
      <c r="I206" t="s">
        <v>931</v>
      </c>
      <c r="J206" t="s">
        <v>932</v>
      </c>
      <c r="K206" t="s">
        <v>13</v>
      </c>
      <c r="L206">
        <v>8</v>
      </c>
      <c r="M206" s="62">
        <v>1.0179864168167101</v>
      </c>
      <c r="N206" s="62">
        <v>0.85676515102386497</v>
      </c>
      <c r="O206">
        <v>1</v>
      </c>
      <c r="P206">
        <v>0.79848933219909701</v>
      </c>
      <c r="Q206" s="14">
        <f t="shared" si="39"/>
        <v>1.008993208408355</v>
      </c>
      <c r="R206" s="15">
        <f t="shared" si="42"/>
        <v>0.32973817684836432</v>
      </c>
      <c r="S206" s="34">
        <v>0.83950000000000002</v>
      </c>
      <c r="T206" s="62">
        <v>1.06440997123718</v>
      </c>
      <c r="U206" s="62">
        <v>0.38459727168083202</v>
      </c>
      <c r="V206">
        <v>1.07646524906158</v>
      </c>
      <c r="W206">
        <v>0.57487791776657104</v>
      </c>
      <c r="X206" s="92">
        <v>1</v>
      </c>
      <c r="Y206" s="92">
        <v>0.91496473550796498</v>
      </c>
      <c r="Z206" s="95">
        <f t="shared" si="40"/>
        <v>1.0469584067662534</v>
      </c>
      <c r="AA206" s="93">
        <f t="shared" si="43"/>
        <v>1.3880276365560877</v>
      </c>
      <c r="AB206" s="92">
        <v>0.47236699999999998</v>
      </c>
      <c r="AC206" s="62">
        <v>0.97823035717010498</v>
      </c>
      <c r="AD206" s="62">
        <v>0.80388522148132302</v>
      </c>
      <c r="AE206" s="62">
        <v>0.93278139829635598</v>
      </c>
      <c r="AF206" s="62">
        <v>0.33762478828430198</v>
      </c>
      <c r="AG206">
        <v>0.92896640300750699</v>
      </c>
      <c r="AH206">
        <v>0.67552268505096402</v>
      </c>
      <c r="AI206" s="14">
        <f t="shared" si="41"/>
        <v>0.93087390065193154</v>
      </c>
      <c r="AJ206" s="15">
        <f t="shared" si="44"/>
        <v>1.2838514745702478</v>
      </c>
      <c r="AK206" s="79">
        <v>0.47236699999999998</v>
      </c>
    </row>
    <row r="207" spans="1:37">
      <c r="A207" t="s">
        <v>488</v>
      </c>
      <c r="B207" s="2">
        <v>191</v>
      </c>
      <c r="C207">
        <v>189</v>
      </c>
      <c r="D207">
        <v>7.63</v>
      </c>
      <c r="E207">
        <v>7.64</v>
      </c>
      <c r="F207">
        <v>19.280000030994401</v>
      </c>
      <c r="G207">
        <v>12.950000166893</v>
      </c>
      <c r="H207">
        <v>10.239999741315801</v>
      </c>
      <c r="I207" t="s">
        <v>679</v>
      </c>
      <c r="J207" t="s">
        <v>680</v>
      </c>
      <c r="K207" t="s">
        <v>13</v>
      </c>
      <c r="L207">
        <v>4</v>
      </c>
      <c r="M207" s="92">
        <v>0.94287800788879395</v>
      </c>
      <c r="N207" s="92">
        <v>0.449755549430847</v>
      </c>
      <c r="O207">
        <v>1</v>
      </c>
      <c r="P207">
        <v>0.76451295614242598</v>
      </c>
      <c r="Q207" s="14">
        <f t="shared" si="39"/>
        <v>0.97143900394439697</v>
      </c>
      <c r="R207" s="15">
        <f t="shared" si="42"/>
        <v>0.92727723904620674</v>
      </c>
      <c r="S207" s="62">
        <v>0.60653100000000004</v>
      </c>
      <c r="T207" s="92">
        <v>1.02629435062408</v>
      </c>
      <c r="U207" s="92">
        <v>0.72584915161132801</v>
      </c>
      <c r="V207">
        <v>1.0471285581588701</v>
      </c>
      <c r="W207">
        <v>0.72993022203445401</v>
      </c>
      <c r="X207">
        <v>1.06659615039825</v>
      </c>
      <c r="Y207">
        <v>0.37337952852249101</v>
      </c>
      <c r="Z207" s="14">
        <f t="shared" si="40"/>
        <v>1.0466730197270666</v>
      </c>
      <c r="AA207" s="15">
        <f t="shared" si="43"/>
        <v>1.4074435558461502</v>
      </c>
      <c r="AB207" s="52">
        <v>0.47236699999999998</v>
      </c>
      <c r="AC207" s="92">
        <v>1.1118193864822401</v>
      </c>
      <c r="AD207" s="92">
        <v>0.27853506803512601</v>
      </c>
      <c r="AE207" s="92">
        <v>1.0195496082305899</v>
      </c>
      <c r="AF207" s="92">
        <v>0.792655169963837</v>
      </c>
      <c r="AG207">
        <v>1.0185914039611801</v>
      </c>
      <c r="AH207">
        <v>0.77187162637710605</v>
      </c>
      <c r="AI207" s="14">
        <f t="shared" si="41"/>
        <v>1.0190705060958849</v>
      </c>
      <c r="AJ207" s="15">
        <f t="shared" si="44"/>
        <v>0.42674125329027635</v>
      </c>
      <c r="AK207" s="79">
        <v>0.79849999999999999</v>
      </c>
    </row>
    <row r="208" spans="1:37">
      <c r="A208" t="s">
        <v>488</v>
      </c>
      <c r="B208" s="2">
        <v>552</v>
      </c>
      <c r="C208">
        <v>40</v>
      </c>
      <c r="D208">
        <v>25.31</v>
      </c>
      <c r="E208">
        <v>25.31</v>
      </c>
      <c r="F208">
        <v>49.210000038147001</v>
      </c>
      <c r="G208">
        <v>40.900000929832501</v>
      </c>
      <c r="H208">
        <v>40.900000929832501</v>
      </c>
      <c r="I208" t="s">
        <v>1035</v>
      </c>
      <c r="J208" t="s">
        <v>1023</v>
      </c>
      <c r="K208" t="s">
        <v>13</v>
      </c>
      <c r="L208">
        <v>22</v>
      </c>
      <c r="M208" s="92">
        <v>0.960887491703033</v>
      </c>
      <c r="N208" s="92">
        <v>0.52425086498260498</v>
      </c>
      <c r="O208">
        <v>0.97274720668792702</v>
      </c>
      <c r="P208">
        <v>0.57849723100662198</v>
      </c>
      <c r="Q208" s="14">
        <f t="shared" si="39"/>
        <v>0.96681734919548001</v>
      </c>
      <c r="R208" s="15">
        <f t="shared" si="42"/>
        <v>1.0363191195443449</v>
      </c>
      <c r="S208" s="34">
        <v>0.53526099999999999</v>
      </c>
      <c r="T208" s="92">
        <v>0.99018329381942705</v>
      </c>
      <c r="U208" s="92">
        <v>0.85602521896362305</v>
      </c>
      <c r="V208">
        <v>1.07646524906158</v>
      </c>
      <c r="W208">
        <v>0.497935950756073</v>
      </c>
      <c r="X208">
        <v>1.06659615039825</v>
      </c>
      <c r="Y208">
        <v>0.348039090633392</v>
      </c>
      <c r="Z208" s="14">
        <f t="shared" si="40"/>
        <v>1.0444148977597523</v>
      </c>
      <c r="AA208" s="15">
        <f t="shared" si="43"/>
        <v>1.6574238641190537</v>
      </c>
      <c r="AB208" s="62">
        <v>0.41686200000000001</v>
      </c>
      <c r="AC208" s="92">
        <v>1.01530194282532</v>
      </c>
      <c r="AD208" s="92">
        <v>0.80576521158218395</v>
      </c>
      <c r="AE208" s="92">
        <v>0.98280221223831199</v>
      </c>
      <c r="AF208" s="92">
        <v>0.70306432247161899</v>
      </c>
      <c r="AG208">
        <v>0.96382904052734397</v>
      </c>
      <c r="AH208">
        <v>0.77486562728881803</v>
      </c>
      <c r="AI208" s="14">
        <f t="shared" si="41"/>
        <v>0.97331562638282798</v>
      </c>
      <c r="AJ208" s="15">
        <f t="shared" si="44"/>
        <v>0.52755708781007804</v>
      </c>
      <c r="AK208" s="79">
        <v>0.75960000000000005</v>
      </c>
    </row>
    <row r="209" spans="1:37">
      <c r="A209" t="s">
        <v>478</v>
      </c>
      <c r="B209" s="92">
        <v>285</v>
      </c>
      <c r="C209">
        <v>139</v>
      </c>
      <c r="D209">
        <v>10.31</v>
      </c>
      <c r="E209">
        <v>10.31</v>
      </c>
      <c r="F209">
        <v>27.160000801086401</v>
      </c>
      <c r="G209">
        <v>18.739999830722802</v>
      </c>
      <c r="H209">
        <v>15.7900005578995</v>
      </c>
      <c r="I209" t="s">
        <v>182</v>
      </c>
      <c r="J209" t="s">
        <v>183</v>
      </c>
      <c r="K209" t="s">
        <v>12</v>
      </c>
      <c r="L209">
        <v>7</v>
      </c>
      <c r="M209" s="2">
        <v>0.97274720668792702</v>
      </c>
      <c r="N209" s="2">
        <v>0.96828263998031605</v>
      </c>
      <c r="O209">
        <v>0.98174792528152499</v>
      </c>
      <c r="P209">
        <v>0.897938251495361</v>
      </c>
      <c r="Q209" s="14">
        <f t="shared" si="39"/>
        <v>0.97724756598472595</v>
      </c>
      <c r="R209" s="15">
        <f t="shared" si="42"/>
        <v>0.12150276365298503</v>
      </c>
      <c r="S209" s="34">
        <v>0.92769999999999997</v>
      </c>
      <c r="T209" s="2">
        <v>1.0280163288116499</v>
      </c>
      <c r="U209" s="2">
        <v>0.59581804275512695</v>
      </c>
      <c r="V209">
        <v>1.07646524906158</v>
      </c>
      <c r="W209">
        <v>0.53506731986999501</v>
      </c>
      <c r="X209" s="92">
        <v>1.0280163288116499</v>
      </c>
      <c r="Y209" s="92">
        <v>0.92788428068161</v>
      </c>
      <c r="Z209" s="14">
        <f t="shared" si="40"/>
        <v>1.0441659688949601</v>
      </c>
      <c r="AA209" s="15">
        <f t="shared" si="43"/>
        <v>1.0579682111280324</v>
      </c>
      <c r="AB209" s="52">
        <v>0.53526099999999999</v>
      </c>
      <c r="AC209" s="2">
        <v>1</v>
      </c>
      <c r="AD209" s="2">
        <v>0.98194277286529497</v>
      </c>
      <c r="AE209" s="2">
        <v>0.94623714685440097</v>
      </c>
      <c r="AF209" s="2">
        <v>0.60722815990447998</v>
      </c>
      <c r="AG209">
        <v>0.93756198883056596</v>
      </c>
      <c r="AH209">
        <v>0.68126410245895397</v>
      </c>
      <c r="AI209" s="14">
        <f t="shared" si="41"/>
        <v>0.94189956784248352</v>
      </c>
      <c r="AJ209" s="15">
        <f t="shared" si="44"/>
        <v>0.76666518198973166</v>
      </c>
      <c r="AK209" s="79">
        <v>0.67030000000000001</v>
      </c>
    </row>
    <row r="210" spans="1:37">
      <c r="A210" t="s">
        <v>488</v>
      </c>
      <c r="B210" s="2">
        <v>316</v>
      </c>
      <c r="C210">
        <v>404</v>
      </c>
      <c r="D210">
        <v>2.16</v>
      </c>
      <c r="E210">
        <v>2.16</v>
      </c>
      <c r="F210">
        <v>11.8299998342991</v>
      </c>
      <c r="G210">
        <v>9.6770003437995893</v>
      </c>
      <c r="H210">
        <v>5.3759999573230699</v>
      </c>
      <c r="I210" t="s">
        <v>803</v>
      </c>
      <c r="J210" t="s">
        <v>804</v>
      </c>
      <c r="K210" t="s">
        <v>13</v>
      </c>
      <c r="L210">
        <v>1</v>
      </c>
      <c r="M210" s="92">
        <v>0.92307484149932895</v>
      </c>
      <c r="N210" s="92">
        <v>0.56674057245254505</v>
      </c>
      <c r="O210">
        <v>0.92896640300750699</v>
      </c>
      <c r="P210">
        <v>0.81504213809966997</v>
      </c>
      <c r="Q210" s="14">
        <f t="shared" si="39"/>
        <v>0.92602062225341797</v>
      </c>
      <c r="R210" s="15">
        <f t="shared" si="42"/>
        <v>0.67087126584218049</v>
      </c>
      <c r="S210" s="94">
        <v>0.69889999999999997</v>
      </c>
      <c r="T210" s="92">
        <v>0.98744118213653598</v>
      </c>
      <c r="U210" s="92">
        <v>0.91912406682968095</v>
      </c>
      <c r="V210">
        <v>1.0471285581588701</v>
      </c>
      <c r="W210">
        <v>0.85475152730941795</v>
      </c>
      <c r="X210">
        <v>1.0964782238006601</v>
      </c>
      <c r="Y210">
        <v>0.71424829959869396</v>
      </c>
      <c r="Z210" s="14">
        <f t="shared" si="40"/>
        <v>1.0436826546986888</v>
      </c>
      <c r="AA210" s="15">
        <f t="shared" si="43"/>
        <v>0.5018735226554718</v>
      </c>
      <c r="AB210" s="52">
        <v>0.75960000000000005</v>
      </c>
      <c r="AC210" s="92">
        <v>1.0488138198852499</v>
      </c>
      <c r="AD210" s="92">
        <v>0.71400153636932395</v>
      </c>
      <c r="AE210" s="92">
        <v>0.97793334722518899</v>
      </c>
      <c r="AF210" s="92">
        <v>0.85875332355499301</v>
      </c>
      <c r="AG210">
        <v>0.98174792528152499</v>
      </c>
      <c r="AH210">
        <v>0.96848559379577603</v>
      </c>
      <c r="AI210" s="14">
        <f t="shared" si="41"/>
        <v>0.97984063625335693</v>
      </c>
      <c r="AJ210" s="15">
        <f t="shared" si="44"/>
        <v>0.16007680827476156</v>
      </c>
      <c r="AK210" s="92">
        <v>0.90480000000000005</v>
      </c>
    </row>
    <row r="211" spans="1:37">
      <c r="A211" t="s">
        <v>488</v>
      </c>
      <c r="B211" s="2">
        <v>877</v>
      </c>
      <c r="C211">
        <v>209</v>
      </c>
      <c r="D211">
        <v>6.93</v>
      </c>
      <c r="E211">
        <v>6.93</v>
      </c>
      <c r="F211">
        <v>17.3600003123283</v>
      </c>
      <c r="G211">
        <v>9.5849998295307195</v>
      </c>
      <c r="H211">
        <v>9.5849998295307195</v>
      </c>
      <c r="I211" t="s">
        <v>1345</v>
      </c>
      <c r="J211" t="s">
        <v>1346</v>
      </c>
      <c r="K211" t="s">
        <v>13</v>
      </c>
      <c r="L211">
        <v>4</v>
      </c>
      <c r="M211" s="62">
        <v>1.1886674165725699</v>
      </c>
      <c r="N211" s="62">
        <v>0.40445405244827298</v>
      </c>
      <c r="O211">
        <v>0.97274720668792702</v>
      </c>
      <c r="P211">
        <v>0.90899747610092196</v>
      </c>
      <c r="Q211" s="14">
        <f t="shared" si="39"/>
        <v>1.0807073116302486</v>
      </c>
      <c r="R211" s="15">
        <f t="shared" si="42"/>
        <v>0.86913626283435796</v>
      </c>
      <c r="S211" s="34">
        <v>0.63759999999999994</v>
      </c>
      <c r="T211" s="62">
        <v>1.2402601242065401</v>
      </c>
      <c r="U211" s="62">
        <v>0.32078251242637601</v>
      </c>
      <c r="V211" s="46">
        <v>0.87902253866195701</v>
      </c>
      <c r="W211" s="46">
        <v>0.92716330289840698</v>
      </c>
      <c r="X211" s="46">
        <v>1.0092529058456401</v>
      </c>
      <c r="Y211" s="46">
        <v>0.41173443198204002</v>
      </c>
      <c r="Z211" s="14">
        <f t="shared" si="40"/>
        <v>1.0428451895713791</v>
      </c>
      <c r="AA211" s="15">
        <f t="shared" si="43"/>
        <v>1.8240317888225581</v>
      </c>
      <c r="AB211" s="52">
        <v>0.36787900000000001</v>
      </c>
      <c r="AC211" s="62">
        <v>1.1724815368652299</v>
      </c>
      <c r="AD211" s="62">
        <v>0.13801330327987699</v>
      </c>
      <c r="AE211" s="62">
        <v>1.1224275827407799</v>
      </c>
      <c r="AF211" s="62">
        <v>0.23843416571617099</v>
      </c>
      <c r="AG211">
        <v>1.10662376880646</v>
      </c>
      <c r="AH211">
        <v>0.51952910423278797</v>
      </c>
      <c r="AI211" s="14">
        <f t="shared" si="41"/>
        <v>1.1145256757736199</v>
      </c>
      <c r="AJ211" s="15">
        <f t="shared" si="44"/>
        <v>1.8140432632095203</v>
      </c>
      <c r="AK211" s="79">
        <v>0.36787900000000001</v>
      </c>
    </row>
    <row r="212" spans="1:37">
      <c r="A212" t="s">
        <v>488</v>
      </c>
      <c r="B212" s="2">
        <v>600</v>
      </c>
      <c r="C212">
        <v>346</v>
      </c>
      <c r="D212">
        <v>3.39</v>
      </c>
      <c r="E212">
        <v>3.39</v>
      </c>
      <c r="F212">
        <v>14.5999997854233</v>
      </c>
      <c r="G212">
        <v>8.5029996931552905</v>
      </c>
      <c r="H212">
        <v>5.3599998354911804</v>
      </c>
      <c r="I212" t="s">
        <v>1078</v>
      </c>
      <c r="J212" t="s">
        <v>1000</v>
      </c>
      <c r="K212" t="s">
        <v>13</v>
      </c>
      <c r="L212">
        <v>2</v>
      </c>
      <c r="M212" s="92">
        <v>1.0572921037673999</v>
      </c>
      <c r="N212" s="92">
        <v>0.41799953579902599</v>
      </c>
      <c r="O212">
        <v>1.0185914039611801</v>
      </c>
      <c r="P212">
        <v>0.75122427940368697</v>
      </c>
      <c r="Q212" s="14">
        <f t="shared" si="39"/>
        <v>1.0379417538642901</v>
      </c>
      <c r="R212" s="15">
        <f t="shared" si="42"/>
        <v>1.0061091694691169</v>
      </c>
      <c r="S212" s="34">
        <v>0.53526099999999999</v>
      </c>
      <c r="T212" s="92">
        <v>1.0490298271179199</v>
      </c>
      <c r="U212" s="92">
        <v>0.47982329130172702</v>
      </c>
      <c r="V212">
        <v>1.08642566204071</v>
      </c>
      <c r="W212">
        <v>0.333114743232727</v>
      </c>
      <c r="X212">
        <v>0.99083197116851796</v>
      </c>
      <c r="Y212">
        <v>0.97783267498016402</v>
      </c>
      <c r="Z212" s="14">
        <f t="shared" si="40"/>
        <v>1.0420958201090493</v>
      </c>
      <c r="AA212" s="15">
        <f t="shared" si="43"/>
        <v>1.6121205494411521</v>
      </c>
      <c r="AB212" s="52">
        <v>0.41686200000000001</v>
      </c>
      <c r="AC212" s="92">
        <v>0.89666283130645796</v>
      </c>
      <c r="AD212" s="92">
        <v>0.14492142200470001</v>
      </c>
      <c r="AE212" s="92">
        <v>0.90149199962616</v>
      </c>
      <c r="AF212" s="92">
        <v>0.15967169404029799</v>
      </c>
      <c r="AG212">
        <v>0.92896640300750699</v>
      </c>
      <c r="AH212">
        <v>0.50543987751007102</v>
      </c>
      <c r="AI212" s="14">
        <f t="shared" si="41"/>
        <v>0.9152292013168335</v>
      </c>
      <c r="AJ212" s="15">
        <f t="shared" si="44"/>
        <v>2.186205127430346</v>
      </c>
      <c r="AK212" s="79">
        <v>0.324652</v>
      </c>
    </row>
    <row r="213" spans="1:37">
      <c r="A213" t="s">
        <v>488</v>
      </c>
      <c r="B213" s="2">
        <v>145</v>
      </c>
      <c r="C213">
        <v>489</v>
      </c>
      <c r="D213">
        <v>2</v>
      </c>
      <c r="E213">
        <v>2</v>
      </c>
      <c r="F213">
        <v>4.1859999299049404</v>
      </c>
      <c r="G213">
        <v>4.1859999299049404</v>
      </c>
      <c r="H213">
        <v>4.1859999299049404</v>
      </c>
      <c r="I213" t="s">
        <v>633</v>
      </c>
      <c r="J213" t="s">
        <v>634</v>
      </c>
      <c r="K213" t="s">
        <v>13</v>
      </c>
      <c r="L213">
        <v>1</v>
      </c>
      <c r="M213" s="92">
        <v>1.11929070949554</v>
      </c>
      <c r="N213" s="92"/>
      <c r="O213">
        <v>1.0964782238006601</v>
      </c>
      <c r="P213">
        <v>0.84318387508392301</v>
      </c>
      <c r="Q213" s="14">
        <f t="shared" si="39"/>
        <v>1.1078844666481</v>
      </c>
      <c r="R213" s="15">
        <f>-2*(LOG(P213,10))</f>
        <v>0.1481554148632345</v>
      </c>
      <c r="S213" s="92">
        <v>0.92769999999999997</v>
      </c>
      <c r="T213" s="92">
        <v>1.11659908294678</v>
      </c>
      <c r="U213" s="92"/>
      <c r="V213">
        <v>1.16949939727783</v>
      </c>
      <c r="W213">
        <v>0.740705966949463</v>
      </c>
      <c r="X213" s="62">
        <v>0.83946001529693604</v>
      </c>
      <c r="Y213" s="62">
        <v>0.74876445531845104</v>
      </c>
      <c r="Z213" s="14">
        <f t="shared" si="40"/>
        <v>1.0418528318405154</v>
      </c>
      <c r="AA213" s="15">
        <f>-2*(LOG(W213,10)+LOG(Y213,10))</f>
        <v>0.5120178739699357</v>
      </c>
      <c r="AB213" s="52">
        <v>0.75960000000000005</v>
      </c>
      <c r="AC213" s="92">
        <v>0.78853684663772605</v>
      </c>
      <c r="AD213" s="92"/>
      <c r="AE213" s="92">
        <v>0.78851395845413197</v>
      </c>
      <c r="AF213" s="92"/>
      <c r="AG213">
        <v>0.78704577684402499</v>
      </c>
      <c r="AH213">
        <v>0.65760874748230003</v>
      </c>
      <c r="AI213" s="14">
        <f t="shared" si="41"/>
        <v>0.78777986764907848</v>
      </c>
      <c r="AJ213" s="15">
        <f>-2*(LOG(AH213,10))</f>
        <v>0.36406483692741592</v>
      </c>
      <c r="AK213" s="92">
        <v>0.79849999999999999</v>
      </c>
    </row>
    <row r="214" spans="1:37">
      <c r="A214" t="s">
        <v>488</v>
      </c>
      <c r="B214" s="2">
        <v>863</v>
      </c>
      <c r="C214">
        <v>272</v>
      </c>
      <c r="D214">
        <v>5</v>
      </c>
      <c r="E214">
        <v>5.0199999999999996</v>
      </c>
      <c r="F214">
        <v>30.419999361038201</v>
      </c>
      <c r="G214">
        <v>12.620000541210199</v>
      </c>
      <c r="H214">
        <v>12.620000541210199</v>
      </c>
      <c r="I214" t="s">
        <v>1331</v>
      </c>
      <c r="J214" t="s">
        <v>1332</v>
      </c>
      <c r="K214" t="s">
        <v>13</v>
      </c>
      <c r="L214">
        <v>3</v>
      </c>
      <c r="M214" s="92">
        <v>1.0081137418746899</v>
      </c>
      <c r="N214" s="92">
        <v>0.963778495788574</v>
      </c>
      <c r="O214">
        <v>0.96382904052734397</v>
      </c>
      <c r="P214">
        <v>0.93424761295318604</v>
      </c>
      <c r="Q214" s="14">
        <f t="shared" si="39"/>
        <v>0.98597139120101696</v>
      </c>
      <c r="R214" s="15">
        <f t="shared" ref="R214:R236" si="45">-2*(LOG(N214,10)+LOG(P214,10))</f>
        <v>9.112154239759053E-2</v>
      </c>
      <c r="S214" s="92">
        <v>0.95120000000000005</v>
      </c>
      <c r="T214" s="92">
        <v>1.02075302600861</v>
      </c>
      <c r="U214" s="92">
        <v>0.88363617658615101</v>
      </c>
      <c r="V214">
        <v>1.07646524906158</v>
      </c>
      <c r="W214">
        <v>0.77291560173034701</v>
      </c>
      <c r="X214">
        <v>1.0280163288116499</v>
      </c>
      <c r="Y214">
        <v>0.94633835554122903</v>
      </c>
      <c r="Z214" s="14">
        <f t="shared" si="40"/>
        <v>1.0417448679606134</v>
      </c>
      <c r="AA214" s="15">
        <f t="shared" ref="AA214:AA236" si="46">-2*(LOG(U214,10)+LOG(W214,10)+LOG(Y214,10))</f>
        <v>0.37909599138853817</v>
      </c>
      <c r="AB214" s="52">
        <v>0.79849999999999999</v>
      </c>
      <c r="AC214" s="92">
        <v>1.0263267755508401</v>
      </c>
      <c r="AD214" s="92">
        <v>0.95008271932601895</v>
      </c>
      <c r="AE214" s="92">
        <v>1.0108656883239699</v>
      </c>
      <c r="AF214" s="92">
        <v>0.98505681753158603</v>
      </c>
      <c r="AG214">
        <v>0.92044955492019698</v>
      </c>
      <c r="AH214">
        <v>0.76227253675460804</v>
      </c>
      <c r="AI214" s="14">
        <f t="shared" si="41"/>
        <v>0.96565762162208346</v>
      </c>
      <c r="AJ214" s="15">
        <f t="shared" ref="AJ214:AJ236" si="47">-2*(LOG(AF214,10)+LOG(AH214,10))</f>
        <v>0.24885689135202491</v>
      </c>
      <c r="AK214" s="79">
        <v>0.88249699999999998</v>
      </c>
    </row>
    <row r="215" spans="1:37">
      <c r="A215" t="s">
        <v>478</v>
      </c>
      <c r="B215" s="92">
        <v>31</v>
      </c>
      <c r="C215">
        <v>256</v>
      </c>
      <c r="D215">
        <v>5.0199999999999996</v>
      </c>
      <c r="E215">
        <v>5.37</v>
      </c>
      <c r="F215">
        <v>15.129999816417699</v>
      </c>
      <c r="G215">
        <v>7.6629996299743697</v>
      </c>
      <c r="H215">
        <v>6.5130002796649897</v>
      </c>
      <c r="I215" t="s">
        <v>285</v>
      </c>
      <c r="J215" t="s">
        <v>286</v>
      </c>
      <c r="K215" t="s">
        <v>12</v>
      </c>
      <c r="L215">
        <v>3</v>
      </c>
      <c r="M215" s="2">
        <v>0.94623714685440097</v>
      </c>
      <c r="N215" s="2">
        <v>0.86882203817367598</v>
      </c>
      <c r="O215">
        <v>0.97274720668792702</v>
      </c>
      <c r="P215">
        <v>0.80028587579727195</v>
      </c>
      <c r="Q215" s="14">
        <f t="shared" si="39"/>
        <v>0.95949217677116394</v>
      </c>
      <c r="R215" s="15">
        <f t="shared" si="45"/>
        <v>0.31564803872650421</v>
      </c>
      <c r="S215" s="62">
        <v>0.83950000000000002</v>
      </c>
      <c r="T215" s="2">
        <v>1.0375283956527701</v>
      </c>
      <c r="U215" s="2">
        <v>0.84022837877273604</v>
      </c>
      <c r="V215">
        <v>0.99083197116851796</v>
      </c>
      <c r="W215">
        <v>0.91584777832031306</v>
      </c>
      <c r="X215">
        <v>1.0964782238006601</v>
      </c>
      <c r="Y215">
        <v>0.36565685272216802</v>
      </c>
      <c r="Z215" s="14">
        <f t="shared" si="40"/>
        <v>1.0416128635406494</v>
      </c>
      <c r="AA215" s="15">
        <f t="shared" si="46"/>
        <v>1.1014112822054081</v>
      </c>
      <c r="AB215" s="52">
        <v>0.53526099999999999</v>
      </c>
      <c r="AC215" s="2">
        <v>1.1803206205368</v>
      </c>
      <c r="AD215" s="2">
        <v>0.56093192100524902</v>
      </c>
      <c r="AE215" s="2">
        <v>1.07646524906158</v>
      </c>
      <c r="AF215" s="2">
        <v>0.78034240007400502</v>
      </c>
      <c r="AG215">
        <v>1.08642566204071</v>
      </c>
      <c r="AH215">
        <v>0.53012323379516602</v>
      </c>
      <c r="AI215" s="14">
        <f t="shared" si="41"/>
        <v>1.081445455551145</v>
      </c>
      <c r="AJ215" s="15">
        <f t="shared" si="47"/>
        <v>0.7666759128429208</v>
      </c>
      <c r="AK215" s="79">
        <v>0.67030000000000001</v>
      </c>
    </row>
    <row r="216" spans="1:37">
      <c r="A216" t="s">
        <v>488</v>
      </c>
      <c r="B216" s="2">
        <v>790</v>
      </c>
      <c r="C216">
        <v>195</v>
      </c>
      <c r="D216">
        <v>7.35</v>
      </c>
      <c r="E216">
        <v>7.35</v>
      </c>
      <c r="F216">
        <v>22.9200005531311</v>
      </c>
      <c r="G216">
        <v>18.1400001049042</v>
      </c>
      <c r="H216">
        <v>12.590000033378599</v>
      </c>
      <c r="I216" t="s">
        <v>1257</v>
      </c>
      <c r="J216" t="s">
        <v>1258</v>
      </c>
      <c r="K216" t="s">
        <v>13</v>
      </c>
      <c r="L216">
        <v>3</v>
      </c>
      <c r="M216" s="92">
        <v>0.88214623928070102</v>
      </c>
      <c r="N216" s="92">
        <v>0.228892147541046</v>
      </c>
      <c r="O216">
        <v>0.87902253866195701</v>
      </c>
      <c r="P216">
        <v>0.346275925636292</v>
      </c>
      <c r="Q216" s="14">
        <f t="shared" si="39"/>
        <v>0.88058438897132896</v>
      </c>
      <c r="R216" s="15">
        <f t="shared" si="45"/>
        <v>2.2018936145458294</v>
      </c>
      <c r="S216" s="34">
        <v>0.324652</v>
      </c>
      <c r="T216" s="92">
        <v>0.96532803773880005</v>
      </c>
      <c r="U216" s="92">
        <v>0.64700442552566495</v>
      </c>
      <c r="V216" s="46">
        <v>1.0092529058456401</v>
      </c>
      <c r="W216" s="46">
        <v>0.87841111421585105</v>
      </c>
      <c r="X216" s="46">
        <v>1.14815366268158</v>
      </c>
      <c r="Y216" s="46">
        <v>0.26051995158195501</v>
      </c>
      <c r="Z216" s="14">
        <f t="shared" si="40"/>
        <v>1.0409115354220067</v>
      </c>
      <c r="AA216" s="15">
        <f t="shared" si="46"/>
        <v>1.6591078756763094</v>
      </c>
      <c r="AB216" s="52">
        <v>0.41686200000000001</v>
      </c>
      <c r="AC216" s="92">
        <v>1.12977743148804</v>
      </c>
      <c r="AD216" s="92">
        <v>0.16251397132873499</v>
      </c>
      <c r="AE216" s="92">
        <v>1.02955794334412</v>
      </c>
      <c r="AF216" s="92">
        <v>0.72003781795501698</v>
      </c>
      <c r="AG216">
        <v>1</v>
      </c>
      <c r="AH216">
        <v>0.94013053178787198</v>
      </c>
      <c r="AI216" s="14">
        <f t="shared" si="41"/>
        <v>1.0147789716720599</v>
      </c>
      <c r="AJ216" s="15">
        <f t="shared" si="47"/>
        <v>0.33891307153488448</v>
      </c>
      <c r="AK216" s="79">
        <v>0.83950000000000002</v>
      </c>
    </row>
    <row r="217" spans="1:37">
      <c r="A217" t="s">
        <v>488</v>
      </c>
      <c r="B217" s="2">
        <v>262</v>
      </c>
      <c r="C217">
        <v>303</v>
      </c>
      <c r="D217">
        <v>4.16</v>
      </c>
      <c r="E217">
        <v>4.2</v>
      </c>
      <c r="F217">
        <v>25.380000472068801</v>
      </c>
      <c r="G217">
        <v>14.210000634193401</v>
      </c>
      <c r="H217">
        <v>10.6600001454353</v>
      </c>
      <c r="I217" t="s">
        <v>749</v>
      </c>
      <c r="J217" t="s">
        <v>750</v>
      </c>
      <c r="K217" t="s">
        <v>13</v>
      </c>
      <c r="L217">
        <v>2</v>
      </c>
      <c r="M217" s="92">
        <v>1.1018600463867201</v>
      </c>
      <c r="N217" s="92">
        <v>0.379476457834244</v>
      </c>
      <c r="O217">
        <v>1.05681753158569</v>
      </c>
      <c r="P217">
        <v>0.75812476873397805</v>
      </c>
      <c r="Q217" s="14">
        <f t="shared" si="39"/>
        <v>1.0793387889862052</v>
      </c>
      <c r="R217" s="15">
        <f t="shared" si="45"/>
        <v>1.0821489523993337</v>
      </c>
      <c r="S217" s="47">
        <v>0.53526099999999999</v>
      </c>
      <c r="T217" s="92">
        <v>1.0422561168670701</v>
      </c>
      <c r="U217" s="92">
        <v>0.682442426681519</v>
      </c>
      <c r="V217">
        <v>1.0280163288116499</v>
      </c>
      <c r="W217">
        <v>0.75094068050384499</v>
      </c>
      <c r="X217" s="46">
        <v>1.0471285581588701</v>
      </c>
      <c r="Y217" s="46">
        <v>0.693414986133575</v>
      </c>
      <c r="Z217" s="14">
        <f t="shared" si="40"/>
        <v>1.0391336679458634</v>
      </c>
      <c r="AA217" s="15">
        <f t="shared" si="46"/>
        <v>0.8986702521872072</v>
      </c>
      <c r="AB217" s="52">
        <v>0.63759999999999994</v>
      </c>
      <c r="AC217" s="92">
        <v>1.02036464214325</v>
      </c>
      <c r="AD217" s="92">
        <v>0.83738130331039395</v>
      </c>
      <c r="AE217" s="92">
        <v>1.0756918191909799</v>
      </c>
      <c r="AF217" s="92">
        <v>0.49720051884651201</v>
      </c>
      <c r="AG217">
        <v>1.07646524906158</v>
      </c>
      <c r="AH217">
        <v>0.70023912191391002</v>
      </c>
      <c r="AI217" s="14">
        <f t="shared" si="41"/>
        <v>1.07607853412628</v>
      </c>
      <c r="AJ217" s="15">
        <f t="shared" si="47"/>
        <v>0.91644411193061481</v>
      </c>
      <c r="AK217" s="79">
        <v>0.60653100000000004</v>
      </c>
    </row>
    <row r="218" spans="1:37">
      <c r="A218" t="s">
        <v>488</v>
      </c>
      <c r="B218" s="2">
        <v>6</v>
      </c>
      <c r="C218">
        <v>134</v>
      </c>
      <c r="D218">
        <v>10.92</v>
      </c>
      <c r="E218">
        <v>10.92</v>
      </c>
      <c r="F218">
        <v>47.740000486373901</v>
      </c>
      <c r="G218">
        <v>40.740001201629603</v>
      </c>
      <c r="H218">
        <v>28.810000419616699</v>
      </c>
      <c r="I218" t="s">
        <v>493</v>
      </c>
      <c r="J218" t="s">
        <v>494</v>
      </c>
      <c r="K218" t="s">
        <v>13</v>
      </c>
      <c r="L218">
        <v>5</v>
      </c>
      <c r="M218" s="92">
        <v>0.90555322170257602</v>
      </c>
      <c r="N218" s="92">
        <v>0.21768955886364</v>
      </c>
      <c r="O218">
        <v>0.87902253866195701</v>
      </c>
      <c r="P218">
        <v>0.36753535270690901</v>
      </c>
      <c r="Q218" s="14">
        <f t="shared" si="39"/>
        <v>0.89228788018226646</v>
      </c>
      <c r="R218" s="15">
        <f t="shared" si="45"/>
        <v>2.1937265622129445</v>
      </c>
      <c r="S218" s="34">
        <v>0.324652</v>
      </c>
      <c r="T218" s="92">
        <v>0.96901881694793701</v>
      </c>
      <c r="U218" s="92">
        <v>0.64301902055740401</v>
      </c>
      <c r="V218">
        <v>1.0092529058456401</v>
      </c>
      <c r="W218">
        <v>0.91529458761215199</v>
      </c>
      <c r="X218">
        <v>1.1376272439956701</v>
      </c>
      <c r="Y218">
        <v>0.30806496739387501</v>
      </c>
      <c r="Z218" s="14">
        <f t="shared" si="40"/>
        <v>1.0386329889297492</v>
      </c>
      <c r="AA218" s="15">
        <f t="shared" si="46"/>
        <v>1.483145944460579</v>
      </c>
      <c r="AB218" s="52">
        <v>0.47236699999999998</v>
      </c>
      <c r="AC218" s="92">
        <v>1.0895799398422199</v>
      </c>
      <c r="AD218" s="92">
        <v>0.23665946722030601</v>
      </c>
      <c r="AE218" s="92">
        <v>1.0157766342163099</v>
      </c>
      <c r="AF218" s="92">
        <v>0.81628996133804299</v>
      </c>
      <c r="AG218">
        <v>0.99083197116851796</v>
      </c>
      <c r="AH218">
        <v>0.97545593976974498</v>
      </c>
      <c r="AI218" s="14">
        <f t="shared" si="41"/>
        <v>1.003304302692414</v>
      </c>
      <c r="AJ218" s="15">
        <f t="shared" si="47"/>
        <v>0.19789577358990521</v>
      </c>
      <c r="AK218" s="79">
        <v>0.90480000000000005</v>
      </c>
    </row>
    <row r="219" spans="1:37">
      <c r="A219" t="s">
        <v>478</v>
      </c>
      <c r="B219" s="92">
        <v>259</v>
      </c>
      <c r="C219">
        <v>367</v>
      </c>
      <c r="D219">
        <v>2.6</v>
      </c>
      <c r="E219">
        <v>2.6</v>
      </c>
      <c r="F219">
        <v>19.730000197887399</v>
      </c>
      <c r="G219">
        <v>14.2900004982948</v>
      </c>
      <c r="H219">
        <v>7.4830003082752201</v>
      </c>
      <c r="I219" t="s">
        <v>376</v>
      </c>
      <c r="J219" t="s">
        <v>377</v>
      </c>
      <c r="K219" t="s">
        <v>12</v>
      </c>
      <c r="L219">
        <v>1</v>
      </c>
      <c r="M219" s="2">
        <v>0.70469307899475098</v>
      </c>
      <c r="N219" s="2">
        <v>0.16745804250240301</v>
      </c>
      <c r="O219">
        <v>0.89536476135253895</v>
      </c>
      <c r="P219">
        <v>0.328202664852142</v>
      </c>
      <c r="Q219" s="14">
        <f t="shared" si="39"/>
        <v>0.80002892017364502</v>
      </c>
      <c r="R219" s="15">
        <f t="shared" si="45"/>
        <v>2.5199037735513112</v>
      </c>
      <c r="S219" s="92">
        <v>0.25284000000000001</v>
      </c>
      <c r="T219" s="2">
        <v>1.0964782238006601</v>
      </c>
      <c r="U219" s="2">
        <v>0.81931442022323597</v>
      </c>
      <c r="V219">
        <v>0.98174792528152499</v>
      </c>
      <c r="W219">
        <v>0.91391944885253895</v>
      </c>
      <c r="X219">
        <v>1.0375283956527701</v>
      </c>
      <c r="Y219">
        <v>0.66243058443069502</v>
      </c>
      <c r="Z219" s="14">
        <f t="shared" si="40"/>
        <v>1.0385848482449851</v>
      </c>
      <c r="AA219" s="15">
        <f t="shared" si="46"/>
        <v>0.60900221239049723</v>
      </c>
      <c r="AB219" s="94">
        <v>0.69889999999999997</v>
      </c>
      <c r="AC219" s="2">
        <v>1.2589254379272501</v>
      </c>
      <c r="AD219" s="2">
        <v>0.39372858405113198</v>
      </c>
      <c r="AE219" s="2">
        <v>0.83176374435424805</v>
      </c>
      <c r="AF219" s="2">
        <v>0.36347472667694097</v>
      </c>
      <c r="AG219">
        <v>0.94623714685440097</v>
      </c>
      <c r="AH219">
        <v>0.48220649361610401</v>
      </c>
      <c r="AI219" s="14">
        <f t="shared" si="41"/>
        <v>0.88900044560432456</v>
      </c>
      <c r="AJ219" s="15">
        <f t="shared" si="47"/>
        <v>1.5125854537289951</v>
      </c>
      <c r="AK219" s="79">
        <v>0.41686200000000001</v>
      </c>
    </row>
    <row r="220" spans="1:37">
      <c r="A220" t="s">
        <v>488</v>
      </c>
      <c r="B220" s="2">
        <v>70</v>
      </c>
      <c r="C220">
        <v>310</v>
      </c>
      <c r="D220">
        <v>4.1100000000000003</v>
      </c>
      <c r="E220">
        <v>4.1100000000000003</v>
      </c>
      <c r="F220">
        <v>27.849999070167499</v>
      </c>
      <c r="G220">
        <v>24.680000543594399</v>
      </c>
      <c r="H220">
        <v>20.890000462532001</v>
      </c>
      <c r="I220" t="s">
        <v>557</v>
      </c>
      <c r="J220" t="s">
        <v>558</v>
      </c>
      <c r="K220" t="s">
        <v>13</v>
      </c>
      <c r="L220">
        <v>2</v>
      </c>
      <c r="M220" s="92">
        <v>1.0205985307693499</v>
      </c>
      <c r="N220" s="92">
        <v>0.80576503276824996</v>
      </c>
      <c r="O220">
        <v>0.98174792528152499</v>
      </c>
      <c r="P220">
        <v>0.94754332304000899</v>
      </c>
      <c r="Q220" s="14">
        <f t="shared" si="39"/>
        <v>1.0011732280254375</v>
      </c>
      <c r="R220" s="15">
        <f t="shared" si="45"/>
        <v>0.23438501531460379</v>
      </c>
      <c r="S220" s="34">
        <v>0.88249699999999998</v>
      </c>
      <c r="T220" s="92">
        <v>1.0743370056152299</v>
      </c>
      <c r="U220" s="92">
        <v>0.49855929613113398</v>
      </c>
      <c r="V220">
        <v>1.07646524906158</v>
      </c>
      <c r="W220">
        <v>0.38740515708923301</v>
      </c>
      <c r="X220">
        <v>0.96382904052734397</v>
      </c>
      <c r="Y220">
        <v>0.77621120214462302</v>
      </c>
      <c r="Z220" s="14">
        <f t="shared" si="40"/>
        <v>1.0382104317347178</v>
      </c>
      <c r="AA220" s="15">
        <f t="shared" si="46"/>
        <v>1.6482757553509697</v>
      </c>
      <c r="AB220" s="52">
        <v>0.41686200000000001</v>
      </c>
      <c r="AC220" s="92">
        <v>0.86803191900253296</v>
      </c>
      <c r="AD220" s="92">
        <v>0.28448396921157798</v>
      </c>
      <c r="AE220" s="92">
        <v>0.82217067480087302</v>
      </c>
      <c r="AF220" s="92">
        <v>0.14753879606723799</v>
      </c>
      <c r="AG220">
        <v>0.88715600967407204</v>
      </c>
      <c r="AH220">
        <v>0.25841277837753301</v>
      </c>
      <c r="AI220" s="14">
        <f t="shared" si="41"/>
        <v>0.85466334223747253</v>
      </c>
      <c r="AJ220" s="15">
        <f t="shared" si="47"/>
        <v>2.8375595585268574</v>
      </c>
      <c r="AK220" s="92">
        <v>0.22313</v>
      </c>
    </row>
    <row r="221" spans="1:37">
      <c r="A221" t="s">
        <v>488</v>
      </c>
      <c r="B221" s="2">
        <v>550</v>
      </c>
      <c r="C221">
        <v>332</v>
      </c>
      <c r="D221">
        <v>3.97</v>
      </c>
      <c r="E221">
        <v>20.27</v>
      </c>
      <c r="F221">
        <v>40.310001373291001</v>
      </c>
      <c r="G221">
        <v>18.670000135898601</v>
      </c>
      <c r="H221">
        <v>12.389999628067001</v>
      </c>
      <c r="I221" t="s">
        <v>1034</v>
      </c>
      <c r="J221" t="s">
        <v>1023</v>
      </c>
      <c r="K221" t="s">
        <v>13</v>
      </c>
      <c r="L221">
        <v>16</v>
      </c>
      <c r="M221" s="62">
        <v>0.98685449361801103</v>
      </c>
      <c r="N221" s="62">
        <v>0.83931028842926003</v>
      </c>
      <c r="O221">
        <v>0.92896640300750699</v>
      </c>
      <c r="P221">
        <v>0.53964287042617798</v>
      </c>
      <c r="Q221" s="14">
        <f t="shared" si="39"/>
        <v>0.95791044831275896</v>
      </c>
      <c r="R221" s="15">
        <f t="shared" si="45"/>
        <v>0.68794201900160645</v>
      </c>
      <c r="S221" s="94">
        <v>0.69889999999999997</v>
      </c>
      <c r="T221" s="62">
        <v>1.14173913002014</v>
      </c>
      <c r="U221" s="62">
        <v>7.0575654506683405E-2</v>
      </c>
      <c r="V221">
        <v>0.99083197116851796</v>
      </c>
      <c r="W221">
        <v>0.60391426086425803</v>
      </c>
      <c r="X221">
        <v>0.98174792528152499</v>
      </c>
      <c r="Y221">
        <v>0.60669338703155495</v>
      </c>
      <c r="Z221" s="14">
        <f t="shared" si="40"/>
        <v>1.0381063421567276</v>
      </c>
      <c r="AA221" s="15">
        <f t="shared" si="46"/>
        <v>3.1748010785067464</v>
      </c>
      <c r="AB221" s="52">
        <v>0.196912</v>
      </c>
      <c r="AC221" s="62">
        <v>1.08588254451752</v>
      </c>
      <c r="AD221" s="62">
        <v>0.213978946208954</v>
      </c>
      <c r="AE221" s="62">
        <v>0.93584507703781095</v>
      </c>
      <c r="AF221" s="62">
        <v>0.304473966360092</v>
      </c>
      <c r="AG221">
        <v>0.92044955492019698</v>
      </c>
      <c r="AH221">
        <v>0.48392754793167098</v>
      </c>
      <c r="AI221" s="14">
        <f t="shared" si="41"/>
        <v>0.92814731597900391</v>
      </c>
      <c r="AJ221" s="15">
        <f t="shared" si="47"/>
        <v>1.6633389797363827</v>
      </c>
      <c r="AK221" s="92">
        <v>0.41686200000000001</v>
      </c>
    </row>
    <row r="222" spans="1:37">
      <c r="A222" t="s">
        <v>478</v>
      </c>
      <c r="B222" s="92">
        <v>35</v>
      </c>
      <c r="C222">
        <v>56</v>
      </c>
      <c r="D222">
        <v>21.01</v>
      </c>
      <c r="E222">
        <v>21.01</v>
      </c>
      <c r="F222">
        <v>32.060000300407403</v>
      </c>
      <c r="G222">
        <v>23.929999768734</v>
      </c>
      <c r="H222">
        <v>19.6299999952316</v>
      </c>
      <c r="I222" t="s">
        <v>82</v>
      </c>
      <c r="J222" t="s">
        <v>83</v>
      </c>
      <c r="K222" t="s">
        <v>12</v>
      </c>
      <c r="L222">
        <v>13</v>
      </c>
      <c r="M222" s="2">
        <v>1.0280163288116499</v>
      </c>
      <c r="N222" s="2">
        <v>0.38347893953323398</v>
      </c>
      <c r="O222">
        <v>1.0280163288116499</v>
      </c>
      <c r="P222">
        <v>0.602439105510712</v>
      </c>
      <c r="Q222" s="14">
        <f t="shared" si="39"/>
        <v>1.0280163288116499</v>
      </c>
      <c r="R222" s="15">
        <f t="shared" si="45"/>
        <v>1.2726906545424379</v>
      </c>
      <c r="S222" s="62">
        <v>0.47236699999999998</v>
      </c>
      <c r="T222" s="2">
        <v>1.05681753158569</v>
      </c>
      <c r="U222" s="2">
        <v>0.15372498333454099</v>
      </c>
      <c r="V222" s="92">
        <v>1.06659615039825</v>
      </c>
      <c r="W222" s="92">
        <v>0.53625071048736594</v>
      </c>
      <c r="X222">
        <v>0.99083197116851796</v>
      </c>
      <c r="Y222">
        <v>0.48232534527778598</v>
      </c>
      <c r="Z222" s="14">
        <f t="shared" si="40"/>
        <v>1.0380818843841526</v>
      </c>
      <c r="AA222" s="15">
        <f t="shared" si="46"/>
        <v>2.8010951617991022</v>
      </c>
      <c r="AB222" s="52">
        <v>0.22313</v>
      </c>
      <c r="AC222" s="2">
        <v>0.99083197116851796</v>
      </c>
      <c r="AD222" s="2">
        <v>0.83197426795959495</v>
      </c>
      <c r="AE222" s="2">
        <v>0.95499259233474698</v>
      </c>
      <c r="AF222" s="2">
        <v>0.42338219285011303</v>
      </c>
      <c r="AG222">
        <v>0.95499259233474698</v>
      </c>
      <c r="AH222">
        <v>0.41350802779197698</v>
      </c>
      <c r="AI222" s="14">
        <f t="shared" si="41"/>
        <v>0.95499259233474698</v>
      </c>
      <c r="AJ222" s="15">
        <f t="shared" si="47"/>
        <v>1.5135669334748787</v>
      </c>
      <c r="AK222" s="79">
        <v>0.41686200000000001</v>
      </c>
    </row>
    <row r="223" spans="1:37">
      <c r="A223" t="s">
        <v>478</v>
      </c>
      <c r="B223" s="92">
        <v>187</v>
      </c>
      <c r="C223">
        <v>37</v>
      </c>
      <c r="D223">
        <v>26</v>
      </c>
      <c r="E223">
        <v>26</v>
      </c>
      <c r="F223">
        <v>49.210000038147001</v>
      </c>
      <c r="G223">
        <v>40.900000929832501</v>
      </c>
      <c r="H223">
        <v>40.900000929832501</v>
      </c>
      <c r="I223" t="s">
        <v>62</v>
      </c>
      <c r="J223" t="s">
        <v>63</v>
      </c>
      <c r="K223" t="s">
        <v>12</v>
      </c>
      <c r="L223">
        <v>25</v>
      </c>
      <c r="M223" s="2">
        <v>0.98174792528152499</v>
      </c>
      <c r="N223" s="2">
        <v>0.67307204008102395</v>
      </c>
      <c r="O223">
        <v>0.98174792528152499</v>
      </c>
      <c r="P223">
        <v>0.59427380561828602</v>
      </c>
      <c r="Q223" s="14">
        <f t="shared" si="39"/>
        <v>0.98174792528152499</v>
      </c>
      <c r="R223" s="15">
        <f t="shared" si="45"/>
        <v>0.79590372425246736</v>
      </c>
      <c r="S223" s="34">
        <v>0.67030000000000001</v>
      </c>
      <c r="T223" s="2">
        <v>1.0092529058456401</v>
      </c>
      <c r="U223" s="2">
        <v>0.82525980472564697</v>
      </c>
      <c r="V223" s="92">
        <v>1.05681753158569</v>
      </c>
      <c r="W223" s="92">
        <v>0.49763670563697798</v>
      </c>
      <c r="X223" s="92">
        <v>1.0471285581588701</v>
      </c>
      <c r="Y223" s="92">
        <v>0.35456368327140803</v>
      </c>
      <c r="Z223" s="95">
        <f t="shared" si="40"/>
        <v>1.0377329985300667</v>
      </c>
      <c r="AA223" s="93">
        <f t="shared" si="46"/>
        <v>1.6736053011249106</v>
      </c>
      <c r="AB223" s="92">
        <v>0.41686200000000001</v>
      </c>
      <c r="AC223" s="2">
        <v>1.0092529058456401</v>
      </c>
      <c r="AD223" s="2">
        <v>0.77385425567626998</v>
      </c>
      <c r="AE223" s="2">
        <v>0.98174792528152499</v>
      </c>
      <c r="AF223" s="2">
        <v>0.72199761867523204</v>
      </c>
      <c r="AG223">
        <v>0.98174792528152499</v>
      </c>
      <c r="AH223">
        <v>0.78211152553558405</v>
      </c>
      <c r="AI223" s="14">
        <f t="shared" si="41"/>
        <v>0.98174792528152499</v>
      </c>
      <c r="AJ223" s="15">
        <f t="shared" si="47"/>
        <v>0.49639109789986202</v>
      </c>
      <c r="AK223" s="79">
        <v>0.77880099999999997</v>
      </c>
    </row>
    <row r="224" spans="1:37">
      <c r="A224" t="s">
        <v>488</v>
      </c>
      <c r="B224" s="2">
        <v>280</v>
      </c>
      <c r="C224">
        <v>162</v>
      </c>
      <c r="D224">
        <v>9.18</v>
      </c>
      <c r="E224">
        <v>11.29</v>
      </c>
      <c r="F224">
        <v>40.049999952316298</v>
      </c>
      <c r="G224">
        <v>21.060000360012101</v>
      </c>
      <c r="H224">
        <v>19.4399997591972</v>
      </c>
      <c r="I224" t="s">
        <v>767</v>
      </c>
      <c r="J224" t="s">
        <v>768</v>
      </c>
      <c r="K224" t="s">
        <v>13</v>
      </c>
      <c r="L224">
        <v>6</v>
      </c>
      <c r="M224" s="62">
        <v>0.912791907787323</v>
      </c>
      <c r="N224" s="62">
        <v>0.23931089043617201</v>
      </c>
      <c r="O224">
        <v>0.89536476135253895</v>
      </c>
      <c r="P224">
        <v>0.28407874703407299</v>
      </c>
      <c r="Q224" s="14">
        <f t="shared" si="39"/>
        <v>0.90407833456993103</v>
      </c>
      <c r="R224" s="15">
        <f t="shared" si="45"/>
        <v>2.3351975870045907</v>
      </c>
      <c r="S224" s="62">
        <v>0.28650500000000001</v>
      </c>
      <c r="T224" s="62">
        <v>0.94603073596954301</v>
      </c>
      <c r="U224" s="62">
        <v>0.43478009104728699</v>
      </c>
      <c r="V224">
        <v>1.0280163288116499</v>
      </c>
      <c r="W224">
        <v>0.636005818843842</v>
      </c>
      <c r="X224">
        <v>1.1376272439956701</v>
      </c>
      <c r="Y224">
        <v>0.14179760217666601</v>
      </c>
      <c r="Z224" s="14">
        <f t="shared" si="40"/>
        <v>1.0372247695922876</v>
      </c>
      <c r="AA224" s="15">
        <f t="shared" si="46"/>
        <v>2.8132007497830793</v>
      </c>
      <c r="AB224" s="52">
        <v>0.22313</v>
      </c>
      <c r="AC224" s="62">
        <v>1.0477700233459499</v>
      </c>
      <c r="AD224" s="62">
        <v>0.58954530954360995</v>
      </c>
      <c r="AE224" s="62">
        <v>1.0080208778381301</v>
      </c>
      <c r="AF224" s="62">
        <v>0.89478820562362704</v>
      </c>
      <c r="AG224">
        <v>0.99083197116851796</v>
      </c>
      <c r="AH224">
        <v>0.96962779760360696</v>
      </c>
      <c r="AI224" s="14">
        <f t="shared" si="41"/>
        <v>0.99942642450332397</v>
      </c>
      <c r="AJ224" s="15">
        <f t="shared" si="47"/>
        <v>0.12334938312348748</v>
      </c>
      <c r="AK224" s="79">
        <v>0.92769999999999997</v>
      </c>
    </row>
    <row r="225" spans="1:37">
      <c r="A225" t="s">
        <v>488</v>
      </c>
      <c r="B225" s="2">
        <v>425</v>
      </c>
      <c r="C225">
        <v>53</v>
      </c>
      <c r="D225">
        <v>21.84</v>
      </c>
      <c r="E225">
        <v>21.84</v>
      </c>
      <c r="F225">
        <v>30.6699991226196</v>
      </c>
      <c r="G225">
        <v>25.150001049041698</v>
      </c>
      <c r="H225">
        <v>19.6299999952316</v>
      </c>
      <c r="I225" t="s">
        <v>913</v>
      </c>
      <c r="J225" t="s">
        <v>914</v>
      </c>
      <c r="K225" t="s">
        <v>13</v>
      </c>
      <c r="L225">
        <v>13</v>
      </c>
      <c r="M225" s="62">
        <v>1.0262761116027801</v>
      </c>
      <c r="N225" s="62">
        <v>0.61301994323730502</v>
      </c>
      <c r="O225">
        <v>1.0185914039611801</v>
      </c>
      <c r="P225">
        <v>0.59185296297073398</v>
      </c>
      <c r="Q225" s="14">
        <f t="shared" si="39"/>
        <v>1.0224337577819802</v>
      </c>
      <c r="R225" s="15">
        <f t="shared" si="45"/>
        <v>0.88062314060738278</v>
      </c>
      <c r="S225" s="62">
        <v>0.63759999999999994</v>
      </c>
      <c r="T225" s="62">
        <v>1.0914893150329601</v>
      </c>
      <c r="U225" s="62">
        <v>5.8226328343153E-2</v>
      </c>
      <c r="V225">
        <v>1.0375283956527701</v>
      </c>
      <c r="W225">
        <v>0.94860982894897505</v>
      </c>
      <c r="X225">
        <v>0.98174792528152499</v>
      </c>
      <c r="Y225">
        <v>0.29774275422096302</v>
      </c>
      <c r="Z225" s="14">
        <f t="shared" si="40"/>
        <v>1.0369218786557517</v>
      </c>
      <c r="AA225" s="15">
        <f t="shared" si="46"/>
        <v>3.5679035465122464</v>
      </c>
      <c r="AB225" s="92">
        <v>0.15335499999999999</v>
      </c>
      <c r="AC225" s="62">
        <v>1.0026389360427901</v>
      </c>
      <c r="AD225" s="62">
        <v>0.95875626802444502</v>
      </c>
      <c r="AE225" s="62">
        <v>0.94018429517746005</v>
      </c>
      <c r="AF225" s="62">
        <v>0.17763003706932101</v>
      </c>
      <c r="AG225">
        <v>0.97274720668792702</v>
      </c>
      <c r="AH225">
        <v>0.42201676964759799</v>
      </c>
      <c r="AI225" s="14">
        <f t="shared" si="41"/>
        <v>0.95646575093269348</v>
      </c>
      <c r="AJ225" s="15">
        <f t="shared" si="47"/>
        <v>2.2503077694709304</v>
      </c>
      <c r="AK225" s="79">
        <v>0.28650500000000001</v>
      </c>
    </row>
    <row r="226" spans="1:37">
      <c r="A226" t="s">
        <v>488</v>
      </c>
      <c r="B226" s="2">
        <v>816</v>
      </c>
      <c r="C226">
        <v>328</v>
      </c>
      <c r="D226">
        <v>4</v>
      </c>
      <c r="E226">
        <v>4.01</v>
      </c>
      <c r="F226">
        <v>15.2799993753433</v>
      </c>
      <c r="G226">
        <v>11.8100002408028</v>
      </c>
      <c r="H226">
        <v>11.8100002408028</v>
      </c>
      <c r="I226" t="s">
        <v>1283</v>
      </c>
      <c r="J226" t="s">
        <v>1284</v>
      </c>
      <c r="K226" t="s">
        <v>13</v>
      </c>
      <c r="L226">
        <v>2</v>
      </c>
      <c r="M226" s="92">
        <v>1.0475600957870499</v>
      </c>
      <c r="N226" s="92">
        <v>0.72378730773925803</v>
      </c>
      <c r="O226">
        <v>1.0280163288116499</v>
      </c>
      <c r="P226">
        <v>0.93584078550338701</v>
      </c>
      <c r="Q226" s="14">
        <f t="shared" si="39"/>
        <v>1.03778821229935</v>
      </c>
      <c r="R226" s="15">
        <f t="shared" si="45"/>
        <v>0.33837413671599181</v>
      </c>
      <c r="S226" s="34">
        <v>0.83950000000000002</v>
      </c>
      <c r="T226" s="92">
        <v>1.0723117589950599</v>
      </c>
      <c r="U226" s="92">
        <v>0.64775246381759599</v>
      </c>
      <c r="V226">
        <v>1.0375283956527701</v>
      </c>
      <c r="W226">
        <v>0.94884783029556297</v>
      </c>
      <c r="X226">
        <v>1</v>
      </c>
      <c r="Y226">
        <v>0.99377697706222501</v>
      </c>
      <c r="Z226" s="14">
        <f t="shared" si="40"/>
        <v>1.03661338488261</v>
      </c>
      <c r="AA226" s="15">
        <f t="shared" si="46"/>
        <v>0.42821085283412719</v>
      </c>
      <c r="AB226" s="52">
        <v>0.79849999999999999</v>
      </c>
      <c r="AC226" s="92">
        <v>1.02693200111389</v>
      </c>
      <c r="AD226" s="92">
        <v>0.86760872602462802</v>
      </c>
      <c r="AE226" s="92">
        <v>1.0011065006256099</v>
      </c>
      <c r="AF226" s="92">
        <v>0.99292165040969804</v>
      </c>
      <c r="AG226">
        <v>0.99083197116851796</v>
      </c>
      <c r="AH226">
        <v>0.98066788911819502</v>
      </c>
      <c r="AI226" s="14">
        <f t="shared" si="41"/>
        <v>0.99596923589706399</v>
      </c>
      <c r="AJ226" s="15">
        <f t="shared" si="47"/>
        <v>2.3126128951878835E-2</v>
      </c>
      <c r="AK226" s="79">
        <v>0.98640000000000005</v>
      </c>
    </row>
    <row r="227" spans="1:37">
      <c r="A227" t="s">
        <v>478</v>
      </c>
      <c r="B227" s="92">
        <v>199</v>
      </c>
      <c r="C227">
        <v>503</v>
      </c>
      <c r="D227">
        <v>1.66</v>
      </c>
      <c r="E227">
        <v>1.67</v>
      </c>
      <c r="F227">
        <v>1.99800003319979</v>
      </c>
      <c r="G227">
        <v>0.537999998778105</v>
      </c>
      <c r="H227">
        <v>0.537999998778105</v>
      </c>
      <c r="I227" t="s">
        <v>449</v>
      </c>
      <c r="J227" t="s">
        <v>450</v>
      </c>
      <c r="K227" t="s">
        <v>12</v>
      </c>
      <c r="L227">
        <v>1</v>
      </c>
      <c r="M227" s="2">
        <v>0.96382904052734397</v>
      </c>
      <c r="N227" s="2">
        <v>0.95206755399704002</v>
      </c>
      <c r="O227">
        <v>0.94623714685440097</v>
      </c>
      <c r="P227">
        <v>0.93155723810195901</v>
      </c>
      <c r="Q227" s="14">
        <f t="shared" si="39"/>
        <v>0.95503309369087241</v>
      </c>
      <c r="R227" s="15">
        <f t="shared" si="45"/>
        <v>0.10424538105724522</v>
      </c>
      <c r="S227" s="92">
        <v>0.92769999999999997</v>
      </c>
      <c r="T227" s="2">
        <v>0.93756198883056596</v>
      </c>
      <c r="U227" s="2">
        <v>0.90969109535217296</v>
      </c>
      <c r="V227">
        <v>0.99083197116851796</v>
      </c>
      <c r="W227">
        <v>0.99530059099197399</v>
      </c>
      <c r="X227">
        <v>1.1803206205368</v>
      </c>
      <c r="Y227">
        <v>0.73034852743148804</v>
      </c>
      <c r="Z227" s="14">
        <f t="shared" si="40"/>
        <v>1.0362381935119613</v>
      </c>
      <c r="AA227" s="15">
        <f t="shared" si="46"/>
        <v>0.35924327304998654</v>
      </c>
      <c r="AB227" s="52">
        <v>0.79849999999999999</v>
      </c>
      <c r="AC227" s="2">
        <v>1.10662376880646</v>
      </c>
      <c r="AD227" s="2">
        <v>0.83096849918365501</v>
      </c>
      <c r="AE227" s="2">
        <v>1.12719750404358</v>
      </c>
      <c r="AF227" s="2">
        <v>0.79174560308456399</v>
      </c>
      <c r="AG227">
        <v>1.12719750404358</v>
      </c>
      <c r="AH227">
        <v>0.79389768838882402</v>
      </c>
      <c r="AI227" s="14">
        <f t="shared" si="41"/>
        <v>1.12719750404358</v>
      </c>
      <c r="AJ227" s="15">
        <f t="shared" si="47"/>
        <v>0.40329960475862053</v>
      </c>
      <c r="AK227" s="79">
        <v>0.79849999999999999</v>
      </c>
    </row>
    <row r="228" spans="1:37">
      <c r="A228" t="s">
        <v>488</v>
      </c>
      <c r="B228" s="2">
        <v>149</v>
      </c>
      <c r="C228">
        <v>48</v>
      </c>
      <c r="D228">
        <v>22.33</v>
      </c>
      <c r="E228">
        <v>22.53</v>
      </c>
      <c r="F228">
        <v>40.909999608993502</v>
      </c>
      <c r="G228">
        <v>36.149999499320998</v>
      </c>
      <c r="H228">
        <v>25.540000200271599</v>
      </c>
      <c r="I228" t="s">
        <v>637</v>
      </c>
      <c r="J228" t="s">
        <v>638</v>
      </c>
      <c r="K228" t="s">
        <v>13</v>
      </c>
      <c r="L228">
        <v>14</v>
      </c>
      <c r="M228" s="92">
        <v>1.0674958229064899</v>
      </c>
      <c r="N228" s="92">
        <v>0.19854888319969199</v>
      </c>
      <c r="O228">
        <v>1.1912419795989999</v>
      </c>
      <c r="P228">
        <v>4.0581934154033703E-2</v>
      </c>
      <c r="Q228" s="14">
        <f t="shared" si="39"/>
        <v>1.1293689012527448</v>
      </c>
      <c r="R228" s="15">
        <f t="shared" si="45"/>
        <v>4.1875996190978295</v>
      </c>
      <c r="S228" s="62">
        <v>0.119433</v>
      </c>
      <c r="T228" s="92">
        <v>1.0258477926254299</v>
      </c>
      <c r="U228" s="92">
        <v>0.60484546422958396</v>
      </c>
      <c r="V228">
        <v>1.12719750404358</v>
      </c>
      <c r="W228">
        <v>0.246439233422279</v>
      </c>
      <c r="X228">
        <v>0.95499259233474698</v>
      </c>
      <c r="Y228">
        <v>0.25246483087539701</v>
      </c>
      <c r="Z228" s="14">
        <f t="shared" si="40"/>
        <v>1.0360126296679188</v>
      </c>
      <c r="AA228" s="15">
        <f t="shared" si="46"/>
        <v>2.8488896689727876</v>
      </c>
      <c r="AB228" s="52">
        <v>0.22313</v>
      </c>
      <c r="AC228" s="92">
        <v>0.93785214424133301</v>
      </c>
      <c r="AD228" s="92">
        <v>0.25360560417175299</v>
      </c>
      <c r="AE228" s="92">
        <v>0.97298824787139904</v>
      </c>
      <c r="AF228" s="92">
        <v>0.65215921401977495</v>
      </c>
      <c r="AG228">
        <v>1.0092529058456401</v>
      </c>
      <c r="AH228">
        <v>0.57945907115936302</v>
      </c>
      <c r="AI228" s="14">
        <f t="shared" si="41"/>
        <v>0.99112057685851962</v>
      </c>
      <c r="AJ228" s="15">
        <f t="shared" si="47"/>
        <v>0.84524719898006728</v>
      </c>
      <c r="AK228" s="79">
        <v>0.63759999999999994</v>
      </c>
    </row>
    <row r="229" spans="1:37">
      <c r="A229" t="s">
        <v>488</v>
      </c>
      <c r="B229" s="2">
        <v>483</v>
      </c>
      <c r="C229">
        <v>184</v>
      </c>
      <c r="D229">
        <v>7.84</v>
      </c>
      <c r="E229">
        <v>16.12</v>
      </c>
      <c r="F229">
        <v>47.769999504089398</v>
      </c>
      <c r="G229">
        <v>40.079998970031703</v>
      </c>
      <c r="H229">
        <v>38.060000538826003</v>
      </c>
      <c r="I229" t="s">
        <v>971</v>
      </c>
      <c r="J229" t="s">
        <v>972</v>
      </c>
      <c r="K229" t="s">
        <v>13</v>
      </c>
      <c r="L229">
        <v>10</v>
      </c>
      <c r="M229" s="62">
        <v>1.06244432926178</v>
      </c>
      <c r="N229" s="62">
        <v>0.58618980646133401</v>
      </c>
      <c r="O229">
        <v>0.99083197116851796</v>
      </c>
      <c r="P229">
        <v>0.91839748620986905</v>
      </c>
      <c r="Q229" s="14">
        <f t="shared" si="39"/>
        <v>1.0266381502151489</v>
      </c>
      <c r="R229" s="15">
        <f t="shared" si="45"/>
        <v>0.53786210332409712</v>
      </c>
      <c r="S229" s="62">
        <v>0.75960000000000005</v>
      </c>
      <c r="T229" s="62">
        <v>1.06005263328552</v>
      </c>
      <c r="U229" s="62">
        <v>0.47360062599182101</v>
      </c>
      <c r="V229">
        <v>0.99083197116851796</v>
      </c>
      <c r="W229">
        <v>0.95826202630996704</v>
      </c>
      <c r="X229">
        <v>1.05681753158569</v>
      </c>
      <c r="Y229">
        <v>0.91525119543075595</v>
      </c>
      <c r="Z229" s="14">
        <f t="shared" si="40"/>
        <v>1.0359007120132426</v>
      </c>
      <c r="AA229" s="15">
        <f t="shared" si="46"/>
        <v>0.76312629807849885</v>
      </c>
      <c r="AB229" s="52">
        <v>0.67030000000000001</v>
      </c>
      <c r="AC229" s="62">
        <v>1.02252721786499</v>
      </c>
      <c r="AD229" s="62">
        <v>0.80849790573120095</v>
      </c>
      <c r="AE229" s="62">
        <v>1.0221364498138401</v>
      </c>
      <c r="AF229" s="62">
        <v>0.77856880426406905</v>
      </c>
      <c r="AG229">
        <v>1.05681753158569</v>
      </c>
      <c r="AH229">
        <v>0.875737965106964</v>
      </c>
      <c r="AI229" s="14">
        <f t="shared" si="41"/>
        <v>1.039476990699765</v>
      </c>
      <c r="AJ229" s="15">
        <f t="shared" si="47"/>
        <v>0.33265764779281159</v>
      </c>
      <c r="AK229" s="92">
        <v>0.83950000000000002</v>
      </c>
    </row>
    <row r="230" spans="1:37">
      <c r="A230" t="s">
        <v>488</v>
      </c>
      <c r="B230" s="2">
        <v>834</v>
      </c>
      <c r="C230">
        <v>360</v>
      </c>
      <c r="D230">
        <v>3.03</v>
      </c>
      <c r="E230">
        <v>3.03</v>
      </c>
      <c r="F230">
        <v>17.960000038147001</v>
      </c>
      <c r="G230">
        <v>13.2200002670288</v>
      </c>
      <c r="H230">
        <v>11.720000207424199</v>
      </c>
      <c r="I230" t="s">
        <v>1301</v>
      </c>
      <c r="J230" t="s">
        <v>1302</v>
      </c>
      <c r="K230" t="s">
        <v>13</v>
      </c>
      <c r="L230">
        <v>3</v>
      </c>
      <c r="M230" s="92">
        <v>1.13310754299164</v>
      </c>
      <c r="N230" s="92">
        <v>0.30845305323600802</v>
      </c>
      <c r="O230">
        <v>1.1376272439956701</v>
      </c>
      <c r="P230">
        <v>0.49585634469986001</v>
      </c>
      <c r="Q230" s="14">
        <f t="shared" si="39"/>
        <v>1.135367393493655</v>
      </c>
      <c r="R230" s="15">
        <f t="shared" si="45"/>
        <v>1.6309101038441876</v>
      </c>
      <c r="S230" s="62">
        <v>0.41686200000000001</v>
      </c>
      <c r="T230" s="92">
        <v>0.98388659954071001</v>
      </c>
      <c r="U230" s="92">
        <v>0.883686542510986</v>
      </c>
      <c r="V230">
        <v>1.05681753158569</v>
      </c>
      <c r="W230">
        <v>0.72476822137832597</v>
      </c>
      <c r="X230">
        <v>1.06659615039825</v>
      </c>
      <c r="Y230">
        <v>0.70904129743576105</v>
      </c>
      <c r="Z230" s="14">
        <f t="shared" si="40"/>
        <v>1.0357667605082168</v>
      </c>
      <c r="AA230" s="15">
        <f t="shared" si="46"/>
        <v>0.68566217000569885</v>
      </c>
      <c r="AB230" s="94">
        <v>0.69889999999999997</v>
      </c>
      <c r="AC230" s="92">
        <v>1.01257300376892</v>
      </c>
      <c r="AD230" s="92">
        <v>0.90036398172378496</v>
      </c>
      <c r="AE230" s="92">
        <v>1.1633719205856301</v>
      </c>
      <c r="AF230" s="92">
        <v>0.22808861732482899</v>
      </c>
      <c r="AG230">
        <v>1.14815366268158</v>
      </c>
      <c r="AH230">
        <v>0.484506726264954</v>
      </c>
      <c r="AI230" s="14">
        <f t="shared" si="41"/>
        <v>1.1557627916336051</v>
      </c>
      <c r="AJ230" s="15">
        <f t="shared" si="47"/>
        <v>1.9131931537416009</v>
      </c>
      <c r="AK230" s="92">
        <v>0.36787900000000001</v>
      </c>
    </row>
    <row r="231" spans="1:37">
      <c r="A231" t="s">
        <v>488</v>
      </c>
      <c r="B231" s="2">
        <v>538</v>
      </c>
      <c r="C231">
        <v>377</v>
      </c>
      <c r="D231">
        <v>2.68</v>
      </c>
      <c r="E231">
        <v>3.43</v>
      </c>
      <c r="F231">
        <v>18.250000476837201</v>
      </c>
      <c r="G231">
        <v>5.55600002408028</v>
      </c>
      <c r="H231">
        <v>5.55600002408028</v>
      </c>
      <c r="I231" t="s">
        <v>1022</v>
      </c>
      <c r="J231" t="s">
        <v>1023</v>
      </c>
      <c r="K231" t="s">
        <v>13</v>
      </c>
      <c r="L231">
        <v>3</v>
      </c>
      <c r="M231" s="92">
        <v>0.962524473667145</v>
      </c>
      <c r="N231" s="92">
        <v>0.77831280231475797</v>
      </c>
      <c r="O231">
        <v>0.97274720668792702</v>
      </c>
      <c r="P231">
        <v>0.93541705608367898</v>
      </c>
      <c r="Q231" s="14">
        <f t="shared" si="39"/>
        <v>0.96763584017753601</v>
      </c>
      <c r="R231" s="15">
        <f t="shared" si="45"/>
        <v>0.27568108288348769</v>
      </c>
      <c r="S231" s="92">
        <v>0.83950000000000002</v>
      </c>
      <c r="T231" s="92">
        <v>1.0129141807556199</v>
      </c>
      <c r="U231" s="92">
        <v>0.91949504613876298</v>
      </c>
      <c r="V231" s="92">
        <v>1.05681753158569</v>
      </c>
      <c r="W231" s="92">
        <v>0.71751666069030795</v>
      </c>
      <c r="X231" s="92">
        <v>1.0375283956527701</v>
      </c>
      <c r="Y231" s="92">
        <v>0.77630549669265703</v>
      </c>
      <c r="Z231" s="95">
        <f t="shared" si="40"/>
        <v>1.0357533693313601</v>
      </c>
      <c r="AA231" s="93">
        <f t="shared" si="46"/>
        <v>0.58117191035211935</v>
      </c>
      <c r="AB231" s="94">
        <v>0.69889999999999997</v>
      </c>
      <c r="AC231" s="92">
        <v>0.97960811853408802</v>
      </c>
      <c r="AD231" s="92">
        <v>0.87342661619186401</v>
      </c>
      <c r="AE231" s="92">
        <v>0.92832899093627896</v>
      </c>
      <c r="AF231" s="92">
        <v>0.64141190052032504</v>
      </c>
      <c r="AG231">
        <v>0.96382904052734397</v>
      </c>
      <c r="AH231">
        <v>0.86789399385452304</v>
      </c>
      <c r="AI231" s="14">
        <f t="shared" si="41"/>
        <v>0.94607901573181152</v>
      </c>
      <c r="AJ231" s="15">
        <f t="shared" si="47"/>
        <v>0.50879260738454657</v>
      </c>
      <c r="AK231" s="92">
        <v>0.75960000000000005</v>
      </c>
    </row>
    <row r="232" spans="1:37">
      <c r="A232" t="s">
        <v>488</v>
      </c>
      <c r="B232" s="2">
        <v>641</v>
      </c>
      <c r="C232">
        <v>138</v>
      </c>
      <c r="D232">
        <v>10.6</v>
      </c>
      <c r="E232">
        <v>10.62</v>
      </c>
      <c r="F232">
        <v>20.4099997878075</v>
      </c>
      <c r="G232">
        <v>16.079999506473499</v>
      </c>
      <c r="H232">
        <v>11.550000309944201</v>
      </c>
      <c r="I232" t="s">
        <v>1117</v>
      </c>
      <c r="J232" t="s">
        <v>1118</v>
      </c>
      <c r="K232" t="s">
        <v>13</v>
      </c>
      <c r="L232">
        <v>5</v>
      </c>
      <c r="M232" s="92">
        <v>0.87950396537780795</v>
      </c>
      <c r="N232" s="92">
        <v>0.77368462085723899</v>
      </c>
      <c r="O232">
        <v>0.97274720668792702</v>
      </c>
      <c r="P232">
        <v>0.74616438150405895</v>
      </c>
      <c r="Q232" s="14">
        <f t="shared" si="39"/>
        <v>0.92612558603286743</v>
      </c>
      <c r="R232" s="15">
        <f t="shared" si="45"/>
        <v>0.47720304383467271</v>
      </c>
      <c r="S232" s="62">
        <v>0.77880099999999997</v>
      </c>
      <c r="T232" s="92">
        <v>0.98359292745590199</v>
      </c>
      <c r="U232" s="92">
        <v>0.95946574211120605</v>
      </c>
      <c r="V232" s="46">
        <v>1.05681753158569</v>
      </c>
      <c r="W232" s="46">
        <v>0.40080782771110501</v>
      </c>
      <c r="X232" s="92">
        <v>1.05681753158569</v>
      </c>
      <c r="Y232" s="92">
        <v>0.42378827929496798</v>
      </c>
      <c r="Z232" s="14">
        <f t="shared" si="40"/>
        <v>1.032409330209094</v>
      </c>
      <c r="AA232" s="15">
        <f t="shared" si="46"/>
        <v>1.5757707826053013</v>
      </c>
      <c r="AB232" s="52">
        <v>0.41686200000000001</v>
      </c>
      <c r="AC232" s="92">
        <v>1.1926517486572299</v>
      </c>
      <c r="AD232" s="92">
        <v>0.37218010425567599</v>
      </c>
      <c r="AE232" s="92">
        <v>1.0631526708602901</v>
      </c>
      <c r="AF232" s="92">
        <v>0.69400978088378895</v>
      </c>
      <c r="AG232">
        <v>0.97274720668792702</v>
      </c>
      <c r="AH232">
        <v>0.71436357498168901</v>
      </c>
      <c r="AI232" s="14">
        <f t="shared" si="41"/>
        <v>1.0179499387741084</v>
      </c>
      <c r="AJ232" s="15">
        <f t="shared" si="47"/>
        <v>0.60943021372320394</v>
      </c>
      <c r="AK232" s="94">
        <v>0.69889999999999997</v>
      </c>
    </row>
    <row r="233" spans="1:37">
      <c r="A233" t="s">
        <v>488</v>
      </c>
      <c r="B233" s="2">
        <v>205</v>
      </c>
      <c r="C233">
        <v>19</v>
      </c>
      <c r="D233">
        <v>34.49</v>
      </c>
      <c r="E233">
        <v>56.9</v>
      </c>
      <c r="F233">
        <v>65.049999952316298</v>
      </c>
      <c r="G233">
        <v>57.7199995517731</v>
      </c>
      <c r="H233">
        <v>49.919998645782499</v>
      </c>
      <c r="I233" t="s">
        <v>693</v>
      </c>
      <c r="J233" t="s">
        <v>694</v>
      </c>
      <c r="K233" t="s">
        <v>13</v>
      </c>
      <c r="L233">
        <v>49</v>
      </c>
      <c r="M233" s="92">
        <v>0.98987340927124001</v>
      </c>
      <c r="N233" s="92">
        <v>0.84497720003128096</v>
      </c>
      <c r="O233">
        <v>0.97274720668792702</v>
      </c>
      <c r="P233">
        <v>0.68177032470703103</v>
      </c>
      <c r="Q233" s="14">
        <f t="shared" si="39"/>
        <v>0.98131030797958352</v>
      </c>
      <c r="R233" s="15">
        <f t="shared" si="45"/>
        <v>0.47903383117331305</v>
      </c>
      <c r="S233" s="34">
        <v>0.77880099999999997</v>
      </c>
      <c r="T233" s="92">
        <v>1.04583632946014</v>
      </c>
      <c r="U233" s="92">
        <v>0.62626248598098799</v>
      </c>
      <c r="V233">
        <v>1</v>
      </c>
      <c r="W233">
        <v>0.59525936841964699</v>
      </c>
      <c r="X233">
        <v>1.0471285581588701</v>
      </c>
      <c r="Y233">
        <v>0.169621646404266</v>
      </c>
      <c r="Z233" s="14">
        <f t="shared" si="40"/>
        <v>1.0309882958730034</v>
      </c>
      <c r="AA233" s="15">
        <f t="shared" si="46"/>
        <v>2.398112177712719</v>
      </c>
      <c r="AB233" s="52">
        <v>0.28650500000000001</v>
      </c>
      <c r="AC233" s="92">
        <v>1.0822460651397701</v>
      </c>
      <c r="AD233" s="92">
        <v>0.10815376788377799</v>
      </c>
      <c r="AE233" s="92">
        <v>1.02261638641357</v>
      </c>
      <c r="AF233" s="92">
        <v>0.769836485385895</v>
      </c>
      <c r="AG233">
        <v>1.0280163288116499</v>
      </c>
      <c r="AH233">
        <v>0.39684101939201399</v>
      </c>
      <c r="AI233" s="14">
        <f t="shared" si="41"/>
        <v>1.0253163576126099</v>
      </c>
      <c r="AJ233" s="15">
        <f t="shared" si="47"/>
        <v>1.029969906749868</v>
      </c>
      <c r="AK233" s="79">
        <v>0.53526099999999999</v>
      </c>
    </row>
    <row r="234" spans="1:37">
      <c r="A234" t="s">
        <v>488</v>
      </c>
      <c r="B234" s="2">
        <v>400</v>
      </c>
      <c r="C234">
        <v>154</v>
      </c>
      <c r="D234">
        <v>9.59</v>
      </c>
      <c r="E234">
        <v>9.59</v>
      </c>
      <c r="F234">
        <v>37.149998545646703</v>
      </c>
      <c r="G234">
        <v>26.390001177787799</v>
      </c>
      <c r="H234">
        <v>26.390001177787799</v>
      </c>
      <c r="I234" t="s">
        <v>887</v>
      </c>
      <c r="J234" t="s">
        <v>888</v>
      </c>
      <c r="K234" t="s">
        <v>13</v>
      </c>
      <c r="L234">
        <v>6</v>
      </c>
      <c r="M234" s="92">
        <v>0.96693056821823098</v>
      </c>
      <c r="N234" s="92">
        <v>0.64894902706146196</v>
      </c>
      <c r="O234">
        <v>0.96382904052734397</v>
      </c>
      <c r="P234">
        <v>0.824243724346161</v>
      </c>
      <c r="Q234" s="14">
        <f t="shared" si="39"/>
        <v>0.96537980437278748</v>
      </c>
      <c r="R234" s="15">
        <f t="shared" si="45"/>
        <v>0.54346753033159678</v>
      </c>
      <c r="S234" s="35">
        <v>0.75960000000000005</v>
      </c>
      <c r="T234" s="92">
        <v>1.0328907966613801</v>
      </c>
      <c r="U234" s="92">
        <v>0.62492048740386996</v>
      </c>
      <c r="V234">
        <v>1.06659615039825</v>
      </c>
      <c r="W234">
        <v>0.537644922733307</v>
      </c>
      <c r="X234">
        <v>0.99083197116851796</v>
      </c>
      <c r="Y234">
        <v>0.72060811519622803</v>
      </c>
      <c r="Z234" s="14">
        <f t="shared" si="40"/>
        <v>1.0301063060760494</v>
      </c>
      <c r="AA234" s="15">
        <f t="shared" si="46"/>
        <v>1.231961079267887</v>
      </c>
      <c r="AB234" s="62">
        <v>0.53526099999999999</v>
      </c>
      <c r="AC234" s="92">
        <v>0.97288733720779397</v>
      </c>
      <c r="AD234" s="92">
        <v>0.67622679471969604</v>
      </c>
      <c r="AE234" s="92">
        <v>0.90835589170455899</v>
      </c>
      <c r="AF234" s="92">
        <v>0.227030023932457</v>
      </c>
      <c r="AG234">
        <v>0.89536476135253895</v>
      </c>
      <c r="AH234">
        <v>0.62727701663970903</v>
      </c>
      <c r="AI234" s="14">
        <f t="shared" si="41"/>
        <v>0.90186032652854897</v>
      </c>
      <c r="AJ234" s="15">
        <f t="shared" si="47"/>
        <v>1.6929146594883435</v>
      </c>
      <c r="AK234" s="79">
        <v>0.41686200000000001</v>
      </c>
    </row>
    <row r="235" spans="1:37">
      <c r="A235" t="s">
        <v>488</v>
      </c>
      <c r="B235" s="2">
        <v>527</v>
      </c>
      <c r="C235">
        <v>187</v>
      </c>
      <c r="D235">
        <v>7.68</v>
      </c>
      <c r="E235">
        <v>7.7</v>
      </c>
      <c r="F235">
        <v>22.269999980926499</v>
      </c>
      <c r="G235">
        <v>9.2809997498989105</v>
      </c>
      <c r="H235">
        <v>6.9609999656677202</v>
      </c>
      <c r="I235" t="s">
        <v>1013</v>
      </c>
      <c r="J235" t="s">
        <v>1014</v>
      </c>
      <c r="K235" t="s">
        <v>13</v>
      </c>
      <c r="L235">
        <v>4</v>
      </c>
      <c r="M235" s="62">
        <v>0.95818901062011697</v>
      </c>
      <c r="N235" s="62">
        <v>0.63433092832565297</v>
      </c>
      <c r="O235">
        <v>0.98174792528152499</v>
      </c>
      <c r="P235">
        <v>0.87280869483947798</v>
      </c>
      <c r="Q235" s="14">
        <f t="shared" si="39"/>
        <v>0.96996846795082092</v>
      </c>
      <c r="R235" s="15">
        <f t="shared" si="45"/>
        <v>0.51353009802805272</v>
      </c>
      <c r="S235" s="35">
        <v>0.75960000000000005</v>
      </c>
      <c r="T235" s="62">
        <v>1.0031087398529099</v>
      </c>
      <c r="U235" s="62">
        <v>0.96321094036102295</v>
      </c>
      <c r="V235">
        <v>1.0471285581588701</v>
      </c>
      <c r="W235">
        <v>0.67546957731246904</v>
      </c>
      <c r="X235" s="92">
        <v>1.0375283956527701</v>
      </c>
      <c r="Y235" s="92">
        <v>0.764973044395447</v>
      </c>
      <c r="Z235" s="14">
        <f t="shared" si="40"/>
        <v>1.0292552312215166</v>
      </c>
      <c r="AA235" s="15">
        <f t="shared" si="46"/>
        <v>0.60605333545410467</v>
      </c>
      <c r="AB235" s="94">
        <v>0.69889999999999997</v>
      </c>
      <c r="AC235" s="62">
        <v>1.0255810022354099</v>
      </c>
      <c r="AD235" s="62">
        <v>0.71076095104217496</v>
      </c>
      <c r="AE235" s="62">
        <v>0.97699767351150502</v>
      </c>
      <c r="AF235" s="62">
        <v>0.73171037435531605</v>
      </c>
      <c r="AG235">
        <v>0.97274720668792702</v>
      </c>
      <c r="AH235">
        <v>0.77810871601104703</v>
      </c>
      <c r="AI235" s="14">
        <f t="shared" si="41"/>
        <v>0.97487244009971596</v>
      </c>
      <c r="AJ235" s="15">
        <f t="shared" si="47"/>
        <v>0.48924101458125768</v>
      </c>
      <c r="AK235" s="79">
        <v>0.77880099999999997</v>
      </c>
    </row>
    <row r="236" spans="1:37">
      <c r="A236" t="s">
        <v>488</v>
      </c>
      <c r="B236" s="2">
        <v>111</v>
      </c>
      <c r="C236">
        <v>438</v>
      </c>
      <c r="D236">
        <v>2.02</v>
      </c>
      <c r="E236">
        <v>2.02</v>
      </c>
      <c r="F236">
        <v>12.129999697208399</v>
      </c>
      <c r="G236">
        <v>4.3049998581409499</v>
      </c>
      <c r="H236">
        <v>4.3049998581409499</v>
      </c>
      <c r="I236" t="s">
        <v>599</v>
      </c>
      <c r="J236" t="s">
        <v>600</v>
      </c>
      <c r="K236" t="s">
        <v>13</v>
      </c>
      <c r="L236">
        <v>1</v>
      </c>
      <c r="M236" s="92">
        <v>1.02368211746216</v>
      </c>
      <c r="N236" s="92">
        <v>0.860298812389374</v>
      </c>
      <c r="O236">
        <v>0.97274720668792702</v>
      </c>
      <c r="P236">
        <v>0.97727018594741799</v>
      </c>
      <c r="Q236" s="14">
        <f t="shared" si="39"/>
        <v>0.9982146620750435</v>
      </c>
      <c r="R236" s="15">
        <f t="shared" si="45"/>
        <v>0.15067205376999801</v>
      </c>
      <c r="S236" s="35">
        <v>0.90480000000000005</v>
      </c>
      <c r="T236" s="92">
        <v>1.01114249229431</v>
      </c>
      <c r="U236" s="92">
        <v>0.96163219213485696</v>
      </c>
      <c r="V236">
        <v>1.0092529058456401</v>
      </c>
      <c r="W236">
        <v>0.98113340139389005</v>
      </c>
      <c r="X236" s="92">
        <v>1.06659615039825</v>
      </c>
      <c r="Y236" s="92">
        <v>0.86617153882980302</v>
      </c>
      <c r="Z236" s="95">
        <f t="shared" si="40"/>
        <v>1.0289971828460667</v>
      </c>
      <c r="AA236" s="93">
        <f t="shared" si="46"/>
        <v>0.17531807227852261</v>
      </c>
      <c r="AB236" s="92">
        <v>0.92769999999999997</v>
      </c>
      <c r="AC236" s="92">
        <v>0.99788445234298695</v>
      </c>
      <c r="AD236" s="92">
        <v>0.98719757795333896</v>
      </c>
      <c r="AE236" s="92">
        <v>1.00837910175323</v>
      </c>
      <c r="AF236" s="92">
        <v>0.95860302448272705</v>
      </c>
      <c r="AG236">
        <v>1.0280163288116499</v>
      </c>
      <c r="AH236">
        <v>0.90645545721054099</v>
      </c>
      <c r="AI236" s="14">
        <f t="shared" si="41"/>
        <v>1.01819771528244</v>
      </c>
      <c r="AJ236" s="15">
        <f t="shared" si="47"/>
        <v>0.12202947434054054</v>
      </c>
      <c r="AK236" s="79">
        <v>0.92769999999999997</v>
      </c>
    </row>
    <row r="237" spans="1:37">
      <c r="A237" t="s">
        <v>488</v>
      </c>
      <c r="B237" s="2">
        <v>394</v>
      </c>
      <c r="C237">
        <v>431</v>
      </c>
      <c r="D237">
        <v>2.0299999999999998</v>
      </c>
      <c r="E237">
        <v>2.0499999999999998</v>
      </c>
      <c r="F237">
        <v>11.1100003123283</v>
      </c>
      <c r="G237">
        <v>5.0930000841617602</v>
      </c>
      <c r="H237">
        <v>5.0930000841617602</v>
      </c>
      <c r="I237" t="s">
        <v>881</v>
      </c>
      <c r="J237" t="s">
        <v>882</v>
      </c>
      <c r="K237" t="s">
        <v>13</v>
      </c>
      <c r="L237">
        <v>1</v>
      </c>
      <c r="M237" s="92">
        <v>1.08547782897949</v>
      </c>
      <c r="N237" s="92"/>
      <c r="O237">
        <v>1.05681753158569</v>
      </c>
      <c r="P237">
        <v>0.89090222120285001</v>
      </c>
      <c r="Q237" s="14">
        <f t="shared" si="39"/>
        <v>1.0711476802825901</v>
      </c>
      <c r="R237" s="15">
        <f>-2*(LOG(P237,10))</f>
        <v>0.10033991655537251</v>
      </c>
      <c r="S237" s="35">
        <v>0.92769999999999997</v>
      </c>
      <c r="T237" s="92">
        <v>1.0015400648117101</v>
      </c>
      <c r="U237" s="92"/>
      <c r="V237">
        <v>1.05681753158569</v>
      </c>
      <c r="W237">
        <v>0.90297031402587902</v>
      </c>
      <c r="X237">
        <v>1.0280163288116499</v>
      </c>
      <c r="Y237">
        <v>0.938473761081696</v>
      </c>
      <c r="Z237" s="14">
        <f t="shared" si="40"/>
        <v>1.0287913084030167</v>
      </c>
      <c r="AA237" s="15">
        <f>-2*(LOG(W237,10)+LOG(Y237,10))</f>
        <v>0.14380878530474767</v>
      </c>
      <c r="AB237" s="53">
        <v>0.95120000000000005</v>
      </c>
      <c r="AC237" s="92">
        <v>0.96406471729278598</v>
      </c>
      <c r="AD237" s="92"/>
      <c r="AE237" s="92">
        <v>1.04231894016266</v>
      </c>
      <c r="AF237" s="92"/>
      <c r="AG237">
        <v>1.0375283956527701</v>
      </c>
      <c r="AH237">
        <v>0.92622309923171997</v>
      </c>
      <c r="AI237" s="14">
        <f t="shared" si="41"/>
        <v>1.0399236679077151</v>
      </c>
      <c r="AJ237" s="15">
        <f>-2*(LOG(AH237,10))</f>
        <v>6.6568784529688327E-2</v>
      </c>
      <c r="AK237" s="79">
        <v>0.97040000000000004</v>
      </c>
    </row>
    <row r="238" spans="1:37">
      <c r="A238" t="s">
        <v>478</v>
      </c>
      <c r="B238" s="92">
        <v>387</v>
      </c>
      <c r="C238">
        <v>292</v>
      </c>
      <c r="D238">
        <v>4.1399999999999997</v>
      </c>
      <c r="E238">
        <v>4.17</v>
      </c>
      <c r="F238">
        <v>25.380000472068801</v>
      </c>
      <c r="G238">
        <v>14.210000634193401</v>
      </c>
      <c r="H238">
        <v>10.6600001454353</v>
      </c>
      <c r="I238" t="s">
        <v>323</v>
      </c>
      <c r="J238" t="s">
        <v>324</v>
      </c>
      <c r="K238" t="s">
        <v>12</v>
      </c>
      <c r="L238">
        <v>2</v>
      </c>
      <c r="M238" s="2">
        <v>1.0280163288116499</v>
      </c>
      <c r="N238" s="2">
        <v>0.65913510322570801</v>
      </c>
      <c r="O238">
        <v>1.0375283956527701</v>
      </c>
      <c r="P238">
        <v>0.74237382411956798</v>
      </c>
      <c r="Q238" s="14">
        <f t="shared" si="39"/>
        <v>1.03277236223221</v>
      </c>
      <c r="R238" s="15">
        <f t="shared" ref="R238:R247" si="48">-2*(LOG(N238,10)+LOG(P238,10))</f>
        <v>0.62080581671075108</v>
      </c>
      <c r="S238" s="94">
        <v>0.69889999999999997</v>
      </c>
      <c r="T238" s="2">
        <v>1.0280163288116499</v>
      </c>
      <c r="U238" s="2">
        <v>0.72781944274902299</v>
      </c>
      <c r="V238">
        <v>1.0092529058456401</v>
      </c>
      <c r="W238">
        <v>0.73595267534256004</v>
      </c>
      <c r="X238">
        <v>1.0471285581588701</v>
      </c>
      <c r="Y238">
        <v>0.67620968818664595</v>
      </c>
      <c r="Z238" s="14">
        <f t="shared" si="40"/>
        <v>1.0281325976053868</v>
      </c>
      <c r="AA238" s="15">
        <f t="shared" ref="AA238:AA247" si="49">-2*(LOG(U238,10)+LOG(W238,10)+LOG(Y238,10))</f>
        <v>0.88209013979859729</v>
      </c>
      <c r="AB238" s="53">
        <v>0.63759999999999994</v>
      </c>
      <c r="AC238" s="2">
        <v>1.0092529058456401</v>
      </c>
      <c r="AD238" s="2">
        <v>0.81885474920272805</v>
      </c>
      <c r="AE238" s="2">
        <v>1.0185914039611801</v>
      </c>
      <c r="AF238" s="2">
        <v>0.74482500553131104</v>
      </c>
      <c r="AG238">
        <v>1.07646524906158</v>
      </c>
      <c r="AH238">
        <v>0.68227404356002797</v>
      </c>
      <c r="AI238" s="14">
        <f t="shared" si="41"/>
        <v>1.0475283265113799</v>
      </c>
      <c r="AJ238" s="15">
        <f t="shared" ref="AJ238:AJ247" si="50">-2*(LOG(AF238,10)+LOG(AH238,10))</f>
        <v>0.58797380440290226</v>
      </c>
      <c r="AK238" s="94">
        <v>0.69889999999999997</v>
      </c>
    </row>
    <row r="239" spans="1:37">
      <c r="A239" t="s">
        <v>478</v>
      </c>
      <c r="B239" s="92">
        <v>163</v>
      </c>
      <c r="C239">
        <v>32</v>
      </c>
      <c r="D239">
        <v>27.6</v>
      </c>
      <c r="E239">
        <v>27.6</v>
      </c>
      <c r="F239">
        <v>36.8699997663498</v>
      </c>
      <c r="G239">
        <v>26.4299988746643</v>
      </c>
      <c r="H239">
        <v>24.1400003433228</v>
      </c>
      <c r="I239" t="s">
        <v>52</v>
      </c>
      <c r="J239" t="s">
        <v>53</v>
      </c>
      <c r="K239" t="s">
        <v>12</v>
      </c>
      <c r="L239">
        <v>15</v>
      </c>
      <c r="M239" s="2">
        <v>0.98174792528152499</v>
      </c>
      <c r="N239" s="2">
        <v>0.88445276021957397</v>
      </c>
      <c r="O239">
        <v>0.97274720668792702</v>
      </c>
      <c r="P239">
        <v>0.76286923885345503</v>
      </c>
      <c r="Q239" s="14">
        <f t="shared" si="39"/>
        <v>0.97724756598472595</v>
      </c>
      <c r="R239" s="15">
        <f t="shared" si="48"/>
        <v>0.34175051032592646</v>
      </c>
      <c r="S239" s="92">
        <v>0.83950000000000002</v>
      </c>
      <c r="T239" s="2">
        <v>1.0185914039611801</v>
      </c>
      <c r="U239" s="2">
        <v>0.48746857047080999</v>
      </c>
      <c r="V239">
        <v>1.0280163288116499</v>
      </c>
      <c r="W239">
        <v>0.29305243492126498</v>
      </c>
      <c r="X239" s="62">
        <v>1.0375283956527701</v>
      </c>
      <c r="Y239" s="62">
        <v>0.180136248469353</v>
      </c>
      <c r="Z239" s="14">
        <f t="shared" si="40"/>
        <v>1.0280453761418666</v>
      </c>
      <c r="AA239" s="15">
        <f t="shared" si="49"/>
        <v>3.1790138642614574</v>
      </c>
      <c r="AB239" s="53">
        <v>0.196912</v>
      </c>
      <c r="AC239" s="2">
        <v>1.0185914039611801</v>
      </c>
      <c r="AD239" s="2">
        <v>0.62455433607101396</v>
      </c>
      <c r="AE239" s="2">
        <v>0.99083197116851796</v>
      </c>
      <c r="AF239" s="2">
        <v>0.94930082559585605</v>
      </c>
      <c r="AG239">
        <v>0.98174792528152499</v>
      </c>
      <c r="AH239">
        <v>0.99298560619354204</v>
      </c>
      <c r="AI239" s="14">
        <f t="shared" si="41"/>
        <v>0.98628994822502147</v>
      </c>
      <c r="AJ239" s="15">
        <f t="shared" si="50"/>
        <v>5.1306376386078351E-2</v>
      </c>
      <c r="AK239" s="79">
        <v>0.97819999999999996</v>
      </c>
    </row>
    <row r="240" spans="1:37">
      <c r="A240" t="s">
        <v>488</v>
      </c>
      <c r="B240" s="2">
        <v>829</v>
      </c>
      <c r="C240">
        <v>254</v>
      </c>
      <c r="D240">
        <v>5.52</v>
      </c>
      <c r="E240">
        <v>5.52</v>
      </c>
      <c r="F240">
        <v>29.019999504089402</v>
      </c>
      <c r="G240">
        <v>15.7299995422363</v>
      </c>
      <c r="H240">
        <v>12.9399999976158</v>
      </c>
      <c r="I240" t="s">
        <v>1297</v>
      </c>
      <c r="J240" t="s">
        <v>1298</v>
      </c>
      <c r="K240" t="s">
        <v>13</v>
      </c>
      <c r="L240">
        <v>4</v>
      </c>
      <c r="M240" s="92">
        <v>0.97134417295455899</v>
      </c>
      <c r="N240" s="92">
        <v>0.64222317934036299</v>
      </c>
      <c r="O240">
        <v>0.96382904052734397</v>
      </c>
      <c r="P240">
        <v>0.75335997343063399</v>
      </c>
      <c r="Q240" s="14">
        <f t="shared" si="39"/>
        <v>0.96758660674095154</v>
      </c>
      <c r="R240" s="15">
        <f t="shared" si="48"/>
        <v>0.63062296337094204</v>
      </c>
      <c r="S240" s="94">
        <v>0.69889999999999997</v>
      </c>
      <c r="T240" s="92">
        <v>1.04649651050568</v>
      </c>
      <c r="U240" s="92">
        <v>0.47519254684448198</v>
      </c>
      <c r="V240">
        <v>1.0280163288116499</v>
      </c>
      <c r="W240">
        <v>0.75088256597518899</v>
      </c>
      <c r="X240">
        <v>1.0092529058456401</v>
      </c>
      <c r="Y240">
        <v>0.92708218097686801</v>
      </c>
      <c r="Z240" s="14">
        <f t="shared" si="40"/>
        <v>1.0279219150543233</v>
      </c>
      <c r="AA240" s="15">
        <f t="shared" si="49"/>
        <v>0.96088024981262998</v>
      </c>
      <c r="AB240" s="92">
        <v>0.60653100000000004</v>
      </c>
      <c r="AC240" s="92">
        <v>1.02417075634003</v>
      </c>
      <c r="AD240" s="92">
        <v>0.70036405324935902</v>
      </c>
      <c r="AE240" s="92">
        <v>0.94827431440353405</v>
      </c>
      <c r="AF240" s="92">
        <v>0.406610786914825</v>
      </c>
      <c r="AG240">
        <v>0.94623714685440097</v>
      </c>
      <c r="AH240">
        <v>0.48208308219909701</v>
      </c>
      <c r="AI240" s="14">
        <f t="shared" si="41"/>
        <v>0.94725573062896751</v>
      </c>
      <c r="AJ240" s="15">
        <f t="shared" si="50"/>
        <v>1.4153984264262138</v>
      </c>
      <c r="AK240" s="79">
        <v>0.47236699999999998</v>
      </c>
    </row>
    <row r="241" spans="1:37">
      <c r="A241" t="s">
        <v>488</v>
      </c>
      <c r="B241" s="2">
        <v>569</v>
      </c>
      <c r="C241">
        <v>129</v>
      </c>
      <c r="D241">
        <v>11.79</v>
      </c>
      <c r="E241">
        <v>11.8</v>
      </c>
      <c r="F241">
        <v>37.009999155998202</v>
      </c>
      <c r="G241">
        <v>20.8700001239777</v>
      </c>
      <c r="H241">
        <v>20.8700001239777</v>
      </c>
      <c r="I241" t="s">
        <v>1048</v>
      </c>
      <c r="J241" t="s">
        <v>1049</v>
      </c>
      <c r="K241" t="s">
        <v>13</v>
      </c>
      <c r="L241">
        <v>9</v>
      </c>
      <c r="M241" s="62">
        <v>0.95379590988159202</v>
      </c>
      <c r="N241" s="62">
        <v>0.61209070682525601</v>
      </c>
      <c r="O241">
        <v>0.95499259233474698</v>
      </c>
      <c r="P241">
        <v>0.32456123828887901</v>
      </c>
      <c r="Q241" s="14">
        <f t="shared" si="39"/>
        <v>0.95439425110816956</v>
      </c>
      <c r="R241" s="15">
        <f t="shared" si="48"/>
        <v>1.4037751251055233</v>
      </c>
      <c r="S241" s="35">
        <v>0.47236699999999998</v>
      </c>
      <c r="T241" s="62">
        <v>0.98852211236953702</v>
      </c>
      <c r="U241" s="62">
        <v>0.88613861799240101</v>
      </c>
      <c r="V241">
        <v>1.0185914039611801</v>
      </c>
      <c r="W241">
        <v>0.70778530836105302</v>
      </c>
      <c r="X241">
        <v>1.07646524906158</v>
      </c>
      <c r="Y241">
        <v>0.100680351257324</v>
      </c>
      <c r="Z241" s="14">
        <f t="shared" si="40"/>
        <v>1.0278595884640991</v>
      </c>
      <c r="AA241" s="15">
        <f t="shared" si="49"/>
        <v>2.3993041414430611</v>
      </c>
      <c r="AB241" s="53">
        <v>0.28650500000000001</v>
      </c>
      <c r="AC241" s="62">
        <v>1.0487447977066</v>
      </c>
      <c r="AD241" s="62">
        <v>0.386795043945313</v>
      </c>
      <c r="AE241" s="62">
        <v>1.0093240737914999</v>
      </c>
      <c r="AF241" s="62">
        <v>0.84754633903503396</v>
      </c>
      <c r="AG241">
        <v>1.0185914039611801</v>
      </c>
      <c r="AH241">
        <v>0.69860881567001298</v>
      </c>
      <c r="AI241" s="14">
        <f t="shared" si="41"/>
        <v>1.0139577388763401</v>
      </c>
      <c r="AJ241" s="15">
        <f t="shared" si="50"/>
        <v>0.45520497212111477</v>
      </c>
      <c r="AK241" s="79">
        <v>0.77880099999999997</v>
      </c>
    </row>
    <row r="242" spans="1:37">
      <c r="A242" t="s">
        <v>488</v>
      </c>
      <c r="B242" s="2">
        <v>236</v>
      </c>
      <c r="C242">
        <v>306</v>
      </c>
      <c r="D242">
        <v>4.1399999999999997</v>
      </c>
      <c r="E242">
        <v>4.1399999999999997</v>
      </c>
      <c r="F242">
        <v>10.809999704360999</v>
      </c>
      <c r="G242">
        <v>6.5679997205734297</v>
      </c>
      <c r="H242">
        <v>4.4489998370409003</v>
      </c>
      <c r="I242" t="s">
        <v>723</v>
      </c>
      <c r="J242" t="s">
        <v>724</v>
      </c>
      <c r="K242" t="s">
        <v>13</v>
      </c>
      <c r="L242">
        <v>2</v>
      </c>
      <c r="M242" s="92">
        <v>1.10267233848572</v>
      </c>
      <c r="N242" s="92">
        <v>0.37365832924842801</v>
      </c>
      <c r="O242">
        <v>1.0964782238006601</v>
      </c>
      <c r="P242">
        <v>0.23786142468452501</v>
      </c>
      <c r="Q242" s="14">
        <f t="shared" si="39"/>
        <v>1.09957528114319</v>
      </c>
      <c r="R242" s="15">
        <f t="shared" si="48"/>
        <v>2.1024026332389516</v>
      </c>
      <c r="S242" s="35">
        <v>0.324652</v>
      </c>
      <c r="T242" s="92">
        <v>1.1440410614013701</v>
      </c>
      <c r="U242" s="92">
        <v>0.25656494498252902</v>
      </c>
      <c r="V242">
        <v>1.07646524906158</v>
      </c>
      <c r="W242">
        <v>0.79842239618301403</v>
      </c>
      <c r="X242" s="92">
        <v>0.86297851800918601</v>
      </c>
      <c r="Y242" s="92">
        <v>0.23364686965942399</v>
      </c>
      <c r="Z242" s="14">
        <f t="shared" si="40"/>
        <v>1.0278282761573785</v>
      </c>
      <c r="AA242" s="15">
        <f t="shared" si="49"/>
        <v>2.6400200100230125</v>
      </c>
      <c r="AB242" s="92">
        <v>0.25284000000000001</v>
      </c>
      <c r="AC242" s="92">
        <v>0.90011751651763905</v>
      </c>
      <c r="AD242" s="92">
        <v>0.34830936789512601</v>
      </c>
      <c r="AE242" s="92">
        <v>0.86546379327774003</v>
      </c>
      <c r="AF242" s="92">
        <v>0.237153425812721</v>
      </c>
      <c r="AG242">
        <v>0.87096357345581099</v>
      </c>
      <c r="AH242">
        <v>0.40976262092590299</v>
      </c>
      <c r="AI242" s="14">
        <f t="shared" si="41"/>
        <v>0.86821368336677551</v>
      </c>
      <c r="AJ242" s="15">
        <f t="shared" si="50"/>
        <v>2.0248765167445102</v>
      </c>
      <c r="AK242" s="79">
        <v>0.324652</v>
      </c>
    </row>
    <row r="243" spans="1:37">
      <c r="A243" t="s">
        <v>488</v>
      </c>
      <c r="B243" s="2">
        <v>267</v>
      </c>
      <c r="C243">
        <v>26</v>
      </c>
      <c r="D243">
        <v>30.85</v>
      </c>
      <c r="E243">
        <v>30.85</v>
      </c>
      <c r="F243">
        <v>66.860002279281602</v>
      </c>
      <c r="G243">
        <v>62.129998207092299</v>
      </c>
      <c r="H243">
        <v>52.660000324249303</v>
      </c>
      <c r="I243" t="s">
        <v>755</v>
      </c>
      <c r="J243" t="s">
        <v>756</v>
      </c>
      <c r="K243" t="s">
        <v>13</v>
      </c>
      <c r="L243">
        <v>20</v>
      </c>
      <c r="M243" s="46">
        <v>0.97696626186370905</v>
      </c>
      <c r="N243" s="46">
        <v>0.58973401784896895</v>
      </c>
      <c r="O243">
        <v>0.96382904052734397</v>
      </c>
      <c r="P243">
        <v>0.58820724487304699</v>
      </c>
      <c r="Q243" s="14">
        <f t="shared" si="39"/>
        <v>0.97039765119552657</v>
      </c>
      <c r="R243" s="15">
        <f t="shared" si="48"/>
        <v>0.91962690114902901</v>
      </c>
      <c r="S243" s="92">
        <v>0.60653100000000004</v>
      </c>
      <c r="T243" s="92">
        <v>1.0354042053222701</v>
      </c>
      <c r="U243" s="92">
        <v>0.43110272288322399</v>
      </c>
      <c r="V243">
        <v>1.0092529058456401</v>
      </c>
      <c r="W243">
        <v>0.83963668346404996</v>
      </c>
      <c r="X243" s="46">
        <v>1.0375283956527701</v>
      </c>
      <c r="Y243" s="46">
        <v>0.92874288558960005</v>
      </c>
      <c r="Z243" s="95">
        <f t="shared" si="40"/>
        <v>1.0273951689402268</v>
      </c>
      <c r="AA243" s="93">
        <f t="shared" si="49"/>
        <v>0.94686465921280749</v>
      </c>
      <c r="AB243" s="92">
        <v>0.60653100000000004</v>
      </c>
      <c r="AC243" s="46">
        <v>1.04343926906586</v>
      </c>
      <c r="AD243" s="46">
        <v>0.43602579832076999</v>
      </c>
      <c r="AE243" s="46">
        <v>0.98235499858856201</v>
      </c>
      <c r="AF243" s="46">
        <v>0.64197576045990001</v>
      </c>
      <c r="AG243">
        <v>0.99083197116851796</v>
      </c>
      <c r="AH243">
        <v>0.80119156837463401</v>
      </c>
      <c r="AI243" s="14">
        <f t="shared" si="41"/>
        <v>0.98659348487854004</v>
      </c>
      <c r="AJ243" s="15">
        <f t="shared" si="50"/>
        <v>0.57748999879554908</v>
      </c>
      <c r="AK243" s="94">
        <v>0.69889999999999997</v>
      </c>
    </row>
    <row r="244" spans="1:37">
      <c r="A244" t="s">
        <v>488</v>
      </c>
      <c r="B244" s="2">
        <v>467</v>
      </c>
      <c r="C244">
        <v>21</v>
      </c>
      <c r="D244">
        <v>33.840000000000003</v>
      </c>
      <c r="E244">
        <v>34.130000000000003</v>
      </c>
      <c r="F244">
        <v>42.779999971389799</v>
      </c>
      <c r="G244">
        <v>39.919999241828897</v>
      </c>
      <c r="H244">
        <v>38.209998607635498</v>
      </c>
      <c r="I244" t="s">
        <v>955</v>
      </c>
      <c r="J244" t="s">
        <v>956</v>
      </c>
      <c r="K244" t="s">
        <v>13</v>
      </c>
      <c r="L244">
        <v>33</v>
      </c>
      <c r="M244" s="92">
        <v>1.0671801567077599</v>
      </c>
      <c r="N244" s="92">
        <v>0.425402522087097</v>
      </c>
      <c r="O244">
        <v>1.1168632507324201</v>
      </c>
      <c r="P244">
        <v>0.43887060880661</v>
      </c>
      <c r="Q244" s="14">
        <f t="shared" si="39"/>
        <v>1.0920217037200901</v>
      </c>
      <c r="R244" s="15">
        <f t="shared" si="48"/>
        <v>1.4577268850635414</v>
      </c>
      <c r="S244" s="62">
        <v>0.47236699999999998</v>
      </c>
      <c r="T244" s="10">
        <v>1.15593445301056</v>
      </c>
      <c r="U244" s="10">
        <v>3.7517305463552503E-2</v>
      </c>
      <c r="V244">
        <v>1.0471285581588701</v>
      </c>
      <c r="W244">
        <v>0.49236008524894698</v>
      </c>
      <c r="X244">
        <v>0.87902253866195701</v>
      </c>
      <c r="Y244">
        <v>0.45969939231872597</v>
      </c>
      <c r="Z244" s="14">
        <f t="shared" si="40"/>
        <v>1.0273618499437955</v>
      </c>
      <c r="AA244" s="15">
        <f t="shared" si="49"/>
        <v>4.1420231856894549</v>
      </c>
      <c r="AB244" s="53">
        <v>0.119433</v>
      </c>
      <c r="AC244" s="92">
        <v>0.96040159463882402</v>
      </c>
      <c r="AD244" s="92">
        <v>0.60695344209670998</v>
      </c>
      <c r="AE244" s="92">
        <v>0.88390779495239302</v>
      </c>
      <c r="AF244" s="92">
        <v>6.5244890749454498E-2</v>
      </c>
      <c r="AG244">
        <v>0.94623714685440097</v>
      </c>
      <c r="AH244">
        <v>0.51490658521652199</v>
      </c>
      <c r="AI244" s="14">
        <f t="shared" si="41"/>
        <v>0.91507247090339705</v>
      </c>
      <c r="AJ244" s="15">
        <f t="shared" si="50"/>
        <v>2.9474500912566635</v>
      </c>
      <c r="AK244" s="79">
        <v>0.22313</v>
      </c>
    </row>
    <row r="245" spans="1:37">
      <c r="A245" t="s">
        <v>478</v>
      </c>
      <c r="B245" s="92">
        <v>369</v>
      </c>
      <c r="C245">
        <v>484</v>
      </c>
      <c r="D245">
        <v>2</v>
      </c>
      <c r="E245">
        <v>2</v>
      </c>
      <c r="F245">
        <v>9.3220002949237806</v>
      </c>
      <c r="G245">
        <v>9.3220002949237806</v>
      </c>
      <c r="H245">
        <v>9.3220002949237806</v>
      </c>
      <c r="I245" t="s">
        <v>437</v>
      </c>
      <c r="J245" t="s">
        <v>438</v>
      </c>
      <c r="K245" t="s">
        <v>12</v>
      </c>
      <c r="L245">
        <v>1</v>
      </c>
      <c r="M245" s="2">
        <v>1.2133888006210301</v>
      </c>
      <c r="N245" s="2">
        <v>0.69394344091415405</v>
      </c>
      <c r="O245">
        <v>1.20226442813873</v>
      </c>
      <c r="P245">
        <v>0.71042025089263905</v>
      </c>
      <c r="Q245" s="14">
        <f t="shared" si="39"/>
        <v>1.2078266143798801</v>
      </c>
      <c r="R245" s="15">
        <f t="shared" si="48"/>
        <v>0.61432118411310466</v>
      </c>
      <c r="S245" s="94">
        <v>0.69889999999999997</v>
      </c>
      <c r="T245" s="2">
        <v>1.08642566204071</v>
      </c>
      <c r="U245" s="2">
        <v>0.85550171136856101</v>
      </c>
      <c r="V245">
        <v>1.14815366268158</v>
      </c>
      <c r="W245">
        <v>0.76817089319229104</v>
      </c>
      <c r="X245">
        <v>0.84722739458084095</v>
      </c>
      <c r="Y245">
        <v>0.76269072294235196</v>
      </c>
      <c r="Z245" s="14">
        <f t="shared" si="40"/>
        <v>1.027268906434377</v>
      </c>
      <c r="AA245" s="15">
        <f t="shared" si="49"/>
        <v>0.59994561248697287</v>
      </c>
      <c r="AB245" s="94">
        <v>0.69889999999999997</v>
      </c>
      <c r="AC245" s="2">
        <v>0.794328212738037</v>
      </c>
      <c r="AD245" s="2">
        <v>0.67020136117935203</v>
      </c>
      <c r="AE245" s="2">
        <v>0.88715600967407204</v>
      </c>
      <c r="AF245" s="2">
        <v>0.82657492160797097</v>
      </c>
      <c r="AG245">
        <v>0.88715600967407204</v>
      </c>
      <c r="AH245">
        <v>0.82435351610183705</v>
      </c>
      <c r="AI245" s="14">
        <f t="shared" si="41"/>
        <v>0.88715600967407204</v>
      </c>
      <c r="AJ245" s="15">
        <f t="shared" si="50"/>
        <v>0.33320856147737266</v>
      </c>
      <c r="AK245" s="79">
        <v>0.83950000000000002</v>
      </c>
    </row>
    <row r="246" spans="1:37">
      <c r="A246" t="s">
        <v>488</v>
      </c>
      <c r="B246" s="2">
        <v>223</v>
      </c>
      <c r="C246">
        <v>233</v>
      </c>
      <c r="D246">
        <v>6.15</v>
      </c>
      <c r="E246">
        <v>6.15</v>
      </c>
      <c r="F246">
        <v>15.7700002193451</v>
      </c>
      <c r="G246">
        <v>15.7700002193451</v>
      </c>
      <c r="H246">
        <v>13.3900001645088</v>
      </c>
      <c r="I246" t="s">
        <v>711</v>
      </c>
      <c r="J246" t="s">
        <v>712</v>
      </c>
      <c r="K246" t="s">
        <v>13</v>
      </c>
      <c r="L246">
        <v>3</v>
      </c>
      <c r="M246" s="62">
        <v>1.13513767719269</v>
      </c>
      <c r="N246" s="62">
        <v>0.37063562870025601</v>
      </c>
      <c r="O246">
        <v>1.0375283956527701</v>
      </c>
      <c r="P246">
        <v>0.70315539836883501</v>
      </c>
      <c r="Q246" s="14">
        <f t="shared" si="39"/>
        <v>1.0863330364227299</v>
      </c>
      <c r="R246" s="15">
        <f t="shared" si="48"/>
        <v>1.168003039059289</v>
      </c>
      <c r="S246" s="62">
        <v>0.53526099999999999</v>
      </c>
      <c r="T246" s="62">
        <v>1.05205154418945</v>
      </c>
      <c r="U246" s="62">
        <v>0.61146193742752097</v>
      </c>
      <c r="V246">
        <v>1.05681753158569</v>
      </c>
      <c r="W246">
        <v>0.57290440797805797</v>
      </c>
      <c r="X246">
        <v>0.97274720668792702</v>
      </c>
      <c r="Y246">
        <v>0.97204619646072399</v>
      </c>
      <c r="Z246" s="14">
        <f t="shared" si="40"/>
        <v>1.0272054274876892</v>
      </c>
      <c r="AA246" s="15">
        <f t="shared" si="49"/>
        <v>0.93572300589060908</v>
      </c>
      <c r="AB246" s="53">
        <v>0.60653100000000004</v>
      </c>
      <c r="AC246" s="62">
        <v>0.88040369749069203</v>
      </c>
      <c r="AD246" s="62">
        <v>0.39688104391098</v>
      </c>
      <c r="AE246" s="62">
        <v>0.94739013910293601</v>
      </c>
      <c r="AF246" s="62">
        <v>0.591078400611877</v>
      </c>
      <c r="AG246">
        <v>0.95499259233474698</v>
      </c>
      <c r="AH246">
        <v>0.86765247583389304</v>
      </c>
      <c r="AI246" s="14">
        <f t="shared" si="41"/>
        <v>0.95119136571884155</v>
      </c>
      <c r="AJ246" s="15">
        <f t="shared" si="50"/>
        <v>0.58001820025001893</v>
      </c>
      <c r="AK246" s="94">
        <v>0.69889999999999997</v>
      </c>
    </row>
    <row r="247" spans="1:37">
      <c r="A247" t="s">
        <v>488</v>
      </c>
      <c r="B247" s="2">
        <v>435</v>
      </c>
      <c r="C247">
        <v>118</v>
      </c>
      <c r="D247">
        <v>12.46</v>
      </c>
      <c r="E247">
        <v>12.46</v>
      </c>
      <c r="F247">
        <v>30.460000038147001</v>
      </c>
      <c r="G247">
        <v>19.179999828338602</v>
      </c>
      <c r="H247">
        <v>16.0699993371964</v>
      </c>
      <c r="I247" t="s">
        <v>923</v>
      </c>
      <c r="J247" t="s">
        <v>924</v>
      </c>
      <c r="K247" t="s">
        <v>13</v>
      </c>
      <c r="L247">
        <v>8</v>
      </c>
      <c r="M247" s="62">
        <v>0.95911902189254805</v>
      </c>
      <c r="N247" s="62">
        <v>0.51372110843658403</v>
      </c>
      <c r="O247">
        <v>0.98174792528152499</v>
      </c>
      <c r="P247">
        <v>0.81217658519744895</v>
      </c>
      <c r="Q247" s="14">
        <f t="shared" si="39"/>
        <v>0.97043347358703658</v>
      </c>
      <c r="R247" s="15">
        <f t="shared" si="48"/>
        <v>0.75924424859776996</v>
      </c>
      <c r="S247" s="35">
        <v>0.67030000000000001</v>
      </c>
      <c r="T247" s="62">
        <v>1.0609943866729701</v>
      </c>
      <c r="U247" s="62">
        <v>0.284941345453262</v>
      </c>
      <c r="V247">
        <v>1</v>
      </c>
      <c r="W247">
        <v>0.53323620557785001</v>
      </c>
      <c r="X247">
        <v>1.0185914039611801</v>
      </c>
      <c r="Y247">
        <v>0.93090945482253995</v>
      </c>
      <c r="Z247" s="14">
        <f t="shared" si="40"/>
        <v>1.02652859687805</v>
      </c>
      <c r="AA247" s="15">
        <f t="shared" si="49"/>
        <v>1.6988349174027639</v>
      </c>
      <c r="AB247" s="53">
        <v>0.41686200000000001</v>
      </c>
      <c r="AC247" s="62">
        <v>1.1076864004135101</v>
      </c>
      <c r="AD247" s="62">
        <v>0.12587499618530301</v>
      </c>
      <c r="AE247" s="62">
        <v>0.99899023771286</v>
      </c>
      <c r="AF247" s="62">
        <v>0.98486697673797596</v>
      </c>
      <c r="AG247">
        <v>1.0092529058456401</v>
      </c>
      <c r="AH247">
        <v>0.57826727628707897</v>
      </c>
      <c r="AI247" s="14">
        <f t="shared" si="41"/>
        <v>1.00412157177925</v>
      </c>
      <c r="AJ247" s="15">
        <f t="shared" si="50"/>
        <v>0.48898761579691274</v>
      </c>
      <c r="AK247" s="92">
        <v>0.77880099999999997</v>
      </c>
    </row>
    <row r="248" spans="1:37">
      <c r="A248" t="s">
        <v>488</v>
      </c>
      <c r="B248" s="2">
        <v>41</v>
      </c>
      <c r="C248">
        <v>482</v>
      </c>
      <c r="D248">
        <v>2</v>
      </c>
      <c r="E248">
        <v>2</v>
      </c>
      <c r="F248">
        <v>14.2900004982948</v>
      </c>
      <c r="G248">
        <v>8.5709996521472895</v>
      </c>
      <c r="H248">
        <v>8.5709996521472895</v>
      </c>
      <c r="I248" t="s">
        <v>529</v>
      </c>
      <c r="J248" t="s">
        <v>530</v>
      </c>
      <c r="K248" t="s">
        <v>13</v>
      </c>
      <c r="L248">
        <v>1</v>
      </c>
      <c r="M248" s="92">
        <v>0.89517480134964</v>
      </c>
      <c r="N248" s="92"/>
      <c r="O248">
        <v>0.87096357345581099</v>
      </c>
      <c r="P248">
        <v>0.80320549011230502</v>
      </c>
      <c r="Q248" s="14">
        <f t="shared" si="39"/>
        <v>0.88306918740272544</v>
      </c>
      <c r="R248" s="15">
        <f>-2*(LOG(P248,10))</f>
        <v>0.19034666335296646</v>
      </c>
      <c r="S248" s="62">
        <v>0.90480000000000005</v>
      </c>
      <c r="T248" s="92">
        <v>0.90958720445632901</v>
      </c>
      <c r="U248" s="92"/>
      <c r="V248" s="92">
        <v>0.95499259233474698</v>
      </c>
      <c r="W248" s="92">
        <v>0.941331386566162</v>
      </c>
      <c r="X248" s="92">
        <v>1.2133888006210301</v>
      </c>
      <c r="Y248" s="92">
        <v>0.700586557388306</v>
      </c>
      <c r="Z248" s="95">
        <f t="shared" si="40"/>
        <v>1.025989532470702</v>
      </c>
      <c r="AA248" s="93">
        <f>-2*(LOG(W248,10)+LOG(Y248,10))</f>
        <v>0.36159132106684089</v>
      </c>
      <c r="AB248" s="92">
        <v>0.79849999999999999</v>
      </c>
      <c r="AC248" s="92">
        <v>1.13252365589142</v>
      </c>
      <c r="AD248" s="92"/>
      <c r="AE248" s="92">
        <v>1.11186635494232</v>
      </c>
      <c r="AF248" s="92"/>
      <c r="AG248">
        <v>1.10662376880646</v>
      </c>
      <c r="AH248">
        <v>0.82535833120346103</v>
      </c>
      <c r="AI248" s="14">
        <f t="shared" si="41"/>
        <v>1.1092450618743901</v>
      </c>
      <c r="AJ248" s="15">
        <f>-2*(LOG(AH248,10))</f>
        <v>0.16671492113577782</v>
      </c>
      <c r="AK248" s="79">
        <v>0.90480000000000005</v>
      </c>
    </row>
    <row r="249" spans="1:37">
      <c r="A249" t="s">
        <v>478</v>
      </c>
      <c r="B249" s="92">
        <v>89</v>
      </c>
      <c r="C249">
        <v>35</v>
      </c>
      <c r="D249">
        <v>26.98</v>
      </c>
      <c r="E249">
        <v>27.02</v>
      </c>
      <c r="F249">
        <v>46.860000491142301</v>
      </c>
      <c r="G249">
        <v>32.440000772476203</v>
      </c>
      <c r="H249">
        <v>20.960000157356301</v>
      </c>
      <c r="I249" t="s">
        <v>58</v>
      </c>
      <c r="J249" t="s">
        <v>59</v>
      </c>
      <c r="K249" t="s">
        <v>12</v>
      </c>
      <c r="L249">
        <v>13</v>
      </c>
      <c r="M249" s="2">
        <v>1.0375283956527701</v>
      </c>
      <c r="N249" s="2">
        <v>0.39381077885627702</v>
      </c>
      <c r="O249">
        <v>1.0280163288116499</v>
      </c>
      <c r="P249">
        <v>0.66147017478942904</v>
      </c>
      <c r="Q249" s="14">
        <f t="shared" si="39"/>
        <v>1.03277236223221</v>
      </c>
      <c r="R249" s="15">
        <f t="shared" ref="R249:R269" si="51">-2*(LOG(N249,10)+LOG(P249,10))</f>
        <v>1.1684042683441427</v>
      </c>
      <c r="S249" s="35">
        <v>0.53526099999999999</v>
      </c>
      <c r="T249" s="2">
        <v>1.05681753158569</v>
      </c>
      <c r="U249" s="2">
        <v>0.332254678010941</v>
      </c>
      <c r="V249">
        <v>1.0471285581588701</v>
      </c>
      <c r="W249">
        <v>0.810521960258484</v>
      </c>
      <c r="X249">
        <v>0.97274720668792702</v>
      </c>
      <c r="Y249">
        <v>0.80213755369186401</v>
      </c>
      <c r="Z249" s="14">
        <f t="shared" si="40"/>
        <v>1.0255644321441624</v>
      </c>
      <c r="AA249" s="15">
        <f t="shared" ref="AA249:AA269" si="52">-2*(LOG(U249,10)+LOG(W249,10)+LOG(Y249,10))</f>
        <v>1.3310305207112956</v>
      </c>
      <c r="AB249" s="92">
        <v>0.47236699999999998</v>
      </c>
      <c r="AC249" s="2">
        <v>0.96382904052734397</v>
      </c>
      <c r="AD249" s="2">
        <v>0.65108919143676802</v>
      </c>
      <c r="AE249" s="2">
        <v>0.95499259233474698</v>
      </c>
      <c r="AF249" s="2">
        <v>0.56694507598876998</v>
      </c>
      <c r="AG249">
        <v>0.96382904052734397</v>
      </c>
      <c r="AH249">
        <v>0.88801735639572099</v>
      </c>
      <c r="AI249" s="14">
        <f t="shared" si="41"/>
        <v>0.95941081643104553</v>
      </c>
      <c r="AJ249" s="15">
        <f t="shared" ref="AJ249:AJ269" si="53">-2*(LOG(AF249,10)+LOG(AH249,10))</f>
        <v>0.59607511615477748</v>
      </c>
      <c r="AK249" s="94">
        <v>0.69889999999999997</v>
      </c>
    </row>
    <row r="250" spans="1:37">
      <c r="A250" t="s">
        <v>488</v>
      </c>
      <c r="B250" s="2">
        <v>762</v>
      </c>
      <c r="C250">
        <v>30</v>
      </c>
      <c r="D250">
        <v>30.02</v>
      </c>
      <c r="E250">
        <v>30.02</v>
      </c>
      <c r="F250">
        <v>56.709998846054098</v>
      </c>
      <c r="G250">
        <v>49.3699997663498</v>
      </c>
      <c r="H250">
        <v>44.810000061988802</v>
      </c>
      <c r="I250" t="s">
        <v>1229</v>
      </c>
      <c r="J250" t="s">
        <v>1230</v>
      </c>
      <c r="K250" t="s">
        <v>13</v>
      </c>
      <c r="L250">
        <v>17</v>
      </c>
      <c r="M250" s="62">
        <v>1.00428426265717</v>
      </c>
      <c r="N250" s="62">
        <v>0.95638573169708296</v>
      </c>
      <c r="O250">
        <v>0.99083197116851796</v>
      </c>
      <c r="P250">
        <v>0.94522553682327304</v>
      </c>
      <c r="Q250" s="14">
        <f t="shared" si="39"/>
        <v>0.99755811691284402</v>
      </c>
      <c r="R250" s="15">
        <f t="shared" si="51"/>
        <v>8.7662930882446685E-2</v>
      </c>
      <c r="S250" s="62">
        <v>0.95599999999999996</v>
      </c>
      <c r="T250" s="62">
        <v>1.02955269813538</v>
      </c>
      <c r="U250" s="62">
        <v>0.70988863706588701</v>
      </c>
      <c r="V250" s="46">
        <v>1.0185914039611801</v>
      </c>
      <c r="W250" s="46">
        <v>0.67416971921920799</v>
      </c>
      <c r="X250">
        <v>1.0280163288116499</v>
      </c>
      <c r="Y250">
        <v>0.75617390871047996</v>
      </c>
      <c r="Z250" s="14">
        <f t="shared" si="40"/>
        <v>1.0253868103027368</v>
      </c>
      <c r="AA250" s="15">
        <f t="shared" si="52"/>
        <v>0.88283769026620895</v>
      </c>
      <c r="AB250" s="53">
        <v>0.63759999999999994</v>
      </c>
      <c r="AC250" s="62">
        <v>1.0429375171661399</v>
      </c>
      <c r="AD250" s="62">
        <v>0.39821231365203902</v>
      </c>
      <c r="AE250" s="62">
        <v>1.0152603387832599</v>
      </c>
      <c r="AF250" s="62">
        <v>0.82011884450912498</v>
      </c>
      <c r="AG250">
        <v>1</v>
      </c>
      <c r="AH250">
        <v>0.51165390014648404</v>
      </c>
      <c r="AI250" s="14">
        <f t="shared" si="41"/>
        <v>1.0076301693916299</v>
      </c>
      <c r="AJ250" s="15">
        <f t="shared" si="53"/>
        <v>0.7542938398529464</v>
      </c>
      <c r="AK250" s="80">
        <v>0.68728900000000004</v>
      </c>
    </row>
    <row r="251" spans="1:37">
      <c r="A251" t="s">
        <v>478</v>
      </c>
      <c r="B251" s="92">
        <v>273</v>
      </c>
      <c r="C251">
        <v>221</v>
      </c>
      <c r="D251">
        <v>6.04</v>
      </c>
      <c r="E251">
        <v>6.04</v>
      </c>
      <c r="F251">
        <v>32.749998569488497</v>
      </c>
      <c r="G251">
        <v>24.449999630451199</v>
      </c>
      <c r="H251">
        <v>21.829999983310699</v>
      </c>
      <c r="I251" t="s">
        <v>260</v>
      </c>
      <c r="J251" t="s">
        <v>261</v>
      </c>
      <c r="K251" t="s">
        <v>12</v>
      </c>
      <c r="L251">
        <v>4</v>
      </c>
      <c r="M251" s="2">
        <v>1.0092529058456401</v>
      </c>
      <c r="N251" s="2">
        <v>0.86869621276855502</v>
      </c>
      <c r="O251">
        <v>1.0280163288116499</v>
      </c>
      <c r="P251">
        <v>0.76184409856796298</v>
      </c>
      <c r="Q251" s="14">
        <f t="shared" si="39"/>
        <v>1.0186346173286451</v>
      </c>
      <c r="R251" s="15">
        <f t="shared" si="51"/>
        <v>0.35853192823908486</v>
      </c>
      <c r="S251" s="35">
        <v>0.79849999999999999</v>
      </c>
      <c r="T251" s="2">
        <v>1.0092529058456401</v>
      </c>
      <c r="U251" s="2">
        <v>0.874029040336609</v>
      </c>
      <c r="V251" s="92">
        <v>1.06659615039825</v>
      </c>
      <c r="W251" s="92">
        <v>0.59443044662475597</v>
      </c>
      <c r="X251">
        <v>1</v>
      </c>
      <c r="Y251">
        <v>0.94192671775817904</v>
      </c>
      <c r="Z251" s="14">
        <f t="shared" si="40"/>
        <v>1.0252830187479633</v>
      </c>
      <c r="AA251" s="15">
        <f t="shared" si="52"/>
        <v>0.62071195136858748</v>
      </c>
      <c r="AB251" s="94">
        <v>0.69889999999999997</v>
      </c>
      <c r="AC251" s="2">
        <v>0.97274720668792702</v>
      </c>
      <c r="AD251" s="2">
        <v>0.87292188405990601</v>
      </c>
      <c r="AE251" s="2">
        <v>0.97274720668792702</v>
      </c>
      <c r="AF251" s="2">
        <v>0.87826073169708296</v>
      </c>
      <c r="AG251">
        <v>0.97274720668792702</v>
      </c>
      <c r="AH251">
        <v>0.870491802692413</v>
      </c>
      <c r="AI251" s="14">
        <f t="shared" si="41"/>
        <v>0.97274720668792702</v>
      </c>
      <c r="AJ251" s="15">
        <f t="shared" si="53"/>
        <v>0.2332236979353913</v>
      </c>
      <c r="AK251" s="80">
        <v>0.88249699999999998</v>
      </c>
    </row>
    <row r="252" spans="1:37">
      <c r="A252" t="s">
        <v>478</v>
      </c>
      <c r="B252" s="92">
        <v>209</v>
      </c>
      <c r="C252">
        <v>219</v>
      </c>
      <c r="D252">
        <v>6.1</v>
      </c>
      <c r="E252">
        <v>6.1</v>
      </c>
      <c r="F252">
        <v>12.7599999308586</v>
      </c>
      <c r="G252">
        <v>9.1119997203350103</v>
      </c>
      <c r="H252">
        <v>6.8340003490447998</v>
      </c>
      <c r="I252" t="s">
        <v>258</v>
      </c>
      <c r="J252" t="s">
        <v>259</v>
      </c>
      <c r="K252" t="s">
        <v>12</v>
      </c>
      <c r="L252">
        <v>4</v>
      </c>
      <c r="M252" s="2">
        <v>0.96382904052734397</v>
      </c>
      <c r="N252" s="2">
        <v>0.82532221078872703</v>
      </c>
      <c r="O252">
        <v>0.98174792528152499</v>
      </c>
      <c r="P252">
        <v>0.90081322193145796</v>
      </c>
      <c r="Q252" s="14">
        <f t="shared" si="39"/>
        <v>0.97278848290443443</v>
      </c>
      <c r="R252" s="15">
        <f t="shared" si="51"/>
        <v>0.25748343023876435</v>
      </c>
      <c r="S252" s="35">
        <v>0.83950000000000002</v>
      </c>
      <c r="T252" s="2">
        <v>0.99083197116851796</v>
      </c>
      <c r="U252" s="2">
        <v>0.97224432229995705</v>
      </c>
      <c r="V252">
        <v>1.0471285581588701</v>
      </c>
      <c r="W252">
        <v>0.66577845811843905</v>
      </c>
      <c r="X252">
        <v>1.0375283956527701</v>
      </c>
      <c r="Y252">
        <v>0.79980611801147505</v>
      </c>
      <c r="Z252" s="14">
        <f t="shared" si="40"/>
        <v>1.0251629749933862</v>
      </c>
      <c r="AA252" s="15">
        <f t="shared" si="52"/>
        <v>0.57182024685203392</v>
      </c>
      <c r="AB252" s="94">
        <v>0.69889999999999997</v>
      </c>
      <c r="AC252" s="2">
        <v>1</v>
      </c>
      <c r="AD252" s="2">
        <v>0.90222239494323697</v>
      </c>
      <c r="AE252" s="2">
        <v>0.97274720668792702</v>
      </c>
      <c r="AF252" s="2">
        <v>0.89411377906799305</v>
      </c>
      <c r="AG252">
        <v>0.97274720668792702</v>
      </c>
      <c r="AH252">
        <v>0.75988423824310303</v>
      </c>
      <c r="AI252" s="14">
        <f t="shared" si="41"/>
        <v>0.97274720668792702</v>
      </c>
      <c r="AJ252" s="15">
        <f t="shared" si="53"/>
        <v>0.33571955176489016</v>
      </c>
      <c r="AK252" s="92">
        <v>0.83950000000000002</v>
      </c>
    </row>
    <row r="253" spans="1:37">
      <c r="A253" t="s">
        <v>478</v>
      </c>
      <c r="B253" s="92">
        <v>423</v>
      </c>
      <c r="C253">
        <v>192</v>
      </c>
      <c r="D253">
        <v>7.31</v>
      </c>
      <c r="E253">
        <v>10.59</v>
      </c>
      <c r="F253">
        <v>39.219999313354499</v>
      </c>
      <c r="G253">
        <v>30.739998817443801</v>
      </c>
      <c r="H253">
        <v>21.909999847412099</v>
      </c>
      <c r="I253" t="s">
        <v>232</v>
      </c>
      <c r="J253" t="s">
        <v>233</v>
      </c>
      <c r="K253" t="s">
        <v>12</v>
      </c>
      <c r="L253">
        <v>5</v>
      </c>
      <c r="M253" s="2">
        <v>1.0280163288116499</v>
      </c>
      <c r="N253" s="2">
        <v>0.71320164203643799</v>
      </c>
      <c r="O253">
        <v>1.0280163288116499</v>
      </c>
      <c r="P253">
        <v>0.62581902742385898</v>
      </c>
      <c r="Q253" s="14">
        <f t="shared" si="39"/>
        <v>1.0280163288116499</v>
      </c>
      <c r="R253" s="15">
        <f t="shared" si="51"/>
        <v>0.70067780456794004</v>
      </c>
      <c r="S253" s="94">
        <v>0.69889999999999997</v>
      </c>
      <c r="T253" s="2">
        <v>1.0375283956527701</v>
      </c>
      <c r="U253" s="2">
        <v>0.571111619472504</v>
      </c>
      <c r="V253">
        <v>1.0375283956527701</v>
      </c>
      <c r="W253">
        <v>0.77007716894149802</v>
      </c>
      <c r="X253">
        <v>1</v>
      </c>
      <c r="Y253">
        <v>0.34432673454284701</v>
      </c>
      <c r="Z253" s="14">
        <f t="shared" si="40"/>
        <v>1.02501893043518</v>
      </c>
      <c r="AA253" s="15">
        <f t="shared" si="52"/>
        <v>1.6395480244464149</v>
      </c>
      <c r="AB253" s="53">
        <v>0.41686200000000001</v>
      </c>
      <c r="AC253" s="2">
        <v>1.0092529058456401</v>
      </c>
      <c r="AD253" s="2">
        <v>0.81593906879425004</v>
      </c>
      <c r="AE253" s="2">
        <v>1</v>
      </c>
      <c r="AF253" s="2">
        <v>0.97820889949798595</v>
      </c>
      <c r="AG253">
        <v>0.99083197116851796</v>
      </c>
      <c r="AH253">
        <v>0.83735078573226895</v>
      </c>
      <c r="AI253" s="14">
        <f t="shared" si="41"/>
        <v>0.99541598558425903</v>
      </c>
      <c r="AJ253" s="15">
        <f t="shared" si="53"/>
        <v>0.17332191643293043</v>
      </c>
      <c r="AK253" s="80">
        <v>0.90480000000000005</v>
      </c>
    </row>
    <row r="254" spans="1:37">
      <c r="A254" t="s">
        <v>488</v>
      </c>
      <c r="B254" s="2">
        <v>542</v>
      </c>
      <c r="C254">
        <v>277</v>
      </c>
      <c r="D254">
        <v>4.84</v>
      </c>
      <c r="E254">
        <v>4.8600000000000003</v>
      </c>
      <c r="F254">
        <v>12.0800003409386</v>
      </c>
      <c r="G254">
        <v>2.8429999947547899</v>
      </c>
      <c r="H254">
        <v>2.8429999947547899</v>
      </c>
      <c r="I254" t="s">
        <v>1026</v>
      </c>
      <c r="J254" t="s">
        <v>1027</v>
      </c>
      <c r="K254" t="s">
        <v>13</v>
      </c>
      <c r="L254">
        <v>3</v>
      </c>
      <c r="M254" s="92">
        <v>1.17280614376068</v>
      </c>
      <c r="N254" s="92">
        <v>0.11524049192667001</v>
      </c>
      <c r="O254">
        <v>1.1376272439956701</v>
      </c>
      <c r="P254">
        <v>0.36607980728149397</v>
      </c>
      <c r="Q254" s="14">
        <f t="shared" si="39"/>
        <v>1.1552166938781752</v>
      </c>
      <c r="R254" s="15">
        <f t="shared" si="51"/>
        <v>2.7496382447375067</v>
      </c>
      <c r="S254" s="35">
        <v>0.25284000000000001</v>
      </c>
      <c r="T254" s="92">
        <v>1.06216061115265</v>
      </c>
      <c r="U254" s="92">
        <v>0.46851259469986001</v>
      </c>
      <c r="V254">
        <v>1.06659615039825</v>
      </c>
      <c r="W254">
        <v>0.60715073347091697</v>
      </c>
      <c r="X254">
        <v>0.94623714685440097</v>
      </c>
      <c r="Y254">
        <v>0.73324239253997803</v>
      </c>
      <c r="Z254" s="14">
        <f t="shared" si="40"/>
        <v>1.0249979694684337</v>
      </c>
      <c r="AA254" s="15">
        <f t="shared" si="52"/>
        <v>1.3614692798954937</v>
      </c>
      <c r="AB254" s="53">
        <v>0.47236699999999998</v>
      </c>
      <c r="AC254" s="92">
        <v>0.95240616798400901</v>
      </c>
      <c r="AD254" s="92">
        <v>0.64610064029693604</v>
      </c>
      <c r="AE254" s="92">
        <v>1.0487983226776101</v>
      </c>
      <c r="AF254" s="92">
        <v>0.61557728052139304</v>
      </c>
      <c r="AG254">
        <v>1.0092529058456401</v>
      </c>
      <c r="AH254">
        <v>0.91515123844146695</v>
      </c>
      <c r="AI254" s="14">
        <f t="shared" si="41"/>
        <v>1.029025614261625</v>
      </c>
      <c r="AJ254" s="15">
        <f t="shared" si="53"/>
        <v>0.49844909109423213</v>
      </c>
      <c r="AK254" s="92">
        <v>0.77880099999999997</v>
      </c>
    </row>
    <row r="255" spans="1:37">
      <c r="A255" t="s">
        <v>478</v>
      </c>
      <c r="B255" s="92">
        <v>63</v>
      </c>
      <c r="C255">
        <v>30</v>
      </c>
      <c r="D255">
        <v>28.61</v>
      </c>
      <c r="E255">
        <v>28.61</v>
      </c>
      <c r="F255">
        <v>58.520001173019402</v>
      </c>
      <c r="G255">
        <v>53.570002317428603</v>
      </c>
      <c r="H255">
        <v>48.350000381469698</v>
      </c>
      <c r="I255" t="s">
        <v>50</v>
      </c>
      <c r="J255" t="s">
        <v>51</v>
      </c>
      <c r="K255" t="s">
        <v>12</v>
      </c>
      <c r="L255">
        <v>16</v>
      </c>
      <c r="M255" s="2">
        <v>1</v>
      </c>
      <c r="N255" s="2">
        <v>0.93868142366409302</v>
      </c>
      <c r="O255">
        <v>1</v>
      </c>
      <c r="P255">
        <v>0.99434900283813499</v>
      </c>
      <c r="Q255" s="14">
        <f t="shared" si="39"/>
        <v>1</v>
      </c>
      <c r="R255" s="15">
        <f t="shared" si="51"/>
        <v>5.9885868216195917E-2</v>
      </c>
      <c r="S255" s="62">
        <v>0.97040000000000004</v>
      </c>
      <c r="T255" s="2">
        <v>1.0280163288116499</v>
      </c>
      <c r="U255" s="2">
        <v>0.39811739325523399</v>
      </c>
      <c r="V255" s="62">
        <v>1.0185914039611801</v>
      </c>
      <c r="W255" s="62">
        <v>0.71171569824218806</v>
      </c>
      <c r="X255">
        <v>1.0280163288116499</v>
      </c>
      <c r="Y255">
        <v>0.81632977724075295</v>
      </c>
      <c r="Z255" s="14">
        <f t="shared" si="40"/>
        <v>1.0248746871948267</v>
      </c>
      <c r="AA255" s="15">
        <f t="shared" si="52"/>
        <v>1.27163332910828</v>
      </c>
      <c r="AB255" s="92">
        <v>0.47236699999999998</v>
      </c>
      <c r="AC255" s="2">
        <v>1.0185914039611801</v>
      </c>
      <c r="AD255" s="2">
        <v>0.29299002885818498</v>
      </c>
      <c r="AE255" s="2">
        <v>0.99083197116851796</v>
      </c>
      <c r="AF255" s="2">
        <v>0.88499367237091098</v>
      </c>
      <c r="AG255">
        <v>1</v>
      </c>
      <c r="AH255">
        <v>0.55519205331802401</v>
      </c>
      <c r="AI255" s="14">
        <f t="shared" si="41"/>
        <v>0.99541598558425903</v>
      </c>
      <c r="AJ255" s="15">
        <f t="shared" si="53"/>
        <v>0.61723318639148073</v>
      </c>
      <c r="AK255" s="94">
        <v>0.69889999999999997</v>
      </c>
    </row>
    <row r="256" spans="1:37">
      <c r="A256" t="s">
        <v>488</v>
      </c>
      <c r="B256" s="2">
        <v>725</v>
      </c>
      <c r="C256">
        <v>179</v>
      </c>
      <c r="D256">
        <v>8.11</v>
      </c>
      <c r="E256">
        <v>8.11</v>
      </c>
      <c r="F256">
        <v>31.8800002336502</v>
      </c>
      <c r="G256">
        <v>21.379999816417701</v>
      </c>
      <c r="H256">
        <v>21.379999816417701</v>
      </c>
      <c r="I256" t="s">
        <v>1195</v>
      </c>
      <c r="J256" t="s">
        <v>1073</v>
      </c>
      <c r="K256" t="s">
        <v>13</v>
      </c>
      <c r="L256">
        <v>4</v>
      </c>
      <c r="M256" s="92">
        <v>1.1384347677230799</v>
      </c>
      <c r="N256" s="92">
        <v>0.31536844372749301</v>
      </c>
      <c r="O256">
        <v>1.1376272439956701</v>
      </c>
      <c r="P256">
        <v>6.0675296932458898E-2</v>
      </c>
      <c r="Q256" s="14">
        <f t="shared" si="39"/>
        <v>1.138031005859375</v>
      </c>
      <c r="R256" s="15">
        <f t="shared" si="51"/>
        <v>3.4363397093570556</v>
      </c>
      <c r="S256" s="35">
        <v>0.17377400000000001</v>
      </c>
      <c r="T256" s="92">
        <v>1.04292559623718</v>
      </c>
      <c r="U256" s="92">
        <v>0.70194834470748901</v>
      </c>
      <c r="V256">
        <v>1.06659615039825</v>
      </c>
      <c r="W256">
        <v>0.439637541770935</v>
      </c>
      <c r="X256">
        <v>0.96382904052734397</v>
      </c>
      <c r="Y256">
        <v>0.61504185199737504</v>
      </c>
      <c r="Z256" s="14">
        <f t="shared" si="40"/>
        <v>1.0244502623875913</v>
      </c>
      <c r="AA256" s="15">
        <f t="shared" si="52"/>
        <v>1.4433908110293601</v>
      </c>
      <c r="AB256" s="62">
        <v>0.47236699999999998</v>
      </c>
      <c r="AC256" s="92">
        <v>0.95799285173416104</v>
      </c>
      <c r="AD256" s="92">
        <v>0.57788336277008101</v>
      </c>
      <c r="AE256" s="92">
        <v>1.04028904438019</v>
      </c>
      <c r="AF256" s="92">
        <v>0.850422203540802</v>
      </c>
      <c r="AG256">
        <v>1.0185914039611801</v>
      </c>
      <c r="AH256">
        <v>0.70255947113037098</v>
      </c>
      <c r="AI256" s="14">
        <f t="shared" si="41"/>
        <v>1.029440224170685</v>
      </c>
      <c r="AJ256" s="15">
        <f t="shared" si="53"/>
        <v>0.44736463315126185</v>
      </c>
      <c r="AK256" s="80">
        <v>0.79849999999999999</v>
      </c>
    </row>
    <row r="257" spans="1:37">
      <c r="A257" t="s">
        <v>478</v>
      </c>
      <c r="B257" s="92">
        <v>399</v>
      </c>
      <c r="C257">
        <v>415</v>
      </c>
      <c r="D257">
        <v>2.0499999999999998</v>
      </c>
      <c r="E257">
        <v>2.0699999999999998</v>
      </c>
      <c r="F257">
        <v>5.7250000536441803</v>
      </c>
      <c r="G257">
        <v>2.2900000214576699</v>
      </c>
      <c r="H257">
        <v>2.2900000214576699</v>
      </c>
      <c r="I257" t="s">
        <v>402</v>
      </c>
      <c r="J257" t="s">
        <v>403</v>
      </c>
      <c r="K257" t="s">
        <v>12</v>
      </c>
      <c r="L257">
        <v>1</v>
      </c>
      <c r="M257" s="2">
        <v>0.90364944934845004</v>
      </c>
      <c r="N257" s="2">
        <v>0.54008597135543801</v>
      </c>
      <c r="O257">
        <v>0.87096357345581099</v>
      </c>
      <c r="P257">
        <v>0.48599851131439198</v>
      </c>
      <c r="Q257" s="14">
        <f t="shared" si="39"/>
        <v>0.88730651140213057</v>
      </c>
      <c r="R257" s="15">
        <f t="shared" si="51"/>
        <v>1.1618043286888524</v>
      </c>
      <c r="S257" s="62">
        <v>0.53526099999999999</v>
      </c>
      <c r="T257" s="2">
        <v>0.92896640300750699</v>
      </c>
      <c r="U257" s="2">
        <v>0.66838175058364901</v>
      </c>
      <c r="V257">
        <v>0.96382904052734397</v>
      </c>
      <c r="W257">
        <v>0.79797071218490601</v>
      </c>
      <c r="X257">
        <v>1.1803206205368</v>
      </c>
      <c r="Y257">
        <v>0.438374042510986</v>
      </c>
      <c r="Z257" s="14">
        <f t="shared" si="40"/>
        <v>1.0243720213572169</v>
      </c>
      <c r="AA257" s="15">
        <f t="shared" si="52"/>
        <v>1.2622872688809053</v>
      </c>
      <c r="AB257" s="92">
        <v>0.47236699999999998</v>
      </c>
      <c r="AC257" s="2">
        <v>1.0964782238006601</v>
      </c>
      <c r="AD257" s="2">
        <v>0.59764754772186302</v>
      </c>
      <c r="AE257" s="2">
        <v>1.05681753158569</v>
      </c>
      <c r="AF257" s="2">
        <v>0.73658120632171598</v>
      </c>
      <c r="AG257">
        <v>1.06659615039825</v>
      </c>
      <c r="AH257">
        <v>0.72515136003494296</v>
      </c>
      <c r="AI257" s="14">
        <f t="shared" si="41"/>
        <v>1.0617068409919699</v>
      </c>
      <c r="AJ257" s="15">
        <f t="shared" si="53"/>
        <v>0.54470140082952123</v>
      </c>
      <c r="AK257" s="80">
        <v>0.75960000000000005</v>
      </c>
    </row>
    <row r="258" spans="1:37">
      <c r="A258" t="s">
        <v>478</v>
      </c>
      <c r="B258" s="92">
        <v>333</v>
      </c>
      <c r="C258">
        <v>261</v>
      </c>
      <c r="D258">
        <v>4.93</v>
      </c>
      <c r="E258">
        <v>4.93</v>
      </c>
      <c r="F258">
        <v>47.589999437332203</v>
      </c>
      <c r="G258">
        <v>24.83000010252</v>
      </c>
      <c r="H258">
        <v>24.83000010252</v>
      </c>
      <c r="I258" t="s">
        <v>295</v>
      </c>
      <c r="J258" t="s">
        <v>296</v>
      </c>
      <c r="K258" t="s">
        <v>12</v>
      </c>
      <c r="L258">
        <v>4</v>
      </c>
      <c r="M258" s="2">
        <v>0.92896640300750699</v>
      </c>
      <c r="N258" s="2">
        <v>0.85002499818801902</v>
      </c>
      <c r="O258">
        <v>0.87096357345581099</v>
      </c>
      <c r="P258">
        <v>0.80509674549102805</v>
      </c>
      <c r="Q258" s="14">
        <f t="shared" ref="Q258:Q321" si="54">AVERAGE(M258,O258)</f>
        <v>0.89996498823165894</v>
      </c>
      <c r="R258" s="15">
        <f t="shared" si="51"/>
        <v>0.32944046194148635</v>
      </c>
      <c r="S258" s="62">
        <v>0.83950000000000002</v>
      </c>
      <c r="T258" s="2">
        <v>0.98174792528152499</v>
      </c>
      <c r="U258" s="2">
        <v>0.85144162178039595</v>
      </c>
      <c r="V258">
        <v>0.96382904052734397</v>
      </c>
      <c r="W258">
        <v>0.99800032377242998</v>
      </c>
      <c r="X258">
        <v>1.12719750404358</v>
      </c>
      <c r="Y258">
        <v>0.74715304374694802</v>
      </c>
      <c r="Z258" s="14">
        <f t="shared" ref="Z258:Z321" si="55">AVERAGE(T258,V258,X258)</f>
        <v>1.0242581566174829</v>
      </c>
      <c r="AA258" s="15">
        <f t="shared" si="52"/>
        <v>0.39460974287217482</v>
      </c>
      <c r="AB258" s="92">
        <v>0.79849999999999999</v>
      </c>
      <c r="AC258" s="2">
        <v>1.0471285581588701</v>
      </c>
      <c r="AD258" s="2">
        <v>0.75493091344833396</v>
      </c>
      <c r="AE258" s="2">
        <v>0.99083197116851796</v>
      </c>
      <c r="AF258" s="2">
        <v>0.95092058181762695</v>
      </c>
      <c r="AG258">
        <v>1.0185914039611801</v>
      </c>
      <c r="AH258">
        <v>0.93244683742523204</v>
      </c>
      <c r="AI258" s="14">
        <f t="shared" ref="AI258:AI321" si="56">AVERAGE(AE258,AG258)</f>
        <v>1.004711687564849</v>
      </c>
      <c r="AJ258" s="15">
        <f t="shared" si="53"/>
        <v>0.10446334458126053</v>
      </c>
      <c r="AK258" s="80">
        <v>0.92769999999999997</v>
      </c>
    </row>
    <row r="259" spans="1:37">
      <c r="A259" t="s">
        <v>488</v>
      </c>
      <c r="B259" s="2">
        <v>765</v>
      </c>
      <c r="C259">
        <v>407</v>
      </c>
      <c r="D259">
        <v>2.12</v>
      </c>
      <c r="E259">
        <v>2.12</v>
      </c>
      <c r="F259">
        <v>21.670000255107901</v>
      </c>
      <c r="G259">
        <v>8.3740003407001495</v>
      </c>
      <c r="H259">
        <v>5.4189998656511298</v>
      </c>
      <c r="I259" t="s">
        <v>1233</v>
      </c>
      <c r="J259" t="s">
        <v>1234</v>
      </c>
      <c r="K259" t="s">
        <v>13</v>
      </c>
      <c r="L259">
        <v>1</v>
      </c>
      <c r="M259" s="62">
        <v>1.0544955730438199</v>
      </c>
      <c r="N259" s="62">
        <v>0.68712717294693004</v>
      </c>
      <c r="O259">
        <v>1</v>
      </c>
      <c r="P259">
        <v>0.91465443372726396</v>
      </c>
      <c r="Q259" s="14">
        <f t="shared" si="54"/>
        <v>1.0272477865219098</v>
      </c>
      <c r="R259" s="15">
        <f t="shared" si="51"/>
        <v>0.40341166538707779</v>
      </c>
      <c r="S259" s="35">
        <v>0.79849999999999999</v>
      </c>
      <c r="T259" s="62">
        <v>1.0523387193679801</v>
      </c>
      <c r="U259" s="62">
        <v>0.69723242521286</v>
      </c>
      <c r="V259">
        <v>1.0471285581588701</v>
      </c>
      <c r="W259">
        <v>0.84891664981841997</v>
      </c>
      <c r="X259">
        <v>0.97274720668792702</v>
      </c>
      <c r="Y259">
        <v>0.90172660350799605</v>
      </c>
      <c r="Z259" s="14">
        <f t="shared" si="55"/>
        <v>1.0240714947382592</v>
      </c>
      <c r="AA259" s="15">
        <f t="shared" si="52"/>
        <v>0.54536497936921025</v>
      </c>
      <c r="AB259" s="53">
        <v>0.75960000000000005</v>
      </c>
      <c r="AC259" s="62">
        <v>0.94597434997558605</v>
      </c>
      <c r="AD259" s="62">
        <v>0.67473483085632302</v>
      </c>
      <c r="AE259" s="62">
        <v>0.94564872980117798</v>
      </c>
      <c r="AF259" s="62">
        <v>0.67287307977676403</v>
      </c>
      <c r="AG259">
        <v>0.92896640300750699</v>
      </c>
      <c r="AH259">
        <v>0.83650565147399902</v>
      </c>
      <c r="AI259" s="14">
        <f t="shared" si="56"/>
        <v>0.93730756640434243</v>
      </c>
      <c r="AJ259" s="15">
        <f t="shared" si="53"/>
        <v>0.49919593425270237</v>
      </c>
      <c r="AK259" s="80">
        <v>0.77880099999999997</v>
      </c>
    </row>
    <row r="260" spans="1:37">
      <c r="A260" t="s">
        <v>488</v>
      </c>
      <c r="B260" s="2">
        <v>611</v>
      </c>
      <c r="C260">
        <v>222</v>
      </c>
      <c r="D260">
        <v>6.37</v>
      </c>
      <c r="E260">
        <v>7.67</v>
      </c>
      <c r="F260">
        <v>36.970001459121697</v>
      </c>
      <c r="G260">
        <v>25.5899995565414</v>
      </c>
      <c r="H260">
        <v>22.269999980926499</v>
      </c>
      <c r="I260" t="s">
        <v>1089</v>
      </c>
      <c r="J260" t="s">
        <v>1073</v>
      </c>
      <c r="K260" t="s">
        <v>13</v>
      </c>
      <c r="L260">
        <v>4</v>
      </c>
      <c r="M260" s="92">
        <v>1.02761042118073</v>
      </c>
      <c r="N260" s="92">
        <v>0.82936900854110696</v>
      </c>
      <c r="O260">
        <v>1.0092529058456401</v>
      </c>
      <c r="P260">
        <v>0.36630654335022</v>
      </c>
      <c r="Q260" s="14">
        <f t="shared" si="54"/>
        <v>1.0184316635131849</v>
      </c>
      <c r="R260" s="15">
        <f t="shared" si="51"/>
        <v>1.034815041237455</v>
      </c>
      <c r="S260" s="62">
        <v>0.53526099999999999</v>
      </c>
      <c r="T260" s="92">
        <v>1.03277552127838</v>
      </c>
      <c r="U260" s="92">
        <v>0.79975497722625699</v>
      </c>
      <c r="V260">
        <v>1.0471285581588701</v>
      </c>
      <c r="W260">
        <v>0.19204489886760701</v>
      </c>
      <c r="X260" s="62">
        <v>0.99083197116851796</v>
      </c>
      <c r="Y260" s="62">
        <v>0.97159725427627597</v>
      </c>
      <c r="Z260" s="14">
        <f t="shared" si="55"/>
        <v>1.0235786835352561</v>
      </c>
      <c r="AA260" s="15">
        <f t="shared" si="52"/>
        <v>1.6523079875273596</v>
      </c>
      <c r="AB260" s="62">
        <v>0.41686200000000001</v>
      </c>
      <c r="AC260" s="92">
        <v>0.96396136283874501</v>
      </c>
      <c r="AD260" s="92">
        <v>0.77444636821746804</v>
      </c>
      <c r="AE260" s="92">
        <v>0.95679098367690996</v>
      </c>
      <c r="AF260" s="92">
        <v>0.73324972391128496</v>
      </c>
      <c r="AG260">
        <v>0.96382904052734397</v>
      </c>
      <c r="AH260">
        <v>0.536143839359283</v>
      </c>
      <c r="AI260" s="14">
        <f t="shared" si="56"/>
        <v>0.96031001210212696</v>
      </c>
      <c r="AJ260" s="15">
        <f t="shared" si="53"/>
        <v>0.81093354368685677</v>
      </c>
      <c r="AK260" s="80">
        <v>0.63759999999999994</v>
      </c>
    </row>
    <row r="261" spans="1:37">
      <c r="A261" t="s">
        <v>488</v>
      </c>
      <c r="B261" s="2">
        <v>352</v>
      </c>
      <c r="C261">
        <v>400</v>
      </c>
      <c r="D261">
        <v>2.19</v>
      </c>
      <c r="E261">
        <v>2.19</v>
      </c>
      <c r="F261">
        <v>17.3899993300438</v>
      </c>
      <c r="G261">
        <v>7.8259997069835698</v>
      </c>
      <c r="H261">
        <v>4.3480001389980298</v>
      </c>
      <c r="I261" t="s">
        <v>839</v>
      </c>
      <c r="J261" t="s">
        <v>840</v>
      </c>
      <c r="K261" t="s">
        <v>13</v>
      </c>
      <c r="L261">
        <v>1</v>
      </c>
      <c r="M261" s="46">
        <v>1.11690926551819</v>
      </c>
      <c r="N261" s="46">
        <v>0.31279394030571001</v>
      </c>
      <c r="O261">
        <v>1.06659615039825</v>
      </c>
      <c r="P261">
        <v>0.532431960105896</v>
      </c>
      <c r="Q261" s="14">
        <f t="shared" si="54"/>
        <v>1.0917527079582201</v>
      </c>
      <c r="R261" s="15">
        <f t="shared" si="51"/>
        <v>1.5569551044069871</v>
      </c>
      <c r="S261" s="35">
        <v>0.41686200000000001</v>
      </c>
      <c r="T261" s="92">
        <v>1.0573753118514999</v>
      </c>
      <c r="U261" s="92">
        <v>0.56818085908889804</v>
      </c>
      <c r="V261">
        <v>1.06659615039825</v>
      </c>
      <c r="W261">
        <v>0.52896380424499501</v>
      </c>
      <c r="X261">
        <v>0.94623714685440097</v>
      </c>
      <c r="Y261">
        <v>0.71890783309936501</v>
      </c>
      <c r="Z261" s="14">
        <f t="shared" si="55"/>
        <v>1.0234028697013835</v>
      </c>
      <c r="AA261" s="15">
        <f t="shared" si="52"/>
        <v>1.3308284599421871</v>
      </c>
      <c r="AB261" s="53">
        <v>0.47236699999999998</v>
      </c>
      <c r="AC261" s="46">
        <v>0.85768395662307695</v>
      </c>
      <c r="AD261" s="46">
        <v>0.20464497804641699</v>
      </c>
      <c r="AE261" s="46">
        <v>0.90382057428359996</v>
      </c>
      <c r="AF261" s="46">
        <v>0.37509498000144997</v>
      </c>
      <c r="AG261">
        <v>0.94623714685440097</v>
      </c>
      <c r="AH261">
        <v>0.71446502208709695</v>
      </c>
      <c r="AI261" s="14">
        <f t="shared" si="56"/>
        <v>0.92502886056900047</v>
      </c>
      <c r="AJ261" s="15">
        <f t="shared" si="53"/>
        <v>1.1437555522153264</v>
      </c>
      <c r="AK261" s="80">
        <v>0.53526099999999999</v>
      </c>
    </row>
    <row r="262" spans="1:37">
      <c r="A262" t="s">
        <v>478</v>
      </c>
      <c r="B262" s="92">
        <v>217</v>
      </c>
      <c r="C262">
        <v>80</v>
      </c>
      <c r="D262">
        <v>17.04</v>
      </c>
      <c r="E262">
        <v>17.04</v>
      </c>
      <c r="F262">
        <v>30.450001358985901</v>
      </c>
      <c r="G262">
        <v>21.809999644756299</v>
      </c>
      <c r="H262">
        <v>19.249999523162799</v>
      </c>
      <c r="I262" t="s">
        <v>114</v>
      </c>
      <c r="J262" t="s">
        <v>115</v>
      </c>
      <c r="K262" t="s">
        <v>12</v>
      </c>
      <c r="L262">
        <v>9</v>
      </c>
      <c r="M262" s="2">
        <v>0.99083197116851796</v>
      </c>
      <c r="N262" s="2">
        <v>0.99025988578796398</v>
      </c>
      <c r="O262">
        <v>0.99083197116851796</v>
      </c>
      <c r="P262">
        <v>0.98239475488662698</v>
      </c>
      <c r="Q262" s="14">
        <f t="shared" si="54"/>
        <v>0.99083197116851796</v>
      </c>
      <c r="R262" s="15">
        <f t="shared" si="51"/>
        <v>2.3929556545001202E-2</v>
      </c>
      <c r="S262" s="62">
        <v>0.98640000000000005</v>
      </c>
      <c r="T262" s="2">
        <v>1</v>
      </c>
      <c r="U262" s="2">
        <v>0.93767315149307295</v>
      </c>
      <c r="V262">
        <v>1.0375283956527701</v>
      </c>
      <c r="W262">
        <v>0.46084558963775601</v>
      </c>
      <c r="X262" s="92">
        <v>1.0280163288116499</v>
      </c>
      <c r="Y262" s="92">
        <v>0.57030242681503296</v>
      </c>
      <c r="Z262" s="95">
        <f t="shared" si="55"/>
        <v>1.02184824148814</v>
      </c>
      <c r="AA262" s="93">
        <f t="shared" si="52"/>
        <v>1.2165757275801383</v>
      </c>
      <c r="AB262" s="92">
        <v>0.53526099999999999</v>
      </c>
      <c r="AC262" s="2">
        <v>0.98174792528152499</v>
      </c>
      <c r="AD262" s="2">
        <v>0.89567744731903098</v>
      </c>
      <c r="AE262" s="2">
        <v>0.97274720668792702</v>
      </c>
      <c r="AF262" s="2">
        <v>0.82486641407012895</v>
      </c>
      <c r="AG262">
        <v>0.98174792528152499</v>
      </c>
      <c r="AH262">
        <v>0.8429314494133</v>
      </c>
      <c r="AI262" s="14">
        <f t="shared" si="56"/>
        <v>0.97724756598472595</v>
      </c>
      <c r="AJ262" s="15">
        <f t="shared" si="53"/>
        <v>0.31564824328265423</v>
      </c>
      <c r="AK262" s="80">
        <v>0.83950000000000002</v>
      </c>
    </row>
    <row r="263" spans="1:37">
      <c r="A263" t="s">
        <v>488</v>
      </c>
      <c r="B263" s="2">
        <v>679</v>
      </c>
      <c r="C263">
        <v>470</v>
      </c>
      <c r="D263">
        <v>2</v>
      </c>
      <c r="E263">
        <v>2</v>
      </c>
      <c r="F263">
        <v>6.5219998359680202</v>
      </c>
      <c r="G263">
        <v>2.4150000885129002</v>
      </c>
      <c r="H263">
        <v>2.4150000885129002</v>
      </c>
      <c r="I263" t="s">
        <v>1153</v>
      </c>
      <c r="J263" t="s">
        <v>1154</v>
      </c>
      <c r="K263" t="s">
        <v>13</v>
      </c>
      <c r="L263">
        <v>1</v>
      </c>
      <c r="M263" s="92">
        <v>1.1274654865264899</v>
      </c>
      <c r="N263" s="92">
        <v>0.44660025835037198</v>
      </c>
      <c r="O263">
        <v>1.07646524906158</v>
      </c>
      <c r="P263">
        <v>0.86469906568527199</v>
      </c>
      <c r="Q263" s="14">
        <f t="shared" si="54"/>
        <v>1.1019653677940351</v>
      </c>
      <c r="R263" s="15">
        <f t="shared" si="51"/>
        <v>0.82643208063166551</v>
      </c>
      <c r="S263" s="62">
        <v>0.63759999999999994</v>
      </c>
      <c r="T263" s="92">
        <v>1.0726242065429701</v>
      </c>
      <c r="U263" s="92">
        <v>0.61494255065918002</v>
      </c>
      <c r="V263" s="92">
        <v>1.0964782238006601</v>
      </c>
      <c r="W263" s="92">
        <v>0.84384495019912698</v>
      </c>
      <c r="X263" s="92">
        <v>0.89536476135253895</v>
      </c>
      <c r="Y263" s="92">
        <v>0.83677750825882002</v>
      </c>
      <c r="Z263" s="95">
        <f t="shared" si="55"/>
        <v>1.0214890638987231</v>
      </c>
      <c r="AA263" s="93">
        <f t="shared" si="52"/>
        <v>0.72458560207432676</v>
      </c>
      <c r="AB263" s="92">
        <v>0.68728900000000004</v>
      </c>
      <c r="AC263" s="92">
        <v>0.79073631763458296</v>
      </c>
      <c r="AD263" s="92">
        <v>0.25901296734809898</v>
      </c>
      <c r="AE263" s="92">
        <v>0.82911801338195801</v>
      </c>
      <c r="AF263" s="92">
        <v>0.315319985151291</v>
      </c>
      <c r="AG263">
        <v>0.87902253866195701</v>
      </c>
      <c r="AH263">
        <v>0.81638288497924805</v>
      </c>
      <c r="AI263" s="14">
        <f t="shared" si="56"/>
        <v>0.85407027602195751</v>
      </c>
      <c r="AJ263" s="15">
        <f t="shared" si="53"/>
        <v>1.1787092223346687</v>
      </c>
      <c r="AK263" s="92">
        <v>0.53526099999999999</v>
      </c>
    </row>
    <row r="264" spans="1:37">
      <c r="A264" t="s">
        <v>488</v>
      </c>
      <c r="B264" s="2">
        <v>152</v>
      </c>
      <c r="C264">
        <v>246</v>
      </c>
      <c r="D264">
        <v>5.86</v>
      </c>
      <c r="E264">
        <v>5.86</v>
      </c>
      <c r="F264">
        <v>32.749998569488497</v>
      </c>
      <c r="G264">
        <v>24.449999630451199</v>
      </c>
      <c r="H264">
        <v>21.829999983310699</v>
      </c>
      <c r="I264" t="s">
        <v>639</v>
      </c>
      <c r="J264" t="s">
        <v>640</v>
      </c>
      <c r="K264" t="s">
        <v>13</v>
      </c>
      <c r="L264">
        <v>4</v>
      </c>
      <c r="M264" s="92">
        <v>1.0153146982193</v>
      </c>
      <c r="N264" s="92">
        <v>0.83900457620620705</v>
      </c>
      <c r="O264">
        <v>1.0280163288116499</v>
      </c>
      <c r="P264">
        <v>0.768682420253754</v>
      </c>
      <c r="Q264" s="14">
        <f t="shared" si="54"/>
        <v>1.0216655135154751</v>
      </c>
      <c r="R264" s="15">
        <f t="shared" si="51"/>
        <v>0.38097744300103975</v>
      </c>
      <c r="S264" s="62">
        <v>0.79849999999999999</v>
      </c>
      <c r="T264" s="92">
        <v>1.00755047798157</v>
      </c>
      <c r="U264" s="92">
        <v>0.90846347808837902</v>
      </c>
      <c r="V264" s="46">
        <v>1.05681753158569</v>
      </c>
      <c r="W264" s="46">
        <v>0.60022377967834495</v>
      </c>
      <c r="X264">
        <v>1</v>
      </c>
      <c r="Y264">
        <v>0.92517715692520097</v>
      </c>
      <c r="Z264" s="14">
        <f t="shared" si="55"/>
        <v>1.0214560031890867</v>
      </c>
      <c r="AA264" s="15">
        <f t="shared" si="52"/>
        <v>0.59430885768004083</v>
      </c>
      <c r="AB264" s="94">
        <v>0.69889999999999997</v>
      </c>
      <c r="AC264" s="92">
        <v>0.98711800575256303</v>
      </c>
      <c r="AD264" s="92">
        <v>0.85620516538619995</v>
      </c>
      <c r="AE264" s="92">
        <v>0.99217343330383301</v>
      </c>
      <c r="AF264" s="92">
        <v>0.90462684631347701</v>
      </c>
      <c r="AG264">
        <v>0.97274720668792702</v>
      </c>
      <c r="AH264">
        <v>0.88678002357482899</v>
      </c>
      <c r="AI264" s="14">
        <f t="shared" si="56"/>
        <v>0.98246031999588002</v>
      </c>
      <c r="AJ264" s="15">
        <f t="shared" si="53"/>
        <v>0.19142925349990569</v>
      </c>
      <c r="AK264" s="80">
        <v>0.90480000000000005</v>
      </c>
    </row>
    <row r="265" spans="1:37">
      <c r="A265" t="s">
        <v>488</v>
      </c>
      <c r="B265" s="2">
        <v>16</v>
      </c>
      <c r="C265">
        <v>101</v>
      </c>
      <c r="D265">
        <v>15.06</v>
      </c>
      <c r="E265">
        <v>15.06</v>
      </c>
      <c r="F265">
        <v>49.639999866485603</v>
      </c>
      <c r="G265">
        <v>44.290000200271599</v>
      </c>
      <c r="H265">
        <v>36.790001392364502</v>
      </c>
      <c r="I265" t="s">
        <v>503</v>
      </c>
      <c r="J265" t="s">
        <v>504</v>
      </c>
      <c r="K265" t="s">
        <v>13</v>
      </c>
      <c r="L265">
        <v>10</v>
      </c>
      <c r="M265" s="62">
        <v>1.04151630401611</v>
      </c>
      <c r="N265" s="62">
        <v>0.76902574300766002</v>
      </c>
      <c r="O265">
        <v>0.98174792528152499</v>
      </c>
      <c r="P265">
        <v>0.87274914979934703</v>
      </c>
      <c r="Q265" s="14">
        <f t="shared" si="54"/>
        <v>1.0116321146488174</v>
      </c>
      <c r="R265" s="15">
        <f t="shared" si="51"/>
        <v>0.34633937521581354</v>
      </c>
      <c r="S265" s="62">
        <v>0.83950000000000002</v>
      </c>
      <c r="T265" s="62">
        <v>0.96764904260635398</v>
      </c>
      <c r="U265" s="62">
        <v>0.62079817056655895</v>
      </c>
      <c r="V265">
        <v>1.0280163288116499</v>
      </c>
      <c r="W265">
        <v>0.434600740671158</v>
      </c>
      <c r="X265">
        <v>1.06659615039825</v>
      </c>
      <c r="Y265">
        <v>0.17866623401641801</v>
      </c>
      <c r="Z265" s="14">
        <f t="shared" si="55"/>
        <v>1.020753840605418</v>
      </c>
      <c r="AA265" s="15">
        <f t="shared" si="52"/>
        <v>2.6338332522645631</v>
      </c>
      <c r="AB265" s="53">
        <v>0.25284000000000001</v>
      </c>
      <c r="AC265" s="62">
        <v>0.93774211406707797</v>
      </c>
      <c r="AD265" s="62">
        <v>0.72165066003799405</v>
      </c>
      <c r="AE265" s="62">
        <v>1.0030531883239699</v>
      </c>
      <c r="AF265" s="62">
        <v>0.97691446542739901</v>
      </c>
      <c r="AG265">
        <v>1.0185914039611801</v>
      </c>
      <c r="AH265">
        <v>0.62018066644668601</v>
      </c>
      <c r="AI265" s="14">
        <f t="shared" si="56"/>
        <v>1.010822296142575</v>
      </c>
      <c r="AJ265" s="15">
        <f t="shared" si="53"/>
        <v>0.43525047250040816</v>
      </c>
      <c r="AK265" s="92">
        <v>0.79849999999999999</v>
      </c>
    </row>
    <row r="266" spans="1:37">
      <c r="A266" t="s">
        <v>488</v>
      </c>
      <c r="B266" s="2">
        <v>810</v>
      </c>
      <c r="C266">
        <v>267</v>
      </c>
      <c r="D266">
        <v>5.16</v>
      </c>
      <c r="E266">
        <v>5.16</v>
      </c>
      <c r="F266">
        <v>51.020002365112298</v>
      </c>
      <c r="G266">
        <v>34.009999036788898</v>
      </c>
      <c r="H266">
        <v>34.009999036788898</v>
      </c>
      <c r="I266" t="s">
        <v>1277</v>
      </c>
      <c r="J266" t="s">
        <v>1278</v>
      </c>
      <c r="K266" t="s">
        <v>13</v>
      </c>
      <c r="L266">
        <v>5</v>
      </c>
      <c r="M266" s="92">
        <v>1.1067304611206099</v>
      </c>
      <c r="N266" s="92">
        <v>0.51886379718780495</v>
      </c>
      <c r="O266">
        <v>1.05681753158569</v>
      </c>
      <c r="P266">
        <v>0.85074162483215299</v>
      </c>
      <c r="Q266" s="14">
        <f t="shared" si="54"/>
        <v>1.0817739963531499</v>
      </c>
      <c r="R266" s="15">
        <f t="shared" si="51"/>
        <v>0.71029789605787652</v>
      </c>
      <c r="S266" s="94">
        <v>0.69889999999999997</v>
      </c>
      <c r="T266" s="92">
        <v>1.16591608524323</v>
      </c>
      <c r="U266" s="92">
        <v>0.64123451709747303</v>
      </c>
      <c r="V266" s="92">
        <v>0.93756198883056596</v>
      </c>
      <c r="W266" s="92">
        <v>0.93630236387252797</v>
      </c>
      <c r="X266">
        <v>0.95499259233474698</v>
      </c>
      <c r="Y266">
        <v>0.997719466686249</v>
      </c>
      <c r="Z266" s="14">
        <f t="shared" si="55"/>
        <v>1.019490222136181</v>
      </c>
      <c r="AA266" s="15">
        <f t="shared" si="52"/>
        <v>0.44511708449788934</v>
      </c>
      <c r="AB266" s="62">
        <v>0.79849999999999999</v>
      </c>
      <c r="AC266" s="92">
        <v>0.961037456989288</v>
      </c>
      <c r="AD266" s="92">
        <v>0.77566468715667702</v>
      </c>
      <c r="AE266" s="92">
        <v>0.91070699691772505</v>
      </c>
      <c r="AF266" s="92">
        <v>0.68673586845397905</v>
      </c>
      <c r="AG266">
        <v>1.07646524906158</v>
      </c>
      <c r="AH266">
        <v>0.91017657518386796</v>
      </c>
      <c r="AI266" s="14">
        <f t="shared" si="56"/>
        <v>0.99358612298965254</v>
      </c>
      <c r="AJ266" s="15">
        <f t="shared" si="53"/>
        <v>0.40816922918777304</v>
      </c>
      <c r="AK266" s="80">
        <v>0.79849999999999999</v>
      </c>
    </row>
    <row r="267" spans="1:37">
      <c r="A267" t="s">
        <v>488</v>
      </c>
      <c r="B267" s="2">
        <v>294</v>
      </c>
      <c r="C267">
        <v>123</v>
      </c>
      <c r="D267">
        <v>12.05</v>
      </c>
      <c r="E267">
        <v>12.05</v>
      </c>
      <c r="F267">
        <v>41.729998588561998</v>
      </c>
      <c r="G267">
        <v>41.729998588561998</v>
      </c>
      <c r="H267">
        <v>36.219999194145203</v>
      </c>
      <c r="I267" t="s">
        <v>781</v>
      </c>
      <c r="J267" t="s">
        <v>782</v>
      </c>
      <c r="K267" t="s">
        <v>13</v>
      </c>
      <c r="L267">
        <v>6</v>
      </c>
      <c r="M267" s="92">
        <v>1.05081963539124</v>
      </c>
      <c r="N267" s="92">
        <v>0.41939970850944502</v>
      </c>
      <c r="O267">
        <v>1.0185914039611801</v>
      </c>
      <c r="P267">
        <v>0.74830335378646895</v>
      </c>
      <c r="Q267" s="14">
        <f t="shared" si="54"/>
        <v>1.0347055196762101</v>
      </c>
      <c r="R267" s="15">
        <f t="shared" si="51"/>
        <v>1.006588368082717</v>
      </c>
      <c r="S267" s="62">
        <v>0.53526099999999999</v>
      </c>
      <c r="T267" s="92">
        <v>1.00213527679443</v>
      </c>
      <c r="U267" s="92">
        <v>0.97153455018997203</v>
      </c>
      <c r="V267" s="92">
        <v>1.0280163288116499</v>
      </c>
      <c r="W267" s="92">
        <v>0.64546680450439498</v>
      </c>
      <c r="X267" s="92">
        <v>1.0280163288116499</v>
      </c>
      <c r="Y267" s="92">
        <v>0.64942646026611295</v>
      </c>
      <c r="Z267" s="95">
        <f t="shared" si="55"/>
        <v>1.0193893114725767</v>
      </c>
      <c r="AA267" s="93">
        <f t="shared" si="52"/>
        <v>0.78027571727179501</v>
      </c>
      <c r="AB267" s="92">
        <v>0.67030000000000001</v>
      </c>
      <c r="AC267" s="92">
        <v>0.95019990205764804</v>
      </c>
      <c r="AD267" s="92">
        <v>0.46586215496063199</v>
      </c>
      <c r="AE267" s="92">
        <v>0.99340200424194303</v>
      </c>
      <c r="AF267" s="92">
        <v>0.91143000125884999</v>
      </c>
      <c r="AG267">
        <v>1.0185914039611801</v>
      </c>
      <c r="AH267">
        <v>0.75254327058792103</v>
      </c>
      <c r="AI267" s="14">
        <f t="shared" si="56"/>
        <v>1.0059967041015616</v>
      </c>
      <c r="AJ267" s="15">
        <f t="shared" si="53"/>
        <v>0.32749040688018227</v>
      </c>
      <c r="AK267" s="80">
        <v>0.83950000000000002</v>
      </c>
    </row>
    <row r="268" spans="1:37">
      <c r="A268" t="s">
        <v>488</v>
      </c>
      <c r="B268" s="2">
        <v>211</v>
      </c>
      <c r="C268">
        <v>140</v>
      </c>
      <c r="D268">
        <v>10.55</v>
      </c>
      <c r="E268">
        <v>10.55</v>
      </c>
      <c r="F268">
        <v>29.7399997711182</v>
      </c>
      <c r="G268">
        <v>25.8599996566772</v>
      </c>
      <c r="H268">
        <v>23.280000686645501</v>
      </c>
      <c r="I268" t="s">
        <v>699</v>
      </c>
      <c r="J268" t="s">
        <v>700</v>
      </c>
      <c r="K268" t="s">
        <v>13</v>
      </c>
      <c r="L268">
        <v>5</v>
      </c>
      <c r="M268" s="92">
        <v>0.97815239429473899</v>
      </c>
      <c r="N268" s="92">
        <v>0.75627255439758301</v>
      </c>
      <c r="O268">
        <v>0.96382904052734397</v>
      </c>
      <c r="P268">
        <v>0.49329602718353299</v>
      </c>
      <c r="Q268" s="14">
        <f t="shared" si="54"/>
        <v>0.97099071741104148</v>
      </c>
      <c r="R268" s="15">
        <f t="shared" si="51"/>
        <v>0.85642808459973241</v>
      </c>
      <c r="S268" s="36">
        <v>0.63759999999999994</v>
      </c>
      <c r="T268" s="92">
        <v>1.0299991369247401</v>
      </c>
      <c r="U268" s="92">
        <v>0.67704999446868896</v>
      </c>
      <c r="V268">
        <v>1.0280163288116499</v>
      </c>
      <c r="W268">
        <v>0.90327537059783902</v>
      </c>
      <c r="X268">
        <v>1</v>
      </c>
      <c r="Y268">
        <v>0.79833304882049605</v>
      </c>
      <c r="Z268" s="14">
        <f t="shared" si="55"/>
        <v>1.0193384885787966</v>
      </c>
      <c r="AA268" s="15">
        <f t="shared" si="52"/>
        <v>0.62274996856215725</v>
      </c>
      <c r="AB268" s="94">
        <v>0.69889999999999997</v>
      </c>
      <c r="AC268" s="92">
        <v>1.0125379562377901</v>
      </c>
      <c r="AD268" s="92">
        <v>0.86140447854995705</v>
      </c>
      <c r="AE268" s="92">
        <v>0.95890027284622203</v>
      </c>
      <c r="AF268" s="92">
        <v>0.61220443248748802</v>
      </c>
      <c r="AG268">
        <v>0.93756198883056596</v>
      </c>
      <c r="AH268">
        <v>0.63544476032257102</v>
      </c>
      <c r="AI268" s="14">
        <f t="shared" si="56"/>
        <v>0.94823113083839394</v>
      </c>
      <c r="AJ268" s="15">
        <f t="shared" si="53"/>
        <v>0.82005145470137975</v>
      </c>
      <c r="AK268" s="80">
        <v>0.63759999999999994</v>
      </c>
    </row>
    <row r="269" spans="1:37">
      <c r="A269" t="s">
        <v>488</v>
      </c>
      <c r="B269" s="2">
        <v>685</v>
      </c>
      <c r="C269">
        <v>22</v>
      </c>
      <c r="D269">
        <v>32.32</v>
      </c>
      <c r="E269">
        <v>32.32</v>
      </c>
      <c r="F269">
        <v>55.4000020027161</v>
      </c>
      <c r="G269">
        <v>50.419998168945298</v>
      </c>
      <c r="H269">
        <v>45.429998636245699</v>
      </c>
      <c r="I269" t="s">
        <v>1159</v>
      </c>
      <c r="J269" t="s">
        <v>1160</v>
      </c>
      <c r="K269" t="s">
        <v>13</v>
      </c>
      <c r="L269">
        <v>19</v>
      </c>
      <c r="M269">
        <v>1.0137790441513099</v>
      </c>
      <c r="N269">
        <v>0.82533192634582497</v>
      </c>
      <c r="O269">
        <v>1</v>
      </c>
      <c r="P269">
        <v>0.65931528806686401</v>
      </c>
      <c r="Q269" s="14">
        <f t="shared" si="54"/>
        <v>1.0068895220756549</v>
      </c>
      <c r="R269" s="15">
        <f t="shared" si="51"/>
        <v>0.52855641708940171</v>
      </c>
      <c r="S269" s="36">
        <v>0.75960000000000005</v>
      </c>
      <c r="T269" s="62">
        <v>1.04734110832214</v>
      </c>
      <c r="U269" s="62">
        <v>0.44374275207519498</v>
      </c>
      <c r="V269" s="92">
        <v>1.0185914039611801</v>
      </c>
      <c r="W269" s="92">
        <v>0.62103086709976196</v>
      </c>
      <c r="X269">
        <v>0.99083197116851796</v>
      </c>
      <c r="Y269">
        <v>0.82829469442367598</v>
      </c>
      <c r="Z269" s="14">
        <f t="shared" si="55"/>
        <v>1.018921494483946</v>
      </c>
      <c r="AA269" s="15">
        <f t="shared" si="52"/>
        <v>1.2831413229940429</v>
      </c>
      <c r="AB269" s="53">
        <v>0.47236699999999998</v>
      </c>
      <c r="AC269" s="62">
        <v>0.99143582582473799</v>
      </c>
      <c r="AD269" s="62">
        <v>0.89912134408950795</v>
      </c>
      <c r="AE269">
        <v>0.95747709274292003</v>
      </c>
      <c r="AF269">
        <v>0.323881685733795</v>
      </c>
      <c r="AG269">
        <v>0.97274720668792702</v>
      </c>
      <c r="AH269">
        <v>0.78641104698181197</v>
      </c>
      <c r="AI269" s="14">
        <f t="shared" si="56"/>
        <v>0.96511214971542358</v>
      </c>
      <c r="AJ269" s="15">
        <f t="shared" si="53"/>
        <v>1.1879280068664928</v>
      </c>
      <c r="AK269" s="80">
        <v>0.53526099999999999</v>
      </c>
    </row>
    <row r="270" spans="1:37">
      <c r="A270" t="s">
        <v>488</v>
      </c>
      <c r="B270" s="2">
        <v>487</v>
      </c>
      <c r="C270">
        <v>486</v>
      </c>
      <c r="D270">
        <v>2</v>
      </c>
      <c r="E270">
        <v>2</v>
      </c>
      <c r="F270">
        <v>6.3220001757144901</v>
      </c>
      <c r="G270">
        <v>6.3220001757144901</v>
      </c>
      <c r="H270">
        <v>6.3220001757144901</v>
      </c>
      <c r="I270" t="s">
        <v>975</v>
      </c>
      <c r="J270" t="s">
        <v>976</v>
      </c>
      <c r="K270" t="s">
        <v>13</v>
      </c>
      <c r="L270">
        <v>1</v>
      </c>
      <c r="M270" s="92">
        <v>0.60064727067947399</v>
      </c>
      <c r="N270" s="92"/>
      <c r="O270">
        <v>0.58613818883895896</v>
      </c>
      <c r="P270">
        <v>0.408437550067902</v>
      </c>
      <c r="Q270" s="14">
        <f t="shared" si="54"/>
        <v>0.59339272975921653</v>
      </c>
      <c r="R270" s="15">
        <f>-2*(LOG(P270,10))</f>
        <v>0.77774867500362133</v>
      </c>
      <c r="S270" s="36">
        <v>0.67030000000000001</v>
      </c>
      <c r="T270" s="92">
        <v>0.80312681198120095</v>
      </c>
      <c r="U270" s="92"/>
      <c r="V270" s="92">
        <v>0.84722739458084095</v>
      </c>
      <c r="W270" s="92">
        <v>0.75206446647643999</v>
      </c>
      <c r="X270" s="92">
        <v>1.4060475826263401</v>
      </c>
      <c r="Y270" s="92">
        <v>0.53774392604827903</v>
      </c>
      <c r="Z270" s="14">
        <f t="shared" si="55"/>
        <v>1.0188005963961273</v>
      </c>
      <c r="AA270" s="15">
        <f>-2*(LOG(W270,10)+LOG(Y270,10))</f>
        <v>0.78633883349943645</v>
      </c>
      <c r="AB270" s="92">
        <v>0.67030000000000001</v>
      </c>
      <c r="AC270" s="92">
        <v>1.31393659114838</v>
      </c>
      <c r="AD270" s="92"/>
      <c r="AE270" s="92">
        <v>0.98028314113616899</v>
      </c>
      <c r="AF270" s="92"/>
      <c r="AG270">
        <v>0.97274720668792702</v>
      </c>
      <c r="AH270">
        <v>0.97432684898376498</v>
      </c>
      <c r="AI270" s="14">
        <f t="shared" si="56"/>
        <v>0.97651517391204801</v>
      </c>
      <c r="AJ270" s="15">
        <f>-2*(LOG(AH270,10))</f>
        <v>2.2590659346977862E-2</v>
      </c>
      <c r="AK270" s="80">
        <v>0.98640000000000005</v>
      </c>
    </row>
    <row r="271" spans="1:37">
      <c r="A271" t="s">
        <v>488</v>
      </c>
      <c r="B271" s="2">
        <v>439</v>
      </c>
      <c r="C271">
        <v>337</v>
      </c>
      <c r="D271">
        <v>3.68</v>
      </c>
      <c r="E271">
        <v>3.68</v>
      </c>
      <c r="F271">
        <v>9.8310001194477099</v>
      </c>
      <c r="G271">
        <v>8.4749996662139893</v>
      </c>
      <c r="H271">
        <v>8.4749996662139893</v>
      </c>
      <c r="I271" t="s">
        <v>927</v>
      </c>
      <c r="J271" t="s">
        <v>928</v>
      </c>
      <c r="K271" t="s">
        <v>13</v>
      </c>
      <c r="L271">
        <v>2</v>
      </c>
      <c r="M271" s="62">
        <v>0.98491495847702004</v>
      </c>
      <c r="N271" s="62">
        <v>0.93213307857513406</v>
      </c>
      <c r="O271">
        <v>0.96382904052734397</v>
      </c>
      <c r="P271">
        <v>0.88966804742813099</v>
      </c>
      <c r="Q271" s="14">
        <f t="shared" si="54"/>
        <v>0.97437199950218201</v>
      </c>
      <c r="R271" s="15">
        <f>-2*(LOG(N271,10)+LOG(P271,10))</f>
        <v>0.16258817373297757</v>
      </c>
      <c r="S271" s="36">
        <v>0.90480000000000005</v>
      </c>
      <c r="T271" s="62">
        <v>1.00828337669373</v>
      </c>
      <c r="U271" s="62">
        <v>0.94919449090957597</v>
      </c>
      <c r="V271">
        <v>1</v>
      </c>
      <c r="W271">
        <v>0.89160817861556996</v>
      </c>
      <c r="X271">
        <v>1.0471285581588701</v>
      </c>
      <c r="Y271">
        <v>0.99458658695220903</v>
      </c>
      <c r="Z271" s="14">
        <f t="shared" si="55"/>
        <v>1.0184706449508667</v>
      </c>
      <c r="AA271" s="15">
        <f>-2*(LOG(U271,10)+LOG(W271,10)+LOG(Y271,10))</f>
        <v>0.14965629900335792</v>
      </c>
      <c r="AB271" s="53">
        <v>0.95120000000000005</v>
      </c>
      <c r="AC271" s="62">
        <v>1.0256941318512001</v>
      </c>
      <c r="AD271" s="62">
        <v>0.84884613752365101</v>
      </c>
      <c r="AE271" s="62">
        <v>0.99887496232986495</v>
      </c>
      <c r="AF271" s="62">
        <v>0.99309790134429898</v>
      </c>
      <c r="AG271">
        <v>1</v>
      </c>
      <c r="AH271">
        <v>0.99258822202682495</v>
      </c>
      <c r="AI271" s="14">
        <f t="shared" si="56"/>
        <v>0.99943748116493247</v>
      </c>
      <c r="AJ271" s="15">
        <f>-2*(LOG(AF271,10)+LOG(AH271,10))</f>
        <v>1.247763657894313E-2</v>
      </c>
      <c r="AK271" s="80">
        <v>0.98640000000000005</v>
      </c>
    </row>
    <row r="272" spans="1:37">
      <c r="A272" t="s">
        <v>488</v>
      </c>
      <c r="B272" s="2">
        <v>229</v>
      </c>
      <c r="C272">
        <v>487</v>
      </c>
      <c r="D272">
        <v>2</v>
      </c>
      <c r="E272">
        <v>2</v>
      </c>
      <c r="F272">
        <v>5.3050000220537203</v>
      </c>
      <c r="G272">
        <v>5.3050000220537203</v>
      </c>
      <c r="H272">
        <v>5.3050000220537203</v>
      </c>
      <c r="I272" t="s">
        <v>717</v>
      </c>
      <c r="J272" t="s">
        <v>718</v>
      </c>
      <c r="K272" t="s">
        <v>13</v>
      </c>
      <c r="L272">
        <v>1</v>
      </c>
      <c r="M272" s="62">
        <v>1.6728917360305799</v>
      </c>
      <c r="N272" s="62"/>
      <c r="O272">
        <v>1.4588142633438099</v>
      </c>
      <c r="P272">
        <v>0.42267918586731001</v>
      </c>
      <c r="Q272" s="14">
        <f t="shared" si="54"/>
        <v>1.5658529996871948</v>
      </c>
      <c r="R272" s="15">
        <f>-2*(LOG(P272,10))</f>
        <v>0.74797827550607798</v>
      </c>
      <c r="S272" s="92">
        <v>0.68728900000000004</v>
      </c>
      <c r="T272" s="62">
        <v>1.1290532350540201</v>
      </c>
      <c r="U272" s="62"/>
      <c r="V272">
        <v>1.1168632507324201</v>
      </c>
      <c r="W272">
        <v>0.725655257701874</v>
      </c>
      <c r="X272">
        <v>0.809095919132233</v>
      </c>
      <c r="Y272">
        <v>0.52824968099594105</v>
      </c>
      <c r="Z272" s="14">
        <f t="shared" si="55"/>
        <v>1.0183374683062245</v>
      </c>
      <c r="AA272" s="15">
        <f>-2*(LOG(W272,10)+LOG(Y272,10))</f>
        <v>0.83286082054250066</v>
      </c>
      <c r="AB272" s="53">
        <v>0.63759999999999994</v>
      </c>
      <c r="AC272" s="62">
        <v>0.64875471591949496</v>
      </c>
      <c r="AD272" s="62"/>
      <c r="AE272" s="62">
        <v>0.95890527963638295</v>
      </c>
      <c r="AF272" s="62"/>
      <c r="AG272">
        <v>1.06659615039825</v>
      </c>
      <c r="AH272">
        <v>0.93864381313323997</v>
      </c>
      <c r="AI272" s="14">
        <f t="shared" si="56"/>
        <v>1.0127507150173165</v>
      </c>
      <c r="AJ272" s="15">
        <f>-2*(LOG(AH272,10))</f>
        <v>5.4998356121940241E-2</v>
      </c>
      <c r="AK272" s="80">
        <v>0.97040000000000004</v>
      </c>
    </row>
    <row r="273" spans="1:37">
      <c r="A273" t="s">
        <v>478</v>
      </c>
      <c r="B273" s="92">
        <v>81</v>
      </c>
      <c r="C273">
        <v>433</v>
      </c>
      <c r="D273">
        <v>2.02</v>
      </c>
      <c r="E273">
        <v>2.02</v>
      </c>
      <c r="F273">
        <v>10.710000246763199</v>
      </c>
      <c r="G273">
        <v>4.9109999090433103</v>
      </c>
      <c r="H273">
        <v>4.9109999090433103</v>
      </c>
      <c r="I273" t="s">
        <v>411</v>
      </c>
      <c r="J273" t="s">
        <v>412</v>
      </c>
      <c r="K273" t="s">
        <v>12</v>
      </c>
      <c r="L273">
        <v>1</v>
      </c>
      <c r="M273" s="2">
        <v>1.0185914039611801</v>
      </c>
      <c r="N273" s="2">
        <v>0.93162202835082997</v>
      </c>
      <c r="O273">
        <v>1.1376272439956701</v>
      </c>
      <c r="P273">
        <v>0.77967166900634799</v>
      </c>
      <c r="Q273" s="14">
        <f t="shared" si="54"/>
        <v>1.078109323978425</v>
      </c>
      <c r="R273" s="15">
        <f t="shared" ref="R273:R285" si="57">-2*(LOG(N273,10)+LOG(P273,10))</f>
        <v>0.27769699508183654</v>
      </c>
      <c r="S273" s="62">
        <v>0.83950000000000002</v>
      </c>
      <c r="T273" s="2">
        <v>0.96382904052734397</v>
      </c>
      <c r="U273" s="2">
        <v>0.92154288291931197</v>
      </c>
      <c r="V273">
        <v>1.1912419795989999</v>
      </c>
      <c r="W273">
        <v>0.724323749542236</v>
      </c>
      <c r="X273" s="46">
        <v>0.89536476135253895</v>
      </c>
      <c r="Y273" s="46">
        <v>0.83954304456710804</v>
      </c>
      <c r="Z273" s="14">
        <f t="shared" si="55"/>
        <v>1.0168119271596276</v>
      </c>
      <c r="AA273" s="15">
        <f t="shared" ref="AA273:AA285" si="58">-2*(LOG(U273,10)+LOG(W273,10)+LOG(Y273,10))</f>
        <v>0.50301751463501154</v>
      </c>
      <c r="AB273" s="62">
        <v>0.75960000000000005</v>
      </c>
      <c r="AC273" s="2">
        <v>0.92896640300750699</v>
      </c>
      <c r="AD273" s="2">
        <v>0.82648020982742298</v>
      </c>
      <c r="AE273" s="2">
        <v>0.98174792528152499</v>
      </c>
      <c r="AF273" s="2">
        <v>0.96957367658615101</v>
      </c>
      <c r="AG273">
        <v>0.86297851800918601</v>
      </c>
      <c r="AH273">
        <v>0.78045690059661899</v>
      </c>
      <c r="AI273" s="14">
        <f t="shared" si="56"/>
        <v>0.92236322164535545</v>
      </c>
      <c r="AJ273" s="15">
        <f t="shared" ref="AJ273:AJ285" si="59">-2*(LOG(AF273,10)+LOG(AH273,10))</f>
        <v>0.24214051799288416</v>
      </c>
      <c r="AK273" s="80">
        <v>0.88249699999999998</v>
      </c>
    </row>
    <row r="274" spans="1:37">
      <c r="A274" t="s">
        <v>488</v>
      </c>
      <c r="B274" s="2">
        <v>736</v>
      </c>
      <c r="C274">
        <v>100</v>
      </c>
      <c r="D274">
        <v>15.08</v>
      </c>
      <c r="E274">
        <v>15.08</v>
      </c>
      <c r="F274">
        <v>29.809999465942401</v>
      </c>
      <c r="G274">
        <v>21.349999308586099</v>
      </c>
      <c r="H274">
        <v>15.1899993419647</v>
      </c>
      <c r="I274" t="s">
        <v>1203</v>
      </c>
      <c r="J274" t="s">
        <v>1204</v>
      </c>
      <c r="K274" t="s">
        <v>13</v>
      </c>
      <c r="L274">
        <v>9</v>
      </c>
      <c r="M274" s="62">
        <v>0.97123503684997603</v>
      </c>
      <c r="N274" s="62">
        <v>0.51787185668945301</v>
      </c>
      <c r="O274">
        <v>0.99083197116851796</v>
      </c>
      <c r="P274">
        <v>0.95226788520812999</v>
      </c>
      <c r="Q274" s="14">
        <f t="shared" si="54"/>
        <v>0.98103350400924705</v>
      </c>
      <c r="R274" s="15">
        <f t="shared" si="57"/>
        <v>0.61403710302341785</v>
      </c>
      <c r="S274" s="94">
        <v>0.69889999999999997</v>
      </c>
      <c r="T274" s="62">
        <v>0.98482567071914695</v>
      </c>
      <c r="U274" s="62">
        <v>0.73296582698821999</v>
      </c>
      <c r="V274">
        <v>1.0375283956527701</v>
      </c>
      <c r="W274">
        <v>0.46758460998535201</v>
      </c>
      <c r="X274">
        <v>1.0280163288116499</v>
      </c>
      <c r="Y274">
        <v>0.52720171213150002</v>
      </c>
      <c r="Z274" s="14">
        <f t="shared" si="55"/>
        <v>1.0167901317278556</v>
      </c>
      <c r="AA274" s="15">
        <f t="shared" si="58"/>
        <v>1.4861585051074635</v>
      </c>
      <c r="AB274" s="53">
        <v>0.47236699999999998</v>
      </c>
      <c r="AC274" s="62">
        <v>1.0079141855239899</v>
      </c>
      <c r="AD274" s="62">
        <v>0.85974848270416304</v>
      </c>
      <c r="AE274" s="62">
        <v>0.99155282974243197</v>
      </c>
      <c r="AF274" s="62">
        <v>0.84933507442474399</v>
      </c>
      <c r="AG274">
        <v>0.98174792528152499</v>
      </c>
      <c r="AH274">
        <v>0.87465476989746105</v>
      </c>
      <c r="AI274" s="14">
        <f t="shared" si="56"/>
        <v>0.98665037751197848</v>
      </c>
      <c r="AJ274" s="15">
        <f t="shared" si="59"/>
        <v>0.25816854376584242</v>
      </c>
      <c r="AK274" s="80">
        <v>0.83950000000000002</v>
      </c>
    </row>
    <row r="275" spans="1:37">
      <c r="A275" t="s">
        <v>478</v>
      </c>
      <c r="B275" s="92">
        <v>71</v>
      </c>
      <c r="C275">
        <v>420</v>
      </c>
      <c r="D275">
        <v>2.04</v>
      </c>
      <c r="E275">
        <v>2.04</v>
      </c>
      <c r="F275">
        <v>14.1599997878075</v>
      </c>
      <c r="G275">
        <v>3.9220001548528698</v>
      </c>
      <c r="H275">
        <v>2.3970000445842699</v>
      </c>
      <c r="I275" t="s">
        <v>406</v>
      </c>
      <c r="J275" t="s">
        <v>407</v>
      </c>
      <c r="K275" t="s">
        <v>12</v>
      </c>
      <c r="L275">
        <v>1</v>
      </c>
      <c r="M275" s="2">
        <v>0.97274720668792702</v>
      </c>
      <c r="N275" s="2">
        <v>0.95901185274124101</v>
      </c>
      <c r="O275">
        <v>0.95499259233474698</v>
      </c>
      <c r="P275">
        <v>0.98673468828201305</v>
      </c>
      <c r="Q275" s="14">
        <f t="shared" si="54"/>
        <v>0.96386989951133706</v>
      </c>
      <c r="R275" s="15">
        <f t="shared" si="57"/>
        <v>4.795125856170681E-2</v>
      </c>
      <c r="S275" s="62">
        <v>0.97460000000000002</v>
      </c>
      <c r="T275" s="2">
        <v>0.98174792528152499</v>
      </c>
      <c r="U275" s="2">
        <v>0.88964074850082397</v>
      </c>
      <c r="V275" s="92">
        <v>1.0092529058456401</v>
      </c>
      <c r="W275" s="92">
        <v>0.670357525348663</v>
      </c>
      <c r="X275">
        <v>1.05681753158569</v>
      </c>
      <c r="Y275">
        <v>0.62261921167373702</v>
      </c>
      <c r="Z275" s="95">
        <f t="shared" si="55"/>
        <v>1.0159394542376183</v>
      </c>
      <c r="AA275" s="93">
        <f t="shared" si="58"/>
        <v>0.86051265372084729</v>
      </c>
      <c r="AB275" s="92">
        <v>0.63759999999999994</v>
      </c>
      <c r="AC275" s="2">
        <v>1.0092529058456401</v>
      </c>
      <c r="AD275" s="2">
        <v>0.84253984689712502</v>
      </c>
      <c r="AE275" s="2">
        <v>1.0092529058456401</v>
      </c>
      <c r="AF275" s="2">
        <v>0.91028034687042203</v>
      </c>
      <c r="AG275">
        <v>1</v>
      </c>
      <c r="AH275">
        <v>0.92096114158630404</v>
      </c>
      <c r="AI275" s="14">
        <f t="shared" si="56"/>
        <v>1.0046264529228202</v>
      </c>
      <c r="AJ275" s="15">
        <f t="shared" si="59"/>
        <v>0.15316705483017962</v>
      </c>
      <c r="AK275" s="80">
        <v>0.90480000000000005</v>
      </c>
    </row>
    <row r="276" spans="1:37">
      <c r="A276" t="s">
        <v>478</v>
      </c>
      <c r="B276" s="92">
        <v>247</v>
      </c>
      <c r="C276">
        <v>509</v>
      </c>
      <c r="D276">
        <v>1.57</v>
      </c>
      <c r="E276">
        <v>1.57</v>
      </c>
      <c r="F276">
        <v>3.8460001349449202</v>
      </c>
      <c r="G276">
        <v>2.19800006598234</v>
      </c>
      <c r="H276">
        <v>2.19800006598234</v>
      </c>
      <c r="I276" t="s">
        <v>455</v>
      </c>
      <c r="J276" t="s">
        <v>456</v>
      </c>
      <c r="K276" t="s">
        <v>12</v>
      </c>
      <c r="L276">
        <v>1</v>
      </c>
      <c r="M276" s="2">
        <v>0.93756198883056596</v>
      </c>
      <c r="N276" s="2">
        <v>0.723735332489014</v>
      </c>
      <c r="O276">
        <v>0.92896640300750699</v>
      </c>
      <c r="P276">
        <v>0.81969279050827004</v>
      </c>
      <c r="Q276" s="14">
        <f t="shared" si="54"/>
        <v>0.93326419591903642</v>
      </c>
      <c r="R276" s="15">
        <f t="shared" si="57"/>
        <v>0.45353821886776347</v>
      </c>
      <c r="S276" s="36">
        <v>0.77880099999999997</v>
      </c>
      <c r="T276" s="2">
        <v>0.94623714685440097</v>
      </c>
      <c r="U276" s="2">
        <v>0.76958322525024403</v>
      </c>
      <c r="V276">
        <v>0.96382904052734397</v>
      </c>
      <c r="W276">
        <v>0.92848759889602706</v>
      </c>
      <c r="X276">
        <v>1.1376272439956701</v>
      </c>
      <c r="Y276">
        <v>0.65651315450668302</v>
      </c>
      <c r="Z276" s="14">
        <f t="shared" si="55"/>
        <v>1.0158978104591383</v>
      </c>
      <c r="AA276" s="15">
        <f t="shared" si="58"/>
        <v>0.65744973450512256</v>
      </c>
      <c r="AB276" s="94">
        <v>0.69889999999999997</v>
      </c>
      <c r="AC276" s="2">
        <v>1.05681753158569</v>
      </c>
      <c r="AD276" s="2">
        <v>0.69951033592224099</v>
      </c>
      <c r="AE276" s="2">
        <v>1.0471285581588701</v>
      </c>
      <c r="AF276" s="2">
        <v>0.74378693103790305</v>
      </c>
      <c r="AG276">
        <v>1.08642566204071</v>
      </c>
      <c r="AH276">
        <v>0.74655306339263905</v>
      </c>
      <c r="AI276" s="14">
        <f t="shared" si="56"/>
        <v>1.06677711009979</v>
      </c>
      <c r="AJ276" s="15">
        <f t="shared" si="59"/>
        <v>0.51098154989949984</v>
      </c>
      <c r="AK276" s="80">
        <v>0.75960000000000005</v>
      </c>
    </row>
    <row r="277" spans="1:37">
      <c r="A277" t="s">
        <v>478</v>
      </c>
      <c r="B277" s="92">
        <v>253</v>
      </c>
      <c r="C277">
        <v>170</v>
      </c>
      <c r="D277">
        <v>8.15</v>
      </c>
      <c r="E277">
        <v>15.92</v>
      </c>
      <c r="F277">
        <v>37.650001049041698</v>
      </c>
      <c r="G277">
        <v>32.390001416206402</v>
      </c>
      <c r="H277">
        <v>30.3600013256073</v>
      </c>
      <c r="I277" t="s">
        <v>206</v>
      </c>
      <c r="J277" t="s">
        <v>207</v>
      </c>
      <c r="K277" t="s">
        <v>13</v>
      </c>
      <c r="L277">
        <v>9</v>
      </c>
      <c r="M277" s="2">
        <v>1</v>
      </c>
      <c r="N277" s="2">
        <v>0.748288154602051</v>
      </c>
      <c r="O277">
        <v>0.99083197116851796</v>
      </c>
      <c r="P277">
        <v>0.91046822071075395</v>
      </c>
      <c r="Q277" s="14">
        <f t="shared" si="54"/>
        <v>0.99541598558425903</v>
      </c>
      <c r="R277" s="15">
        <f t="shared" si="57"/>
        <v>0.33333267593488636</v>
      </c>
      <c r="S277" s="92">
        <v>0.83950000000000002</v>
      </c>
      <c r="T277" s="2">
        <v>1</v>
      </c>
      <c r="U277" s="2">
        <v>0.77575933933258101</v>
      </c>
      <c r="V277">
        <v>0.99083197116851796</v>
      </c>
      <c r="W277">
        <v>0.952767133712769</v>
      </c>
      <c r="X277">
        <v>1.05681753158569</v>
      </c>
      <c r="Y277">
        <v>0.92131435871124301</v>
      </c>
      <c r="Z277" s="14">
        <f t="shared" si="55"/>
        <v>1.015883167584736</v>
      </c>
      <c r="AA277" s="15">
        <f t="shared" si="58"/>
        <v>0.33375676014828826</v>
      </c>
      <c r="AB277" s="53">
        <v>0.83950000000000002</v>
      </c>
      <c r="AC277" s="2">
        <v>1.05681753158569</v>
      </c>
      <c r="AD277" s="2">
        <v>0.84411454200744596</v>
      </c>
      <c r="AE277" s="2">
        <v>1.05681753158569</v>
      </c>
      <c r="AF277" s="2">
        <v>0.81564372777938798</v>
      </c>
      <c r="AG277">
        <v>1.05681753158569</v>
      </c>
      <c r="AH277">
        <v>0.87929141521453902</v>
      </c>
      <c r="AI277" s="14">
        <f t="shared" si="56"/>
        <v>1.05681753158569</v>
      </c>
      <c r="AJ277" s="15">
        <f t="shared" si="59"/>
        <v>0.28873333223000175</v>
      </c>
      <c r="AK277" s="80">
        <v>0.83950000000000002</v>
      </c>
    </row>
    <row r="278" spans="1:37">
      <c r="A278" t="s">
        <v>478</v>
      </c>
      <c r="B278" s="62">
        <v>75</v>
      </c>
      <c r="C278">
        <v>272</v>
      </c>
      <c r="D278">
        <v>4.6100000000000003</v>
      </c>
      <c r="E278">
        <v>6.11</v>
      </c>
      <c r="F278">
        <v>35.980001091957099</v>
      </c>
      <c r="G278">
        <v>28.5699993371964</v>
      </c>
      <c r="H278">
        <v>24.869999289512599</v>
      </c>
      <c r="I278" t="s">
        <v>303</v>
      </c>
      <c r="J278" t="s">
        <v>304</v>
      </c>
      <c r="K278" t="s">
        <v>12</v>
      </c>
      <c r="L278">
        <v>4</v>
      </c>
      <c r="M278" s="2">
        <v>1.0185914039611801</v>
      </c>
      <c r="N278" s="2">
        <v>0.92631065845489502</v>
      </c>
      <c r="O278">
        <v>1.0185914039611801</v>
      </c>
      <c r="P278">
        <v>0.288121938705444</v>
      </c>
      <c r="Q278" s="14">
        <f t="shared" si="54"/>
        <v>1.0185914039611801</v>
      </c>
      <c r="R278" s="15">
        <f t="shared" si="57"/>
        <v>1.1473340207890093</v>
      </c>
      <c r="S278" s="92">
        <v>0.53526099999999999</v>
      </c>
      <c r="T278" s="2">
        <v>1.0185914039611801</v>
      </c>
      <c r="U278" s="2">
        <v>0.92600798606872603</v>
      </c>
      <c r="V278" s="46">
        <v>1.0471285581588701</v>
      </c>
      <c r="W278" s="46">
        <v>0.17113026976585399</v>
      </c>
      <c r="X278" s="46">
        <v>0.98174792528152499</v>
      </c>
      <c r="Y278" s="46">
        <v>0.88411831855773904</v>
      </c>
      <c r="Z278" s="14">
        <f t="shared" si="55"/>
        <v>1.0158226291338583</v>
      </c>
      <c r="AA278" s="15">
        <f t="shared" si="58"/>
        <v>1.7070960876813355</v>
      </c>
      <c r="AB278" s="92">
        <v>0.41686200000000001</v>
      </c>
      <c r="AC278" s="2">
        <v>0.96382904052734397</v>
      </c>
      <c r="AD278" s="2">
        <v>0.91841310262680098</v>
      </c>
      <c r="AE278" s="2">
        <v>0.95499259233474698</v>
      </c>
      <c r="AF278" s="2">
        <v>0.91811132431030296</v>
      </c>
      <c r="AG278">
        <v>0.95499259233474698</v>
      </c>
      <c r="AH278">
        <v>0.49529030919075001</v>
      </c>
      <c r="AI278" s="14">
        <f t="shared" si="56"/>
        <v>0.95499259233474698</v>
      </c>
      <c r="AJ278" s="15">
        <f t="shared" si="59"/>
        <v>0.68448965027508057</v>
      </c>
      <c r="AK278" s="94">
        <v>0.69889999999999997</v>
      </c>
    </row>
    <row r="279" spans="1:37">
      <c r="A279" t="s">
        <v>478</v>
      </c>
      <c r="B279" s="92">
        <v>49</v>
      </c>
      <c r="C279">
        <v>267</v>
      </c>
      <c r="D279">
        <v>4.78</v>
      </c>
      <c r="E279">
        <v>4.78</v>
      </c>
      <c r="F279">
        <v>14.499999582767501</v>
      </c>
      <c r="G279">
        <v>4.7499999403953597</v>
      </c>
      <c r="H279">
        <v>4.7499999403953597</v>
      </c>
      <c r="I279" t="s">
        <v>301</v>
      </c>
      <c r="J279" t="s">
        <v>302</v>
      </c>
      <c r="K279" t="s">
        <v>12</v>
      </c>
      <c r="L279">
        <v>3</v>
      </c>
      <c r="M279" s="2">
        <v>0.98174792528152499</v>
      </c>
      <c r="N279" s="2">
        <v>0.97369879484176602</v>
      </c>
      <c r="O279">
        <v>0.98174792528152499</v>
      </c>
      <c r="P279">
        <v>0.84588623046875</v>
      </c>
      <c r="Q279" s="14">
        <f t="shared" si="54"/>
        <v>0.98174792528152499</v>
      </c>
      <c r="R279" s="15">
        <f t="shared" si="57"/>
        <v>0.1685268241065028</v>
      </c>
      <c r="S279" s="62">
        <v>0.90480000000000005</v>
      </c>
      <c r="T279" s="2">
        <v>1</v>
      </c>
      <c r="U279" s="2">
        <v>0.96512526273727395</v>
      </c>
      <c r="V279">
        <v>1.0280163288116499</v>
      </c>
      <c r="W279">
        <v>0.92256200313568104</v>
      </c>
      <c r="X279">
        <v>1.0185914039611801</v>
      </c>
      <c r="Y279">
        <v>0.89788889884948697</v>
      </c>
      <c r="Z279" s="14">
        <f t="shared" si="55"/>
        <v>1.0155359109242765</v>
      </c>
      <c r="AA279" s="15">
        <f t="shared" si="58"/>
        <v>0.19439630096560612</v>
      </c>
      <c r="AB279" s="62">
        <v>0.92769999999999997</v>
      </c>
      <c r="AC279" s="2">
        <v>1</v>
      </c>
      <c r="AD279" s="2">
        <v>0.97219944000244096</v>
      </c>
      <c r="AE279" s="2">
        <v>0.98174792528152499</v>
      </c>
      <c r="AF279" s="2">
        <v>0.96662300825118996</v>
      </c>
      <c r="AG279">
        <v>0.98174792528152499</v>
      </c>
      <c r="AH279">
        <v>0.97638934850692705</v>
      </c>
      <c r="AI279" s="14">
        <f t="shared" si="56"/>
        <v>0.98174792528152499</v>
      </c>
      <c r="AJ279" s="15">
        <f t="shared" si="59"/>
        <v>5.0239677323246648E-2</v>
      </c>
      <c r="AK279" s="92">
        <v>0.97819999999999996</v>
      </c>
    </row>
    <row r="280" spans="1:37">
      <c r="A280" t="s">
        <v>488</v>
      </c>
      <c r="B280" s="2">
        <v>362</v>
      </c>
      <c r="C280">
        <v>291</v>
      </c>
      <c r="D280">
        <v>4.45</v>
      </c>
      <c r="E280">
        <v>4.46</v>
      </c>
      <c r="F280">
        <v>28.099998831749001</v>
      </c>
      <c r="G280">
        <v>17.649999260902401</v>
      </c>
      <c r="H280">
        <v>13.070000708103199</v>
      </c>
      <c r="I280" t="s">
        <v>849</v>
      </c>
      <c r="J280" t="s">
        <v>850</v>
      </c>
      <c r="K280" t="s">
        <v>13</v>
      </c>
      <c r="L280">
        <v>2</v>
      </c>
      <c r="M280" s="92">
        <v>1.1090617179870601</v>
      </c>
      <c r="N280" s="92">
        <v>0.41193792223930398</v>
      </c>
      <c r="O280">
        <v>0.97274720668792702</v>
      </c>
      <c r="P280">
        <v>0.84118378162384</v>
      </c>
      <c r="Q280" s="14">
        <f t="shared" si="54"/>
        <v>1.0409044623374935</v>
      </c>
      <c r="R280" s="15">
        <f t="shared" si="57"/>
        <v>0.92055467029073501</v>
      </c>
      <c r="S280" s="36">
        <v>0.60653100000000004</v>
      </c>
      <c r="T280" s="92">
        <v>1.0090646743774401</v>
      </c>
      <c r="U280" s="92">
        <v>0.93119251728057895</v>
      </c>
      <c r="V280">
        <v>1.0185914039611801</v>
      </c>
      <c r="W280">
        <v>0.82067185640335105</v>
      </c>
      <c r="X280">
        <v>1.0185914039611801</v>
      </c>
      <c r="Y280">
        <v>0.72496116161346402</v>
      </c>
      <c r="Z280" s="14">
        <f t="shared" si="55"/>
        <v>1.0154158274332667</v>
      </c>
      <c r="AA280" s="15">
        <f t="shared" si="58"/>
        <v>0.51295248307755714</v>
      </c>
      <c r="AB280" s="62">
        <v>0.75960000000000005</v>
      </c>
      <c r="AC280" s="92">
        <v>0.93402355909347501</v>
      </c>
      <c r="AD280" s="92">
        <v>0.71217036247253396</v>
      </c>
      <c r="AE280" s="92">
        <v>1.0233211517334</v>
      </c>
      <c r="AF280" s="92">
        <v>0.77275568246841397</v>
      </c>
      <c r="AG280">
        <v>0.98174792528152499</v>
      </c>
      <c r="AH280">
        <v>0.94302356243133501</v>
      </c>
      <c r="AI280" s="14">
        <f t="shared" si="56"/>
        <v>1.0025345385074624</v>
      </c>
      <c r="AJ280" s="15">
        <f t="shared" si="59"/>
        <v>0.27487049697547838</v>
      </c>
      <c r="AK280" s="80">
        <v>0.83950000000000002</v>
      </c>
    </row>
    <row r="281" spans="1:37">
      <c r="A281" t="s">
        <v>488</v>
      </c>
      <c r="B281" s="2">
        <v>774</v>
      </c>
      <c r="C281">
        <v>278</v>
      </c>
      <c r="D281">
        <v>4.8</v>
      </c>
      <c r="E281">
        <v>4.8</v>
      </c>
      <c r="F281">
        <v>20.419999957084698</v>
      </c>
      <c r="G281">
        <v>11.069999635219601</v>
      </c>
      <c r="H281">
        <v>11.069999635219601</v>
      </c>
      <c r="I281" t="s">
        <v>1241</v>
      </c>
      <c r="J281" t="s">
        <v>1242</v>
      </c>
      <c r="K281" t="s">
        <v>13</v>
      </c>
      <c r="L281">
        <v>3</v>
      </c>
      <c r="M281" s="92">
        <v>0.97020691633224498</v>
      </c>
      <c r="N281" s="92">
        <v>0.76198053359985396</v>
      </c>
      <c r="O281">
        <v>0.93756198883056596</v>
      </c>
      <c r="P281">
        <v>0.76287823915481601</v>
      </c>
      <c r="Q281" s="14">
        <f t="shared" si="54"/>
        <v>0.95388445258140542</v>
      </c>
      <c r="R281" s="15">
        <f t="shared" si="57"/>
        <v>0.47120179303869536</v>
      </c>
      <c r="S281" s="47">
        <v>0.77880099999999997</v>
      </c>
      <c r="T281" s="92">
        <v>0.938129723072052</v>
      </c>
      <c r="U281" s="92">
        <v>0.53843420743942305</v>
      </c>
      <c r="V281">
        <v>1</v>
      </c>
      <c r="W281">
        <v>0.97509890794753995</v>
      </c>
      <c r="X281">
        <v>1.10662376880646</v>
      </c>
      <c r="Y281">
        <v>0.57883828878402699</v>
      </c>
      <c r="Z281" s="14">
        <f t="shared" si="55"/>
        <v>1.0149178306261708</v>
      </c>
      <c r="AA281" s="15">
        <f t="shared" si="58"/>
        <v>1.0345228711964887</v>
      </c>
      <c r="AB281" s="62">
        <v>0.53526099999999999</v>
      </c>
      <c r="AC281" s="92">
        <v>1.0359582901001001</v>
      </c>
      <c r="AD281" s="92">
        <v>0.725047647953033</v>
      </c>
      <c r="AE281" s="92">
        <v>1.0685737133026101</v>
      </c>
      <c r="AF281" s="92">
        <v>0.58272296190261796</v>
      </c>
      <c r="AG281">
        <v>1.0375283956527701</v>
      </c>
      <c r="AH281">
        <v>0.80826324224472001</v>
      </c>
      <c r="AI281" s="14">
        <f t="shared" si="56"/>
        <v>1.0530510544776901</v>
      </c>
      <c r="AJ281" s="15">
        <f t="shared" si="59"/>
        <v>0.6539700795582728</v>
      </c>
      <c r="AK281" s="94">
        <v>0.69889999999999997</v>
      </c>
    </row>
    <row r="282" spans="1:37">
      <c r="A282" t="s">
        <v>488</v>
      </c>
      <c r="B282" s="2">
        <v>445</v>
      </c>
      <c r="C282">
        <v>166</v>
      </c>
      <c r="D282">
        <v>8.91</v>
      </c>
      <c r="E282">
        <v>8.91</v>
      </c>
      <c r="F282">
        <v>24.909999966621399</v>
      </c>
      <c r="G282">
        <v>19.130000472068801</v>
      </c>
      <c r="H282">
        <v>19.130000472068801</v>
      </c>
      <c r="I282" t="s">
        <v>933</v>
      </c>
      <c r="J282" t="s">
        <v>934</v>
      </c>
      <c r="K282" t="s">
        <v>13</v>
      </c>
      <c r="L282">
        <v>5</v>
      </c>
      <c r="M282" s="92">
        <v>1.0150494575500499</v>
      </c>
      <c r="N282" s="92">
        <v>0.85284656286239602</v>
      </c>
      <c r="O282">
        <v>1.0375283956527701</v>
      </c>
      <c r="P282">
        <v>0.14556159079074901</v>
      </c>
      <c r="Q282" s="14">
        <f t="shared" si="54"/>
        <v>1.0262889266014099</v>
      </c>
      <c r="R282" s="15">
        <f t="shared" si="57"/>
        <v>1.81216460661067</v>
      </c>
      <c r="S282" s="92">
        <v>0.36787900000000001</v>
      </c>
      <c r="T282" s="92">
        <v>1.06885993480682</v>
      </c>
      <c r="U282" s="92">
        <v>0.43282157182693498</v>
      </c>
      <c r="V282">
        <v>1.0375283956527701</v>
      </c>
      <c r="W282">
        <v>0.81448757648467995</v>
      </c>
      <c r="X282">
        <v>0.93756198883056596</v>
      </c>
      <c r="Y282">
        <v>0.312666416168213</v>
      </c>
      <c r="Z282" s="14">
        <f t="shared" si="55"/>
        <v>1.0146501064300522</v>
      </c>
      <c r="AA282" s="15">
        <f t="shared" si="58"/>
        <v>1.9154508041602831</v>
      </c>
      <c r="AB282" s="62">
        <v>0.36787900000000001</v>
      </c>
      <c r="AC282" s="92">
        <v>1.01256215572357</v>
      </c>
      <c r="AD282" s="92">
        <v>0.88484776020050004</v>
      </c>
      <c r="AE282" s="92">
        <v>0.95904093980789196</v>
      </c>
      <c r="AF282" s="92">
        <v>0.61152309179305997</v>
      </c>
      <c r="AG282">
        <v>0.93756198883056596</v>
      </c>
      <c r="AH282">
        <v>0.39278718829155002</v>
      </c>
      <c r="AI282" s="14">
        <f t="shared" si="56"/>
        <v>0.9483014643192289</v>
      </c>
      <c r="AJ282" s="15">
        <f t="shared" si="59"/>
        <v>1.2388596501969009</v>
      </c>
      <c r="AK282" s="80">
        <v>0.53526099999999999</v>
      </c>
    </row>
    <row r="283" spans="1:37">
      <c r="A283" t="s">
        <v>488</v>
      </c>
      <c r="B283" s="2">
        <v>693</v>
      </c>
      <c r="C283">
        <v>208</v>
      </c>
      <c r="D283">
        <v>6.95</v>
      </c>
      <c r="E283">
        <v>6.95</v>
      </c>
      <c r="F283">
        <v>17.649999260902401</v>
      </c>
      <c r="G283">
        <v>12.7499997615814</v>
      </c>
      <c r="H283">
        <v>12.7499997615814</v>
      </c>
      <c r="I283" t="s">
        <v>1166</v>
      </c>
      <c r="J283" t="s">
        <v>1167</v>
      </c>
      <c r="K283" t="s">
        <v>13</v>
      </c>
      <c r="L283">
        <v>4</v>
      </c>
      <c r="M283" s="92">
        <v>1.0157994031906099</v>
      </c>
      <c r="N283" s="92">
        <v>0.86595416069030795</v>
      </c>
      <c r="O283">
        <v>1.0280163288116499</v>
      </c>
      <c r="P283">
        <v>0.90338170528411899</v>
      </c>
      <c r="Q283" s="14">
        <f t="shared" si="54"/>
        <v>1.02190786600113</v>
      </c>
      <c r="R283" s="15">
        <f t="shared" si="57"/>
        <v>0.2132676110178694</v>
      </c>
      <c r="S283" s="92">
        <v>0.88249699999999998</v>
      </c>
      <c r="T283" s="92">
        <v>0.97385013103485096</v>
      </c>
      <c r="U283" s="92">
        <v>0.88535034656524703</v>
      </c>
      <c r="V283" s="92">
        <v>1.0964782238006601</v>
      </c>
      <c r="W283" s="92">
        <v>0.73707532882690396</v>
      </c>
      <c r="X283" s="92">
        <v>0.97274720668792702</v>
      </c>
      <c r="Y283" s="92">
        <v>0.92524528503418002</v>
      </c>
      <c r="Z283" s="95">
        <f t="shared" si="55"/>
        <v>1.0143585205078127</v>
      </c>
      <c r="AA283" s="93">
        <f t="shared" si="58"/>
        <v>0.43823216572658663</v>
      </c>
      <c r="AB283" s="92">
        <v>0.79849999999999999</v>
      </c>
      <c r="AC283" s="92">
        <v>0.95298671722412098</v>
      </c>
      <c r="AD283" s="92">
        <v>0.78191286325454701</v>
      </c>
      <c r="AE283" s="92">
        <v>0.99329066276550304</v>
      </c>
      <c r="AF283" s="92">
        <v>0.94214487075805697</v>
      </c>
      <c r="AG283">
        <v>0.91201084852218595</v>
      </c>
      <c r="AH283">
        <v>0.90002763271331798</v>
      </c>
      <c r="AI283" s="14">
        <f t="shared" si="56"/>
        <v>0.95265075564384449</v>
      </c>
      <c r="AJ283" s="15">
        <f t="shared" si="59"/>
        <v>0.14325293708611048</v>
      </c>
      <c r="AK283" s="80">
        <v>0.92769999999999997</v>
      </c>
    </row>
    <row r="284" spans="1:37">
      <c r="A284" t="s">
        <v>488</v>
      </c>
      <c r="B284" s="2">
        <v>441</v>
      </c>
      <c r="C284">
        <v>142</v>
      </c>
      <c r="D284">
        <v>10.36</v>
      </c>
      <c r="E284">
        <v>10.36</v>
      </c>
      <c r="F284">
        <v>39.8099988698959</v>
      </c>
      <c r="G284">
        <v>33.009999990463299</v>
      </c>
      <c r="H284">
        <v>29.609999060630798</v>
      </c>
      <c r="I284" t="s">
        <v>929</v>
      </c>
      <c r="J284" t="s">
        <v>930</v>
      </c>
      <c r="K284" t="s">
        <v>13</v>
      </c>
      <c r="L284">
        <v>6</v>
      </c>
      <c r="M284" s="92">
        <v>1.0776567459106401</v>
      </c>
      <c r="N284" s="92">
        <v>0.34243547916412398</v>
      </c>
      <c r="O284">
        <v>1.05681753158569</v>
      </c>
      <c r="P284">
        <v>0.45808508992195102</v>
      </c>
      <c r="Q284" s="14">
        <f t="shared" si="54"/>
        <v>1.0672371387481649</v>
      </c>
      <c r="R284" s="15">
        <f t="shared" si="57"/>
        <v>1.6089501777223063</v>
      </c>
      <c r="S284" s="62">
        <v>0.41686200000000001</v>
      </c>
      <c r="T284" s="92">
        <v>1.0510395765304601</v>
      </c>
      <c r="U284" s="92">
        <v>0.530856132507324</v>
      </c>
      <c r="V284">
        <v>1.0092529058456401</v>
      </c>
      <c r="W284">
        <v>0.85071271657943703</v>
      </c>
      <c r="X284">
        <v>0.98174792528152499</v>
      </c>
      <c r="Y284">
        <v>0.89322954416275002</v>
      </c>
      <c r="Z284" s="14">
        <f t="shared" si="55"/>
        <v>1.0140134692192084</v>
      </c>
      <c r="AA284" s="15">
        <f t="shared" si="58"/>
        <v>0.78855431458609215</v>
      </c>
      <c r="AB284" s="53">
        <v>0.67030000000000001</v>
      </c>
      <c r="AC284" s="92">
        <v>0.99664556980133101</v>
      </c>
      <c r="AD284" s="92">
        <v>0.961883544921875</v>
      </c>
      <c r="AE284" s="92">
        <v>1.01954209804535</v>
      </c>
      <c r="AF284" s="92">
        <v>0.81894159317016602</v>
      </c>
      <c r="AG284">
        <v>1.0280163288116499</v>
      </c>
      <c r="AH284">
        <v>0.39883786439895602</v>
      </c>
      <c r="AI284" s="14">
        <f t="shared" si="56"/>
        <v>1.0237792134285</v>
      </c>
      <c r="AJ284" s="15">
        <f t="shared" si="59"/>
        <v>0.97190137767660312</v>
      </c>
      <c r="AK284" s="80">
        <v>0.60653100000000004</v>
      </c>
    </row>
    <row r="285" spans="1:37">
      <c r="A285" t="s">
        <v>488</v>
      </c>
      <c r="B285" s="2">
        <v>460</v>
      </c>
      <c r="C285">
        <v>281</v>
      </c>
      <c r="D285">
        <v>4.71</v>
      </c>
      <c r="E285">
        <v>4.71</v>
      </c>
      <c r="F285">
        <v>26.269999146461501</v>
      </c>
      <c r="G285">
        <v>8.1929996609687805</v>
      </c>
      <c r="H285">
        <v>8.1929996609687805</v>
      </c>
      <c r="I285" t="s">
        <v>947</v>
      </c>
      <c r="J285" t="s">
        <v>948</v>
      </c>
      <c r="K285" t="s">
        <v>13</v>
      </c>
      <c r="L285">
        <v>3</v>
      </c>
      <c r="M285" s="92">
        <v>1.0915180444717401</v>
      </c>
      <c r="N285" s="92">
        <v>0.392372906208038</v>
      </c>
      <c r="O285">
        <v>1.0471285581588701</v>
      </c>
      <c r="P285">
        <v>0.78557085990905795</v>
      </c>
      <c r="Q285" s="14">
        <f t="shared" si="54"/>
        <v>1.069323301315305</v>
      </c>
      <c r="R285" s="15">
        <f t="shared" si="57"/>
        <v>1.0222312469840715</v>
      </c>
      <c r="S285" s="36">
        <v>0.53526099999999999</v>
      </c>
      <c r="T285" s="92">
        <v>1.0460227727889999</v>
      </c>
      <c r="U285" s="92">
        <v>0.63404101133346602</v>
      </c>
      <c r="V285">
        <v>1.06659615039825</v>
      </c>
      <c r="W285">
        <v>0.70438146591186501</v>
      </c>
      <c r="X285">
        <v>0.92896640300750699</v>
      </c>
      <c r="Y285">
        <v>0.72705614566803001</v>
      </c>
      <c r="Z285" s="14">
        <f t="shared" si="55"/>
        <v>1.0138617753982522</v>
      </c>
      <c r="AA285" s="15">
        <f t="shared" si="58"/>
        <v>0.97701356025955266</v>
      </c>
      <c r="AB285" s="92">
        <v>0.60653100000000004</v>
      </c>
      <c r="AC285" s="92">
        <v>0.86937564611434903</v>
      </c>
      <c r="AD285" s="92">
        <v>0.22624324262142201</v>
      </c>
      <c r="AE285" s="92">
        <v>0.90504932403564498</v>
      </c>
      <c r="AF285" s="92">
        <v>0.34325447678566001</v>
      </c>
      <c r="AG285">
        <v>0.90364944934845004</v>
      </c>
      <c r="AH285">
        <v>0.65000194311142001</v>
      </c>
      <c r="AI285" s="14">
        <f t="shared" si="56"/>
        <v>0.90434938669204756</v>
      </c>
      <c r="AJ285" s="15">
        <f t="shared" si="59"/>
        <v>1.3029382699739138</v>
      </c>
      <c r="AK285" s="80">
        <v>0.47236699999999998</v>
      </c>
    </row>
    <row r="286" spans="1:37">
      <c r="A286" t="s">
        <v>488</v>
      </c>
      <c r="B286" s="2">
        <v>154</v>
      </c>
      <c r="C286">
        <v>370</v>
      </c>
      <c r="D286">
        <v>2.9</v>
      </c>
      <c r="E286">
        <v>2.94</v>
      </c>
      <c r="F286">
        <v>12.620000541210199</v>
      </c>
      <c r="G286">
        <v>9.6349999308586103</v>
      </c>
      <c r="H286">
        <v>4.9830000847578004</v>
      </c>
      <c r="I286" t="s">
        <v>641</v>
      </c>
      <c r="J286" t="s">
        <v>642</v>
      </c>
      <c r="K286" t="s">
        <v>13</v>
      </c>
      <c r="L286">
        <v>2</v>
      </c>
      <c r="M286" s="92">
        <v>0.95031368732452404</v>
      </c>
      <c r="N286" s="92"/>
      <c r="O286">
        <v>0.92896640300750699</v>
      </c>
      <c r="P286">
        <v>0.89486640691757202</v>
      </c>
      <c r="Q286" s="14">
        <f t="shared" si="54"/>
        <v>0.93964004516601551</v>
      </c>
      <c r="R286" s="15">
        <f>-2*(LOG(P286,10))</f>
        <v>9.6483589857701793E-2</v>
      </c>
      <c r="S286" s="47">
        <v>0.95120000000000005</v>
      </c>
      <c r="T286" s="92">
        <v>0.97514742612838701</v>
      </c>
      <c r="U286" s="92"/>
      <c r="V286">
        <v>1.0280163288116499</v>
      </c>
      <c r="W286">
        <v>0.94577598571777299</v>
      </c>
      <c r="X286">
        <v>1.0375283956527701</v>
      </c>
      <c r="Y286">
        <v>0.92849296331405595</v>
      </c>
      <c r="Z286" s="14">
        <f t="shared" si="55"/>
        <v>1.0135640501976024</v>
      </c>
      <c r="AA286" s="15">
        <f>-2*(LOG(W286,10)+LOG(Y286,10))</f>
        <v>0.11286620130124042</v>
      </c>
      <c r="AB286" s="62">
        <v>0.95120000000000005</v>
      </c>
      <c r="AC286" s="92">
        <v>0.97006487846374501</v>
      </c>
      <c r="AD286" s="92"/>
      <c r="AE286" s="92">
        <v>0.943059861660004</v>
      </c>
      <c r="AF286" s="92"/>
      <c r="AG286">
        <v>0.93756198883056596</v>
      </c>
      <c r="AH286">
        <v>0.91192024946212802</v>
      </c>
      <c r="AI286" s="14">
        <f t="shared" si="56"/>
        <v>0.94031092524528503</v>
      </c>
      <c r="AJ286" s="15">
        <f>-2*(LOG(AH286,10))</f>
        <v>8.0086281090901185E-2</v>
      </c>
      <c r="AK286" s="80">
        <v>0.96079999999999999</v>
      </c>
    </row>
    <row r="287" spans="1:37">
      <c r="A287" t="s">
        <v>488</v>
      </c>
      <c r="B287" s="2">
        <v>317</v>
      </c>
      <c r="C287">
        <v>342</v>
      </c>
      <c r="D287">
        <v>3.5</v>
      </c>
      <c r="E287">
        <v>3.86</v>
      </c>
      <c r="F287">
        <v>11.1800000071526</v>
      </c>
      <c r="G287">
        <v>8.9460000395774806</v>
      </c>
      <c r="H287">
        <v>7.0289999246597299</v>
      </c>
      <c r="I287" t="s">
        <v>805</v>
      </c>
      <c r="J287" t="s">
        <v>806</v>
      </c>
      <c r="K287" t="s">
        <v>13</v>
      </c>
      <c r="L287">
        <v>2</v>
      </c>
      <c r="M287" s="92">
        <v>1.0567164421081501</v>
      </c>
      <c r="N287" s="92">
        <v>0.71240043640136697</v>
      </c>
      <c r="O287">
        <v>1.10662376880646</v>
      </c>
      <c r="P287">
        <v>0.71578675508499101</v>
      </c>
      <c r="Q287" s="14">
        <f t="shared" si="54"/>
        <v>1.081670105457305</v>
      </c>
      <c r="R287" s="15">
        <f t="shared" ref="R287:R306" si="60">-2*(LOG(N287,10)+LOG(P287,10))</f>
        <v>0.58498433044803089</v>
      </c>
      <c r="S287" s="94">
        <v>0.69889999999999997</v>
      </c>
      <c r="T287" s="92">
        <v>1.1091337203979501</v>
      </c>
      <c r="U287" s="92">
        <v>0.33916974067687999</v>
      </c>
      <c r="V287">
        <v>1.0185914039611801</v>
      </c>
      <c r="W287">
        <v>0.69550460577011097</v>
      </c>
      <c r="X287">
        <v>0.91201084852218595</v>
      </c>
      <c r="Y287">
        <v>0.93722242116928101</v>
      </c>
      <c r="Z287" s="14">
        <f t="shared" si="55"/>
        <v>1.013245324293772</v>
      </c>
      <c r="AA287" s="15">
        <f t="shared" ref="AA287:AA306" si="61">-2*(LOG(U287,10)+LOG(W287,10)+LOG(Y287,10))</f>
        <v>1.3108804412991395</v>
      </c>
      <c r="AB287" s="53">
        <v>0.47236699999999998</v>
      </c>
      <c r="AC287" s="92">
        <v>0.96762013435363803</v>
      </c>
      <c r="AD287" s="92">
        <v>0.83943694829940796</v>
      </c>
      <c r="AE287" s="92">
        <v>0.92009067535400402</v>
      </c>
      <c r="AF287" s="92">
        <v>0.42236524820327798</v>
      </c>
      <c r="AG287">
        <v>0.98174792528152499</v>
      </c>
      <c r="AH287">
        <v>0.91225391626357999</v>
      </c>
      <c r="AI287" s="14">
        <f t="shared" si="56"/>
        <v>0.9509193003177645</v>
      </c>
      <c r="AJ287" s="15">
        <f t="shared" ref="AJ287:AJ306" si="62">-2*(LOG(AF287,10)+LOG(AH287,10))</f>
        <v>0.82839217175984725</v>
      </c>
      <c r="AK287" s="80">
        <v>0.63759999999999994</v>
      </c>
    </row>
    <row r="288" spans="1:37">
      <c r="A288" t="s">
        <v>488</v>
      </c>
      <c r="B288" s="2">
        <v>272</v>
      </c>
      <c r="C288">
        <v>300</v>
      </c>
      <c r="D288">
        <v>4.26</v>
      </c>
      <c r="E288">
        <v>4.26</v>
      </c>
      <c r="F288">
        <v>12.3400002717972</v>
      </c>
      <c r="G288">
        <v>10.0599996745586</v>
      </c>
      <c r="H288">
        <v>8.4420002996921504</v>
      </c>
      <c r="I288" t="s">
        <v>759</v>
      </c>
      <c r="J288" t="s">
        <v>760</v>
      </c>
      <c r="K288" t="s">
        <v>13</v>
      </c>
      <c r="L288">
        <v>2</v>
      </c>
      <c r="M288" s="92">
        <v>1.00041699409485</v>
      </c>
      <c r="N288" s="92">
        <v>0.99742728471756004</v>
      </c>
      <c r="O288">
        <v>1.0185914039611801</v>
      </c>
      <c r="P288">
        <v>0.94750821590423595</v>
      </c>
      <c r="Q288" s="14">
        <f t="shared" si="54"/>
        <v>1.0095041990280151</v>
      </c>
      <c r="R288" s="15">
        <f t="shared" si="60"/>
        <v>4.9071542673961417E-2</v>
      </c>
      <c r="S288" s="46">
        <v>0.97460000000000002</v>
      </c>
      <c r="T288" s="92">
        <v>0.97412264347076405</v>
      </c>
      <c r="U288" s="92">
        <v>0.84237205982208296</v>
      </c>
      <c r="V288" s="92">
        <v>1.0375283956527701</v>
      </c>
      <c r="W288" s="92">
        <v>0.90996575355529796</v>
      </c>
      <c r="X288">
        <v>1.0280163288116499</v>
      </c>
      <c r="Y288">
        <v>0.92595368623733498</v>
      </c>
      <c r="Z288" s="95">
        <f t="shared" si="55"/>
        <v>1.0132224559783947</v>
      </c>
      <c r="AA288" s="93">
        <f t="shared" si="61"/>
        <v>0.2977634669767712</v>
      </c>
      <c r="AB288" s="92">
        <v>0.88249699999999998</v>
      </c>
      <c r="AC288" s="92">
        <v>1.00366258621216</v>
      </c>
      <c r="AD288" s="92">
        <v>0.97746086120605502</v>
      </c>
      <c r="AE288" s="92">
        <v>1.02822518348694</v>
      </c>
      <c r="AF288" s="92">
        <v>0.83304911851882901</v>
      </c>
      <c r="AG288">
        <v>1.0092529058456401</v>
      </c>
      <c r="AH288">
        <v>0.96368563175201405</v>
      </c>
      <c r="AI288" s="14">
        <f t="shared" si="56"/>
        <v>1.0187390446662901</v>
      </c>
      <c r="AJ288" s="15">
        <f t="shared" si="62"/>
        <v>0.19078801396794889</v>
      </c>
      <c r="AK288" s="80">
        <v>0.90480000000000005</v>
      </c>
    </row>
    <row r="289" spans="1:37">
      <c r="A289" t="s">
        <v>478</v>
      </c>
      <c r="B289" s="92">
        <v>341</v>
      </c>
      <c r="C289">
        <v>201</v>
      </c>
      <c r="D289">
        <v>6.87</v>
      </c>
      <c r="E289">
        <v>6.87</v>
      </c>
      <c r="F289">
        <v>14.1000002622604</v>
      </c>
      <c r="G289">
        <v>9.1920003294944799</v>
      </c>
      <c r="H289">
        <v>6.9729998707771301</v>
      </c>
      <c r="I289" t="s">
        <v>240</v>
      </c>
      <c r="J289" t="s">
        <v>241</v>
      </c>
      <c r="K289" t="s">
        <v>12</v>
      </c>
      <c r="L289">
        <v>3</v>
      </c>
      <c r="M289" s="2">
        <v>1.0280163288116499</v>
      </c>
      <c r="N289" s="2">
        <v>0.55326914787292503</v>
      </c>
      <c r="O289">
        <v>1.0375283956527701</v>
      </c>
      <c r="P289">
        <v>0.30211365222930903</v>
      </c>
      <c r="Q289" s="14">
        <f t="shared" si="54"/>
        <v>1.03277236223221</v>
      </c>
      <c r="R289" s="15">
        <f t="shared" si="60"/>
        <v>1.5537863914849785</v>
      </c>
      <c r="S289" s="46">
        <v>0.41686200000000001</v>
      </c>
      <c r="T289" s="2">
        <v>1.0471285581588701</v>
      </c>
      <c r="U289" s="2">
        <v>0.38881313800811801</v>
      </c>
      <c r="V289">
        <v>1.0375283956527701</v>
      </c>
      <c r="W289">
        <v>0.76974320411682096</v>
      </c>
      <c r="X289">
        <v>0.95499259233474698</v>
      </c>
      <c r="Y289">
        <v>0.30719715356826799</v>
      </c>
      <c r="Z289" s="14">
        <f t="shared" si="55"/>
        <v>1.0132165153821291</v>
      </c>
      <c r="AA289" s="15">
        <f t="shared" si="61"/>
        <v>2.0729920361600289</v>
      </c>
      <c r="AB289" s="62">
        <v>0.324652</v>
      </c>
      <c r="AC289" s="2">
        <v>0.97274720668792702</v>
      </c>
      <c r="AD289" s="2">
        <v>0.78884810209274303</v>
      </c>
      <c r="AE289" s="2">
        <v>0.95499259233474698</v>
      </c>
      <c r="AF289" s="2">
        <v>0.57732486724853505</v>
      </c>
      <c r="AG289">
        <v>0.95499259233474698</v>
      </c>
      <c r="AH289">
        <v>0.47031557559967002</v>
      </c>
      <c r="AI289" s="14">
        <f t="shared" si="56"/>
        <v>0.95499259233474698</v>
      </c>
      <c r="AJ289" s="15">
        <f t="shared" si="62"/>
        <v>1.1323807479397423</v>
      </c>
      <c r="AK289" s="80">
        <v>0.53526099999999999</v>
      </c>
    </row>
    <row r="290" spans="1:37">
      <c r="A290" t="s">
        <v>478</v>
      </c>
      <c r="B290" s="92">
        <v>329</v>
      </c>
      <c r="C290">
        <v>21</v>
      </c>
      <c r="D290">
        <v>34.31</v>
      </c>
      <c r="E290">
        <v>34.31</v>
      </c>
      <c r="F290">
        <v>54.619997739791899</v>
      </c>
      <c r="G290">
        <v>49.0799993276596</v>
      </c>
      <c r="H290">
        <v>49.0799993276596</v>
      </c>
      <c r="I290" t="s">
        <v>40</v>
      </c>
      <c r="J290" t="s">
        <v>41</v>
      </c>
      <c r="K290" t="s">
        <v>12</v>
      </c>
      <c r="L290">
        <v>36</v>
      </c>
      <c r="M290" s="2">
        <v>1.0092529058456401</v>
      </c>
      <c r="N290" s="2">
        <v>0.96751880645751998</v>
      </c>
      <c r="O290">
        <v>1.0092529058456401</v>
      </c>
      <c r="P290">
        <v>0.94133746623992898</v>
      </c>
      <c r="Q290" s="14">
        <f t="shared" si="54"/>
        <v>1.0092529058456401</v>
      </c>
      <c r="R290" s="15">
        <f t="shared" si="60"/>
        <v>8.1190480141456745E-2</v>
      </c>
      <c r="S290" s="62">
        <v>0.95599999999999996</v>
      </c>
      <c r="T290" s="2">
        <v>1.06659615039825</v>
      </c>
      <c r="U290" s="2">
        <v>0.57515263557434104</v>
      </c>
      <c r="V290" s="92">
        <v>0.99083197116851796</v>
      </c>
      <c r="W290" s="92">
        <v>0.932065010070801</v>
      </c>
      <c r="X290">
        <v>0.98174792528152499</v>
      </c>
      <c r="Y290">
        <v>0.86229199171066295</v>
      </c>
      <c r="Z290" s="14">
        <f t="shared" si="55"/>
        <v>1.0130586822827643</v>
      </c>
      <c r="AA290" s="15">
        <f t="shared" si="61"/>
        <v>0.67023265651662267</v>
      </c>
      <c r="AB290" s="94">
        <v>0.69889999999999997</v>
      </c>
      <c r="AC290" s="2">
        <v>1.05681753158569</v>
      </c>
      <c r="AD290" s="2">
        <v>0.41510182619094799</v>
      </c>
      <c r="AE290" s="2">
        <v>1</v>
      </c>
      <c r="AF290" s="2">
        <v>0.82256281375884999</v>
      </c>
      <c r="AG290">
        <v>1</v>
      </c>
      <c r="AH290">
        <v>0.93095272779464699</v>
      </c>
      <c r="AI290" s="14">
        <f t="shared" si="56"/>
        <v>1</v>
      </c>
      <c r="AJ290" s="15">
        <f t="shared" si="62"/>
        <v>0.23180659814390062</v>
      </c>
      <c r="AK290" s="80">
        <v>0.88249699999999998</v>
      </c>
    </row>
    <row r="291" spans="1:37">
      <c r="A291" t="s">
        <v>478</v>
      </c>
      <c r="B291" s="92">
        <v>413</v>
      </c>
      <c r="C291">
        <v>206</v>
      </c>
      <c r="D291">
        <v>6.64</v>
      </c>
      <c r="E291">
        <v>6.64</v>
      </c>
      <c r="F291">
        <v>28.700000047683702</v>
      </c>
      <c r="G291">
        <v>20.370000600814802</v>
      </c>
      <c r="H291">
        <v>12.9600003361702</v>
      </c>
      <c r="I291" t="s">
        <v>248</v>
      </c>
      <c r="J291" t="s">
        <v>249</v>
      </c>
      <c r="K291" t="s">
        <v>12</v>
      </c>
      <c r="L291">
        <v>3</v>
      </c>
      <c r="M291" s="2">
        <v>0.97274720668792702</v>
      </c>
      <c r="N291" s="2">
        <v>0.80679690837860096</v>
      </c>
      <c r="O291">
        <v>0.95499259233474698</v>
      </c>
      <c r="P291">
        <v>0.55861449241638195</v>
      </c>
      <c r="Q291" s="14">
        <f t="shared" si="54"/>
        <v>0.96386989951133706</v>
      </c>
      <c r="R291" s="15">
        <f t="shared" si="60"/>
        <v>0.69224715205677045</v>
      </c>
      <c r="S291" s="94">
        <v>0.69889999999999997</v>
      </c>
      <c r="T291" s="2">
        <v>1.0092529058456401</v>
      </c>
      <c r="U291" s="2">
        <v>0.76476919651031505</v>
      </c>
      <c r="V291">
        <v>1</v>
      </c>
      <c r="W291">
        <v>0.70945292711257901</v>
      </c>
      <c r="X291">
        <v>1.0280163288116499</v>
      </c>
      <c r="Y291">
        <v>0.48545345664024397</v>
      </c>
      <c r="Z291" s="14">
        <f t="shared" si="55"/>
        <v>1.0124230782190968</v>
      </c>
      <c r="AA291" s="15">
        <f t="shared" si="61"/>
        <v>1.1587968605345622</v>
      </c>
      <c r="AB291" s="53">
        <v>0.53526099999999999</v>
      </c>
      <c r="AC291" s="2">
        <v>1</v>
      </c>
      <c r="AD291" s="2">
        <v>0.882962346076965</v>
      </c>
      <c r="AE291" s="2">
        <v>0.96382904052734397</v>
      </c>
      <c r="AF291" s="2">
        <v>0.69247061014175404</v>
      </c>
      <c r="AG291">
        <v>0.98174792528152499</v>
      </c>
      <c r="AH291">
        <v>0.77084618806839</v>
      </c>
      <c r="AI291" s="14">
        <f t="shared" si="56"/>
        <v>0.97278848290443443</v>
      </c>
      <c r="AJ291" s="15">
        <f t="shared" si="62"/>
        <v>0.54526185021303153</v>
      </c>
      <c r="AK291" s="92">
        <v>0.75960000000000005</v>
      </c>
    </row>
    <row r="292" spans="1:37">
      <c r="A292" t="s">
        <v>488</v>
      </c>
      <c r="B292" s="2">
        <v>237</v>
      </c>
      <c r="C292">
        <v>202</v>
      </c>
      <c r="D292">
        <v>7.07</v>
      </c>
      <c r="E292">
        <v>7.09</v>
      </c>
      <c r="F292">
        <v>30.559998750686599</v>
      </c>
      <c r="G292">
        <v>20.370000600814802</v>
      </c>
      <c r="H292">
        <v>12.9600003361702</v>
      </c>
      <c r="I292" t="s">
        <v>725</v>
      </c>
      <c r="J292" t="s">
        <v>726</v>
      </c>
      <c r="K292" t="s">
        <v>13</v>
      </c>
      <c r="L292">
        <v>3</v>
      </c>
      <c r="M292" s="62">
        <v>0.94342249631881703</v>
      </c>
      <c r="N292" s="62">
        <v>0.46998935937881497</v>
      </c>
      <c r="O292">
        <v>0.95499259233474698</v>
      </c>
      <c r="P292">
        <v>0.51421803236007702</v>
      </c>
      <c r="Q292" s="14">
        <f t="shared" si="54"/>
        <v>0.949207544326782</v>
      </c>
      <c r="R292" s="15">
        <f t="shared" si="60"/>
        <v>1.2335293444511186</v>
      </c>
      <c r="S292" s="92">
        <v>0.53526099999999999</v>
      </c>
      <c r="T292" s="62">
        <v>1.00856280326843</v>
      </c>
      <c r="U292" s="62">
        <v>0.897757709026337</v>
      </c>
      <c r="V292">
        <v>1</v>
      </c>
      <c r="W292">
        <v>0.73234117031097401</v>
      </c>
      <c r="X292">
        <v>1.0280163288116499</v>
      </c>
      <c r="Y292">
        <v>0.44415107369422901</v>
      </c>
      <c r="Z292" s="14">
        <f t="shared" si="55"/>
        <v>1.0121930440266933</v>
      </c>
      <c r="AA292" s="15">
        <f t="shared" si="61"/>
        <v>1.0691933817377111</v>
      </c>
      <c r="AB292" s="62">
        <v>0.53526099999999999</v>
      </c>
      <c r="AC292" s="62">
        <v>1.0586279630661</v>
      </c>
      <c r="AD292" s="62">
        <v>0.37864321470260598</v>
      </c>
      <c r="AE292" s="62">
        <v>0.98766356706619296</v>
      </c>
      <c r="AF292" s="62">
        <v>0.83413040637970004</v>
      </c>
      <c r="AG292">
        <v>0.98174792528152499</v>
      </c>
      <c r="AH292">
        <v>0.81333565711975098</v>
      </c>
      <c r="AI292" s="14">
        <f t="shared" si="56"/>
        <v>0.98470574617385898</v>
      </c>
      <c r="AJ292" s="15">
        <f t="shared" si="62"/>
        <v>0.3369924696501026</v>
      </c>
      <c r="AK292" s="80">
        <v>0.83950000000000002</v>
      </c>
    </row>
    <row r="293" spans="1:37">
      <c r="A293" t="s">
        <v>488</v>
      </c>
      <c r="B293" s="2">
        <v>374</v>
      </c>
      <c r="C293">
        <v>347</v>
      </c>
      <c r="D293">
        <v>3.37</v>
      </c>
      <c r="E293">
        <v>3.37</v>
      </c>
      <c r="F293">
        <v>36.559998989105203</v>
      </c>
      <c r="G293">
        <v>20.2600002288818</v>
      </c>
      <c r="H293">
        <v>7.48900026082993</v>
      </c>
      <c r="I293" t="s">
        <v>861</v>
      </c>
      <c r="J293" t="s">
        <v>862</v>
      </c>
      <c r="K293" t="s">
        <v>13</v>
      </c>
      <c r="L293">
        <v>2</v>
      </c>
      <c r="M293" s="62">
        <v>0.99271643161773704</v>
      </c>
      <c r="N293" s="62">
        <v>0.91488170623779297</v>
      </c>
      <c r="O293">
        <v>0.99083197116851796</v>
      </c>
      <c r="P293">
        <v>0.87197548151016202</v>
      </c>
      <c r="Q293" s="14">
        <f t="shared" si="54"/>
        <v>0.99177420139312744</v>
      </c>
      <c r="R293" s="15">
        <f t="shared" si="60"/>
        <v>0.1962615657981665</v>
      </c>
      <c r="S293" s="46">
        <v>0.90480000000000005</v>
      </c>
      <c r="T293" s="62">
        <v>1.0082024335861199</v>
      </c>
      <c r="U293" s="62">
        <v>0.90493339300155595</v>
      </c>
      <c r="V293">
        <v>1.0280163288116499</v>
      </c>
      <c r="W293">
        <v>0.29391440749168402</v>
      </c>
      <c r="X293">
        <v>1</v>
      </c>
      <c r="Y293">
        <v>0.87547308206558205</v>
      </c>
      <c r="Z293" s="14">
        <f t="shared" si="55"/>
        <v>1.0120729207992565</v>
      </c>
      <c r="AA293" s="15">
        <f t="shared" si="61"/>
        <v>1.2658394252987417</v>
      </c>
      <c r="AB293" s="62">
        <v>0.47236699999999998</v>
      </c>
      <c r="AC293" s="62">
        <v>0.99881112575530995</v>
      </c>
      <c r="AD293" s="62">
        <v>0.98684728145599399</v>
      </c>
      <c r="AE293" s="62">
        <v>0.98129302263259899</v>
      </c>
      <c r="AF293" s="62">
        <v>0.78288722038268999</v>
      </c>
      <c r="AG293">
        <v>0.97274720668792702</v>
      </c>
      <c r="AH293">
        <v>0.59996700286865201</v>
      </c>
      <c r="AI293" s="14">
        <f t="shared" si="56"/>
        <v>0.97702011466026306</v>
      </c>
      <c r="AJ293" s="15">
        <f t="shared" si="62"/>
        <v>0.65634686112832374</v>
      </c>
      <c r="AK293" s="94">
        <v>0.69889999999999997</v>
      </c>
    </row>
    <row r="294" spans="1:37">
      <c r="A294" t="s">
        <v>488</v>
      </c>
      <c r="B294" s="2">
        <v>450</v>
      </c>
      <c r="C294">
        <v>228</v>
      </c>
      <c r="D294">
        <v>6.26</v>
      </c>
      <c r="E294">
        <v>6.28</v>
      </c>
      <c r="F294">
        <v>21.250000596046402</v>
      </c>
      <c r="G294">
        <v>20.000000298023199</v>
      </c>
      <c r="H294">
        <v>16.249999403953598</v>
      </c>
      <c r="I294" t="s">
        <v>937</v>
      </c>
      <c r="J294" t="s">
        <v>938</v>
      </c>
      <c r="K294" t="s">
        <v>13</v>
      </c>
      <c r="L294">
        <v>5</v>
      </c>
      <c r="M294" s="92">
        <v>0.94119644165039096</v>
      </c>
      <c r="N294" s="92">
        <v>0.56853616237640403</v>
      </c>
      <c r="O294">
        <v>0.96382904052734397</v>
      </c>
      <c r="P294">
        <v>0.59637326002121005</v>
      </c>
      <c r="Q294" s="14">
        <f t="shared" si="54"/>
        <v>0.95251274108886741</v>
      </c>
      <c r="R294" s="15">
        <f t="shared" si="60"/>
        <v>0.93944748768378439</v>
      </c>
      <c r="S294" s="92">
        <v>0.60653100000000004</v>
      </c>
      <c r="T294" s="92">
        <v>0.97513258457183805</v>
      </c>
      <c r="U294" s="92">
        <v>0.70086777210235596</v>
      </c>
      <c r="V294">
        <v>1.0092529058456401</v>
      </c>
      <c r="W294">
        <v>0.90441775321960405</v>
      </c>
      <c r="X294">
        <v>1.0471285581588701</v>
      </c>
      <c r="Y294">
        <v>0.42369747161865201</v>
      </c>
      <c r="Z294" s="14">
        <f t="shared" si="55"/>
        <v>1.0105046828587827</v>
      </c>
      <c r="AA294" s="15">
        <f t="shared" si="61"/>
        <v>1.1418779170953088</v>
      </c>
      <c r="AB294" s="54">
        <v>0.53526099999999999</v>
      </c>
      <c r="AC294" s="92">
        <v>1.03202044963837</v>
      </c>
      <c r="AD294" s="92">
        <v>0.62815326452255205</v>
      </c>
      <c r="AE294" s="92">
        <v>0.99302673339843806</v>
      </c>
      <c r="AF294" s="92">
        <v>0.93431621789932295</v>
      </c>
      <c r="AG294">
        <v>1</v>
      </c>
      <c r="AH294">
        <v>0.68917036056518599</v>
      </c>
      <c r="AI294" s="14">
        <f t="shared" si="56"/>
        <v>0.99651336669921897</v>
      </c>
      <c r="AJ294" s="15">
        <f t="shared" si="62"/>
        <v>0.38235904258056502</v>
      </c>
      <c r="AK294" s="80">
        <v>0.79849999999999999</v>
      </c>
    </row>
    <row r="295" spans="1:37">
      <c r="A295" t="s">
        <v>488</v>
      </c>
      <c r="B295" s="2">
        <v>596</v>
      </c>
      <c r="C295">
        <v>87</v>
      </c>
      <c r="D295">
        <v>17.079999999999998</v>
      </c>
      <c r="E295">
        <v>17.079999999999998</v>
      </c>
      <c r="F295">
        <v>23.939999938011201</v>
      </c>
      <c r="G295">
        <v>16.329999268055001</v>
      </c>
      <c r="H295">
        <v>13.470000028610199</v>
      </c>
      <c r="I295" t="s">
        <v>1074</v>
      </c>
      <c r="J295" t="s">
        <v>1075</v>
      </c>
      <c r="K295" t="s">
        <v>13</v>
      </c>
      <c r="L295">
        <v>9</v>
      </c>
      <c r="M295" s="92">
        <v>1.06332075595856</v>
      </c>
      <c r="N295" s="92">
        <v>0.22047120332717901</v>
      </c>
      <c r="O295">
        <v>0.99083197116851796</v>
      </c>
      <c r="P295">
        <v>0.85902076959609996</v>
      </c>
      <c r="Q295" s="14">
        <f t="shared" si="54"/>
        <v>1.0270763635635389</v>
      </c>
      <c r="R295" s="15">
        <f t="shared" si="60"/>
        <v>1.4452889261937847</v>
      </c>
      <c r="S295" s="62">
        <v>0.47236699999999998</v>
      </c>
      <c r="T295" s="92">
        <v>1.03121674060822</v>
      </c>
      <c r="U295" s="92">
        <v>0.58007949590682995</v>
      </c>
      <c r="V295">
        <v>1.0092529058456401</v>
      </c>
      <c r="W295">
        <v>0.72330176830291704</v>
      </c>
      <c r="X295" s="92">
        <v>0.99083197116851796</v>
      </c>
      <c r="Y295" s="92">
        <v>0.77381247282028198</v>
      </c>
      <c r="Z295" s="14">
        <f t="shared" si="55"/>
        <v>1.0104338725407926</v>
      </c>
      <c r="AA295" s="15">
        <f t="shared" si="61"/>
        <v>0.97711446550466063</v>
      </c>
      <c r="AB295" s="92">
        <v>0.60653100000000004</v>
      </c>
      <c r="AC295" s="92">
        <v>0.90725344419479403</v>
      </c>
      <c r="AD295" s="92">
        <v>0.10250558704137799</v>
      </c>
      <c r="AE295" s="92">
        <v>0.93329793214797996</v>
      </c>
      <c r="AF295" s="92">
        <v>0.281741082668304</v>
      </c>
      <c r="AG295">
        <v>0.97274720668792702</v>
      </c>
      <c r="AH295">
        <v>0.64346629381179798</v>
      </c>
      <c r="AI295" s="14">
        <f t="shared" si="56"/>
        <v>0.95302256941795349</v>
      </c>
      <c r="AJ295" s="15">
        <f t="shared" si="62"/>
        <v>1.4832480366067617</v>
      </c>
      <c r="AK295" s="80">
        <v>0.47236699999999998</v>
      </c>
    </row>
    <row r="296" spans="1:37">
      <c r="A296" t="s">
        <v>488</v>
      </c>
      <c r="B296" s="2">
        <v>564</v>
      </c>
      <c r="C296">
        <v>299</v>
      </c>
      <c r="D296">
        <v>4.26</v>
      </c>
      <c r="E296">
        <v>4.26</v>
      </c>
      <c r="F296">
        <v>22.490000724792498</v>
      </c>
      <c r="G296">
        <v>17.329999804496801</v>
      </c>
      <c r="H296">
        <v>15.1999995112419</v>
      </c>
      <c r="I296" t="s">
        <v>1044</v>
      </c>
      <c r="J296" t="s">
        <v>1045</v>
      </c>
      <c r="K296" t="s">
        <v>13</v>
      </c>
      <c r="L296">
        <v>3</v>
      </c>
      <c r="M296" s="92">
        <v>1.0862501859664899</v>
      </c>
      <c r="N296" s="92">
        <v>0.67672938108444203</v>
      </c>
      <c r="O296">
        <v>1.0471285581588701</v>
      </c>
      <c r="P296">
        <v>0.70140516757965099</v>
      </c>
      <c r="Q296" s="14">
        <f t="shared" si="54"/>
        <v>1.06668937206268</v>
      </c>
      <c r="R296" s="15">
        <f t="shared" si="60"/>
        <v>0.64723201288180632</v>
      </c>
      <c r="S296" s="94">
        <v>0.69889999999999997</v>
      </c>
      <c r="T296" s="92">
        <v>1.0192898511886599</v>
      </c>
      <c r="U296" s="92">
        <v>0.85376590490341198</v>
      </c>
      <c r="V296">
        <v>1.05681753158569</v>
      </c>
      <c r="W296">
        <v>0.64132028818130504</v>
      </c>
      <c r="X296">
        <v>0.95499259233474698</v>
      </c>
      <c r="Y296">
        <v>0.79695624113082897</v>
      </c>
      <c r="Z296" s="14">
        <f t="shared" si="55"/>
        <v>1.0103666583696989</v>
      </c>
      <c r="AA296" s="15">
        <f t="shared" si="61"/>
        <v>0.72030347526716532</v>
      </c>
      <c r="AB296" s="54">
        <v>0.68728900000000004</v>
      </c>
      <c r="AC296" s="92">
        <v>0.91383332014083896</v>
      </c>
      <c r="AD296" s="92">
        <v>0.41767671704292297</v>
      </c>
      <c r="AE296" s="92">
        <v>0.97114050388336204</v>
      </c>
      <c r="AF296" s="92">
        <v>0.82387697696685802</v>
      </c>
      <c r="AG296">
        <v>0.94623714685440097</v>
      </c>
      <c r="AH296">
        <v>0.73149347305297896</v>
      </c>
      <c r="AI296" s="14">
        <f t="shared" si="56"/>
        <v>0.95868882536888145</v>
      </c>
      <c r="AJ296" s="15">
        <f t="shared" si="62"/>
        <v>0.4398543557048824</v>
      </c>
      <c r="AK296" s="80">
        <v>0.79849999999999999</v>
      </c>
    </row>
    <row r="297" spans="1:37">
      <c r="A297" t="s">
        <v>488</v>
      </c>
      <c r="B297" s="2">
        <v>298</v>
      </c>
      <c r="C297">
        <v>245</v>
      </c>
      <c r="D297">
        <v>5.88</v>
      </c>
      <c r="E297">
        <v>5.88</v>
      </c>
      <c r="F297">
        <v>30.030000209808399</v>
      </c>
      <c r="G297">
        <v>24.7500002384186</v>
      </c>
      <c r="H297">
        <v>19.7999998927116</v>
      </c>
      <c r="I297" t="s">
        <v>785</v>
      </c>
      <c r="J297" t="s">
        <v>786</v>
      </c>
      <c r="K297" t="s">
        <v>13</v>
      </c>
      <c r="L297">
        <v>5</v>
      </c>
      <c r="M297" s="62">
        <v>0.98016577959060702</v>
      </c>
      <c r="N297" s="62">
        <v>0.78701853752136197</v>
      </c>
      <c r="O297">
        <v>1.0185914039611801</v>
      </c>
      <c r="P297">
        <v>0.82185596227645896</v>
      </c>
      <c r="Q297" s="14">
        <f t="shared" si="54"/>
        <v>0.9993785917758935</v>
      </c>
      <c r="R297" s="15">
        <f t="shared" si="60"/>
        <v>0.37843865588913395</v>
      </c>
      <c r="S297" s="62">
        <v>0.79849999999999999</v>
      </c>
      <c r="T297" s="62">
        <v>1.02971744537354</v>
      </c>
      <c r="U297" s="62">
        <v>0.69730067253112804</v>
      </c>
      <c r="V297">
        <v>1.0280163288116499</v>
      </c>
      <c r="W297">
        <v>0.75819885730743397</v>
      </c>
      <c r="X297">
        <v>0.97274720668792702</v>
      </c>
      <c r="Y297">
        <v>0.58576792478561401</v>
      </c>
      <c r="Z297" s="14">
        <f t="shared" si="55"/>
        <v>1.0101603269577055</v>
      </c>
      <c r="AA297" s="15">
        <f t="shared" si="61"/>
        <v>1.0181424065434275</v>
      </c>
      <c r="AB297" s="54">
        <v>0.53526099999999999</v>
      </c>
      <c r="AC297" s="62">
        <v>1.0152937173843399</v>
      </c>
      <c r="AD297" s="62">
        <v>0.84070527553558405</v>
      </c>
      <c r="AE297" s="62">
        <v>0.96421760320663497</v>
      </c>
      <c r="AF297" s="62">
        <v>0.62936407327652</v>
      </c>
      <c r="AG297">
        <v>0.96382904052734397</v>
      </c>
      <c r="AH297">
        <v>0.88589358329772905</v>
      </c>
      <c r="AI297" s="14">
        <f t="shared" si="56"/>
        <v>0.96402332186698947</v>
      </c>
      <c r="AJ297" s="15">
        <f t="shared" si="62"/>
        <v>0.50743299207662029</v>
      </c>
      <c r="AK297" s="80">
        <v>0.75960000000000005</v>
      </c>
    </row>
    <row r="298" spans="1:37">
      <c r="A298" t="s">
        <v>478</v>
      </c>
      <c r="B298" s="92">
        <v>77</v>
      </c>
      <c r="C298">
        <v>96</v>
      </c>
      <c r="D298">
        <v>14.95</v>
      </c>
      <c r="E298">
        <v>14.95</v>
      </c>
      <c r="F298">
        <v>25.2700001001358</v>
      </c>
      <c r="G298">
        <v>19.470000267028801</v>
      </c>
      <c r="H298">
        <v>16.1699995398521</v>
      </c>
      <c r="I298" t="s">
        <v>130</v>
      </c>
      <c r="J298" t="s">
        <v>131</v>
      </c>
      <c r="K298" t="s">
        <v>12</v>
      </c>
      <c r="L298">
        <v>10</v>
      </c>
      <c r="M298" s="2">
        <v>1.0092529058456401</v>
      </c>
      <c r="N298" s="2">
        <v>0.80666798353195202</v>
      </c>
      <c r="O298">
        <v>1.0092529058456401</v>
      </c>
      <c r="P298">
        <v>0.97697758674621604</v>
      </c>
      <c r="Q298" s="14">
        <f t="shared" si="54"/>
        <v>1.0092529058456401</v>
      </c>
      <c r="R298" s="15">
        <f t="shared" si="60"/>
        <v>0.20684115852624535</v>
      </c>
      <c r="S298" s="46">
        <v>0.88249699999999998</v>
      </c>
      <c r="T298" s="2">
        <v>0.97274720668792702</v>
      </c>
      <c r="U298" s="2">
        <v>0.71033024787902799</v>
      </c>
      <c r="V298">
        <v>1.0185914039611801</v>
      </c>
      <c r="W298">
        <v>0.46129286289215099</v>
      </c>
      <c r="X298">
        <v>1.0375283956527701</v>
      </c>
      <c r="Y298">
        <v>0.25179004669189498</v>
      </c>
      <c r="Z298" s="14">
        <f t="shared" si="55"/>
        <v>1.0096223354339591</v>
      </c>
      <c r="AA298" s="15">
        <f t="shared" si="61"/>
        <v>2.1670487956063988</v>
      </c>
      <c r="AB298" s="54">
        <v>0.324652</v>
      </c>
      <c r="AC298" s="2">
        <v>0.98174792528152499</v>
      </c>
      <c r="AD298" s="2">
        <v>0.99153375625610396</v>
      </c>
      <c r="AE298" s="2">
        <v>1.0185914039611801</v>
      </c>
      <c r="AF298" s="2">
        <v>0.495964676141739</v>
      </c>
      <c r="AG298">
        <v>1.0280163288116499</v>
      </c>
      <c r="AH298">
        <v>0.57751595973968495</v>
      </c>
      <c r="AI298" s="14">
        <f t="shared" si="56"/>
        <v>1.0233038663864149</v>
      </c>
      <c r="AJ298" s="15">
        <f t="shared" si="62"/>
        <v>1.0859705268732722</v>
      </c>
      <c r="AK298" s="80">
        <v>0.53526099999999999</v>
      </c>
    </row>
    <row r="299" spans="1:37">
      <c r="A299" t="s">
        <v>478</v>
      </c>
      <c r="B299" s="92">
        <v>345</v>
      </c>
      <c r="C299">
        <v>314</v>
      </c>
      <c r="D299">
        <v>3.93</v>
      </c>
      <c r="E299">
        <v>3.93</v>
      </c>
      <c r="F299">
        <v>17.129999399185198</v>
      </c>
      <c r="G299">
        <v>14.810000360012101</v>
      </c>
      <c r="H299">
        <v>11.5699999034405</v>
      </c>
      <c r="I299" t="s">
        <v>339</v>
      </c>
      <c r="J299" t="s">
        <v>340</v>
      </c>
      <c r="K299" t="s">
        <v>12</v>
      </c>
      <c r="L299">
        <v>3</v>
      </c>
      <c r="M299" s="2">
        <v>0.98174792528152499</v>
      </c>
      <c r="N299" s="2">
        <v>0.92979097366332997</v>
      </c>
      <c r="O299">
        <v>0.98174792528152499</v>
      </c>
      <c r="P299">
        <v>0.96509033441543601</v>
      </c>
      <c r="Q299" s="14">
        <f t="shared" si="54"/>
        <v>0.98174792528152499</v>
      </c>
      <c r="R299" s="15">
        <f t="shared" si="60"/>
        <v>9.409341627339679E-2</v>
      </c>
      <c r="S299" s="62">
        <v>0.95120000000000005</v>
      </c>
      <c r="T299" s="2">
        <v>0.98174792528152499</v>
      </c>
      <c r="U299" s="2">
        <v>0.95660489797592196</v>
      </c>
      <c r="V299">
        <v>1.0280163288116499</v>
      </c>
      <c r="W299">
        <v>0.81929254531860396</v>
      </c>
      <c r="X299" s="46">
        <v>1.0185914039611801</v>
      </c>
      <c r="Y299" s="46">
        <v>0.87292498350143399</v>
      </c>
      <c r="Z299" s="14">
        <f t="shared" si="55"/>
        <v>1.0094518860181185</v>
      </c>
      <c r="AA299" s="15">
        <f t="shared" si="61"/>
        <v>0.32970294632409175</v>
      </c>
      <c r="AB299" s="54">
        <v>0.83950000000000002</v>
      </c>
      <c r="AC299" s="2">
        <v>0.99083197116851796</v>
      </c>
      <c r="AD299" s="2">
        <v>0.99414271116256703</v>
      </c>
      <c r="AE299" s="2">
        <v>0.99083197116851796</v>
      </c>
      <c r="AF299" s="2">
        <v>0.967243492603302</v>
      </c>
      <c r="AG299">
        <v>0.97274720668792702</v>
      </c>
      <c r="AH299">
        <v>0.91024661064147905</v>
      </c>
      <c r="AI299" s="14">
        <f t="shared" si="56"/>
        <v>0.98178958892822243</v>
      </c>
      <c r="AJ299" s="15">
        <f t="shared" si="62"/>
        <v>0.11061022589075134</v>
      </c>
      <c r="AK299" s="92">
        <v>0.92769999999999997</v>
      </c>
    </row>
    <row r="300" spans="1:37">
      <c r="A300" t="s">
        <v>478</v>
      </c>
      <c r="B300" s="92">
        <v>23</v>
      </c>
      <c r="C300">
        <v>36</v>
      </c>
      <c r="D300">
        <v>26.35</v>
      </c>
      <c r="E300">
        <v>26.35</v>
      </c>
      <c r="F300">
        <v>58.429998159408598</v>
      </c>
      <c r="G300">
        <v>54.8200011253357</v>
      </c>
      <c r="H300">
        <v>49.399998784065197</v>
      </c>
      <c r="I300" t="s">
        <v>60</v>
      </c>
      <c r="J300" t="s">
        <v>61</v>
      </c>
      <c r="K300" t="s">
        <v>12</v>
      </c>
      <c r="L300">
        <v>20</v>
      </c>
      <c r="M300" s="2">
        <v>1</v>
      </c>
      <c r="N300" s="2">
        <v>0.40033754706382801</v>
      </c>
      <c r="O300">
        <v>1</v>
      </c>
      <c r="P300">
        <v>0.49667787551879899</v>
      </c>
      <c r="Q300" s="14">
        <f t="shared" si="54"/>
        <v>1</v>
      </c>
      <c r="R300" s="15">
        <f t="shared" si="60"/>
        <v>1.4029977226831942</v>
      </c>
      <c r="S300" s="46">
        <v>0.47236699999999998</v>
      </c>
      <c r="T300" s="2">
        <v>1</v>
      </c>
      <c r="U300" s="2">
        <v>0.409772127866745</v>
      </c>
      <c r="V300" s="92">
        <v>1.0280163288116499</v>
      </c>
      <c r="W300" s="92">
        <v>0.28551363945007302</v>
      </c>
      <c r="X300">
        <v>1</v>
      </c>
      <c r="Y300">
        <v>0.940374076366425</v>
      </c>
      <c r="Z300" s="95">
        <f t="shared" si="55"/>
        <v>1.0093387762705499</v>
      </c>
      <c r="AA300" s="93">
        <f t="shared" si="61"/>
        <v>1.9170601534918454</v>
      </c>
      <c r="AB300" s="92">
        <v>0.36787900000000001</v>
      </c>
      <c r="AC300" s="2">
        <v>0.98174792528152499</v>
      </c>
      <c r="AD300" s="2">
        <v>0.43052721023559598</v>
      </c>
      <c r="AE300" s="2">
        <v>0.98174792528152499</v>
      </c>
      <c r="AF300" s="2">
        <v>0.44042173027992199</v>
      </c>
      <c r="AG300">
        <v>0.98174792528152499</v>
      </c>
      <c r="AH300">
        <v>0.73938709497451804</v>
      </c>
      <c r="AI300" s="14">
        <f t="shared" si="56"/>
        <v>0.98174792528152499</v>
      </c>
      <c r="AJ300" s="15">
        <f t="shared" si="62"/>
        <v>0.97451878988377949</v>
      </c>
      <c r="AK300" s="80">
        <v>0.60653100000000004</v>
      </c>
    </row>
    <row r="301" spans="1:37">
      <c r="A301" t="s">
        <v>488</v>
      </c>
      <c r="B301" s="2">
        <v>252</v>
      </c>
      <c r="C301">
        <v>205</v>
      </c>
      <c r="D301">
        <v>7.02</v>
      </c>
      <c r="E301">
        <v>7.07</v>
      </c>
      <c r="F301">
        <v>29.570001363754301</v>
      </c>
      <c r="G301">
        <v>24.349999427795399</v>
      </c>
      <c r="H301">
        <v>20.8700001239777</v>
      </c>
      <c r="I301" t="s">
        <v>739</v>
      </c>
      <c r="J301" t="s">
        <v>740</v>
      </c>
      <c r="K301" t="s">
        <v>13</v>
      </c>
      <c r="L301">
        <v>6</v>
      </c>
      <c r="M301" s="92">
        <v>0.95402342081069902</v>
      </c>
      <c r="N301" s="92">
        <v>0.46498820185661299</v>
      </c>
      <c r="O301">
        <v>0.95499259233474698</v>
      </c>
      <c r="P301">
        <v>0.51161187887191795</v>
      </c>
      <c r="Q301" s="14">
        <f t="shared" si="54"/>
        <v>0.95450800657272294</v>
      </c>
      <c r="R301" s="15">
        <f t="shared" si="60"/>
        <v>1.2472348934443036</v>
      </c>
      <c r="S301" s="92">
        <v>0.53526099999999999</v>
      </c>
      <c r="T301" s="92">
        <v>1</v>
      </c>
      <c r="U301" s="92">
        <v>1</v>
      </c>
      <c r="V301">
        <v>1</v>
      </c>
      <c r="W301">
        <v>0.85951066017150901</v>
      </c>
      <c r="X301">
        <v>1.0280163288116499</v>
      </c>
      <c r="Y301">
        <v>0.49335092306137102</v>
      </c>
      <c r="Z301" s="14">
        <f t="shared" si="55"/>
        <v>1.0093387762705499</v>
      </c>
      <c r="AA301" s="15">
        <f t="shared" si="61"/>
        <v>0.74518557490962367</v>
      </c>
      <c r="AB301" s="54">
        <v>0.68728900000000004</v>
      </c>
      <c r="AC301" s="92">
        <v>1.0431927442550699</v>
      </c>
      <c r="AD301" s="92">
        <v>0.705555200576782</v>
      </c>
      <c r="AE301" s="92">
        <v>0.99429070949554399</v>
      </c>
      <c r="AF301" s="92">
        <v>0.92697936296463002</v>
      </c>
      <c r="AG301">
        <v>0.98174792528152499</v>
      </c>
      <c r="AH301">
        <v>0.90431851148605302</v>
      </c>
      <c r="AI301" s="14">
        <f t="shared" si="56"/>
        <v>0.98801931738853455</v>
      </c>
      <c r="AJ301" s="15">
        <f t="shared" si="62"/>
        <v>0.15321702664178044</v>
      </c>
      <c r="AK301" s="80">
        <v>0.90480000000000005</v>
      </c>
    </row>
    <row r="302" spans="1:37">
      <c r="A302" t="s">
        <v>488</v>
      </c>
      <c r="B302" s="2">
        <v>76</v>
      </c>
      <c r="C302">
        <v>293</v>
      </c>
      <c r="D302">
        <v>4.3899999999999997</v>
      </c>
      <c r="E302">
        <v>4.41</v>
      </c>
      <c r="F302">
        <v>33.980000019073501</v>
      </c>
      <c r="G302">
        <v>15.0399997830391</v>
      </c>
      <c r="H302">
        <v>15.0399997830391</v>
      </c>
      <c r="I302" t="s">
        <v>563</v>
      </c>
      <c r="J302" t="s">
        <v>564</v>
      </c>
      <c r="K302" t="s">
        <v>13</v>
      </c>
      <c r="L302">
        <v>4</v>
      </c>
      <c r="M302" s="92">
        <v>1.0080139636993399</v>
      </c>
      <c r="N302" s="92">
        <v>0.95189154148101796</v>
      </c>
      <c r="O302">
        <v>1</v>
      </c>
      <c r="P302">
        <v>0.95163285732269298</v>
      </c>
      <c r="Q302" s="14">
        <f t="shared" si="54"/>
        <v>1.00400698184967</v>
      </c>
      <c r="R302" s="15">
        <f t="shared" si="60"/>
        <v>8.5886207328252057E-2</v>
      </c>
      <c r="S302" s="92">
        <v>0.95599999999999996</v>
      </c>
      <c r="T302" s="92">
        <v>0.99029392004013095</v>
      </c>
      <c r="U302" s="92">
        <v>0.94160425662994396</v>
      </c>
      <c r="V302">
        <v>1.0185914039611801</v>
      </c>
      <c r="W302">
        <v>0.94158697128295898</v>
      </c>
      <c r="X302">
        <v>1.0185914039611801</v>
      </c>
      <c r="Y302">
        <v>0.95709264278411899</v>
      </c>
      <c r="Z302" s="14">
        <f t="shared" si="55"/>
        <v>1.0091589093208304</v>
      </c>
      <c r="AA302" s="15">
        <f t="shared" si="61"/>
        <v>0.14263433705488479</v>
      </c>
      <c r="AB302" s="92">
        <v>0.95120000000000005</v>
      </c>
      <c r="AC302" s="92">
        <v>0.97288483381271396</v>
      </c>
      <c r="AD302" s="92">
        <v>0.83774334192276001</v>
      </c>
      <c r="AE302" s="92">
        <v>0.98793792724609397</v>
      </c>
      <c r="AF302" s="92">
        <v>0.92749601602554299</v>
      </c>
      <c r="AG302">
        <v>0.99083197116851796</v>
      </c>
      <c r="AH302">
        <v>0.96717375516891502</v>
      </c>
      <c r="AI302" s="14">
        <f t="shared" si="56"/>
        <v>0.98938494920730591</v>
      </c>
      <c r="AJ302" s="15">
        <f t="shared" si="62"/>
        <v>9.4366888011743338E-2</v>
      </c>
      <c r="AK302" s="80">
        <v>0.95120000000000005</v>
      </c>
    </row>
    <row r="303" spans="1:37">
      <c r="A303" t="s">
        <v>478</v>
      </c>
      <c r="B303" s="92">
        <v>221</v>
      </c>
      <c r="C303">
        <v>352</v>
      </c>
      <c r="D303">
        <v>2.83</v>
      </c>
      <c r="E303">
        <v>2.87</v>
      </c>
      <c r="F303">
        <v>16.9200003147125</v>
      </c>
      <c r="G303">
        <v>11.150000244378999</v>
      </c>
      <c r="H303">
        <v>4.6149998903274501</v>
      </c>
      <c r="I303" t="s">
        <v>365</v>
      </c>
      <c r="J303" t="s">
        <v>366</v>
      </c>
      <c r="K303" t="s">
        <v>12</v>
      </c>
      <c r="L303">
        <v>1</v>
      </c>
      <c r="M303" s="2">
        <v>0.96382904052734397</v>
      </c>
      <c r="N303" s="2">
        <v>0.94451946020126298</v>
      </c>
      <c r="O303">
        <v>0.96382904052734397</v>
      </c>
      <c r="P303">
        <v>0.87061357498168901</v>
      </c>
      <c r="Q303" s="14">
        <f t="shared" si="54"/>
        <v>0.96382904052734397</v>
      </c>
      <c r="R303" s="15">
        <f t="shared" si="60"/>
        <v>0.16992731035471376</v>
      </c>
      <c r="S303" s="46">
        <v>0.90480000000000005</v>
      </c>
      <c r="T303" s="2">
        <v>0.93756198883056596</v>
      </c>
      <c r="U303" s="2">
        <v>0.70835196971893299</v>
      </c>
      <c r="V303">
        <v>0.99083197116851796</v>
      </c>
      <c r="W303">
        <v>0.99551904201507602</v>
      </c>
      <c r="X303">
        <v>1.0964782238006601</v>
      </c>
      <c r="Y303">
        <v>0.517802715301514</v>
      </c>
      <c r="Z303" s="14">
        <f t="shared" si="55"/>
        <v>1.008290727933248</v>
      </c>
      <c r="AA303" s="15">
        <f t="shared" si="61"/>
        <v>0.87507399821188714</v>
      </c>
      <c r="AB303" s="92">
        <v>0.63759999999999994</v>
      </c>
      <c r="AC303" s="2">
        <v>1.0185914039611801</v>
      </c>
      <c r="AD303" s="2">
        <v>0.919749915599823</v>
      </c>
      <c r="AE303" s="2">
        <v>1.0471285581588701</v>
      </c>
      <c r="AF303" s="2">
        <v>0.68598330020904497</v>
      </c>
      <c r="AG303">
        <v>1.07646524906158</v>
      </c>
      <c r="AH303">
        <v>0.62215542793273904</v>
      </c>
      <c r="AI303" s="14">
        <f t="shared" si="56"/>
        <v>1.0617969036102251</v>
      </c>
      <c r="AJ303" s="15">
        <f t="shared" si="62"/>
        <v>0.7395751246583111</v>
      </c>
      <c r="AK303" s="80">
        <v>0.68728900000000004</v>
      </c>
    </row>
    <row r="304" spans="1:37">
      <c r="A304" t="s">
        <v>488</v>
      </c>
      <c r="B304" s="2">
        <v>245</v>
      </c>
      <c r="C304">
        <v>286</v>
      </c>
      <c r="D304">
        <v>4.62</v>
      </c>
      <c r="E304">
        <v>4.62</v>
      </c>
      <c r="F304">
        <v>11.1299999058247</v>
      </c>
      <c r="G304">
        <v>8.4380000829696709</v>
      </c>
      <c r="H304">
        <v>4.6679999679327002</v>
      </c>
      <c r="I304" t="s">
        <v>733</v>
      </c>
      <c r="J304" t="s">
        <v>734</v>
      </c>
      <c r="K304" t="s">
        <v>13</v>
      </c>
      <c r="L304">
        <v>2</v>
      </c>
      <c r="M304">
        <v>0.99951988458633401</v>
      </c>
      <c r="N304">
        <v>0.99504601955413796</v>
      </c>
      <c r="O304">
        <v>1</v>
      </c>
      <c r="P304">
        <v>0.89206975698471103</v>
      </c>
      <c r="Q304" s="14">
        <f t="shared" si="54"/>
        <v>0.999759942293167</v>
      </c>
      <c r="R304" s="15">
        <f t="shared" si="60"/>
        <v>0.10351603422576836</v>
      </c>
      <c r="S304" s="62">
        <v>0.92769999999999997</v>
      </c>
      <c r="T304" s="47">
        <v>1.01443767547607</v>
      </c>
      <c r="U304" s="47">
        <v>0.91203296184539795</v>
      </c>
      <c r="V304">
        <v>1</v>
      </c>
      <c r="W304">
        <v>0.77806997299194303</v>
      </c>
      <c r="X304">
        <v>1.0092529058456401</v>
      </c>
      <c r="Y304">
        <v>0.94401323795318604</v>
      </c>
      <c r="Z304" s="14">
        <f t="shared" si="55"/>
        <v>1.00789686044057</v>
      </c>
      <c r="AA304" s="15">
        <f t="shared" si="61"/>
        <v>0.34798545109561618</v>
      </c>
      <c r="AB304" s="92">
        <v>0.83950000000000002</v>
      </c>
      <c r="AC304" s="46">
        <v>1.0320464372634901</v>
      </c>
      <c r="AD304" s="46">
        <v>0.79712206125259399</v>
      </c>
      <c r="AE304">
        <v>1.0150657892227199</v>
      </c>
      <c r="AF304">
        <v>0.83403551578521695</v>
      </c>
      <c r="AG304">
        <v>1.0092529058456401</v>
      </c>
      <c r="AH304">
        <v>0.92617541551589999</v>
      </c>
      <c r="AI304" s="14">
        <f t="shared" si="56"/>
        <v>1.0121593475341801</v>
      </c>
      <c r="AJ304" s="15">
        <f t="shared" si="62"/>
        <v>0.22424441304255432</v>
      </c>
      <c r="AK304" s="80">
        <v>0.88249699999999998</v>
      </c>
    </row>
    <row r="305" spans="1:37">
      <c r="A305" t="s">
        <v>488</v>
      </c>
      <c r="B305" s="2">
        <v>451</v>
      </c>
      <c r="C305">
        <v>170</v>
      </c>
      <c r="D305">
        <v>8.69</v>
      </c>
      <c r="E305">
        <v>10.62</v>
      </c>
      <c r="F305">
        <v>48.590001463890097</v>
      </c>
      <c r="G305">
        <v>30.630001425743099</v>
      </c>
      <c r="H305">
        <v>21.829999983310699</v>
      </c>
      <c r="I305" t="s">
        <v>939</v>
      </c>
      <c r="J305" t="s">
        <v>940</v>
      </c>
      <c r="K305" t="s">
        <v>13</v>
      </c>
      <c r="L305">
        <v>5</v>
      </c>
      <c r="M305" s="92">
        <v>1.0214703083038299</v>
      </c>
      <c r="N305" s="92">
        <v>0.77753889560699496</v>
      </c>
      <c r="O305">
        <v>1.0092529058456401</v>
      </c>
      <c r="P305">
        <v>0.70781397819518999</v>
      </c>
      <c r="Q305" s="14">
        <f t="shared" si="54"/>
        <v>1.0153616070747349</v>
      </c>
      <c r="R305" s="15">
        <f t="shared" si="60"/>
        <v>0.51871748320302458</v>
      </c>
      <c r="S305" s="92">
        <v>0.75960000000000005</v>
      </c>
      <c r="T305" s="92">
        <v>1.0414632558822601</v>
      </c>
      <c r="U305" s="92">
        <v>0.53821605443954501</v>
      </c>
      <c r="V305" s="92">
        <v>1</v>
      </c>
      <c r="W305" s="92">
        <v>0.46149957180023199</v>
      </c>
      <c r="X305" s="92">
        <v>0.98174792528152499</v>
      </c>
      <c r="Y305" s="92">
        <v>0.25593864917755099</v>
      </c>
      <c r="Z305" s="14">
        <f t="shared" si="55"/>
        <v>1.0077370603879283</v>
      </c>
      <c r="AA305" s="15">
        <f t="shared" si="61"/>
        <v>2.3934723519221461</v>
      </c>
      <c r="AB305" s="92">
        <v>0.28650500000000001</v>
      </c>
      <c r="AC305" s="92">
        <v>1.0097463130950901</v>
      </c>
      <c r="AD305" s="92">
        <v>0.90519320964813199</v>
      </c>
      <c r="AE305" s="92">
        <v>0.98797547817230202</v>
      </c>
      <c r="AF305" s="92">
        <v>0.893912494182587</v>
      </c>
      <c r="AG305">
        <v>0.99083197116851796</v>
      </c>
      <c r="AH305">
        <v>0.99914491176605202</v>
      </c>
      <c r="AI305" s="14">
        <f t="shared" si="56"/>
        <v>0.98940372467040993</v>
      </c>
      <c r="AJ305" s="15">
        <f t="shared" si="62"/>
        <v>9.8153023053171196E-2</v>
      </c>
      <c r="AK305" s="80">
        <v>0.95120000000000005</v>
      </c>
    </row>
    <row r="306" spans="1:37">
      <c r="A306" t="s">
        <v>478</v>
      </c>
      <c r="B306" s="92">
        <v>331</v>
      </c>
      <c r="C306">
        <v>316</v>
      </c>
      <c r="D306">
        <v>3.87</v>
      </c>
      <c r="E306">
        <v>3.89</v>
      </c>
      <c r="F306">
        <v>9.1459996998310107</v>
      </c>
      <c r="G306">
        <v>3.6589998751878698</v>
      </c>
      <c r="H306">
        <v>2.1339999511837999</v>
      </c>
      <c r="I306" t="s">
        <v>341</v>
      </c>
      <c r="J306" t="s">
        <v>342</v>
      </c>
      <c r="K306" t="s">
        <v>12</v>
      </c>
      <c r="L306">
        <v>2</v>
      </c>
      <c r="M306" s="2">
        <v>1.1587773561477701</v>
      </c>
      <c r="N306" s="2">
        <v>0.42288783192634599</v>
      </c>
      <c r="O306">
        <v>1.1376272439956701</v>
      </c>
      <c r="P306">
        <v>0.36494940519332902</v>
      </c>
      <c r="Q306" s="14">
        <f t="shared" si="54"/>
        <v>1.1482023000717201</v>
      </c>
      <c r="R306" s="15">
        <f t="shared" si="60"/>
        <v>1.6230843015994134</v>
      </c>
      <c r="S306" s="92">
        <v>0.41686200000000001</v>
      </c>
      <c r="T306" s="2">
        <v>1.0185914039611801</v>
      </c>
      <c r="U306" s="2">
        <v>0.87719058990478505</v>
      </c>
      <c r="V306">
        <v>1.06659615039825</v>
      </c>
      <c r="W306">
        <v>0.60829830169677701</v>
      </c>
      <c r="X306">
        <v>0.93756198883056596</v>
      </c>
      <c r="Y306">
        <v>0.72087383270263705</v>
      </c>
      <c r="Z306" s="14">
        <f t="shared" si="55"/>
        <v>1.007583181063332</v>
      </c>
      <c r="AA306" s="15">
        <f t="shared" si="61"/>
        <v>0.82986034148806598</v>
      </c>
      <c r="AB306" s="54">
        <v>0.63759999999999994</v>
      </c>
      <c r="AC306" s="2">
        <v>0.89536476135253895</v>
      </c>
      <c r="AD306" s="2">
        <v>0.57392424345016502</v>
      </c>
      <c r="AE306" s="2">
        <v>1.0092529058456401</v>
      </c>
      <c r="AF306" s="2">
        <v>0.90590739250183105</v>
      </c>
      <c r="AG306">
        <v>1</v>
      </c>
      <c r="AH306">
        <v>0.92512732744216897</v>
      </c>
      <c r="AI306" s="14">
        <f t="shared" si="56"/>
        <v>1.0046264529228202</v>
      </c>
      <c r="AJ306" s="15">
        <f t="shared" si="62"/>
        <v>0.15342937304388848</v>
      </c>
      <c r="AK306" s="80">
        <v>0.90480000000000005</v>
      </c>
    </row>
    <row r="307" spans="1:37">
      <c r="A307" t="s">
        <v>488</v>
      </c>
      <c r="B307" s="2">
        <v>624</v>
      </c>
      <c r="C307">
        <v>435</v>
      </c>
      <c r="D307">
        <v>2.02</v>
      </c>
      <c r="E307">
        <v>2.11</v>
      </c>
      <c r="F307">
        <v>14.1399994492531</v>
      </c>
      <c r="G307">
        <v>3.7220001220703098</v>
      </c>
      <c r="H307">
        <v>3.7220001220703098</v>
      </c>
      <c r="I307" t="s">
        <v>1099</v>
      </c>
      <c r="J307" t="s">
        <v>1100</v>
      </c>
      <c r="K307" t="s">
        <v>13</v>
      </c>
      <c r="L307">
        <v>1</v>
      </c>
      <c r="M307" s="92">
        <v>1.10251772403717</v>
      </c>
      <c r="N307" s="92"/>
      <c r="O307">
        <v>1.07646524906158</v>
      </c>
      <c r="P307">
        <v>0.86648190021514904</v>
      </c>
      <c r="Q307" s="14">
        <f t="shared" si="54"/>
        <v>1.089491486549375</v>
      </c>
      <c r="R307" s="15">
        <f>-2*(LOG(P307,10))</f>
        <v>0.12448100950955376</v>
      </c>
      <c r="S307" s="92">
        <v>0.92769999999999997</v>
      </c>
      <c r="T307" s="92">
        <v>1.03072810173035</v>
      </c>
      <c r="U307" s="92"/>
      <c r="V307" s="46">
        <v>1.08642566204071</v>
      </c>
      <c r="W307" s="46">
        <v>0.85790020227432295</v>
      </c>
      <c r="X307" s="46">
        <v>0.90364944934845004</v>
      </c>
      <c r="Y307" s="46">
        <v>0.84651428461074796</v>
      </c>
      <c r="Z307" s="14">
        <f t="shared" si="55"/>
        <v>1.0069344043731701</v>
      </c>
      <c r="AA307" s="15">
        <f>-2*(LOG(W307,10)+LOG(Y307,10))</f>
        <v>0.27785787742666496</v>
      </c>
      <c r="AB307" s="62">
        <v>0.88249699999999998</v>
      </c>
      <c r="AC307" s="92">
        <v>0.84299695491790805</v>
      </c>
      <c r="AD307" s="92"/>
      <c r="AE307" s="92">
        <v>0.899516820907593</v>
      </c>
      <c r="AF307" s="92"/>
      <c r="AG307">
        <v>0.89536476135253895</v>
      </c>
      <c r="AH307">
        <v>0.83805859088897705</v>
      </c>
      <c r="AI307" s="14">
        <f t="shared" si="56"/>
        <v>0.89744079113006592</v>
      </c>
      <c r="AJ307" s="15">
        <f>-2*(LOG(AH307,10))</f>
        <v>0.15345123526865034</v>
      </c>
      <c r="AK307" s="92">
        <v>0.90480000000000005</v>
      </c>
    </row>
    <row r="308" spans="1:37">
      <c r="A308" t="s">
        <v>488</v>
      </c>
      <c r="B308" s="2">
        <v>479</v>
      </c>
      <c r="C308">
        <v>120</v>
      </c>
      <c r="D308">
        <v>12.33</v>
      </c>
      <c r="E308">
        <v>51.16</v>
      </c>
      <c r="F308">
        <v>63.840001821517902</v>
      </c>
      <c r="G308">
        <v>52.3599982261658</v>
      </c>
      <c r="H308">
        <v>42.919999361038201</v>
      </c>
      <c r="I308" t="s">
        <v>967</v>
      </c>
      <c r="J308" t="s">
        <v>968</v>
      </c>
      <c r="K308" t="s">
        <v>13</v>
      </c>
      <c r="L308">
        <v>45</v>
      </c>
      <c r="M308" s="92">
        <v>0.94972032308578502</v>
      </c>
      <c r="N308" s="92">
        <v>0.40241056680679299</v>
      </c>
      <c r="O308">
        <v>0.97274720668792702</v>
      </c>
      <c r="P308">
        <v>0.56814426183700595</v>
      </c>
      <c r="Q308" s="14">
        <f t="shared" si="54"/>
        <v>0.96123376488685608</v>
      </c>
      <c r="R308" s="15">
        <f t="shared" ref="R308:R331" si="63">-2*(LOG(N308,10)+LOG(P308,10))</f>
        <v>1.2817439980590997</v>
      </c>
      <c r="S308" s="92">
        <v>0.47236699999999998</v>
      </c>
      <c r="T308" s="92">
        <v>1.02037572860718</v>
      </c>
      <c r="U308" s="92">
        <v>0.73698192834854104</v>
      </c>
      <c r="V308">
        <v>1.0092529058456401</v>
      </c>
      <c r="W308">
        <v>0.64749658107757602</v>
      </c>
      <c r="X308">
        <v>0.99083197116851796</v>
      </c>
      <c r="Y308">
        <v>0.623951196670532</v>
      </c>
      <c r="Z308" s="14">
        <f t="shared" si="55"/>
        <v>1.0068202018737793</v>
      </c>
      <c r="AA308" s="15">
        <f t="shared" ref="AA308:AA331" si="64">-2*(LOG(U308,10)+LOG(W308,10)+LOG(Y308,10))</f>
        <v>1.0523101196864306</v>
      </c>
      <c r="AB308" s="92">
        <v>0.53526099999999999</v>
      </c>
      <c r="AC308" s="92">
        <v>1.0192074775695801</v>
      </c>
      <c r="AD308" s="92">
        <v>0.75679516792297397</v>
      </c>
      <c r="AE308" s="92">
        <v>0.94637179374694802</v>
      </c>
      <c r="AF308" s="92">
        <v>0.373668372631073</v>
      </c>
      <c r="AG308">
        <v>0.95499259233474698</v>
      </c>
      <c r="AH308">
        <v>0.59048420190811202</v>
      </c>
      <c r="AI308" s="14">
        <f t="shared" si="56"/>
        <v>0.95068219304084756</v>
      </c>
      <c r="AJ308" s="15">
        <f t="shared" ref="AJ308:AJ331" si="65">-2*(LOG(AF308,10)+LOG(AH308,10))</f>
        <v>1.312610753168006</v>
      </c>
      <c r="AK308" s="80">
        <v>0.47236699999999998</v>
      </c>
    </row>
    <row r="309" spans="1:37">
      <c r="A309" t="s">
        <v>478</v>
      </c>
      <c r="B309" s="92">
        <v>295</v>
      </c>
      <c r="C309">
        <v>355</v>
      </c>
      <c r="D309">
        <v>2.77</v>
      </c>
      <c r="E309">
        <v>2.82</v>
      </c>
      <c r="F309">
        <v>13.950000703334799</v>
      </c>
      <c r="G309">
        <v>4.9830000847578004</v>
      </c>
      <c r="H309">
        <v>4.9830000847578004</v>
      </c>
      <c r="I309" t="s">
        <v>368</v>
      </c>
      <c r="J309" t="s">
        <v>369</v>
      </c>
      <c r="K309" t="s">
        <v>12</v>
      </c>
      <c r="L309">
        <v>2</v>
      </c>
      <c r="M309" s="2">
        <v>0.94623714685440097</v>
      </c>
      <c r="N309" s="2">
        <v>0.92095816135406505</v>
      </c>
      <c r="O309">
        <v>0.92896640300750699</v>
      </c>
      <c r="P309">
        <v>0.90067875385284402</v>
      </c>
      <c r="Q309" s="14">
        <f t="shared" si="54"/>
        <v>0.93760177493095398</v>
      </c>
      <c r="R309" s="15">
        <f t="shared" si="63"/>
        <v>0.16238036170143472</v>
      </c>
      <c r="S309" s="92">
        <v>0.90480000000000005</v>
      </c>
      <c r="T309" s="2">
        <v>0.96382904052734397</v>
      </c>
      <c r="U309" s="2">
        <v>0.96151882410049405</v>
      </c>
      <c r="V309">
        <v>1.0280163288116499</v>
      </c>
      <c r="W309">
        <v>0.94306135177612305</v>
      </c>
      <c r="X309">
        <v>1.0280163288116499</v>
      </c>
      <c r="Y309">
        <v>0.93643569946289096</v>
      </c>
      <c r="Z309" s="14">
        <f t="shared" si="55"/>
        <v>1.0066205660502145</v>
      </c>
      <c r="AA309" s="15">
        <f t="shared" si="64"/>
        <v>0.14204860005790421</v>
      </c>
      <c r="AB309" s="54">
        <v>0.95120000000000005</v>
      </c>
      <c r="AC309" s="2">
        <v>0.96382904052734397</v>
      </c>
      <c r="AD309" s="2">
        <v>0.94997316598892201</v>
      </c>
      <c r="AE309" s="2">
        <v>0.93756198883056596</v>
      </c>
      <c r="AF309" s="2">
        <v>0.90956091880798295</v>
      </c>
      <c r="AG309">
        <v>0.93756198883056596</v>
      </c>
      <c r="AH309">
        <v>0.90721309185028098</v>
      </c>
      <c r="AI309" s="14">
        <f t="shared" si="56"/>
        <v>0.93756198883056596</v>
      </c>
      <c r="AJ309" s="15">
        <f t="shared" si="65"/>
        <v>0.16691779892531244</v>
      </c>
      <c r="AK309" s="80">
        <v>0.90480000000000005</v>
      </c>
    </row>
    <row r="310" spans="1:37">
      <c r="A310" t="s">
        <v>478</v>
      </c>
      <c r="B310" s="92">
        <v>133</v>
      </c>
      <c r="C310">
        <v>138</v>
      </c>
      <c r="D310">
        <v>10.5</v>
      </c>
      <c r="E310">
        <v>10.5</v>
      </c>
      <c r="F310">
        <v>39.8099988698959</v>
      </c>
      <c r="G310">
        <v>33.009999990463299</v>
      </c>
      <c r="H310">
        <v>29.609999060630798</v>
      </c>
      <c r="I310" t="s">
        <v>180</v>
      </c>
      <c r="J310" t="s">
        <v>181</v>
      </c>
      <c r="K310" t="s">
        <v>12</v>
      </c>
      <c r="L310">
        <v>5</v>
      </c>
      <c r="M310" s="2">
        <v>1.06659615039825</v>
      </c>
      <c r="N310" s="2">
        <v>0.54183846712112405</v>
      </c>
      <c r="O310">
        <v>1.05681753158569</v>
      </c>
      <c r="P310">
        <v>0.424363672733307</v>
      </c>
      <c r="Q310" s="14">
        <f t="shared" si="54"/>
        <v>1.0617068409919699</v>
      </c>
      <c r="R310" s="15">
        <f t="shared" si="63"/>
        <v>1.2767839331949311</v>
      </c>
      <c r="S310" s="92">
        <v>0.47236699999999998</v>
      </c>
      <c r="T310" s="2">
        <v>1.0375283956527701</v>
      </c>
      <c r="U310" s="2">
        <v>0.74186718463897705</v>
      </c>
      <c r="V310" s="46">
        <v>1.0092529058456401</v>
      </c>
      <c r="W310" s="46">
        <v>0.86989051103591897</v>
      </c>
      <c r="X310">
        <v>0.97274720668792702</v>
      </c>
      <c r="Y310">
        <v>0.85712045431137096</v>
      </c>
      <c r="Z310" s="14">
        <f t="shared" si="55"/>
        <v>1.0065095027287791</v>
      </c>
      <c r="AA310" s="15">
        <f t="shared" si="64"/>
        <v>0.51433477227350166</v>
      </c>
      <c r="AB310" s="54">
        <v>0.75960000000000005</v>
      </c>
      <c r="AC310" s="2">
        <v>0.97274720668792702</v>
      </c>
      <c r="AD310" s="2">
        <v>0.95461905002594005</v>
      </c>
      <c r="AE310" s="2">
        <v>1</v>
      </c>
      <c r="AF310" s="2">
        <v>0.81315821409225497</v>
      </c>
      <c r="AG310">
        <v>1.0185914039611801</v>
      </c>
      <c r="AH310">
        <v>0.41999652981758101</v>
      </c>
      <c r="AI310" s="14">
        <f t="shared" si="56"/>
        <v>1.0092957019805899</v>
      </c>
      <c r="AJ310" s="15">
        <f t="shared" si="65"/>
        <v>0.93315848906929277</v>
      </c>
      <c r="AK310" s="81">
        <v>0.60653100000000004</v>
      </c>
    </row>
    <row r="311" spans="1:37">
      <c r="A311" t="s">
        <v>488</v>
      </c>
      <c r="B311" s="2">
        <v>618</v>
      </c>
      <c r="C311">
        <v>421</v>
      </c>
      <c r="D311">
        <v>2.0699999999999998</v>
      </c>
      <c r="E311">
        <v>2.0699999999999998</v>
      </c>
      <c r="F311">
        <v>3.7840001285076101</v>
      </c>
      <c r="G311">
        <v>2.1619999781250998</v>
      </c>
      <c r="H311">
        <v>2.1619999781250998</v>
      </c>
      <c r="I311" t="s">
        <v>1094</v>
      </c>
      <c r="J311" t="s">
        <v>1073</v>
      </c>
      <c r="K311" t="s">
        <v>13</v>
      </c>
      <c r="L311">
        <v>1</v>
      </c>
      <c r="M311" s="62">
        <v>0.94955748319625899</v>
      </c>
      <c r="N311" s="62">
        <v>0.70335483551025402</v>
      </c>
      <c r="O311">
        <v>0.92896640300750699</v>
      </c>
      <c r="P311">
        <v>0.81185853481292702</v>
      </c>
      <c r="Q311" s="14">
        <f t="shared" si="54"/>
        <v>0.93926194310188293</v>
      </c>
      <c r="R311" s="15">
        <f t="shared" si="63"/>
        <v>0.48669032362423992</v>
      </c>
      <c r="S311" s="92">
        <v>0.77880099999999997</v>
      </c>
      <c r="T311" s="62">
        <v>0.91727435588836703</v>
      </c>
      <c r="U311" s="62">
        <v>0.64174360036849998</v>
      </c>
      <c r="V311">
        <v>0.96382904052734397</v>
      </c>
      <c r="W311">
        <v>0.92292231321334794</v>
      </c>
      <c r="X311">
        <v>1.1376272439956701</v>
      </c>
      <c r="Y311">
        <v>0.64880317449569702</v>
      </c>
      <c r="Z311" s="14">
        <f t="shared" si="55"/>
        <v>1.0062435468037936</v>
      </c>
      <c r="AA311" s="15">
        <f t="shared" si="64"/>
        <v>0.83072068293040013</v>
      </c>
      <c r="AB311" s="54">
        <v>0.63759999999999994</v>
      </c>
      <c r="AC311" s="62">
        <v>1.0689843893051101</v>
      </c>
      <c r="AD311" s="62">
        <v>0.63322359323501598</v>
      </c>
      <c r="AE311" s="62">
        <v>1.10365450382233</v>
      </c>
      <c r="AF311" s="62">
        <v>0.66652697324752797</v>
      </c>
      <c r="AG311">
        <v>1.0964782238006601</v>
      </c>
      <c r="AH311">
        <v>0.74006855487823497</v>
      </c>
      <c r="AI311" s="14">
        <f t="shared" si="56"/>
        <v>1.1000663638114951</v>
      </c>
      <c r="AJ311" s="15">
        <f t="shared" si="65"/>
        <v>0.61382063810907916</v>
      </c>
      <c r="AK311" s="94">
        <v>0.69889999999999997</v>
      </c>
    </row>
    <row r="312" spans="1:37">
      <c r="A312" t="s">
        <v>478</v>
      </c>
      <c r="B312" s="92">
        <v>9</v>
      </c>
      <c r="C312">
        <v>111</v>
      </c>
      <c r="D312">
        <v>13.55</v>
      </c>
      <c r="E312">
        <v>13.63</v>
      </c>
      <c r="F312">
        <v>30.189999938011201</v>
      </c>
      <c r="G312">
        <v>20.929999649524699</v>
      </c>
      <c r="H312">
        <v>13.5499998927116</v>
      </c>
      <c r="I312" t="s">
        <v>146</v>
      </c>
      <c r="J312" t="s">
        <v>147</v>
      </c>
      <c r="K312" t="s">
        <v>12</v>
      </c>
      <c r="L312">
        <v>7</v>
      </c>
      <c r="M312" s="2">
        <v>0.98174792528152499</v>
      </c>
      <c r="N312" s="2">
        <v>0.80883824825286899</v>
      </c>
      <c r="O312">
        <v>0.98174792528152499</v>
      </c>
      <c r="P312">
        <v>0.97718626260757402</v>
      </c>
      <c r="Q312" s="14">
        <f t="shared" si="54"/>
        <v>0.98174792528152499</v>
      </c>
      <c r="R312" s="15">
        <f t="shared" si="63"/>
        <v>0.20432193415586899</v>
      </c>
      <c r="S312" s="92">
        <v>0.88249699999999998</v>
      </c>
      <c r="T312" s="2">
        <v>1</v>
      </c>
      <c r="U312" s="2">
        <v>0.88635146617889404</v>
      </c>
      <c r="V312">
        <v>1.0185914039611801</v>
      </c>
      <c r="W312">
        <v>0.70873802900314298</v>
      </c>
      <c r="X312">
        <v>1</v>
      </c>
      <c r="Y312">
        <v>0.93352299928665206</v>
      </c>
      <c r="Z312" s="14">
        <f t="shared" si="55"/>
        <v>1.0061971346537266</v>
      </c>
      <c r="AA312" s="15">
        <f t="shared" si="64"/>
        <v>0.46356654784259232</v>
      </c>
      <c r="AB312" s="54">
        <v>0.77880099999999997</v>
      </c>
      <c r="AC312" s="2">
        <v>0.99083197116851796</v>
      </c>
      <c r="AD312" s="2">
        <v>0.85255944728851296</v>
      </c>
      <c r="AE312" s="2">
        <v>0.97274720668792702</v>
      </c>
      <c r="AF312" s="2">
        <v>0.57134574651718095</v>
      </c>
      <c r="AG312">
        <v>0.97274720668792702</v>
      </c>
      <c r="AH312">
        <v>0.66892683506011996</v>
      </c>
      <c r="AI312" s="14">
        <f t="shared" si="56"/>
        <v>0.97274720668792702</v>
      </c>
      <c r="AJ312" s="15">
        <f t="shared" si="65"/>
        <v>0.83544476547728597</v>
      </c>
      <c r="AK312" s="81">
        <v>0.63759999999999994</v>
      </c>
    </row>
    <row r="313" spans="1:37">
      <c r="A313" t="s">
        <v>488</v>
      </c>
      <c r="B313" s="2">
        <v>370</v>
      </c>
      <c r="C313">
        <v>155</v>
      </c>
      <c r="D313">
        <v>9.51</v>
      </c>
      <c r="E313">
        <v>9.51</v>
      </c>
      <c r="F313">
        <v>44.190001487731898</v>
      </c>
      <c r="G313">
        <v>34.299999475479098</v>
      </c>
      <c r="H313">
        <v>34.299999475479098</v>
      </c>
      <c r="I313" t="s">
        <v>857</v>
      </c>
      <c r="J313" t="s">
        <v>858</v>
      </c>
      <c r="K313" t="s">
        <v>13</v>
      </c>
      <c r="L313">
        <v>7</v>
      </c>
      <c r="M313" s="92">
        <v>1.0264190435409499</v>
      </c>
      <c r="N313" s="92">
        <v>0.68951016664505005</v>
      </c>
      <c r="O313">
        <v>1.0092529058456401</v>
      </c>
      <c r="P313">
        <v>0.648304283618927</v>
      </c>
      <c r="Q313" s="14">
        <f t="shared" si="54"/>
        <v>1.017835974693295</v>
      </c>
      <c r="R313" s="15">
        <f t="shared" si="63"/>
        <v>0.69936086941011322</v>
      </c>
      <c r="S313" s="94">
        <v>0.69889999999999997</v>
      </c>
      <c r="T313" s="92">
        <v>0.98063397407531705</v>
      </c>
      <c r="U313" s="92">
        <v>0.76567858457565297</v>
      </c>
      <c r="V313">
        <v>1.0185914039611801</v>
      </c>
      <c r="W313">
        <v>0.57068943977356001</v>
      </c>
      <c r="X313">
        <v>1.0185914039611801</v>
      </c>
      <c r="Y313">
        <v>0.74646031856536899</v>
      </c>
      <c r="Z313" s="14">
        <f t="shared" si="55"/>
        <v>1.005938927332559</v>
      </c>
      <c r="AA313" s="15">
        <f t="shared" si="64"/>
        <v>0.9730938750092426</v>
      </c>
      <c r="AB313" s="54">
        <v>0.60653100000000004</v>
      </c>
      <c r="AC313" s="92">
        <v>0.97520452737808205</v>
      </c>
      <c r="AD313" s="92">
        <v>0.69940221309661899</v>
      </c>
      <c r="AE313" s="92">
        <v>1.0178418159484901</v>
      </c>
      <c r="AF313" s="92">
        <v>0.81396073102951105</v>
      </c>
      <c r="AG313">
        <v>1.0092529058456401</v>
      </c>
      <c r="AH313">
        <v>0.83452308177947998</v>
      </c>
      <c r="AI313" s="14">
        <f t="shared" si="56"/>
        <v>1.0135473608970651</v>
      </c>
      <c r="AJ313" s="15">
        <f t="shared" si="65"/>
        <v>0.33591638732400064</v>
      </c>
      <c r="AK313" s="81">
        <v>0.83950000000000002</v>
      </c>
    </row>
    <row r="314" spans="1:37">
      <c r="A314" t="s">
        <v>488</v>
      </c>
      <c r="B314" s="2">
        <v>438</v>
      </c>
      <c r="C314">
        <v>102</v>
      </c>
      <c r="D314">
        <v>14.83</v>
      </c>
      <c r="E314">
        <v>14.85</v>
      </c>
      <c r="F314">
        <v>47.780001163482702</v>
      </c>
      <c r="G314">
        <v>32.220000028610201</v>
      </c>
      <c r="H314">
        <v>32.220000028610201</v>
      </c>
      <c r="I314" t="s">
        <v>925</v>
      </c>
      <c r="J314" t="s">
        <v>926</v>
      </c>
      <c r="K314" t="s">
        <v>13</v>
      </c>
      <c r="L314">
        <v>14</v>
      </c>
      <c r="M314" s="62">
        <v>0.96444553136825595</v>
      </c>
      <c r="N314" s="62">
        <v>0.56359016895294201</v>
      </c>
      <c r="O314">
        <v>0.96382904052734397</v>
      </c>
      <c r="P314">
        <v>0.74593120813369795</v>
      </c>
      <c r="Q314" s="14">
        <f t="shared" si="54"/>
        <v>0.9641372859477999</v>
      </c>
      <c r="R314" s="15">
        <f t="shared" si="63"/>
        <v>0.75267562738971971</v>
      </c>
      <c r="S314" s="92">
        <v>0.67030000000000001</v>
      </c>
      <c r="T314" s="62">
        <v>0.97036474943161</v>
      </c>
      <c r="U314" s="62">
        <v>0.64626586437225297</v>
      </c>
      <c r="V314">
        <v>1</v>
      </c>
      <c r="W314">
        <v>0.68181091547012296</v>
      </c>
      <c r="X314">
        <v>1.0471285581588701</v>
      </c>
      <c r="Y314">
        <v>0.29791089892387401</v>
      </c>
      <c r="Z314" s="14">
        <f t="shared" si="55"/>
        <v>1.0058311025301601</v>
      </c>
      <c r="AA314" s="15">
        <f t="shared" si="64"/>
        <v>1.7636768821231632</v>
      </c>
      <c r="AB314" s="54">
        <v>0.36787900000000001</v>
      </c>
      <c r="AC314" s="62">
        <v>1.05849969387054</v>
      </c>
      <c r="AD314" s="62">
        <v>0.49798858165741</v>
      </c>
      <c r="AE314" s="62">
        <v>1.0502942800521899</v>
      </c>
      <c r="AF314" s="62">
        <v>0.34459584951400801</v>
      </c>
      <c r="AG314">
        <v>1.0185914039611801</v>
      </c>
      <c r="AH314">
        <v>0.72963684797286998</v>
      </c>
      <c r="AI314" s="14">
        <f t="shared" si="56"/>
        <v>1.0344428420066851</v>
      </c>
      <c r="AJ314" s="15">
        <f t="shared" si="65"/>
        <v>1.1991663983830039</v>
      </c>
      <c r="AK314" s="81">
        <v>0.53526099999999999</v>
      </c>
    </row>
    <row r="315" spans="1:37">
      <c r="A315" t="s">
        <v>488</v>
      </c>
      <c r="B315" s="2">
        <v>174</v>
      </c>
      <c r="C315">
        <v>410</v>
      </c>
      <c r="D315">
        <v>2.1</v>
      </c>
      <c r="E315">
        <v>2.1</v>
      </c>
      <c r="F315">
        <v>18.089999258518201</v>
      </c>
      <c r="G315">
        <v>9.2200003564357793</v>
      </c>
      <c r="H315">
        <v>5.6740000844001797</v>
      </c>
      <c r="I315" t="s">
        <v>661</v>
      </c>
      <c r="J315" t="s">
        <v>662</v>
      </c>
      <c r="K315" t="s">
        <v>13</v>
      </c>
      <c r="L315">
        <v>2</v>
      </c>
      <c r="M315" s="92">
        <v>0.99965649843215898</v>
      </c>
      <c r="N315" s="92">
        <v>0.99778920412063599</v>
      </c>
      <c r="O315">
        <v>1.0092529058456401</v>
      </c>
      <c r="P315">
        <v>0.91985100507736195</v>
      </c>
      <c r="Q315" s="14">
        <f t="shared" si="54"/>
        <v>1.0044547021388994</v>
      </c>
      <c r="R315" s="15">
        <f t="shared" si="63"/>
        <v>7.4487424256089479E-2</v>
      </c>
      <c r="S315" s="92">
        <v>0.96079999999999999</v>
      </c>
      <c r="T315" s="92">
        <v>0.97949516773223899</v>
      </c>
      <c r="U315" s="92">
        <v>0.90696543455123901</v>
      </c>
      <c r="V315">
        <v>1.0185914039611801</v>
      </c>
      <c r="W315">
        <v>0.88339358568191495</v>
      </c>
      <c r="X315">
        <v>1.0185914039611801</v>
      </c>
      <c r="Y315">
        <v>0.88686877489089999</v>
      </c>
      <c r="Z315" s="14">
        <f t="shared" si="55"/>
        <v>1.0055593252181998</v>
      </c>
      <c r="AA315" s="15">
        <f t="shared" si="64"/>
        <v>0.2967913162574356</v>
      </c>
      <c r="AB315" s="62">
        <v>0.88249699999999998</v>
      </c>
      <c r="AC315" s="92">
        <v>0.99871134757995605</v>
      </c>
      <c r="AD315" s="92">
        <v>0.99441671371460005</v>
      </c>
      <c r="AE315" s="92">
        <v>1.01693403720856</v>
      </c>
      <c r="AF315" s="92">
        <v>0.87804692983627297</v>
      </c>
      <c r="AG315">
        <v>1.0092529058456401</v>
      </c>
      <c r="AH315">
        <v>0.92336350679397605</v>
      </c>
      <c r="AI315" s="14">
        <f t="shared" si="56"/>
        <v>1.0130934715271001</v>
      </c>
      <c r="AJ315" s="15">
        <f t="shared" si="65"/>
        <v>0.18221912991598727</v>
      </c>
      <c r="AK315" s="81">
        <v>0.90480000000000005</v>
      </c>
    </row>
    <row r="316" spans="1:37">
      <c r="A316" t="s">
        <v>488</v>
      </c>
      <c r="B316" s="2">
        <v>657</v>
      </c>
      <c r="C316">
        <v>43</v>
      </c>
      <c r="D316">
        <v>24.02</v>
      </c>
      <c r="E316">
        <v>24.12</v>
      </c>
      <c r="F316">
        <v>34.060001373291001</v>
      </c>
      <c r="G316">
        <v>17.689999938011201</v>
      </c>
      <c r="H316">
        <v>15.6100004911423</v>
      </c>
      <c r="I316" t="s">
        <v>1131</v>
      </c>
      <c r="J316" t="s">
        <v>1132</v>
      </c>
      <c r="K316" t="s">
        <v>13</v>
      </c>
      <c r="L316">
        <v>13</v>
      </c>
      <c r="M316" s="92">
        <v>1.01386117935181</v>
      </c>
      <c r="N316" s="92">
        <v>0.78337651491165206</v>
      </c>
      <c r="O316">
        <v>1</v>
      </c>
      <c r="P316">
        <v>0.89155548810958896</v>
      </c>
      <c r="Q316" s="14">
        <f t="shared" si="54"/>
        <v>1.0069305896759051</v>
      </c>
      <c r="R316" s="15">
        <f t="shared" si="63"/>
        <v>0.31176214944733949</v>
      </c>
      <c r="S316" s="92">
        <v>0.83950000000000002</v>
      </c>
      <c r="T316" s="92">
        <v>1.01472151279449</v>
      </c>
      <c r="U316" s="92">
        <v>0.77565777301788297</v>
      </c>
      <c r="V316" s="92">
        <v>1.0185914039611801</v>
      </c>
      <c r="W316" s="92">
        <v>0.82023745775222801</v>
      </c>
      <c r="X316">
        <v>0.98174792528152499</v>
      </c>
      <c r="Y316">
        <v>0.28879013657569902</v>
      </c>
      <c r="Z316" s="14">
        <f t="shared" si="55"/>
        <v>1.0050202806790651</v>
      </c>
      <c r="AA316" s="15">
        <f t="shared" si="64"/>
        <v>1.4716157931184113</v>
      </c>
      <c r="AB316" s="92">
        <v>0.47236699999999998</v>
      </c>
      <c r="AC316" s="92">
        <v>0.96370428800582897</v>
      </c>
      <c r="AD316" s="92">
        <v>0.54870730638503995</v>
      </c>
      <c r="AE316" s="92">
        <v>0.96072030067443803</v>
      </c>
      <c r="AF316" s="92">
        <v>0.40795561671257002</v>
      </c>
      <c r="AG316">
        <v>0.96382904052734397</v>
      </c>
      <c r="AH316">
        <v>0.195096164941788</v>
      </c>
      <c r="AI316" s="14">
        <f t="shared" si="56"/>
        <v>0.962274670600891</v>
      </c>
      <c r="AJ316" s="15">
        <f t="shared" si="65"/>
        <v>2.1982767014291702</v>
      </c>
      <c r="AK316" s="81">
        <v>0.324652</v>
      </c>
    </row>
    <row r="317" spans="1:37">
      <c r="A317" t="s">
        <v>488</v>
      </c>
      <c r="B317" s="2">
        <v>182</v>
      </c>
      <c r="C317">
        <v>386</v>
      </c>
      <c r="D317">
        <v>2.54</v>
      </c>
      <c r="E317">
        <v>2.54</v>
      </c>
      <c r="F317">
        <v>7.6010003685951197</v>
      </c>
      <c r="G317">
        <v>3.3780001103877999</v>
      </c>
      <c r="H317">
        <v>2.364999987185</v>
      </c>
      <c r="I317" t="s">
        <v>669</v>
      </c>
      <c r="J317" t="s">
        <v>670</v>
      </c>
      <c r="K317" t="s">
        <v>13</v>
      </c>
      <c r="L317">
        <v>2</v>
      </c>
      <c r="M317" s="92">
        <v>1.02747118473053</v>
      </c>
      <c r="N317" s="92">
        <v>0.875316381454468</v>
      </c>
      <c r="O317">
        <v>0.88715600967407204</v>
      </c>
      <c r="P317">
        <v>0.754247426986694</v>
      </c>
      <c r="Q317" s="14">
        <f t="shared" si="54"/>
        <v>0.95731359720230103</v>
      </c>
      <c r="R317" s="15">
        <f t="shared" si="63"/>
        <v>0.36064221273627739</v>
      </c>
      <c r="S317" s="92">
        <v>0.79849999999999999</v>
      </c>
      <c r="T317" s="92">
        <v>0.99424284696579002</v>
      </c>
      <c r="U317" s="92">
        <v>0.94239753484725997</v>
      </c>
      <c r="V317">
        <v>0.98174792528152499</v>
      </c>
      <c r="W317">
        <v>0.76612973213195801</v>
      </c>
      <c r="X317">
        <v>1.0375283956527701</v>
      </c>
      <c r="Y317">
        <v>0.77849817276000999</v>
      </c>
      <c r="Z317" s="14">
        <f t="shared" si="55"/>
        <v>1.0045063893000283</v>
      </c>
      <c r="AA317" s="15">
        <f t="shared" si="64"/>
        <v>0.50041188835158135</v>
      </c>
      <c r="AB317" s="54">
        <v>0.75960000000000005</v>
      </c>
      <c r="AC317" s="92">
        <v>0.90244799852371205</v>
      </c>
      <c r="AD317" s="92">
        <v>0.51415079832077004</v>
      </c>
      <c r="AE317" s="92">
        <v>0.93015414476394698</v>
      </c>
      <c r="AF317" s="92">
        <v>0.39703714847564697</v>
      </c>
      <c r="AG317">
        <v>0.93756198883056596</v>
      </c>
      <c r="AH317">
        <v>0.74210470914840698</v>
      </c>
      <c r="AI317" s="14">
        <f t="shared" si="56"/>
        <v>0.93385806679725647</v>
      </c>
      <c r="AJ317" s="15">
        <f t="shared" si="65"/>
        <v>1.061407338842242</v>
      </c>
      <c r="AK317" s="81">
        <v>0.53526099999999999</v>
      </c>
    </row>
    <row r="318" spans="1:37">
      <c r="A318" t="s">
        <v>488</v>
      </c>
      <c r="B318" s="2">
        <v>871</v>
      </c>
      <c r="C318">
        <v>387</v>
      </c>
      <c r="D318">
        <v>2.5</v>
      </c>
      <c r="E318">
        <v>2.5</v>
      </c>
      <c r="F318">
        <v>28.650000691413901</v>
      </c>
      <c r="G318">
        <v>15.7900005578995</v>
      </c>
      <c r="H318">
        <v>7.6020002365112296</v>
      </c>
      <c r="I318" t="s">
        <v>1339</v>
      </c>
      <c r="J318" t="s">
        <v>1340</v>
      </c>
      <c r="K318" t="s">
        <v>13</v>
      </c>
      <c r="L318">
        <v>1</v>
      </c>
      <c r="M318" s="92">
        <v>0.90892857313156095</v>
      </c>
      <c r="N318" s="92">
        <v>0.710224449634552</v>
      </c>
      <c r="O318">
        <v>0.97274720668792702</v>
      </c>
      <c r="P318">
        <v>0.91547656059265103</v>
      </c>
      <c r="Q318" s="14">
        <f t="shared" si="54"/>
        <v>0.94083788990974404</v>
      </c>
      <c r="R318" s="15">
        <f t="shared" si="63"/>
        <v>0.37391430354643596</v>
      </c>
      <c r="S318" s="92">
        <v>0.79849999999999999</v>
      </c>
      <c r="T318" s="92">
        <v>0.98451405763626099</v>
      </c>
      <c r="U318" s="92">
        <v>0.90029335021972701</v>
      </c>
      <c r="V318">
        <v>1.0471285581588701</v>
      </c>
      <c r="W318">
        <v>0.89103251695632901</v>
      </c>
      <c r="X318">
        <v>0.98174792528152499</v>
      </c>
      <c r="Y318">
        <v>0.99879139661788896</v>
      </c>
      <c r="Z318" s="14">
        <f t="shared" si="55"/>
        <v>1.0044635136922186</v>
      </c>
      <c r="AA318" s="15">
        <f t="shared" si="64"/>
        <v>0.19249522318279277</v>
      </c>
      <c r="AB318" s="54">
        <v>0.92769999999999997</v>
      </c>
      <c r="AC318" s="92">
        <v>1.0418385267257699</v>
      </c>
      <c r="AD318" s="92">
        <v>0.896168231964111</v>
      </c>
      <c r="AE318" s="92">
        <v>0.95935404300689697</v>
      </c>
      <c r="AF318" s="92">
        <v>0.74838387966155995</v>
      </c>
      <c r="AG318">
        <v>0.92044955492019698</v>
      </c>
      <c r="AH318">
        <v>0.80798500776290905</v>
      </c>
      <c r="AI318" s="14">
        <f t="shared" si="56"/>
        <v>0.93990179896354697</v>
      </c>
      <c r="AJ318" s="15">
        <f t="shared" si="65"/>
        <v>0.43694454677299388</v>
      </c>
      <c r="AK318" s="92">
        <v>0.79849999999999999</v>
      </c>
    </row>
    <row r="319" spans="1:37">
      <c r="A319" t="s">
        <v>478</v>
      </c>
      <c r="B319" s="92">
        <v>279</v>
      </c>
      <c r="C319">
        <v>121</v>
      </c>
      <c r="D319">
        <v>12.14</v>
      </c>
      <c r="E319">
        <v>12.29</v>
      </c>
      <c r="F319">
        <v>20.769999921321901</v>
      </c>
      <c r="G319">
        <v>12.4399997293949</v>
      </c>
      <c r="H319">
        <v>10.639999806881001</v>
      </c>
      <c r="I319" t="s">
        <v>156</v>
      </c>
      <c r="J319" t="s">
        <v>157</v>
      </c>
      <c r="K319" t="s">
        <v>12</v>
      </c>
      <c r="L319">
        <v>8</v>
      </c>
      <c r="M319" s="2">
        <v>0.93756198883056596</v>
      </c>
      <c r="N319" s="2">
        <v>0.26356837153434798</v>
      </c>
      <c r="O319">
        <v>0.93756198883056596</v>
      </c>
      <c r="P319">
        <v>0.21625553071498901</v>
      </c>
      <c r="Q319" s="14">
        <f t="shared" si="54"/>
        <v>0.93756198883056596</v>
      </c>
      <c r="R319" s="15">
        <f t="shared" si="63"/>
        <v>2.4882789667992675</v>
      </c>
      <c r="S319" s="92">
        <v>0.28650500000000001</v>
      </c>
      <c r="T319" s="2">
        <v>0.95499259233474698</v>
      </c>
      <c r="U319" s="2">
        <v>0.44000190496444702</v>
      </c>
      <c r="V319">
        <v>0.99083197116851796</v>
      </c>
      <c r="W319">
        <v>0.90953177213668801</v>
      </c>
      <c r="X319">
        <v>1.06659615039825</v>
      </c>
      <c r="Y319">
        <v>0.171601012349129</v>
      </c>
      <c r="Z319" s="14">
        <f t="shared" si="55"/>
        <v>1.0041402379671716</v>
      </c>
      <c r="AA319" s="15">
        <f t="shared" si="64"/>
        <v>2.3264154460506674</v>
      </c>
      <c r="AB319" s="92">
        <v>0.28650500000000001</v>
      </c>
      <c r="AC319" s="2">
        <v>1.0280163288116499</v>
      </c>
      <c r="AD319" s="2">
        <v>0.473947703838348</v>
      </c>
      <c r="AE319" s="2">
        <v>1.0092529058456401</v>
      </c>
      <c r="AF319" s="2">
        <v>0.73316490650177002</v>
      </c>
      <c r="AG319">
        <v>1.0092529058456401</v>
      </c>
      <c r="AH319">
        <v>0.68441623449325595</v>
      </c>
      <c r="AI319" s="14">
        <f t="shared" si="56"/>
        <v>1.0092529058456401</v>
      </c>
      <c r="AJ319" s="15">
        <f t="shared" si="65"/>
        <v>0.59895605700821619</v>
      </c>
      <c r="AK319" s="94">
        <v>0.69889999999999997</v>
      </c>
    </row>
    <row r="320" spans="1:37">
      <c r="A320" t="s">
        <v>478</v>
      </c>
      <c r="B320" s="92">
        <v>3</v>
      </c>
      <c r="C320">
        <v>285</v>
      </c>
      <c r="D320">
        <v>4.26</v>
      </c>
      <c r="E320">
        <v>4.26</v>
      </c>
      <c r="F320">
        <v>31.009998917579701</v>
      </c>
      <c r="G320">
        <v>16.519999504089402</v>
      </c>
      <c r="H320">
        <v>14.489999413490301</v>
      </c>
      <c r="I320" t="s">
        <v>315</v>
      </c>
      <c r="J320" t="s">
        <v>316</v>
      </c>
      <c r="K320" t="s">
        <v>12</v>
      </c>
      <c r="L320">
        <v>3</v>
      </c>
      <c r="M320" s="2">
        <v>1.0375283956527701</v>
      </c>
      <c r="N320" s="2">
        <v>0.69945996999740601</v>
      </c>
      <c r="O320">
        <v>1.0471285581588701</v>
      </c>
      <c r="P320">
        <v>0.68830704689025901</v>
      </c>
      <c r="Q320" s="14">
        <f t="shared" si="54"/>
        <v>1.0423284769058201</v>
      </c>
      <c r="R320" s="15">
        <f t="shared" si="63"/>
        <v>0.63490983838449933</v>
      </c>
      <c r="S320" s="94">
        <v>0.69889999999999997</v>
      </c>
      <c r="T320" s="2">
        <v>1</v>
      </c>
      <c r="U320" s="2">
        <v>0.92200493812561002</v>
      </c>
      <c r="V320">
        <v>1.05681753158569</v>
      </c>
      <c r="W320">
        <v>0.63255184888839699</v>
      </c>
      <c r="X320">
        <v>0.95499259233474698</v>
      </c>
      <c r="Y320">
        <v>0.77910041809081998</v>
      </c>
      <c r="Z320" s="14">
        <f t="shared" si="55"/>
        <v>1.0039367079734789</v>
      </c>
      <c r="AA320" s="15">
        <f t="shared" si="64"/>
        <v>0.68515437208452445</v>
      </c>
      <c r="AB320" s="94">
        <v>0.69889999999999997</v>
      </c>
      <c r="AC320" s="2">
        <v>0.91201084852218595</v>
      </c>
      <c r="AD320" s="2">
        <v>0.499331504106522</v>
      </c>
      <c r="AE320" s="2">
        <v>0.94623714685440097</v>
      </c>
      <c r="AF320" s="2">
        <v>0.67682015895843495</v>
      </c>
      <c r="AG320">
        <v>0.94623714685440097</v>
      </c>
      <c r="AH320">
        <v>0.71833771467208896</v>
      </c>
      <c r="AI320" s="14">
        <f t="shared" si="56"/>
        <v>0.94623714685440097</v>
      </c>
      <c r="AJ320" s="15">
        <f t="shared" si="65"/>
        <v>0.6263960914646578</v>
      </c>
      <c r="AK320" s="94">
        <v>0.69889999999999997</v>
      </c>
    </row>
    <row r="321" spans="1:37">
      <c r="A321" t="s">
        <v>488</v>
      </c>
      <c r="B321" s="2">
        <v>368</v>
      </c>
      <c r="C321">
        <v>177</v>
      </c>
      <c r="D321">
        <v>8.2100000000000009</v>
      </c>
      <c r="E321">
        <v>8.2100000000000009</v>
      </c>
      <c r="F321">
        <v>43.9999997615814</v>
      </c>
      <c r="G321">
        <v>36.000001430511503</v>
      </c>
      <c r="H321">
        <v>28.889998793602</v>
      </c>
      <c r="I321" t="s">
        <v>855</v>
      </c>
      <c r="J321" t="s">
        <v>856</v>
      </c>
      <c r="K321" t="s">
        <v>13</v>
      </c>
      <c r="L321">
        <v>6</v>
      </c>
      <c r="M321" s="47">
        <v>0.942613124847412</v>
      </c>
      <c r="N321" s="47">
        <v>0.41330808401107799</v>
      </c>
      <c r="O321">
        <v>0.73790425062179599</v>
      </c>
      <c r="P321">
        <v>0.381981521844864</v>
      </c>
      <c r="Q321" s="14">
        <f t="shared" si="54"/>
        <v>0.84025868773460399</v>
      </c>
      <c r="R321" s="15">
        <f t="shared" si="63"/>
        <v>1.6033674909847915</v>
      </c>
      <c r="S321" s="92">
        <v>0.41686200000000001</v>
      </c>
      <c r="T321" s="47">
        <v>0.94348925352096602</v>
      </c>
      <c r="U321" s="47">
        <v>0.55787217617034901</v>
      </c>
      <c r="V321" s="46">
        <v>0.98174792528152499</v>
      </c>
      <c r="W321" s="46">
        <v>0.89303833246231101</v>
      </c>
      <c r="X321" s="46">
        <v>1.08642566204071</v>
      </c>
      <c r="Y321" s="46">
        <v>0.81312841176986705</v>
      </c>
      <c r="Z321" s="14">
        <f t="shared" si="55"/>
        <v>1.0038876136144004</v>
      </c>
      <c r="AA321" s="15">
        <f t="shared" si="64"/>
        <v>0.78487212302643261</v>
      </c>
      <c r="AB321" s="62">
        <v>0.67030000000000001</v>
      </c>
      <c r="AC321" s="47">
        <v>0.95358228683471702</v>
      </c>
      <c r="AD321" s="47">
        <v>0.50612944364547696</v>
      </c>
      <c r="AE321" s="47">
        <v>0.95064342021942105</v>
      </c>
      <c r="AF321" s="47">
        <v>0.48160415887832603</v>
      </c>
      <c r="AG321">
        <v>0.83176374435424805</v>
      </c>
      <c r="AH321">
        <v>0.59836167097091697</v>
      </c>
      <c r="AI321" s="14">
        <f t="shared" si="56"/>
        <v>0.89120358228683449</v>
      </c>
      <c r="AJ321" s="15">
        <f t="shared" si="65"/>
        <v>1.0806920101766815</v>
      </c>
      <c r="AK321" s="81">
        <v>0.53526099999999999</v>
      </c>
    </row>
    <row r="322" spans="1:37">
      <c r="A322" t="s">
        <v>488</v>
      </c>
      <c r="B322" s="2">
        <v>418</v>
      </c>
      <c r="C322">
        <v>198</v>
      </c>
      <c r="D322">
        <v>7.22</v>
      </c>
      <c r="E322">
        <v>11.36</v>
      </c>
      <c r="F322">
        <v>48.170000314712503</v>
      </c>
      <c r="G322">
        <v>38.069999217987103</v>
      </c>
      <c r="H322">
        <v>34.860000014305101</v>
      </c>
      <c r="I322" t="s">
        <v>905</v>
      </c>
      <c r="J322" t="s">
        <v>906</v>
      </c>
      <c r="K322" t="s">
        <v>13</v>
      </c>
      <c r="L322">
        <v>11</v>
      </c>
      <c r="M322">
        <v>0.93355506658554099</v>
      </c>
      <c r="N322">
        <v>0.480676710605621</v>
      </c>
      <c r="O322">
        <v>0.97274720668792702</v>
      </c>
      <c r="P322">
        <v>0.83397287130355802</v>
      </c>
      <c r="Q322" s="14">
        <f t="shared" ref="Q322:Q385" si="66">AVERAGE(M322,O322)</f>
        <v>0.95315113663673401</v>
      </c>
      <c r="R322" s="15">
        <f t="shared" si="63"/>
        <v>0.79398999196133102</v>
      </c>
      <c r="S322" s="92">
        <v>0.67030000000000001</v>
      </c>
      <c r="T322">
        <v>0.972265124320984</v>
      </c>
      <c r="U322">
        <v>0.75427860021591198</v>
      </c>
      <c r="V322">
        <v>1.0375283956527701</v>
      </c>
      <c r="W322">
        <v>0.58663314580917403</v>
      </c>
      <c r="X322">
        <v>1</v>
      </c>
      <c r="Y322">
        <v>0.890785992145538</v>
      </c>
      <c r="Z322" s="14">
        <f t="shared" ref="Z322:Z385" si="67">AVERAGE(T322,V322,X322)</f>
        <v>1.003264506657918</v>
      </c>
      <c r="AA322" s="15">
        <f t="shared" si="64"/>
        <v>0.80865647360615145</v>
      </c>
      <c r="AB322" s="54">
        <v>0.63759999999999994</v>
      </c>
      <c r="AC322">
        <v>1.0289553403854399</v>
      </c>
      <c r="AD322">
        <v>0.74536603689193703</v>
      </c>
      <c r="AE322">
        <v>0.98580127954482999</v>
      </c>
      <c r="AF322">
        <v>0.85506826639175404</v>
      </c>
      <c r="AG322">
        <v>0.93756198883056596</v>
      </c>
      <c r="AH322">
        <v>0.54018008708953902</v>
      </c>
      <c r="AI322" s="14">
        <f t="shared" ref="AI322:AI385" si="68">AVERAGE(AE322,AG322)</f>
        <v>0.96168163418769792</v>
      </c>
      <c r="AJ322" s="15">
        <f t="shared" si="65"/>
        <v>0.67092128083380786</v>
      </c>
      <c r="AK322" s="94">
        <v>0.69889999999999997</v>
      </c>
    </row>
    <row r="323" spans="1:37">
      <c r="A323" t="s">
        <v>488</v>
      </c>
      <c r="B323" s="2">
        <v>654</v>
      </c>
      <c r="C323">
        <v>402</v>
      </c>
      <c r="D323">
        <v>2.1800000000000002</v>
      </c>
      <c r="E323">
        <v>2.1800000000000002</v>
      </c>
      <c r="F323">
        <v>5.9930000454187402</v>
      </c>
      <c r="G323">
        <v>2.6219999417662598</v>
      </c>
      <c r="H323">
        <v>1.3109999708831299</v>
      </c>
      <c r="I323" t="s">
        <v>1129</v>
      </c>
      <c r="J323" t="s">
        <v>1073</v>
      </c>
      <c r="K323" t="s">
        <v>13</v>
      </c>
      <c r="L323">
        <v>1</v>
      </c>
      <c r="M323" s="92">
        <v>0.99738019704818703</v>
      </c>
      <c r="N323" s="92">
        <v>0.98285442590713501</v>
      </c>
      <c r="O323">
        <v>0.96382904052734397</v>
      </c>
      <c r="P323">
        <v>0.882399082183838</v>
      </c>
      <c r="Q323" s="14">
        <f t="shared" si="66"/>
        <v>0.9806046187877655</v>
      </c>
      <c r="R323" s="15">
        <f t="shared" si="63"/>
        <v>0.12369150922187649</v>
      </c>
      <c r="S323" s="92">
        <v>0.92769999999999997</v>
      </c>
      <c r="T323" s="92">
        <v>0.95134192705154397</v>
      </c>
      <c r="U323" s="92">
        <v>0.62915021181106601</v>
      </c>
      <c r="V323">
        <v>0.98174792528152499</v>
      </c>
      <c r="W323">
        <v>0.97436434030532804</v>
      </c>
      <c r="X323">
        <v>1.07646524906158</v>
      </c>
      <c r="Y323">
        <v>0.67157733440399203</v>
      </c>
      <c r="Z323" s="14">
        <f t="shared" si="67"/>
        <v>1.0031850337982162</v>
      </c>
      <c r="AA323" s="15">
        <f t="shared" si="64"/>
        <v>0.77085648234883519</v>
      </c>
      <c r="AB323" s="62">
        <v>0.67030000000000001</v>
      </c>
      <c r="AC323" s="92">
        <v>1.0083920955657999</v>
      </c>
      <c r="AD323" s="92">
        <v>0.94502228498458896</v>
      </c>
      <c r="AE323" s="92">
        <v>1.0552458763122601</v>
      </c>
      <c r="AF323" s="92">
        <v>0.58939456939697299</v>
      </c>
      <c r="AG323">
        <v>1.05681753158569</v>
      </c>
      <c r="AH323">
        <v>0.75296962261199996</v>
      </c>
      <c r="AI323" s="14">
        <f t="shared" si="68"/>
        <v>1.0560317039489751</v>
      </c>
      <c r="AJ323" s="15">
        <f t="shared" si="65"/>
        <v>0.70563282876050304</v>
      </c>
      <c r="AK323" s="94">
        <v>0.69889999999999997</v>
      </c>
    </row>
    <row r="324" spans="1:37">
      <c r="A324" t="s">
        <v>488</v>
      </c>
      <c r="B324" s="2">
        <v>704</v>
      </c>
      <c r="C324">
        <v>302</v>
      </c>
      <c r="D324">
        <v>4.18</v>
      </c>
      <c r="E324">
        <v>4.18</v>
      </c>
      <c r="F324">
        <v>27.289998531341599</v>
      </c>
      <c r="G324">
        <v>6.94900006055832</v>
      </c>
      <c r="H324">
        <v>5.5929999798536301</v>
      </c>
      <c r="I324" t="s">
        <v>1176</v>
      </c>
      <c r="J324" t="s">
        <v>1000</v>
      </c>
      <c r="K324" t="s">
        <v>13</v>
      </c>
      <c r="L324">
        <v>2</v>
      </c>
      <c r="M324" s="92">
        <v>1.12502324581146</v>
      </c>
      <c r="N324" s="92">
        <v>0.21661181747913399</v>
      </c>
      <c r="O324">
        <v>1.10662376880646</v>
      </c>
      <c r="P324">
        <v>0.61749541759491</v>
      </c>
      <c r="Q324" s="14">
        <f t="shared" si="66"/>
        <v>1.11582350730896</v>
      </c>
      <c r="R324" s="15">
        <f t="shared" si="63"/>
        <v>1.7473682292413208</v>
      </c>
      <c r="S324" s="92">
        <v>0.41686200000000001</v>
      </c>
      <c r="T324" s="92">
        <v>1.0592442750930799</v>
      </c>
      <c r="U324" s="92">
        <v>0.52982050180435203</v>
      </c>
      <c r="V324" s="92">
        <v>1.06659615039825</v>
      </c>
      <c r="W324" s="92">
        <v>0.72589737176895097</v>
      </c>
      <c r="X324" s="92">
        <v>0.87902253866195701</v>
      </c>
      <c r="Y324" s="92">
        <v>0.59218353033065796</v>
      </c>
      <c r="Z324" s="14">
        <f t="shared" si="67"/>
        <v>1.0016209880510958</v>
      </c>
      <c r="AA324" s="15">
        <f t="shared" si="64"/>
        <v>1.285079383328571</v>
      </c>
      <c r="AB324" s="92">
        <v>0.47236699999999998</v>
      </c>
      <c r="AC324" s="92">
        <v>0.85720646381378196</v>
      </c>
      <c r="AD324" s="92">
        <v>0.136673629283905</v>
      </c>
      <c r="AE324" s="92">
        <v>0.90817749500274703</v>
      </c>
      <c r="AF324" s="92">
        <v>0.29862895607948298</v>
      </c>
      <c r="AG324">
        <v>0.91201084852218595</v>
      </c>
      <c r="AH324">
        <v>0.69784152507782005</v>
      </c>
      <c r="AI324" s="14">
        <f t="shared" si="68"/>
        <v>0.91009417176246643</v>
      </c>
      <c r="AJ324" s="15">
        <f t="shared" si="65"/>
        <v>1.3622225506272079</v>
      </c>
      <c r="AK324" s="92">
        <v>0.47236699999999998</v>
      </c>
    </row>
    <row r="325" spans="1:37">
      <c r="A325" t="s">
        <v>478</v>
      </c>
      <c r="B325" s="92">
        <v>407</v>
      </c>
      <c r="C325">
        <v>303</v>
      </c>
      <c r="D325">
        <v>4.04</v>
      </c>
      <c r="E325">
        <v>4.04</v>
      </c>
      <c r="F325">
        <v>21.8999996781349</v>
      </c>
      <c r="G325">
        <v>21.8999996781349</v>
      </c>
      <c r="H325">
        <v>17.1399995684624</v>
      </c>
      <c r="I325" t="s">
        <v>327</v>
      </c>
      <c r="J325" t="s">
        <v>328</v>
      </c>
      <c r="K325" t="s">
        <v>12</v>
      </c>
      <c r="L325">
        <v>2</v>
      </c>
      <c r="M325" s="2">
        <v>0.92044955492019698</v>
      </c>
      <c r="N325" s="2">
        <v>0.63467818498611495</v>
      </c>
      <c r="O325">
        <v>0.88715600967407204</v>
      </c>
      <c r="P325">
        <v>0.61088955402374301</v>
      </c>
      <c r="Q325" s="14">
        <f t="shared" si="66"/>
        <v>0.90380278229713451</v>
      </c>
      <c r="R325" s="15">
        <f t="shared" si="63"/>
        <v>0.82296745994684239</v>
      </c>
      <c r="S325" s="92">
        <v>0.63759999999999994</v>
      </c>
      <c r="T325" s="2">
        <v>0.91201084852218595</v>
      </c>
      <c r="U325" s="2">
        <v>0.60439461469650302</v>
      </c>
      <c r="V325">
        <v>0.95499259233474698</v>
      </c>
      <c r="W325">
        <v>0.87626409530639604</v>
      </c>
      <c r="X325">
        <v>1.1376272439956701</v>
      </c>
      <c r="Y325">
        <v>0.55185985565185502</v>
      </c>
      <c r="Z325" s="14">
        <f t="shared" si="67"/>
        <v>1.0015435616175343</v>
      </c>
      <c r="AA325" s="15">
        <f t="shared" si="64"/>
        <v>1.0684311880411967</v>
      </c>
      <c r="AB325" s="54">
        <v>0.53526099999999999</v>
      </c>
      <c r="AC325" s="2">
        <v>1.0471285581588701</v>
      </c>
      <c r="AD325" s="2">
        <v>0.70932245254516602</v>
      </c>
      <c r="AE325" s="2">
        <v>1.05681753158569</v>
      </c>
      <c r="AF325" s="2">
        <v>0.67459875345230103</v>
      </c>
      <c r="AG325">
        <v>1.0471285581588701</v>
      </c>
      <c r="AH325">
        <v>0.788413345813751</v>
      </c>
      <c r="AI325" s="14">
        <f t="shared" si="68"/>
        <v>1.0519730448722799</v>
      </c>
      <c r="AJ325" s="15">
        <f t="shared" si="65"/>
        <v>0.54840099698152511</v>
      </c>
      <c r="AK325" s="81">
        <v>0.75960000000000005</v>
      </c>
    </row>
    <row r="326" spans="1:37">
      <c r="A326" t="s">
        <v>488</v>
      </c>
      <c r="B326" s="2">
        <v>30</v>
      </c>
      <c r="C326">
        <v>111</v>
      </c>
      <c r="D326">
        <v>14.04</v>
      </c>
      <c r="E326">
        <v>14.04</v>
      </c>
      <c r="F326">
        <v>24.0700006484985</v>
      </c>
      <c r="G326">
        <v>22.220000624656699</v>
      </c>
      <c r="H326">
        <v>22.220000624656699</v>
      </c>
      <c r="I326" t="s">
        <v>517</v>
      </c>
      <c r="J326" t="s">
        <v>518</v>
      </c>
      <c r="K326" t="s">
        <v>13</v>
      </c>
      <c r="L326">
        <v>7</v>
      </c>
      <c r="M326" s="92">
        <v>1.07080054283142</v>
      </c>
      <c r="N326" s="92">
        <v>0.34527981281280501</v>
      </c>
      <c r="O326">
        <v>1.0280163288116499</v>
      </c>
      <c r="P326">
        <v>0.422207832336426</v>
      </c>
      <c r="Q326" s="14">
        <f t="shared" si="66"/>
        <v>1.049408435821535</v>
      </c>
      <c r="R326" s="15">
        <f t="shared" si="63"/>
        <v>1.6726050536819033</v>
      </c>
      <c r="S326" s="92">
        <v>0.41686200000000001</v>
      </c>
      <c r="T326" s="92">
        <v>1.02251744270325</v>
      </c>
      <c r="U326" s="92">
        <v>0.74010986089706399</v>
      </c>
      <c r="V326">
        <v>1.0092529058456401</v>
      </c>
      <c r="W326">
        <v>0.67378234863281306</v>
      </c>
      <c r="X326">
        <v>0.97274720668792702</v>
      </c>
      <c r="Y326">
        <v>0.39968299865722701</v>
      </c>
      <c r="Z326" s="14">
        <f t="shared" si="67"/>
        <v>1.0015058517456057</v>
      </c>
      <c r="AA326" s="15">
        <f t="shared" si="64"/>
        <v>1.4009370099417144</v>
      </c>
      <c r="AB326" s="92">
        <v>0.47236699999999998</v>
      </c>
      <c r="AC326" s="92">
        <v>0.94396841526031505</v>
      </c>
      <c r="AD326" s="92">
        <v>0.40155899524688698</v>
      </c>
      <c r="AE326" s="92">
        <v>0.98555821180343595</v>
      </c>
      <c r="AF326" s="92">
        <v>0.87869310379028298</v>
      </c>
      <c r="AG326">
        <v>0.98174792528152499</v>
      </c>
      <c r="AH326">
        <v>0.49928772449493403</v>
      </c>
      <c r="AI326" s="14">
        <f t="shared" si="68"/>
        <v>0.98365306854248047</v>
      </c>
      <c r="AJ326" s="15">
        <f t="shared" si="65"/>
        <v>0.71562378686578065</v>
      </c>
      <c r="AK326" s="94">
        <v>0.69889999999999997</v>
      </c>
    </row>
    <row r="327" spans="1:37">
      <c r="A327" t="s">
        <v>488</v>
      </c>
      <c r="B327" s="2">
        <v>768</v>
      </c>
      <c r="C327">
        <v>439</v>
      </c>
      <c r="D327">
        <v>2.02</v>
      </c>
      <c r="E327">
        <v>2.02</v>
      </c>
      <c r="F327">
        <v>8.4820002317428607</v>
      </c>
      <c r="G327">
        <v>4.9109999090433103</v>
      </c>
      <c r="H327">
        <v>4.9109999090433103</v>
      </c>
      <c r="I327" t="s">
        <v>1235</v>
      </c>
      <c r="J327" t="s">
        <v>1236</v>
      </c>
      <c r="K327" t="s">
        <v>13</v>
      </c>
      <c r="L327">
        <v>1</v>
      </c>
      <c r="M327" s="92">
        <v>1.03485715389252</v>
      </c>
      <c r="N327" s="92">
        <v>0.791914403438568</v>
      </c>
      <c r="O327">
        <v>0.99083197116851796</v>
      </c>
      <c r="P327">
        <v>0.98966324329376198</v>
      </c>
      <c r="Q327" s="14">
        <f t="shared" si="66"/>
        <v>1.0128445625305189</v>
      </c>
      <c r="R327" s="15">
        <f t="shared" si="63"/>
        <v>0.21166863472355729</v>
      </c>
      <c r="S327" s="92">
        <v>0.88249699999999998</v>
      </c>
      <c r="T327" s="92">
        <v>0.98440372943878196</v>
      </c>
      <c r="U327" s="92">
        <v>0.91375917196273804</v>
      </c>
      <c r="V327">
        <v>1.0092529058456401</v>
      </c>
      <c r="W327">
        <v>0.94800305366516102</v>
      </c>
      <c r="X327">
        <v>1.0092529058456401</v>
      </c>
      <c r="Y327">
        <v>0.93906027078628496</v>
      </c>
      <c r="Z327" s="14">
        <f t="shared" si="67"/>
        <v>1.0009698470433541</v>
      </c>
      <c r="AA327" s="15">
        <f t="shared" si="64"/>
        <v>0.1793300948054915</v>
      </c>
      <c r="AB327" s="62">
        <v>0.92769999999999997</v>
      </c>
      <c r="AC327" s="92">
        <v>0.92759221792221103</v>
      </c>
      <c r="AD327" s="92">
        <v>0.59274053573608398</v>
      </c>
      <c r="AE327" s="92">
        <v>0.97286188602447499</v>
      </c>
      <c r="AF327" s="92">
        <v>0.83052808046340898</v>
      </c>
      <c r="AG327">
        <v>0.99083197116851796</v>
      </c>
      <c r="AH327">
        <v>0.99867600202560403</v>
      </c>
      <c r="AI327" s="14">
        <f t="shared" si="68"/>
        <v>0.98184692859649647</v>
      </c>
      <c r="AJ327" s="15">
        <f t="shared" si="65"/>
        <v>0.16244213061944912</v>
      </c>
      <c r="AK327" s="81">
        <v>0.90480000000000005</v>
      </c>
    </row>
    <row r="328" spans="1:37">
      <c r="A328" t="s">
        <v>478</v>
      </c>
      <c r="B328" s="92">
        <v>433</v>
      </c>
      <c r="C328">
        <v>124</v>
      </c>
      <c r="D328">
        <v>12.02</v>
      </c>
      <c r="E328">
        <v>12.02</v>
      </c>
      <c r="F328">
        <v>38.519999384880101</v>
      </c>
      <c r="G328">
        <v>36.750000715255702</v>
      </c>
      <c r="H328">
        <v>27.919998764991799</v>
      </c>
      <c r="I328" t="s">
        <v>160</v>
      </c>
      <c r="J328" t="s">
        <v>161</v>
      </c>
      <c r="K328" t="s">
        <v>13</v>
      </c>
      <c r="L328">
        <v>7</v>
      </c>
      <c r="M328" s="2">
        <v>1.0185914039611801</v>
      </c>
      <c r="N328" s="2">
        <v>0.78235048055648804</v>
      </c>
      <c r="O328">
        <v>1.0471285581588701</v>
      </c>
      <c r="P328">
        <v>0.941420197486877</v>
      </c>
      <c r="Q328" s="14">
        <f t="shared" si="66"/>
        <v>1.032859981060025</v>
      </c>
      <c r="R328" s="15">
        <f t="shared" si="63"/>
        <v>0.2656302695854752</v>
      </c>
      <c r="S328" s="92">
        <v>0.83950000000000002</v>
      </c>
      <c r="T328" s="2">
        <v>1.0092529058456401</v>
      </c>
      <c r="U328" s="2">
        <v>0.89526778459548995</v>
      </c>
      <c r="V328" s="46">
        <v>1.0471285581588701</v>
      </c>
      <c r="W328" s="46">
        <v>0.93593895435333296</v>
      </c>
      <c r="X328">
        <v>0.94623714685440097</v>
      </c>
      <c r="Y328">
        <v>0.96693772077560403</v>
      </c>
      <c r="Z328" s="14">
        <f t="shared" si="67"/>
        <v>1.0008728702863039</v>
      </c>
      <c r="AA328" s="15">
        <f t="shared" si="64"/>
        <v>0.18280203407169121</v>
      </c>
      <c r="AB328" s="54">
        <v>0.92769999999999997</v>
      </c>
      <c r="AC328" s="2">
        <v>0.95499259233474698</v>
      </c>
      <c r="AD328" s="2">
        <v>0.94136106967926003</v>
      </c>
      <c r="AE328" s="2">
        <v>0.97274720668792702</v>
      </c>
      <c r="AF328" s="2">
        <v>0.94197970628738403</v>
      </c>
      <c r="AG328">
        <v>0.94623714685440097</v>
      </c>
      <c r="AH328">
        <v>0.96143597364425704</v>
      </c>
      <c r="AI328" s="14">
        <f t="shared" si="68"/>
        <v>0.95949217677116394</v>
      </c>
      <c r="AJ328" s="15">
        <f t="shared" si="65"/>
        <v>8.6076170998230214E-2</v>
      </c>
      <c r="AK328" s="81">
        <v>0.96079999999999999</v>
      </c>
    </row>
    <row r="329" spans="1:37">
      <c r="A329" t="s">
        <v>488</v>
      </c>
      <c r="B329" s="2">
        <v>804</v>
      </c>
      <c r="C329">
        <v>428</v>
      </c>
      <c r="D329">
        <v>2.04</v>
      </c>
      <c r="E329">
        <v>2.04</v>
      </c>
      <c r="F329">
        <v>10.8999997377396</v>
      </c>
      <c r="G329">
        <v>3.4269999712705599</v>
      </c>
      <c r="H329">
        <v>3.4269999712705599</v>
      </c>
      <c r="I329" t="s">
        <v>1271</v>
      </c>
      <c r="J329" t="s">
        <v>1272</v>
      </c>
      <c r="K329" t="s">
        <v>13</v>
      </c>
      <c r="L329">
        <v>1</v>
      </c>
      <c r="M329" s="92">
        <v>1.31328344345093</v>
      </c>
      <c r="N329" s="92">
        <v>0.23037138581275901</v>
      </c>
      <c r="O329">
        <v>1.27057409286499</v>
      </c>
      <c r="P329">
        <v>0.503168284893036</v>
      </c>
      <c r="Q329" s="14">
        <f t="shared" si="66"/>
        <v>1.2919287681579599</v>
      </c>
      <c r="R329" s="15">
        <f t="shared" si="63"/>
        <v>1.8717164115888398</v>
      </c>
      <c r="S329" s="92">
        <v>0.36787900000000001</v>
      </c>
      <c r="T329" s="92">
        <v>1.0736483335495</v>
      </c>
      <c r="U329" s="92">
        <v>0.809340000152588</v>
      </c>
      <c r="V329">
        <v>1.12719750404358</v>
      </c>
      <c r="W329">
        <v>0.75395172834396396</v>
      </c>
      <c r="X329">
        <v>0.80167806148529097</v>
      </c>
      <c r="Y329">
        <v>0.58401805162429798</v>
      </c>
      <c r="Z329" s="14">
        <f t="shared" si="67"/>
        <v>1.0008412996927902</v>
      </c>
      <c r="AA329" s="15">
        <f t="shared" si="64"/>
        <v>0.89619836533028763</v>
      </c>
      <c r="AB329" s="62">
        <v>0.63759999999999994</v>
      </c>
      <c r="AC329" s="92">
        <v>0.79945057630538896</v>
      </c>
      <c r="AD329" s="92">
        <v>0.50481861829757702</v>
      </c>
      <c r="AE329" s="92">
        <v>0.97545218467712402</v>
      </c>
      <c r="AF329" s="92">
        <v>0.85391086339950595</v>
      </c>
      <c r="AG329">
        <v>0.91201084852218595</v>
      </c>
      <c r="AH329">
        <v>0.88509172201156605</v>
      </c>
      <c r="AI329" s="14">
        <f t="shared" si="68"/>
        <v>0.94373151659965493</v>
      </c>
      <c r="AJ329" s="15">
        <f t="shared" si="65"/>
        <v>0.24319836479172047</v>
      </c>
      <c r="AK329" s="81">
        <v>0.88249699999999998</v>
      </c>
    </row>
    <row r="330" spans="1:37">
      <c r="A330" t="s">
        <v>488</v>
      </c>
      <c r="B330" s="2">
        <v>604</v>
      </c>
      <c r="C330">
        <v>362</v>
      </c>
      <c r="D330">
        <v>3.01</v>
      </c>
      <c r="E330">
        <v>3.01</v>
      </c>
      <c r="F330">
        <v>14.180000126361801</v>
      </c>
      <c r="G330">
        <v>8.9550003409385699</v>
      </c>
      <c r="H330">
        <v>8.9550003409385699</v>
      </c>
      <c r="I330" t="s">
        <v>1081</v>
      </c>
      <c r="J330" t="s">
        <v>1082</v>
      </c>
      <c r="K330" t="s">
        <v>13</v>
      </c>
      <c r="L330">
        <v>2</v>
      </c>
      <c r="M330" s="62">
        <v>0.96910357475280795</v>
      </c>
      <c r="N330" s="62">
        <v>0.74446606636047397</v>
      </c>
      <c r="O330">
        <v>0.96382904052734397</v>
      </c>
      <c r="P330">
        <v>0.85103583335876498</v>
      </c>
      <c r="Q330" s="14">
        <f t="shared" si="66"/>
        <v>0.96646630764007591</v>
      </c>
      <c r="R330" s="15">
        <f t="shared" si="63"/>
        <v>0.3964144928459285</v>
      </c>
      <c r="S330" s="92">
        <v>0.79849999999999999</v>
      </c>
      <c r="T330" s="62">
        <v>1.01019334793091</v>
      </c>
      <c r="U330" s="62">
        <v>0.93957626819610596</v>
      </c>
      <c r="V330">
        <v>1.0185914039611801</v>
      </c>
      <c r="W330">
        <v>0.78468132019043002</v>
      </c>
      <c r="X330">
        <v>0.97274720668792702</v>
      </c>
      <c r="Y330">
        <v>0.91347622871398904</v>
      </c>
      <c r="Z330" s="14">
        <f t="shared" si="67"/>
        <v>1.0005106528600056</v>
      </c>
      <c r="AA330" s="15">
        <f t="shared" si="64"/>
        <v>0.34335479365488353</v>
      </c>
      <c r="AB330" s="62">
        <v>0.83950000000000002</v>
      </c>
      <c r="AC330" s="62">
        <v>0.95932394266128496</v>
      </c>
      <c r="AD330" s="62">
        <v>0.70829743146896396</v>
      </c>
      <c r="AE330" s="62">
        <v>0.91896075010299705</v>
      </c>
      <c r="AF330" s="62">
        <v>0.41385081410407998</v>
      </c>
      <c r="AG330">
        <v>0.91201084852218595</v>
      </c>
      <c r="AH330">
        <v>0.72654920816421498</v>
      </c>
      <c r="AI330" s="14">
        <f t="shared" si="68"/>
        <v>0.91548579931259155</v>
      </c>
      <c r="AJ330" s="15">
        <f t="shared" si="65"/>
        <v>1.0437823047101089</v>
      </c>
      <c r="AK330" s="81">
        <v>0.53526099999999999</v>
      </c>
    </row>
    <row r="331" spans="1:37">
      <c r="A331" t="s">
        <v>478</v>
      </c>
      <c r="B331" s="92">
        <v>363</v>
      </c>
      <c r="C331">
        <v>340</v>
      </c>
      <c r="D331">
        <v>3.12</v>
      </c>
      <c r="E331">
        <v>3.12</v>
      </c>
      <c r="F331">
        <v>14.180000126361801</v>
      </c>
      <c r="G331">
        <v>11.190000176429701</v>
      </c>
      <c r="H331">
        <v>8.9550003409385699</v>
      </c>
      <c r="I331" t="s">
        <v>361</v>
      </c>
      <c r="J331" t="s">
        <v>362</v>
      </c>
      <c r="K331" t="s">
        <v>13</v>
      </c>
      <c r="L331">
        <v>2</v>
      </c>
      <c r="M331" s="2">
        <v>0.97274720668792702</v>
      </c>
      <c r="N331" s="2">
        <v>0.90398913621902499</v>
      </c>
      <c r="O331">
        <v>0.96382904052734397</v>
      </c>
      <c r="P331">
        <v>0.86369246244430498</v>
      </c>
      <c r="Q331" s="14">
        <f t="shared" si="66"/>
        <v>0.9682881236076355</v>
      </c>
      <c r="R331" s="15">
        <f t="shared" si="63"/>
        <v>0.21495531840189974</v>
      </c>
      <c r="S331" s="92">
        <v>0.88249699999999998</v>
      </c>
      <c r="T331" s="2">
        <v>1.0092529058456401</v>
      </c>
      <c r="U331" s="2">
        <v>0.82865780591964699</v>
      </c>
      <c r="V331">
        <v>1.0280163288116499</v>
      </c>
      <c r="W331">
        <v>0.77709698677062999</v>
      </c>
      <c r="X331">
        <v>0.96382904052734397</v>
      </c>
      <c r="Y331">
        <v>0.92742627859115601</v>
      </c>
      <c r="Z331" s="14">
        <f t="shared" si="67"/>
        <v>1.0003660917282113</v>
      </c>
      <c r="AA331" s="15">
        <f t="shared" si="64"/>
        <v>0.44774030366562267</v>
      </c>
      <c r="AB331" s="92">
        <v>0.79849999999999999</v>
      </c>
      <c r="AC331" s="2">
        <v>0.94623714685440097</v>
      </c>
      <c r="AD331" s="2">
        <v>0.994958996772766</v>
      </c>
      <c r="AE331" s="2">
        <v>0.90364944934845004</v>
      </c>
      <c r="AF331" s="2">
        <v>0.73447453975677501</v>
      </c>
      <c r="AG331">
        <v>0.91201084852218595</v>
      </c>
      <c r="AH331">
        <v>0.71839511394500699</v>
      </c>
      <c r="AI331" s="14">
        <f t="shared" si="68"/>
        <v>0.90783014893531799</v>
      </c>
      <c r="AJ331" s="15">
        <f t="shared" si="65"/>
        <v>0.55531976872451594</v>
      </c>
      <c r="AK331" s="94">
        <v>0.69889999999999997</v>
      </c>
    </row>
    <row r="332" spans="1:37">
      <c r="A332" t="s">
        <v>488</v>
      </c>
      <c r="B332" s="2">
        <v>632</v>
      </c>
      <c r="C332">
        <v>1</v>
      </c>
      <c r="D332">
        <v>148.44999999999999</v>
      </c>
      <c r="E332">
        <v>148.44999999999999</v>
      </c>
      <c r="F332">
        <v>80.790001153945894</v>
      </c>
      <c r="G332">
        <v>77.640002965927096</v>
      </c>
      <c r="H332">
        <v>71.799999475479098</v>
      </c>
      <c r="I332" t="s">
        <v>1109</v>
      </c>
      <c r="J332" t="s">
        <v>1110</v>
      </c>
      <c r="K332" t="s">
        <v>13</v>
      </c>
      <c r="L332">
        <v>255</v>
      </c>
      <c r="M332" s="92"/>
      <c r="N332" s="92"/>
      <c r="O332">
        <v>0.99083197116851796</v>
      </c>
      <c r="P332">
        <v>0.24536181986331901</v>
      </c>
      <c r="Q332" s="14">
        <f t="shared" si="66"/>
        <v>0.99083197116851796</v>
      </c>
      <c r="R332" s="15">
        <f>-2*(LOG(P332,10))</f>
        <v>1.220386031650863</v>
      </c>
      <c r="S332" s="92">
        <v>0.53526099999999999</v>
      </c>
      <c r="T332" s="92"/>
      <c r="U332" s="92"/>
      <c r="V332">
        <v>1</v>
      </c>
      <c r="W332">
        <v>0.934770166873932</v>
      </c>
      <c r="X332">
        <v>1</v>
      </c>
      <c r="Y332">
        <v>0.14086399972438801</v>
      </c>
      <c r="Z332" s="14">
        <f t="shared" si="67"/>
        <v>1</v>
      </c>
      <c r="AA332" s="15">
        <f>-2*(LOG(W332,10)+LOG(Y332,10))</f>
        <v>1.7609902816997594</v>
      </c>
      <c r="AB332" s="92">
        <v>0.36787900000000001</v>
      </c>
      <c r="AC332" s="92"/>
      <c r="AD332" s="92"/>
      <c r="AE332" s="92"/>
      <c r="AF332" s="92"/>
      <c r="AG332">
        <v>0.99083197116851796</v>
      </c>
      <c r="AH332">
        <v>0.58496081829071001</v>
      </c>
      <c r="AI332" s="14">
        <f t="shared" si="68"/>
        <v>0.99083197116851796</v>
      </c>
      <c r="AJ332" s="15">
        <f>-2*(LOG(AH332,10))</f>
        <v>0.46574644551091343</v>
      </c>
      <c r="AK332" s="82">
        <v>0.77880099999999997</v>
      </c>
    </row>
    <row r="333" spans="1:37">
      <c r="A333" t="s">
        <v>488</v>
      </c>
      <c r="B333" s="2">
        <v>637</v>
      </c>
      <c r="C333">
        <v>31</v>
      </c>
      <c r="D333">
        <v>29.86</v>
      </c>
      <c r="E333">
        <v>29.86</v>
      </c>
      <c r="F333">
        <v>60.559999942779498</v>
      </c>
      <c r="G333">
        <v>53.060001134872401</v>
      </c>
      <c r="H333">
        <v>51.670002937316902</v>
      </c>
      <c r="I333" t="s">
        <v>1113</v>
      </c>
      <c r="J333" t="s">
        <v>1114</v>
      </c>
      <c r="K333" t="s">
        <v>13</v>
      </c>
      <c r="L333">
        <v>36</v>
      </c>
      <c r="M333" s="92"/>
      <c r="N333" s="92"/>
      <c r="O333">
        <v>1</v>
      </c>
      <c r="P333">
        <v>0.96521019935607899</v>
      </c>
      <c r="Q333" s="14">
        <f t="shared" si="66"/>
        <v>1</v>
      </c>
      <c r="R333" s="15">
        <f>-2*(LOG(P333,10))</f>
        <v>3.0756195116514659E-2</v>
      </c>
      <c r="S333" s="92">
        <v>0.98509999999999998</v>
      </c>
      <c r="T333" s="92"/>
      <c r="U333" s="92"/>
      <c r="V333">
        <v>1</v>
      </c>
      <c r="W333">
        <v>0.86922186613082897</v>
      </c>
      <c r="X333" s="92">
        <v>1</v>
      </c>
      <c r="Y333" s="92">
        <v>0.84893387556076105</v>
      </c>
      <c r="Z333" s="14">
        <f t="shared" si="67"/>
        <v>1</v>
      </c>
      <c r="AA333" s="15">
        <f>-2*(LOG(W333,10)+LOG(Y333,10))</f>
        <v>0.26399098649273856</v>
      </c>
      <c r="AB333" s="54">
        <v>0.88249699999999998</v>
      </c>
      <c r="AC333" s="92"/>
      <c r="AD333" s="92"/>
      <c r="AE333" s="92"/>
      <c r="AF333" s="92"/>
      <c r="AG333">
        <v>1</v>
      </c>
      <c r="AH333">
        <v>0.95441430807113603</v>
      </c>
      <c r="AI333" s="14">
        <f t="shared" si="68"/>
        <v>1</v>
      </c>
      <c r="AJ333" s="15">
        <f>-2*(LOG(AH333,10))</f>
        <v>4.0526117154551122E-2</v>
      </c>
      <c r="AK333" s="82">
        <v>0.98019999999999996</v>
      </c>
    </row>
    <row r="334" spans="1:37">
      <c r="A334" t="s">
        <v>488</v>
      </c>
      <c r="B334" s="2">
        <v>699</v>
      </c>
      <c r="C334">
        <v>275</v>
      </c>
      <c r="D334">
        <v>4.8899999999999997</v>
      </c>
      <c r="E334">
        <v>4.8899999999999997</v>
      </c>
      <c r="F334">
        <v>14.249999821186099</v>
      </c>
      <c r="G334">
        <v>4.7499999403953597</v>
      </c>
      <c r="H334">
        <v>4.7499999403953597</v>
      </c>
      <c r="I334" t="s">
        <v>1172</v>
      </c>
      <c r="J334" t="s">
        <v>1173</v>
      </c>
      <c r="K334" t="s">
        <v>13</v>
      </c>
      <c r="L334">
        <v>3</v>
      </c>
      <c r="M334" s="62">
        <v>1.0219817161560101</v>
      </c>
      <c r="N334" s="62">
        <v>0.86280757188796997</v>
      </c>
      <c r="O334">
        <v>0.98174792528152499</v>
      </c>
      <c r="P334">
        <v>0.33843734860420199</v>
      </c>
      <c r="Q334" s="14">
        <f t="shared" si="66"/>
        <v>1.0018648207187675</v>
      </c>
      <c r="R334" s="15">
        <f t="shared" ref="R334:R342" si="69">-2*(LOG(N334,10)+LOG(P334,10))</f>
        <v>1.0692155364225242</v>
      </c>
      <c r="S334" s="92">
        <v>0.53526099999999999</v>
      </c>
      <c r="T334" s="62">
        <v>1.0531483888626101</v>
      </c>
      <c r="U334" s="62">
        <v>0.70433676242828402</v>
      </c>
      <c r="V334">
        <v>0.97274720668792702</v>
      </c>
      <c r="W334">
        <v>0.65753275156021096</v>
      </c>
      <c r="X334" s="92">
        <v>0.97274720668792702</v>
      </c>
      <c r="Y334" s="92">
        <v>0.21101771295070601</v>
      </c>
      <c r="Z334" s="14">
        <f t="shared" si="67"/>
        <v>0.99954760074615479</v>
      </c>
      <c r="AA334" s="15">
        <f t="shared" ref="AA334:AA342" si="70">-2*(LOG(U334,10)+LOG(W334,10)+LOG(Y334,10))</f>
        <v>2.0199666834127878</v>
      </c>
      <c r="AB334" s="62">
        <v>0.324652</v>
      </c>
      <c r="AC334" s="62">
        <v>1.00723612308502</v>
      </c>
      <c r="AD334" s="62">
        <v>0.95397180318832397</v>
      </c>
      <c r="AE334" s="62">
        <v>0.97507852315902699</v>
      </c>
      <c r="AF334" s="62">
        <v>0.84198057651519798</v>
      </c>
      <c r="AG334">
        <v>0.98174792528152499</v>
      </c>
      <c r="AH334">
        <v>0.96263086795806896</v>
      </c>
      <c r="AI334" s="14">
        <f t="shared" si="68"/>
        <v>0.97841322422027599</v>
      </c>
      <c r="AJ334" s="15">
        <f t="shared" ref="AJ334:AJ342" si="71">-2*(LOG(AF334,10)+LOG(AH334,10))</f>
        <v>0.18247628656155609</v>
      </c>
      <c r="AK334" s="82">
        <v>0.90480000000000005</v>
      </c>
    </row>
    <row r="335" spans="1:37">
      <c r="A335" t="s">
        <v>488</v>
      </c>
      <c r="B335" s="2">
        <v>492</v>
      </c>
      <c r="C335">
        <v>225</v>
      </c>
      <c r="D335">
        <v>6.3</v>
      </c>
      <c r="E335">
        <v>6.3</v>
      </c>
      <c r="F335">
        <v>22.220000624656699</v>
      </c>
      <c r="G335">
        <v>19.910000264644601</v>
      </c>
      <c r="H335">
        <v>16.6700005531311</v>
      </c>
      <c r="I335" t="s">
        <v>979</v>
      </c>
      <c r="J335" t="s">
        <v>980</v>
      </c>
      <c r="K335" t="s">
        <v>13</v>
      </c>
      <c r="L335">
        <v>4</v>
      </c>
      <c r="M335" s="92">
        <v>0.97662967443466198</v>
      </c>
      <c r="N335" s="92">
        <v>0.728077232837677</v>
      </c>
      <c r="O335">
        <v>0.98174792528152499</v>
      </c>
      <c r="P335">
        <v>0.95055538415908802</v>
      </c>
      <c r="Q335" s="14">
        <f t="shared" si="66"/>
        <v>0.97918879985809348</v>
      </c>
      <c r="R335" s="15">
        <f t="shared" si="69"/>
        <v>0.31969024621377923</v>
      </c>
      <c r="S335" s="92">
        <v>0.83950000000000002</v>
      </c>
      <c r="T335" s="92">
        <v>0.96018719673156705</v>
      </c>
      <c r="U335" s="92">
        <v>0.55886095762252797</v>
      </c>
      <c r="V335" s="92">
        <v>1.0185914039611801</v>
      </c>
      <c r="W335" s="92">
        <v>0.83148914575576804</v>
      </c>
      <c r="X335" s="92">
        <v>1.0185914039611801</v>
      </c>
      <c r="Y335" s="92">
        <v>0.85725468397140503</v>
      </c>
      <c r="Z335" s="14">
        <f t="shared" si="67"/>
        <v>0.99912333488464233</v>
      </c>
      <c r="AA335" s="15">
        <f t="shared" si="70"/>
        <v>0.79945955669077295</v>
      </c>
      <c r="AB335" s="92">
        <v>0.67030000000000001</v>
      </c>
      <c r="AC335" s="92">
        <v>0.963764548301697</v>
      </c>
      <c r="AD335" s="92">
        <v>0.73513436317443803</v>
      </c>
      <c r="AE335" s="92">
        <v>0.97804898023605302</v>
      </c>
      <c r="AF335" s="92">
        <v>0.74660575389862105</v>
      </c>
      <c r="AG335">
        <v>0.98174792528152499</v>
      </c>
      <c r="AH335">
        <v>0.92419320344924905</v>
      </c>
      <c r="AI335" s="14">
        <f t="shared" si="68"/>
        <v>0.97989845275878906</v>
      </c>
      <c r="AJ335" s="15">
        <f t="shared" si="71"/>
        <v>0.32229179404804276</v>
      </c>
      <c r="AK335" s="82">
        <v>0.83950000000000002</v>
      </c>
    </row>
    <row r="336" spans="1:37">
      <c r="A336" t="s">
        <v>488</v>
      </c>
      <c r="B336" s="2">
        <v>662</v>
      </c>
      <c r="C336">
        <v>340</v>
      </c>
      <c r="D336">
        <v>3.62</v>
      </c>
      <c r="E336">
        <v>3.66</v>
      </c>
      <c r="F336">
        <v>21.840000152587901</v>
      </c>
      <c r="G336">
        <v>11.1100003123283</v>
      </c>
      <c r="H336">
        <v>8.8119998574256897</v>
      </c>
      <c r="I336" t="s">
        <v>1135</v>
      </c>
      <c r="J336" t="s">
        <v>1136</v>
      </c>
      <c r="K336" t="s">
        <v>13</v>
      </c>
      <c r="L336">
        <v>3</v>
      </c>
      <c r="M336" s="92">
        <v>0.96320533752441395</v>
      </c>
      <c r="N336" s="92">
        <v>0.59445005655288696</v>
      </c>
      <c r="O336">
        <v>0.95499259233474698</v>
      </c>
      <c r="P336">
        <v>0.77077645063400302</v>
      </c>
      <c r="Q336" s="14">
        <f t="shared" si="66"/>
        <v>0.95909896492958047</v>
      </c>
      <c r="R336" s="15">
        <f t="shared" si="69"/>
        <v>0.67791238002552512</v>
      </c>
      <c r="S336" s="94">
        <v>0.69889999999999997</v>
      </c>
      <c r="T336" s="92">
        <v>0.93950778245925903</v>
      </c>
      <c r="U336" s="92">
        <v>0.39060354232788103</v>
      </c>
      <c r="V336">
        <v>0.99083197116851796</v>
      </c>
      <c r="W336">
        <v>0.983495652675629</v>
      </c>
      <c r="X336">
        <v>1.06659615039825</v>
      </c>
      <c r="Y336">
        <v>0.60019373893737804</v>
      </c>
      <c r="Z336" s="14">
        <f t="shared" si="67"/>
        <v>0.99897863467534231</v>
      </c>
      <c r="AA336" s="15">
        <f t="shared" si="70"/>
        <v>1.2743998345024981</v>
      </c>
      <c r="AB336" s="92">
        <v>0.47236699999999998</v>
      </c>
      <c r="AC336" s="92">
        <v>1.0139641761779801</v>
      </c>
      <c r="AD336" s="92">
        <v>0.84189343452453602</v>
      </c>
      <c r="AE336" s="92">
        <v>1.03626096248627</v>
      </c>
      <c r="AF336" s="92">
        <v>0.65713262557983398</v>
      </c>
      <c r="AG336">
        <v>1.0280163288116499</v>
      </c>
      <c r="AH336">
        <v>0.79439389705658003</v>
      </c>
      <c r="AI336" s="14">
        <f t="shared" si="68"/>
        <v>1.0321386456489599</v>
      </c>
      <c r="AJ336" s="15">
        <f t="shared" si="71"/>
        <v>0.56462214244876774</v>
      </c>
      <c r="AK336" s="94">
        <v>0.69889999999999997</v>
      </c>
    </row>
    <row r="337" spans="1:37">
      <c r="A337" t="s">
        <v>488</v>
      </c>
      <c r="B337" s="2">
        <v>240</v>
      </c>
      <c r="C337">
        <v>393</v>
      </c>
      <c r="D337">
        <v>2.35</v>
      </c>
      <c r="E337">
        <v>2.35</v>
      </c>
      <c r="F337">
        <v>12.870000302791601</v>
      </c>
      <c r="G337">
        <v>7.2609998285770398</v>
      </c>
      <c r="H337">
        <v>3.6299999803304699</v>
      </c>
      <c r="I337" t="s">
        <v>727</v>
      </c>
      <c r="J337" t="s">
        <v>728</v>
      </c>
      <c r="K337" t="s">
        <v>13</v>
      </c>
      <c r="L337">
        <v>1</v>
      </c>
      <c r="M337" s="62">
        <v>1.0068596601486199</v>
      </c>
      <c r="N337" s="62">
        <v>0.94652819633483898</v>
      </c>
      <c r="O337">
        <v>0.96382904052734397</v>
      </c>
      <c r="P337">
        <v>0.64861983060836803</v>
      </c>
      <c r="Q337" s="14">
        <f t="shared" si="66"/>
        <v>0.98534435033798196</v>
      </c>
      <c r="R337" s="15">
        <f t="shared" si="69"/>
        <v>0.42375244350422597</v>
      </c>
      <c r="S337" s="92">
        <v>0.79849999999999999</v>
      </c>
      <c r="T337" s="62">
        <v>1.0229582786560101</v>
      </c>
      <c r="U337" s="62">
        <v>0.824532330036163</v>
      </c>
      <c r="V337">
        <v>1.0092529058456401</v>
      </c>
      <c r="W337">
        <v>0.88052099943161</v>
      </c>
      <c r="X337">
        <v>0.96382904052734397</v>
      </c>
      <c r="Y337">
        <v>0.52993655204772905</v>
      </c>
      <c r="Z337" s="14">
        <f t="shared" si="67"/>
        <v>0.99868007500966482</v>
      </c>
      <c r="AA337" s="15">
        <f t="shared" si="70"/>
        <v>0.8296574346637634</v>
      </c>
      <c r="AB337" s="62">
        <v>0.63759999999999994</v>
      </c>
      <c r="AC337" s="62">
        <v>1.0018566846847501</v>
      </c>
      <c r="AD337" s="62">
        <v>0.98550289869308505</v>
      </c>
      <c r="AE337" s="62">
        <v>0.983689785003662</v>
      </c>
      <c r="AF337" s="62">
        <v>0.87225872278213501</v>
      </c>
      <c r="AG337">
        <v>0.92044955492019698</v>
      </c>
      <c r="AH337">
        <v>0.28312292695045499</v>
      </c>
      <c r="AI337" s="14">
        <f t="shared" si="68"/>
        <v>0.95206966996192954</v>
      </c>
      <c r="AJ337" s="15">
        <f t="shared" si="71"/>
        <v>1.2147592787758563</v>
      </c>
      <c r="AK337" s="82">
        <v>0.53526099999999999</v>
      </c>
    </row>
    <row r="338" spans="1:37">
      <c r="A338" t="s">
        <v>488</v>
      </c>
      <c r="B338" s="2">
        <v>164</v>
      </c>
      <c r="C338">
        <v>301</v>
      </c>
      <c r="D338">
        <v>4.25</v>
      </c>
      <c r="E338">
        <v>5.79</v>
      </c>
      <c r="F338">
        <v>19.3800002336502</v>
      </c>
      <c r="G338">
        <v>19.3800002336502</v>
      </c>
      <c r="H338">
        <v>10.849999636411701</v>
      </c>
      <c r="I338" t="s">
        <v>651</v>
      </c>
      <c r="J338" t="s">
        <v>652</v>
      </c>
      <c r="K338" t="s">
        <v>13</v>
      </c>
      <c r="L338">
        <v>3</v>
      </c>
      <c r="M338" s="92">
        <v>1.09323871135712</v>
      </c>
      <c r="N338" s="92">
        <v>0.40824711322784402</v>
      </c>
      <c r="O338">
        <v>0.99083197116851796</v>
      </c>
      <c r="P338">
        <v>0.953541159629822</v>
      </c>
      <c r="Q338" s="14">
        <f t="shared" si="66"/>
        <v>1.0420353412628189</v>
      </c>
      <c r="R338" s="15">
        <f t="shared" si="69"/>
        <v>0.81947486683506277</v>
      </c>
      <c r="S338" s="92">
        <v>0.63759999999999994</v>
      </c>
      <c r="T338" s="92">
        <v>1.04808354377747</v>
      </c>
      <c r="U338" s="92">
        <v>0.80364900827407804</v>
      </c>
      <c r="V338" s="92">
        <v>0.99083197116851796</v>
      </c>
      <c r="W338" s="92">
        <v>0.79508656263351396</v>
      </c>
      <c r="X338">
        <v>0.95499259233474698</v>
      </c>
      <c r="Y338">
        <v>0.88378012180328402</v>
      </c>
      <c r="Z338" s="14">
        <f t="shared" si="67"/>
        <v>0.99796936909357825</v>
      </c>
      <c r="AA338" s="15">
        <f t="shared" si="70"/>
        <v>0.49634988817396442</v>
      </c>
      <c r="AB338" s="92">
        <v>0.77880099999999997</v>
      </c>
      <c r="AC338" s="92">
        <v>0.89654624462127697</v>
      </c>
      <c r="AD338" s="92">
        <v>0.32755714654922502</v>
      </c>
      <c r="AE338" s="92">
        <v>0.934068083763123</v>
      </c>
      <c r="AF338" s="92">
        <v>0.50285583734512296</v>
      </c>
      <c r="AG338">
        <v>0.94623714685440097</v>
      </c>
      <c r="AH338">
        <v>0.729628086090088</v>
      </c>
      <c r="AI338" s="14">
        <f t="shared" si="68"/>
        <v>0.94015261530876204</v>
      </c>
      <c r="AJ338" s="15">
        <f t="shared" si="71"/>
        <v>0.87090992160229119</v>
      </c>
      <c r="AK338" s="92">
        <v>0.63759999999999994</v>
      </c>
    </row>
    <row r="339" spans="1:37">
      <c r="A339" t="s">
        <v>488</v>
      </c>
      <c r="B339" s="2">
        <v>702</v>
      </c>
      <c r="C339">
        <v>512</v>
      </c>
      <c r="D339">
        <v>1.68</v>
      </c>
      <c r="E339">
        <v>1.68</v>
      </c>
      <c r="F339">
        <v>13.1999999284744</v>
      </c>
      <c r="G339">
        <v>4.3299999088048899</v>
      </c>
      <c r="H339">
        <v>2.0619999617338198</v>
      </c>
      <c r="I339" t="s">
        <v>1174</v>
      </c>
      <c r="J339" t="s">
        <v>1175</v>
      </c>
      <c r="K339" t="s">
        <v>13</v>
      </c>
      <c r="L339">
        <v>1</v>
      </c>
      <c r="M339" s="92">
        <v>0.97763496637344405</v>
      </c>
      <c r="N339" s="92">
        <v>0.85953438282012895</v>
      </c>
      <c r="O339">
        <v>0.93756198883056596</v>
      </c>
      <c r="P339">
        <v>0.80831867456436202</v>
      </c>
      <c r="Q339" s="14">
        <f t="shared" si="66"/>
        <v>0.957598477602005</v>
      </c>
      <c r="R339" s="15">
        <f t="shared" si="69"/>
        <v>0.31630826742419615</v>
      </c>
      <c r="S339" s="92">
        <v>0.83950000000000002</v>
      </c>
      <c r="T339" s="92">
        <v>1.0380827188491799</v>
      </c>
      <c r="U339" s="92">
        <v>0.92468351125717196</v>
      </c>
      <c r="V339">
        <v>0.95499259233474698</v>
      </c>
      <c r="W339">
        <v>0.79693257808685303</v>
      </c>
      <c r="X339">
        <v>1</v>
      </c>
      <c r="Y339">
        <v>0.96534574031829801</v>
      </c>
      <c r="Z339" s="14">
        <f t="shared" si="67"/>
        <v>0.9976917703946423</v>
      </c>
      <c r="AA339" s="15">
        <f t="shared" si="70"/>
        <v>0.2958048422391783</v>
      </c>
      <c r="AB339" s="92">
        <v>0.88249699999999998</v>
      </c>
      <c r="AC339" s="92">
        <v>0.92097014188766502</v>
      </c>
      <c r="AD339" s="92">
        <v>0.56453210115432695</v>
      </c>
      <c r="AE339" s="92">
        <v>0.86799532175064098</v>
      </c>
      <c r="AF339" s="92">
        <v>0.73617696762085005</v>
      </c>
      <c r="AG339">
        <v>0.98174792528152499</v>
      </c>
      <c r="AH339">
        <v>0.95284283161163297</v>
      </c>
      <c r="AI339" s="14">
        <f t="shared" si="68"/>
        <v>0.92487162351608299</v>
      </c>
      <c r="AJ339" s="15">
        <f t="shared" si="71"/>
        <v>0.30799300632678972</v>
      </c>
      <c r="AK339" s="82">
        <v>0.83950000000000002</v>
      </c>
    </row>
    <row r="340" spans="1:37">
      <c r="A340" t="s">
        <v>478</v>
      </c>
      <c r="B340" s="92">
        <v>57</v>
      </c>
      <c r="C340">
        <v>238</v>
      </c>
      <c r="D340">
        <v>5.5</v>
      </c>
      <c r="E340">
        <v>5.52</v>
      </c>
      <c r="F340">
        <v>21.250000596046402</v>
      </c>
      <c r="G340">
        <v>20.000000298023199</v>
      </c>
      <c r="H340">
        <v>10.750000178813901</v>
      </c>
      <c r="I340" t="s">
        <v>274</v>
      </c>
      <c r="J340" t="s">
        <v>275</v>
      </c>
      <c r="K340" t="s">
        <v>12</v>
      </c>
      <c r="L340">
        <v>2</v>
      </c>
      <c r="M340" s="2">
        <v>0.94623714685440097</v>
      </c>
      <c r="N340" s="2">
        <v>0.54504036903381303</v>
      </c>
      <c r="O340">
        <v>0.95499259233474698</v>
      </c>
      <c r="P340">
        <v>0.59427213668823198</v>
      </c>
      <c r="Q340" s="14">
        <f t="shared" si="66"/>
        <v>0.95061486959457397</v>
      </c>
      <c r="R340" s="15">
        <f t="shared" si="69"/>
        <v>0.97917192361956862</v>
      </c>
      <c r="S340" s="92">
        <v>0.60653100000000004</v>
      </c>
      <c r="T340" s="2">
        <v>0.96382904052734397</v>
      </c>
      <c r="U340" s="2">
        <v>0.72328495979309104</v>
      </c>
      <c r="V340">
        <v>0.98174792528152499</v>
      </c>
      <c r="W340">
        <v>0.87387073040008501</v>
      </c>
      <c r="X340">
        <v>1.0471285581588701</v>
      </c>
      <c r="Y340">
        <v>0.32575771212577798</v>
      </c>
      <c r="Z340" s="14">
        <f t="shared" si="67"/>
        <v>0.99756850798924634</v>
      </c>
      <c r="AA340" s="15">
        <f t="shared" si="70"/>
        <v>1.3726973324749923</v>
      </c>
      <c r="AB340" s="92">
        <v>0.47236699999999998</v>
      </c>
      <c r="AC340" s="2">
        <v>1.0185914039611801</v>
      </c>
      <c r="AD340" s="2">
        <v>0.64781689643859897</v>
      </c>
      <c r="AE340" s="2">
        <v>1</v>
      </c>
      <c r="AF340" s="2">
        <v>0.84208351373672496</v>
      </c>
      <c r="AG340">
        <v>1.0185914039611801</v>
      </c>
      <c r="AH340">
        <v>0.57992529869079601</v>
      </c>
      <c r="AI340" s="14">
        <f t="shared" si="68"/>
        <v>1.0092957019805899</v>
      </c>
      <c r="AJ340" s="15">
        <f t="shared" si="71"/>
        <v>0.62254556061862676</v>
      </c>
      <c r="AK340" s="94">
        <v>0.69889999999999997</v>
      </c>
    </row>
    <row r="341" spans="1:37">
      <c r="A341" t="s">
        <v>478</v>
      </c>
      <c r="B341" s="92">
        <v>255</v>
      </c>
      <c r="C341">
        <v>129</v>
      </c>
      <c r="D341">
        <v>11.61</v>
      </c>
      <c r="E341">
        <v>11.64</v>
      </c>
      <c r="F341">
        <v>39.169999957084698</v>
      </c>
      <c r="G341">
        <v>25.5899995565414</v>
      </c>
      <c r="H341">
        <v>15.7499998807907</v>
      </c>
      <c r="I341" t="s">
        <v>168</v>
      </c>
      <c r="J341" t="s">
        <v>169</v>
      </c>
      <c r="K341" t="s">
        <v>13</v>
      </c>
      <c r="L341">
        <v>6</v>
      </c>
      <c r="M341" s="2">
        <v>0.94623714685440097</v>
      </c>
      <c r="N341" s="2">
        <v>0.54993194341659501</v>
      </c>
      <c r="O341">
        <v>0.93756198883056596</v>
      </c>
      <c r="P341">
        <v>0.49652290344238298</v>
      </c>
      <c r="Q341" s="14">
        <f t="shared" si="66"/>
        <v>0.94189956784248352</v>
      </c>
      <c r="R341" s="15">
        <f t="shared" si="69"/>
        <v>1.1275035336341424</v>
      </c>
      <c r="S341" s="92">
        <v>0.53526099999999999</v>
      </c>
      <c r="T341" s="2">
        <v>0.95499259233474698</v>
      </c>
      <c r="U341" s="2">
        <v>0.444756209850311</v>
      </c>
      <c r="V341">
        <v>1.0092529058456401</v>
      </c>
      <c r="W341">
        <v>0.97278863191604603</v>
      </c>
      <c r="X341">
        <v>1.0280163288116499</v>
      </c>
      <c r="Y341">
        <v>0.85727024078369096</v>
      </c>
      <c r="Z341" s="14">
        <f t="shared" si="67"/>
        <v>0.99742060899734575</v>
      </c>
      <c r="AA341" s="15">
        <f t="shared" si="70"/>
        <v>0.86148348948248676</v>
      </c>
      <c r="AB341" s="62">
        <v>0.63759999999999994</v>
      </c>
      <c r="AC341" s="2">
        <v>0.98174792528152499</v>
      </c>
      <c r="AD341" s="2">
        <v>0.65210068225860596</v>
      </c>
      <c r="AE341" s="2">
        <v>0.97274720668792702</v>
      </c>
      <c r="AF341" s="2">
        <v>0.77875638008117698</v>
      </c>
      <c r="AG341">
        <v>0.96382904052734397</v>
      </c>
      <c r="AH341">
        <v>0.63736432790756203</v>
      </c>
      <c r="AI341" s="14">
        <f t="shared" si="68"/>
        <v>0.9682881236076355</v>
      </c>
      <c r="AJ341" s="15">
        <f t="shared" si="71"/>
        <v>0.60842125825617799</v>
      </c>
      <c r="AK341" s="94">
        <v>0.69889999999999997</v>
      </c>
    </row>
    <row r="342" spans="1:37">
      <c r="A342" t="s">
        <v>478</v>
      </c>
      <c r="B342" s="92">
        <v>265</v>
      </c>
      <c r="C342">
        <v>66</v>
      </c>
      <c r="D342">
        <v>19.690000000000001</v>
      </c>
      <c r="E342">
        <v>25.74</v>
      </c>
      <c r="F342">
        <v>71.369999647140503</v>
      </c>
      <c r="G342">
        <v>69.019997119903607</v>
      </c>
      <c r="H342">
        <v>62.349998950958302</v>
      </c>
      <c r="I342" t="s">
        <v>94</v>
      </c>
      <c r="J342" t="s">
        <v>95</v>
      </c>
      <c r="K342" t="s">
        <v>12</v>
      </c>
      <c r="L342">
        <v>24</v>
      </c>
      <c r="M342" s="2">
        <v>1.0185914039611801</v>
      </c>
      <c r="N342" s="2">
        <v>0.85775363445282005</v>
      </c>
      <c r="O342">
        <v>1.0375283956527701</v>
      </c>
      <c r="P342">
        <v>0.59924906492233299</v>
      </c>
      <c r="Q342" s="14">
        <f t="shared" si="66"/>
        <v>1.028059899806975</v>
      </c>
      <c r="R342" s="15">
        <f t="shared" si="69"/>
        <v>0.57806013611920848</v>
      </c>
      <c r="S342" s="94">
        <v>0.69889999999999997</v>
      </c>
      <c r="T342" s="2">
        <v>1</v>
      </c>
      <c r="U342" s="2">
        <v>0.97123837471008301</v>
      </c>
      <c r="V342" s="92">
        <v>1.0092529058456401</v>
      </c>
      <c r="W342" s="92">
        <v>0.78906685113906905</v>
      </c>
      <c r="X342" s="92">
        <v>0.98174792528152499</v>
      </c>
      <c r="Y342" s="92">
        <v>0.94547635316848799</v>
      </c>
      <c r="Z342" s="14">
        <f t="shared" si="67"/>
        <v>0.99700027704238847</v>
      </c>
      <c r="AA342" s="15">
        <f t="shared" si="70"/>
        <v>0.2798193922188198</v>
      </c>
      <c r="AB342" s="92">
        <v>0.88249699999999998</v>
      </c>
      <c r="AC342" s="2">
        <v>0.96382904052734397</v>
      </c>
      <c r="AD342" s="2">
        <v>0.83532607555389404</v>
      </c>
      <c r="AE342" s="2">
        <v>0.98174792528152499</v>
      </c>
      <c r="AF342" s="2">
        <v>0.99426048994064298</v>
      </c>
      <c r="AG342">
        <v>1.0185914039611801</v>
      </c>
      <c r="AH342">
        <v>0.63850635290145896</v>
      </c>
      <c r="AI342" s="14">
        <f t="shared" si="68"/>
        <v>1.0001696646213525</v>
      </c>
      <c r="AJ342" s="15">
        <f t="shared" si="71"/>
        <v>0.39466919121183969</v>
      </c>
      <c r="AK342" s="92">
        <v>0.79849999999999999</v>
      </c>
    </row>
    <row r="343" spans="1:37">
      <c r="A343" t="s">
        <v>488</v>
      </c>
      <c r="B343" s="2">
        <v>543</v>
      </c>
      <c r="C343">
        <v>324</v>
      </c>
      <c r="D343">
        <v>4.01</v>
      </c>
      <c r="E343">
        <v>4.08</v>
      </c>
      <c r="F343">
        <v>21.7099994421005</v>
      </c>
      <c r="G343">
        <v>12.5</v>
      </c>
      <c r="H343">
        <v>12.5</v>
      </c>
      <c r="I343" t="s">
        <v>1028</v>
      </c>
      <c r="J343" t="s">
        <v>1029</v>
      </c>
      <c r="K343" t="s">
        <v>13</v>
      </c>
      <c r="L343">
        <v>2</v>
      </c>
      <c r="M343" s="92">
        <v>0.86675691604614302</v>
      </c>
      <c r="N343" s="92"/>
      <c r="O343">
        <v>0.86297851800918601</v>
      </c>
      <c r="P343">
        <v>0.23166675865650199</v>
      </c>
      <c r="Q343" s="14">
        <f t="shared" si="66"/>
        <v>0.86486771702766452</v>
      </c>
      <c r="R343" s="15">
        <f>-2*(LOG(P343,10))</f>
        <v>1.2702725553612269</v>
      </c>
      <c r="S343" s="92">
        <v>0.47236699999999998</v>
      </c>
      <c r="T343" s="92">
        <v>1.0422291755676301</v>
      </c>
      <c r="U343" s="92"/>
      <c r="V343">
        <v>0.97274720668792702</v>
      </c>
      <c r="W343">
        <v>0.83193528652191195</v>
      </c>
      <c r="X343">
        <v>0.97274720668792702</v>
      </c>
      <c r="Y343">
        <v>0.72105169296264604</v>
      </c>
      <c r="Z343" s="14">
        <f t="shared" si="67"/>
        <v>0.99590786298116141</v>
      </c>
      <c r="AA343" s="15">
        <f>-2*(LOG(W343,10)+LOG(Y343,10))</f>
        <v>0.44388810769901632</v>
      </c>
      <c r="AB343" s="62">
        <v>0.79849999999999999</v>
      </c>
      <c r="AC343" s="92">
        <v>1.1383805274963399</v>
      </c>
      <c r="AD343" s="92"/>
      <c r="AE343" s="92">
        <v>0.94441604614257801</v>
      </c>
      <c r="AF343" s="92"/>
      <c r="AG343">
        <v>0.87096357345581099</v>
      </c>
      <c r="AH343">
        <v>0.310266554355621</v>
      </c>
      <c r="AI343" s="14">
        <f t="shared" si="68"/>
        <v>0.90768980979919456</v>
      </c>
      <c r="AJ343" s="15">
        <f>-2*(LOG(AH343,10))</f>
        <v>1.0165300746238393</v>
      </c>
      <c r="AK343" s="92">
        <v>0.53526099999999999</v>
      </c>
    </row>
    <row r="344" spans="1:37">
      <c r="A344" t="s">
        <v>488</v>
      </c>
      <c r="B344" s="2">
        <v>336</v>
      </c>
      <c r="C344">
        <v>359</v>
      </c>
      <c r="D344">
        <v>3.03</v>
      </c>
      <c r="E344">
        <v>3.03</v>
      </c>
      <c r="F344">
        <v>27.200001478195201</v>
      </c>
      <c r="G344">
        <v>11.1100003123283</v>
      </c>
      <c r="H344">
        <v>8.8119998574256897</v>
      </c>
      <c r="I344" t="s">
        <v>823</v>
      </c>
      <c r="J344" t="s">
        <v>824</v>
      </c>
      <c r="K344" t="s">
        <v>13</v>
      </c>
      <c r="L344">
        <v>2</v>
      </c>
      <c r="M344" s="92">
        <v>1.0368415117263801</v>
      </c>
      <c r="N344" s="92">
        <v>0.75157546997070301</v>
      </c>
      <c r="O344">
        <v>1.0280163288116499</v>
      </c>
      <c r="P344">
        <v>0.70709455013275102</v>
      </c>
      <c r="Q344" s="14">
        <f t="shared" si="66"/>
        <v>1.0324289202690151</v>
      </c>
      <c r="R344" s="15">
        <f t="shared" ref="R344:R354" si="72">-2*(LOG(N344,10)+LOG(P344,10))</f>
        <v>0.54909982587015338</v>
      </c>
      <c r="S344" s="92">
        <v>0.75960000000000005</v>
      </c>
      <c r="T344" s="92">
        <v>0.985498607158661</v>
      </c>
      <c r="U344" s="92">
        <v>0.91930276155471802</v>
      </c>
      <c r="V344">
        <v>1.0280163288116499</v>
      </c>
      <c r="W344">
        <v>0.63013428449630704</v>
      </c>
      <c r="X344">
        <v>0.97274720668792702</v>
      </c>
      <c r="Y344">
        <v>0.80377990007400502</v>
      </c>
      <c r="Z344" s="14">
        <f t="shared" si="67"/>
        <v>0.99542071421941269</v>
      </c>
      <c r="AA344" s="15">
        <f t="shared" ref="AA344:AA354" si="73">-2*(LOG(U344,10)+LOG(W344,10)+LOG(Y344,10))</f>
        <v>0.66394236824593555</v>
      </c>
      <c r="AB344" s="94">
        <v>0.69889999999999997</v>
      </c>
      <c r="AC344" s="92">
        <v>0.91367638111114502</v>
      </c>
      <c r="AD344" s="92">
        <v>0.73002123832702603</v>
      </c>
      <c r="AE344" s="92">
        <v>0.96189999580383301</v>
      </c>
      <c r="AF344" s="92">
        <v>0.93092978000640902</v>
      </c>
      <c r="AG344">
        <v>0.97274720668792702</v>
      </c>
      <c r="AH344">
        <v>0.71982383728027299</v>
      </c>
      <c r="AI344" s="14">
        <f t="shared" si="68"/>
        <v>0.96732360124588002</v>
      </c>
      <c r="AJ344" s="15">
        <f t="shared" ref="AJ344:AJ354" si="74">-2*(LOG(AF344,10)+LOG(AH344,10))</f>
        <v>0.34771370438255944</v>
      </c>
      <c r="AK344" s="92">
        <v>0.83950000000000002</v>
      </c>
    </row>
    <row r="345" spans="1:37">
      <c r="A345" t="s">
        <v>488</v>
      </c>
      <c r="B345" s="2">
        <v>330</v>
      </c>
      <c r="C345">
        <v>60</v>
      </c>
      <c r="D345">
        <v>21.06</v>
      </c>
      <c r="E345">
        <v>21.06</v>
      </c>
      <c r="F345">
        <v>37.940001487731898</v>
      </c>
      <c r="G345">
        <v>31.2099993228912</v>
      </c>
      <c r="H345">
        <v>27.480000257492101</v>
      </c>
      <c r="I345" t="s">
        <v>817</v>
      </c>
      <c r="J345" t="s">
        <v>818</v>
      </c>
      <c r="K345" t="s">
        <v>13</v>
      </c>
      <c r="L345">
        <v>11</v>
      </c>
      <c r="M345" s="62">
        <v>0.96401053667068504</v>
      </c>
      <c r="N345" s="62">
        <v>0.57531809806823697</v>
      </c>
      <c r="O345">
        <v>0.98174792528152499</v>
      </c>
      <c r="P345">
        <v>0.89937019348144498</v>
      </c>
      <c r="Q345" s="14">
        <f t="shared" si="66"/>
        <v>0.97287923097610496</v>
      </c>
      <c r="R345" s="15">
        <f t="shared" si="72"/>
        <v>0.57230694732332488</v>
      </c>
      <c r="S345" s="94">
        <v>0.69889999999999997</v>
      </c>
      <c r="T345" s="62">
        <v>0.95761573314666704</v>
      </c>
      <c r="U345" s="62">
        <v>0.36370086669921903</v>
      </c>
      <c r="V345">
        <v>1.0092529058456401</v>
      </c>
      <c r="W345">
        <v>0.79901301860809304</v>
      </c>
      <c r="X345">
        <v>1.0185914039611801</v>
      </c>
      <c r="Y345">
        <v>0.59723484516143799</v>
      </c>
      <c r="Z345" s="14">
        <f t="shared" si="67"/>
        <v>0.99515334765116237</v>
      </c>
      <c r="AA345" s="15">
        <f t="shared" si="73"/>
        <v>1.5211133403909129</v>
      </c>
      <c r="AB345" s="92">
        <v>0.41686200000000001</v>
      </c>
      <c r="AC345" s="92">
        <v>1.0068509578704801</v>
      </c>
      <c r="AD345" s="92">
        <v>0.898368120193481</v>
      </c>
      <c r="AE345" s="62">
        <v>1.0109626054763801</v>
      </c>
      <c r="AF345" s="62">
        <v>0.81582391262054399</v>
      </c>
      <c r="AG345">
        <v>0.99083197116851796</v>
      </c>
      <c r="AH345">
        <v>0.88029676675796498</v>
      </c>
      <c r="AI345" s="14">
        <f t="shared" si="68"/>
        <v>1.000897288322449</v>
      </c>
      <c r="AJ345" s="15">
        <f t="shared" si="74"/>
        <v>0.28754892496941625</v>
      </c>
      <c r="AK345" s="92">
        <v>0.83950000000000002</v>
      </c>
    </row>
    <row r="346" spans="1:37">
      <c r="A346" t="s">
        <v>488</v>
      </c>
      <c r="B346" s="2">
        <v>582</v>
      </c>
      <c r="C346">
        <v>200</v>
      </c>
      <c r="D346">
        <v>7.14</v>
      </c>
      <c r="E346">
        <v>7.14</v>
      </c>
      <c r="F346">
        <v>27.140000462532001</v>
      </c>
      <c r="G346">
        <v>12.4399997293949</v>
      </c>
      <c r="H346">
        <v>11.309999972581901</v>
      </c>
      <c r="I346" t="s">
        <v>1060</v>
      </c>
      <c r="J346" t="s">
        <v>1061</v>
      </c>
      <c r="K346" t="s">
        <v>13</v>
      </c>
      <c r="L346">
        <v>5</v>
      </c>
      <c r="M346" s="92">
        <v>0.93225514888763406</v>
      </c>
      <c r="N346" s="92">
        <v>0.27223157882690402</v>
      </c>
      <c r="O346">
        <v>0.90364944934845004</v>
      </c>
      <c r="P346">
        <v>0.41866990923881497</v>
      </c>
      <c r="Q346" s="14">
        <f t="shared" si="66"/>
        <v>0.91795229911804199</v>
      </c>
      <c r="R346" s="15">
        <f t="shared" si="72"/>
        <v>1.8863794996608443</v>
      </c>
      <c r="S346" s="92">
        <v>0.36787900000000001</v>
      </c>
      <c r="T346" s="92">
        <v>0.96624553203582797</v>
      </c>
      <c r="U346" s="92">
        <v>0.64753699302673295</v>
      </c>
      <c r="V346" s="92">
        <v>1</v>
      </c>
      <c r="W346" s="92">
        <v>0.95853996276855502</v>
      </c>
      <c r="X346" s="92">
        <v>1.0185914039611801</v>
      </c>
      <c r="Y346" s="92">
        <v>0.79009121656417802</v>
      </c>
      <c r="Z346" s="95">
        <f t="shared" si="67"/>
        <v>0.99494564533233609</v>
      </c>
      <c r="AA346" s="93">
        <f t="shared" si="73"/>
        <v>0.61889591627976248</v>
      </c>
      <c r="AB346" s="94">
        <v>0.69889999999999997</v>
      </c>
      <c r="AC346" s="92">
        <v>0.96371871232986495</v>
      </c>
      <c r="AD346" s="92">
        <v>0.63008904457092296</v>
      </c>
      <c r="AE346" s="92">
        <v>0.927323818206787</v>
      </c>
      <c r="AF346" s="92">
        <v>0.229286208748817</v>
      </c>
      <c r="AG346">
        <v>0.92896640300750699</v>
      </c>
      <c r="AH346">
        <v>0.543384850025177</v>
      </c>
      <c r="AI346" s="14">
        <f t="shared" si="68"/>
        <v>0.92814511060714699</v>
      </c>
      <c r="AJ346" s="15">
        <f t="shared" si="74"/>
        <v>1.809029081811294</v>
      </c>
      <c r="AK346" s="92">
        <v>0.36787900000000001</v>
      </c>
    </row>
    <row r="347" spans="1:37">
      <c r="A347" t="s">
        <v>488</v>
      </c>
      <c r="B347" s="2">
        <v>642</v>
      </c>
      <c r="C347">
        <v>288</v>
      </c>
      <c r="D347">
        <v>4.54</v>
      </c>
      <c r="E347">
        <v>4.8</v>
      </c>
      <c r="F347">
        <v>17.200000584125501</v>
      </c>
      <c r="G347">
        <v>7.47700035572052</v>
      </c>
      <c r="H347">
        <v>6.3550002872943896</v>
      </c>
      <c r="I347" t="s">
        <v>1119</v>
      </c>
      <c r="J347" t="s">
        <v>1120</v>
      </c>
      <c r="K347" t="s">
        <v>13</v>
      </c>
      <c r="L347">
        <v>3</v>
      </c>
      <c r="M347" s="92">
        <v>0.99236828088760398</v>
      </c>
      <c r="N347" s="92">
        <v>0.86198234558105502</v>
      </c>
      <c r="O347">
        <v>0.97274720668792702</v>
      </c>
      <c r="P347">
        <v>0.79110223054885898</v>
      </c>
      <c r="Q347" s="14">
        <f t="shared" si="66"/>
        <v>0.9825577437877655</v>
      </c>
      <c r="R347" s="15">
        <f t="shared" si="72"/>
        <v>0.33253803984281993</v>
      </c>
      <c r="S347" s="92">
        <v>0.83950000000000002</v>
      </c>
      <c r="T347" s="10">
        <v>0.896121025085449</v>
      </c>
      <c r="U347" s="10">
        <v>2.7351962402463001E-2</v>
      </c>
      <c r="V347">
        <v>0.98174792528152499</v>
      </c>
      <c r="W347">
        <v>0.932151138782501</v>
      </c>
      <c r="X347">
        <v>1.10662376880646</v>
      </c>
      <c r="Y347">
        <v>0.36309030652046198</v>
      </c>
      <c r="Z347" s="14">
        <f t="shared" si="67"/>
        <v>0.99483090639114469</v>
      </c>
      <c r="AA347" s="15">
        <f t="shared" si="73"/>
        <v>4.0670210401398492</v>
      </c>
      <c r="AB347" s="92">
        <v>0.119433</v>
      </c>
      <c r="AC347" s="8">
        <v>0.86356121301651001</v>
      </c>
      <c r="AD347" s="8">
        <v>6.0054245404899103E-3</v>
      </c>
      <c r="AE347" s="92">
        <v>0.95360112190246604</v>
      </c>
      <c r="AF347" s="92">
        <v>0.29598331451415999</v>
      </c>
      <c r="AG347">
        <v>1.08642566204071</v>
      </c>
      <c r="AH347">
        <v>0.52177208662033103</v>
      </c>
      <c r="AI347" s="14">
        <f t="shared" si="68"/>
        <v>1.0200133919715881</v>
      </c>
      <c r="AJ347" s="15">
        <f t="shared" si="74"/>
        <v>1.6225038578846394</v>
      </c>
      <c r="AK347" s="92">
        <v>0.41686200000000001</v>
      </c>
    </row>
    <row r="348" spans="1:37">
      <c r="A348" t="s">
        <v>488</v>
      </c>
      <c r="B348" s="2">
        <v>808</v>
      </c>
      <c r="C348">
        <v>368</v>
      </c>
      <c r="D348">
        <v>2.91</v>
      </c>
      <c r="E348">
        <v>2.91</v>
      </c>
      <c r="F348">
        <v>25.949999690055801</v>
      </c>
      <c r="G348">
        <v>14.5899996161461</v>
      </c>
      <c r="H348">
        <v>14.5899996161461</v>
      </c>
      <c r="I348" t="s">
        <v>1275</v>
      </c>
      <c r="J348" t="s">
        <v>1276</v>
      </c>
      <c r="K348" t="s">
        <v>13</v>
      </c>
      <c r="L348">
        <v>2</v>
      </c>
      <c r="M348" s="92">
        <v>1.0400390625</v>
      </c>
      <c r="N348" s="92">
        <v>0.78048461675643899</v>
      </c>
      <c r="O348">
        <v>1.0092529058456401</v>
      </c>
      <c r="P348">
        <v>0.98175805807113603</v>
      </c>
      <c r="Q348" s="14">
        <f t="shared" si="66"/>
        <v>1.0246459841728202</v>
      </c>
      <c r="R348" s="15">
        <f t="shared" si="72"/>
        <v>0.23126235568611947</v>
      </c>
      <c r="S348" s="92">
        <v>0.88249699999999998</v>
      </c>
      <c r="T348" s="92">
        <v>0.95535689592361495</v>
      </c>
      <c r="U348" s="92">
        <v>0.73886173963546797</v>
      </c>
      <c r="V348">
        <v>0.98174792528152499</v>
      </c>
      <c r="W348">
        <v>0.93613612651824996</v>
      </c>
      <c r="X348">
        <v>1.0471285581588701</v>
      </c>
      <c r="Y348">
        <v>0.95733207464218095</v>
      </c>
      <c r="Z348" s="14">
        <f t="shared" si="67"/>
        <v>0.99474445978800341</v>
      </c>
      <c r="AA348" s="15">
        <f t="shared" si="73"/>
        <v>0.35807041310641807</v>
      </c>
      <c r="AB348" s="92">
        <v>0.79849999999999999</v>
      </c>
      <c r="AC348" s="92">
        <v>0.97815108299255404</v>
      </c>
      <c r="AD348" s="92">
        <v>0.925090432167053</v>
      </c>
      <c r="AE348" s="92">
        <v>1.05636894702911</v>
      </c>
      <c r="AF348" s="92">
        <v>0.90099322795867898</v>
      </c>
      <c r="AG348">
        <v>1.07646524906158</v>
      </c>
      <c r="AH348">
        <v>0.91200077533721902</v>
      </c>
      <c r="AI348" s="14">
        <f t="shared" si="68"/>
        <v>1.0664170980453451</v>
      </c>
      <c r="AJ348" s="15">
        <f t="shared" si="74"/>
        <v>0.17056653141404826</v>
      </c>
      <c r="AK348" s="82">
        <v>0.90480000000000005</v>
      </c>
    </row>
    <row r="349" spans="1:37">
      <c r="A349" t="s">
        <v>478</v>
      </c>
      <c r="B349" s="92">
        <v>415</v>
      </c>
      <c r="C349">
        <v>72</v>
      </c>
      <c r="D349">
        <v>18.98</v>
      </c>
      <c r="E349">
        <v>19.14</v>
      </c>
      <c r="F349">
        <v>36.5799993276596</v>
      </c>
      <c r="G349">
        <v>31.169998645782499</v>
      </c>
      <c r="H349">
        <v>24.029999971389799</v>
      </c>
      <c r="I349" t="s">
        <v>100</v>
      </c>
      <c r="J349" t="s">
        <v>101</v>
      </c>
      <c r="K349" t="s">
        <v>12</v>
      </c>
      <c r="L349">
        <v>13</v>
      </c>
      <c r="M349" s="2">
        <v>1.0375283956527701</v>
      </c>
      <c r="N349" s="2">
        <v>0.334138333797455</v>
      </c>
      <c r="O349">
        <v>1.0280163288116499</v>
      </c>
      <c r="P349">
        <v>0.13179393112659499</v>
      </c>
      <c r="Q349" s="14">
        <f t="shared" si="66"/>
        <v>1.03277236223221</v>
      </c>
      <c r="R349" s="15">
        <f t="shared" si="72"/>
        <v>2.7123565702399572</v>
      </c>
      <c r="S349" s="92">
        <v>0.25284000000000001</v>
      </c>
      <c r="T349" s="2">
        <v>1.0092529058456401</v>
      </c>
      <c r="U349" s="2">
        <v>0.82513666152954102</v>
      </c>
      <c r="V349" s="92">
        <v>1.0092529058456401</v>
      </c>
      <c r="W349" s="92">
        <v>0.44222667813301098</v>
      </c>
      <c r="X349" s="46">
        <v>0.96382904052734397</v>
      </c>
      <c r="Y349" s="46">
        <v>0.21958695352077501</v>
      </c>
      <c r="Z349" s="14">
        <f t="shared" si="67"/>
        <v>0.99411161740620813</v>
      </c>
      <c r="AA349" s="15">
        <f t="shared" si="73"/>
        <v>2.1924452884943282</v>
      </c>
      <c r="AB349" s="92">
        <v>0.324652</v>
      </c>
      <c r="AC349" s="2">
        <v>0.94623714685440097</v>
      </c>
      <c r="AD349" s="2">
        <v>0.39826473593711897</v>
      </c>
      <c r="AE349" s="2">
        <v>0.98174792528152499</v>
      </c>
      <c r="AF349" s="2">
        <v>0.92601007223129295</v>
      </c>
      <c r="AG349">
        <v>0.98174792528152499</v>
      </c>
      <c r="AH349">
        <v>0.633983135223389</v>
      </c>
      <c r="AI349" s="14">
        <f t="shared" si="68"/>
        <v>0.98174792528152499</v>
      </c>
      <c r="AJ349" s="15">
        <f t="shared" si="74"/>
        <v>0.46261316845031986</v>
      </c>
      <c r="AK349" s="82">
        <v>0.77880099999999997</v>
      </c>
    </row>
    <row r="350" spans="1:37">
      <c r="A350" t="s">
        <v>478</v>
      </c>
      <c r="B350" s="92">
        <v>65</v>
      </c>
      <c r="C350">
        <v>50</v>
      </c>
      <c r="D350">
        <v>22.34</v>
      </c>
      <c r="E350">
        <v>22.38</v>
      </c>
      <c r="F350">
        <v>33.190000057220502</v>
      </c>
      <c r="G350">
        <v>17.689999938011201</v>
      </c>
      <c r="H350">
        <v>13.4299993515015</v>
      </c>
      <c r="I350" t="s">
        <v>76</v>
      </c>
      <c r="J350" t="s">
        <v>77</v>
      </c>
      <c r="K350" t="s">
        <v>12</v>
      </c>
      <c r="L350">
        <v>11</v>
      </c>
      <c r="M350" s="2">
        <v>1.0185914039611801</v>
      </c>
      <c r="N350" s="2">
        <v>0.73228132724761996</v>
      </c>
      <c r="O350">
        <v>1.0092529058456401</v>
      </c>
      <c r="P350">
        <v>0.78892004489898704</v>
      </c>
      <c r="Q350" s="14">
        <f t="shared" si="66"/>
        <v>1.0139221549034101</v>
      </c>
      <c r="R350" s="15">
        <f t="shared" si="72"/>
        <v>0.47657809843273236</v>
      </c>
      <c r="S350" s="92">
        <v>0.77880099999999997</v>
      </c>
      <c r="T350" s="2">
        <v>0.99083197116851796</v>
      </c>
      <c r="U350" s="2">
        <v>0.79721331596374501</v>
      </c>
      <c r="V350">
        <v>1.0185914039611801</v>
      </c>
      <c r="W350">
        <v>0.78366243839263905</v>
      </c>
      <c r="X350">
        <v>0.97274720668792702</v>
      </c>
      <c r="Y350">
        <v>0.237342700362206</v>
      </c>
      <c r="Z350" s="14">
        <f t="shared" si="67"/>
        <v>0.99405686060587506</v>
      </c>
      <c r="AA350" s="15">
        <f t="shared" si="73"/>
        <v>1.6578410908660577</v>
      </c>
      <c r="AB350" s="54">
        <v>0.41686200000000001</v>
      </c>
      <c r="AC350" s="2">
        <v>0.93756198883056596</v>
      </c>
      <c r="AD350" s="2">
        <v>0.219786927103996</v>
      </c>
      <c r="AE350" s="2">
        <v>0.96382904052734397</v>
      </c>
      <c r="AF350" s="2">
        <v>0.51002621650695801</v>
      </c>
      <c r="AG350">
        <v>0.96382904052734397</v>
      </c>
      <c r="AH350">
        <v>0.175142526626587</v>
      </c>
      <c r="AI350" s="14">
        <f t="shared" si="68"/>
        <v>0.96382904052734397</v>
      </c>
      <c r="AJ350" s="15">
        <f t="shared" si="74"/>
        <v>2.0980317780095703</v>
      </c>
      <c r="AK350" s="82">
        <v>0.324652</v>
      </c>
    </row>
    <row r="351" spans="1:37">
      <c r="A351" t="s">
        <v>488</v>
      </c>
      <c r="B351" s="2">
        <v>826</v>
      </c>
      <c r="C351">
        <v>314</v>
      </c>
      <c r="D351">
        <v>4.0599999999999996</v>
      </c>
      <c r="E351">
        <v>4.0599999999999996</v>
      </c>
      <c r="F351">
        <v>13.3900001645088</v>
      </c>
      <c r="G351">
        <v>6.4850002527236903</v>
      </c>
      <c r="H351">
        <v>6.4850002527236903</v>
      </c>
      <c r="I351" t="s">
        <v>1293</v>
      </c>
      <c r="J351" t="s">
        <v>1294</v>
      </c>
      <c r="K351" t="s">
        <v>13</v>
      </c>
      <c r="L351">
        <v>2</v>
      </c>
      <c r="M351" s="92">
        <v>0.93902128934860196</v>
      </c>
      <c r="N351" s="92">
        <v>0.65475273132324197</v>
      </c>
      <c r="O351">
        <v>0.92044955492019698</v>
      </c>
      <c r="P351">
        <v>0.79052895307540905</v>
      </c>
      <c r="Q351" s="14">
        <f t="shared" si="66"/>
        <v>0.92973542213439941</v>
      </c>
      <c r="R351" s="15">
        <f t="shared" si="72"/>
        <v>0.5720098013119207</v>
      </c>
      <c r="S351" s="94">
        <v>0.69889999999999997</v>
      </c>
      <c r="T351" s="92">
        <v>0.92154252529144298</v>
      </c>
      <c r="U351" s="92">
        <v>0.57275736331939697</v>
      </c>
      <c r="V351">
        <v>0.96382904052734397</v>
      </c>
      <c r="W351">
        <v>0.89757692813873302</v>
      </c>
      <c r="X351">
        <v>1.0964782238006601</v>
      </c>
      <c r="Y351">
        <v>0.71400266885757402</v>
      </c>
      <c r="Z351" s="14">
        <f t="shared" si="67"/>
        <v>0.99394992987314901</v>
      </c>
      <c r="AA351" s="15">
        <f t="shared" si="73"/>
        <v>0.87051560608500522</v>
      </c>
      <c r="AB351" s="62">
        <v>0.63759999999999994</v>
      </c>
      <c r="AC351" s="92">
        <v>1.0345038175582899</v>
      </c>
      <c r="AD351" s="92">
        <v>0.800154268741608</v>
      </c>
      <c r="AE351" s="92">
        <v>1.0517231225967401</v>
      </c>
      <c r="AF351" s="92">
        <v>0.72641962766647294</v>
      </c>
      <c r="AG351">
        <v>1.05681753158569</v>
      </c>
      <c r="AH351">
        <v>0.81272405385971103</v>
      </c>
      <c r="AI351" s="14">
        <f t="shared" si="68"/>
        <v>1.054270327091215</v>
      </c>
      <c r="AJ351" s="15">
        <f t="shared" si="74"/>
        <v>0.45773863245591112</v>
      </c>
      <c r="AK351" s="82">
        <v>0.77880099999999997</v>
      </c>
    </row>
    <row r="352" spans="1:37">
      <c r="A352" t="s">
        <v>488</v>
      </c>
      <c r="B352" s="2">
        <v>126</v>
      </c>
      <c r="C352">
        <v>29</v>
      </c>
      <c r="D352">
        <v>30.22</v>
      </c>
      <c r="E352">
        <v>30.22</v>
      </c>
      <c r="F352">
        <v>40.929999947547898</v>
      </c>
      <c r="G352">
        <v>37.830001115799</v>
      </c>
      <c r="H352">
        <v>36.500000953674302</v>
      </c>
      <c r="I352" t="s">
        <v>613</v>
      </c>
      <c r="J352" t="s">
        <v>614</v>
      </c>
      <c r="K352" t="s">
        <v>13</v>
      </c>
      <c r="L352">
        <v>18</v>
      </c>
      <c r="M352" s="92">
        <v>1.01656222343445</v>
      </c>
      <c r="N352" s="92">
        <v>0.80942910909652699</v>
      </c>
      <c r="O352">
        <v>1.0471285581588701</v>
      </c>
      <c r="P352">
        <v>0.456024080514908</v>
      </c>
      <c r="Q352" s="14">
        <f t="shared" si="66"/>
        <v>1.03184539079666</v>
      </c>
      <c r="R352" s="15">
        <f t="shared" si="72"/>
        <v>0.86566681000301227</v>
      </c>
      <c r="S352" s="92">
        <v>0.63759999999999994</v>
      </c>
      <c r="T352" s="92">
        <v>0.98897063732147195</v>
      </c>
      <c r="U352" s="92">
        <v>0.79793679714202903</v>
      </c>
      <c r="V352">
        <v>1.0375283956527701</v>
      </c>
      <c r="W352">
        <v>0.47714069485664401</v>
      </c>
      <c r="X352">
        <v>0.95499259233474698</v>
      </c>
      <c r="Y352">
        <v>0.69379246234893799</v>
      </c>
      <c r="Z352" s="14">
        <f t="shared" si="67"/>
        <v>0.99383054176966301</v>
      </c>
      <c r="AA352" s="15">
        <f t="shared" si="73"/>
        <v>1.1563109419196045</v>
      </c>
      <c r="AB352" s="54">
        <v>0.53526099999999999</v>
      </c>
      <c r="AC352" s="92">
        <v>0.97542035579681396</v>
      </c>
      <c r="AD352" s="92">
        <v>0.67899161577224698</v>
      </c>
      <c r="AE352" s="92">
        <v>0.99959421157836903</v>
      </c>
      <c r="AF352" s="92">
        <v>0.99252289533615101</v>
      </c>
      <c r="AG352">
        <v>0.97274720668792702</v>
      </c>
      <c r="AH352">
        <v>0.78777039051055897</v>
      </c>
      <c r="AI352" s="14">
        <f t="shared" si="68"/>
        <v>0.98617070913314797</v>
      </c>
      <c r="AJ352" s="15">
        <f t="shared" si="74"/>
        <v>0.21371962606027439</v>
      </c>
      <c r="AK352" s="82">
        <v>0.88249699999999998</v>
      </c>
    </row>
    <row r="353" spans="1:37">
      <c r="A353" t="s">
        <v>488</v>
      </c>
      <c r="B353" s="2">
        <v>746</v>
      </c>
      <c r="C353">
        <v>430</v>
      </c>
      <c r="D353">
        <v>2.0299999999999998</v>
      </c>
      <c r="E353">
        <v>2.08</v>
      </c>
      <c r="F353">
        <v>10.2899998426437</v>
      </c>
      <c r="G353">
        <v>2.2859999909997</v>
      </c>
      <c r="H353">
        <v>2.2859999909997</v>
      </c>
      <c r="I353" t="s">
        <v>1213</v>
      </c>
      <c r="J353" t="s">
        <v>1214</v>
      </c>
      <c r="K353" t="s">
        <v>13</v>
      </c>
      <c r="L353">
        <v>1</v>
      </c>
      <c r="M353" s="92">
        <v>0.83726936578750599</v>
      </c>
      <c r="N353" s="92">
        <v>0.348288804292679</v>
      </c>
      <c r="O353">
        <v>0.87902253866195701</v>
      </c>
      <c r="P353">
        <v>0.63771444559097301</v>
      </c>
      <c r="Q353" s="14">
        <f t="shared" si="66"/>
        <v>0.85814595222473145</v>
      </c>
      <c r="R353" s="15">
        <f t="shared" si="72"/>
        <v>1.3068684617484201</v>
      </c>
      <c r="S353" s="92">
        <v>0.47236699999999998</v>
      </c>
      <c r="T353" s="92">
        <v>0.85672128200530995</v>
      </c>
      <c r="U353" s="92">
        <v>0.38800072669982899</v>
      </c>
      <c r="V353">
        <v>0.95499259233474698</v>
      </c>
      <c r="W353">
        <v>0.81078338623046897</v>
      </c>
      <c r="X353">
        <v>1.16949939727783</v>
      </c>
      <c r="Y353">
        <v>0.63791388273239102</v>
      </c>
      <c r="Z353" s="14">
        <f t="shared" si="67"/>
        <v>0.99373775720596225</v>
      </c>
      <c r="AA353" s="15">
        <f t="shared" si="73"/>
        <v>1.3950011326869163</v>
      </c>
      <c r="AB353" s="62">
        <v>0.47236699999999998</v>
      </c>
      <c r="AC353" s="92">
        <v>1.1171724796295199</v>
      </c>
      <c r="AD353" s="92">
        <v>0.49186027050018299</v>
      </c>
      <c r="AE353" s="92">
        <v>1.08916568756104</v>
      </c>
      <c r="AF353" s="92">
        <v>0.57342833280563399</v>
      </c>
      <c r="AG353">
        <v>1.06659615039825</v>
      </c>
      <c r="AH353">
        <v>0.81104034185409501</v>
      </c>
      <c r="AI353" s="14">
        <f t="shared" si="68"/>
        <v>1.077880918979645</v>
      </c>
      <c r="AJ353" s="15">
        <f t="shared" si="74"/>
        <v>0.6649567913051595</v>
      </c>
      <c r="AK353" s="94">
        <v>0.69889999999999997</v>
      </c>
    </row>
    <row r="354" spans="1:37">
      <c r="A354" t="s">
        <v>488</v>
      </c>
      <c r="B354" s="2">
        <v>430</v>
      </c>
      <c r="C354">
        <v>305</v>
      </c>
      <c r="D354">
        <v>4.1399999999999997</v>
      </c>
      <c r="E354">
        <v>4.1500000000000004</v>
      </c>
      <c r="F354">
        <v>11.760000139474901</v>
      </c>
      <c r="G354">
        <v>8.9510001242160797</v>
      </c>
      <c r="H354">
        <v>6.9049999117851302</v>
      </c>
      <c r="I354" t="s">
        <v>917</v>
      </c>
      <c r="J354" t="s">
        <v>918</v>
      </c>
      <c r="K354" t="s">
        <v>13</v>
      </c>
      <c r="L354">
        <v>2</v>
      </c>
      <c r="M354" s="62">
        <v>1.0624458789825399</v>
      </c>
      <c r="N354" s="62">
        <v>0.80921697616577104</v>
      </c>
      <c r="O354">
        <v>1.06659615039825</v>
      </c>
      <c r="P354">
        <v>0.54161417484283403</v>
      </c>
      <c r="Q354" s="14">
        <f t="shared" si="66"/>
        <v>1.064521014690395</v>
      </c>
      <c r="R354" s="15">
        <f t="shared" si="72"/>
        <v>0.71648998600217106</v>
      </c>
      <c r="S354" s="92">
        <v>0.68728900000000004</v>
      </c>
      <c r="T354" s="62">
        <v>0.98570472002029397</v>
      </c>
      <c r="U354" s="62">
        <v>0.94884759187698398</v>
      </c>
      <c r="V354">
        <v>0.93756198883056596</v>
      </c>
      <c r="W354">
        <v>0.78164333105087302</v>
      </c>
      <c r="X354">
        <v>1.05681753158569</v>
      </c>
      <c r="Y354">
        <v>0.68915456533431996</v>
      </c>
      <c r="Z354" s="14">
        <f t="shared" si="67"/>
        <v>0.99336141347884999</v>
      </c>
      <c r="AA354" s="15">
        <f t="shared" si="73"/>
        <v>0.5829565518548192</v>
      </c>
      <c r="AB354" s="94">
        <v>0.69889999999999997</v>
      </c>
      <c r="AC354" s="62">
        <v>1.16641485691071</v>
      </c>
      <c r="AD354" s="62">
        <v>0.36979717016220098</v>
      </c>
      <c r="AE354" s="62">
        <v>1.25481116771698</v>
      </c>
      <c r="AF354" s="62">
        <v>0.26142105460166898</v>
      </c>
      <c r="AG354">
        <v>1.20226442813873</v>
      </c>
      <c r="AH354">
        <v>0.27049499750137301</v>
      </c>
      <c r="AI354" s="14">
        <f t="shared" si="68"/>
        <v>1.2285377979278551</v>
      </c>
      <c r="AJ354" s="15">
        <f t="shared" si="74"/>
        <v>2.3010003999048978</v>
      </c>
      <c r="AK354" s="82">
        <v>0.25284000000000001</v>
      </c>
    </row>
    <row r="355" spans="1:37">
      <c r="A355" t="s">
        <v>488</v>
      </c>
      <c r="B355" s="2">
        <v>24</v>
      </c>
      <c r="C355">
        <v>447</v>
      </c>
      <c r="D355">
        <v>2.0099999999999998</v>
      </c>
      <c r="E355">
        <v>2.0099999999999998</v>
      </c>
      <c r="F355">
        <v>13.8600006699562</v>
      </c>
      <c r="G355">
        <v>2.22800001502037</v>
      </c>
      <c r="H355">
        <v>2.22800001502037</v>
      </c>
      <c r="I355" t="s">
        <v>511</v>
      </c>
      <c r="J355" t="s">
        <v>512</v>
      </c>
      <c r="K355" t="s">
        <v>13</v>
      </c>
      <c r="L355">
        <v>1</v>
      </c>
      <c r="M355" s="92">
        <v>0.90612137317657504</v>
      </c>
      <c r="N355" s="92"/>
      <c r="O355">
        <v>0.88715600967407204</v>
      </c>
      <c r="P355">
        <v>0.82130116224288896</v>
      </c>
      <c r="Q355" s="14">
        <f t="shared" si="66"/>
        <v>0.89663869142532349</v>
      </c>
      <c r="R355" s="15">
        <f>-2*(LOG(P355,10))</f>
        <v>0.17099512518351587</v>
      </c>
      <c r="S355" s="92">
        <v>0.90480000000000005</v>
      </c>
      <c r="T355" s="92">
        <v>0.96951687335967995</v>
      </c>
      <c r="U355" s="92"/>
      <c r="V355">
        <v>1.0185914039611801</v>
      </c>
      <c r="W355">
        <v>0.95513683557510398</v>
      </c>
      <c r="X355">
        <v>0.99083197116851796</v>
      </c>
      <c r="Y355">
        <v>0.99374645948410001</v>
      </c>
      <c r="Z355" s="14">
        <f t="shared" si="67"/>
        <v>0.99298008282979267</v>
      </c>
      <c r="AA355" s="15">
        <f>-2*(LOG(W355,10)+LOG(Y355,10))</f>
        <v>4.5317622703933969E-2</v>
      </c>
      <c r="AB355" s="92">
        <v>0.97819999999999996</v>
      </c>
      <c r="AC355" s="92">
        <v>0.93174082040786699</v>
      </c>
      <c r="AD355" s="92"/>
      <c r="AE355" s="92">
        <v>0.86869621276855502</v>
      </c>
      <c r="AF355" s="92"/>
      <c r="AG355">
        <v>0.86297851800918601</v>
      </c>
      <c r="AH355">
        <v>0.78619021177291903</v>
      </c>
      <c r="AI355" s="14">
        <f t="shared" si="68"/>
        <v>0.86583736538887046</v>
      </c>
      <c r="AJ355" s="15">
        <f>-2*(LOG(AH355,10))</f>
        <v>0.20894473507274325</v>
      </c>
      <c r="AK355" s="82">
        <v>0.88249699999999998</v>
      </c>
    </row>
    <row r="356" spans="1:37">
      <c r="A356" t="s">
        <v>488</v>
      </c>
      <c r="B356" s="2">
        <v>710</v>
      </c>
      <c r="C356">
        <v>115</v>
      </c>
      <c r="D356">
        <v>13.04</v>
      </c>
      <c r="E356">
        <v>13.04</v>
      </c>
      <c r="F356">
        <v>66.670000553131104</v>
      </c>
      <c r="G356">
        <v>38.809999823570301</v>
      </c>
      <c r="H356">
        <v>38.809999823570301</v>
      </c>
      <c r="I356" t="s">
        <v>1181</v>
      </c>
      <c r="J356" t="s">
        <v>1073</v>
      </c>
      <c r="K356" t="s">
        <v>13</v>
      </c>
      <c r="L356">
        <v>7</v>
      </c>
      <c r="M356" s="62">
        <v>0.95780205726623502</v>
      </c>
      <c r="N356" s="62">
        <v>0.466901034116745</v>
      </c>
      <c r="O356">
        <v>0.93756198883056596</v>
      </c>
      <c r="P356">
        <v>0.90586286783218395</v>
      </c>
      <c r="Q356" s="14">
        <f t="shared" si="66"/>
        <v>0.94768202304840043</v>
      </c>
      <c r="R356" s="15">
        <f t="shared" ref="R356:R394" si="75">-2*(LOG(N356,10)+LOG(P356,10))</f>
        <v>0.74742541257020589</v>
      </c>
      <c r="S356" s="92">
        <v>0.68728900000000004</v>
      </c>
      <c r="T356" s="62">
        <v>1.1456780433654801</v>
      </c>
      <c r="U356" s="62">
        <v>0.14158092439174699</v>
      </c>
      <c r="V356">
        <v>0.90364944934845004</v>
      </c>
      <c r="W356">
        <v>0.85476475954055797</v>
      </c>
      <c r="X356">
        <v>0.92896640300750699</v>
      </c>
      <c r="Y356">
        <v>0.88907527923583995</v>
      </c>
      <c r="Z356" s="14">
        <f t="shared" si="67"/>
        <v>0.99276463190714559</v>
      </c>
      <c r="AA356" s="15">
        <f t="shared" ref="AA356:AA394" si="76">-2*(LOG(U356,10)+LOG(W356,10)+LOG(Y356,10))</f>
        <v>1.9364202259175194</v>
      </c>
      <c r="AB356" s="62">
        <v>0.36787900000000001</v>
      </c>
      <c r="AC356" s="8">
        <v>1.1232333183288601</v>
      </c>
      <c r="AD356" s="8">
        <v>0.100153394043446</v>
      </c>
      <c r="AE356" s="62">
        <v>0.93726027011871305</v>
      </c>
      <c r="AF356" s="62">
        <v>0.28979596495628401</v>
      </c>
      <c r="AG356">
        <v>0.95499259233474698</v>
      </c>
      <c r="AH356">
        <v>0.94108676910400402</v>
      </c>
      <c r="AI356" s="14">
        <f t="shared" si="68"/>
        <v>0.94612643122673001</v>
      </c>
      <c r="AJ356" s="15">
        <f t="shared" ref="AJ356:AJ394" si="77">-2*(LOG(AF356,10)+LOG(AH356,10))</f>
        <v>1.1285559963691232</v>
      </c>
      <c r="AK356" s="82">
        <v>0.53526099999999999</v>
      </c>
    </row>
    <row r="357" spans="1:37">
      <c r="A357" t="s">
        <v>488</v>
      </c>
      <c r="B357" s="2">
        <v>614</v>
      </c>
      <c r="C357">
        <v>274</v>
      </c>
      <c r="D357">
        <v>4.93</v>
      </c>
      <c r="E357">
        <v>4.9400000000000004</v>
      </c>
      <c r="F357">
        <v>37.259998917579701</v>
      </c>
      <c r="G357">
        <v>10.849999636411701</v>
      </c>
      <c r="H357">
        <v>10.849999636411701</v>
      </c>
      <c r="I357" t="s">
        <v>1090</v>
      </c>
      <c r="J357" t="s">
        <v>1091</v>
      </c>
      <c r="K357" t="s">
        <v>13</v>
      </c>
      <c r="L357">
        <v>3</v>
      </c>
      <c r="M357" s="92">
        <v>0.94269955158233598</v>
      </c>
      <c r="N357" s="92">
        <v>0.678982853889465</v>
      </c>
      <c r="O357">
        <v>0.92896640300750699</v>
      </c>
      <c r="P357">
        <v>0.74559390544891402</v>
      </c>
      <c r="Q357" s="14">
        <f t="shared" si="66"/>
        <v>0.93583297729492143</v>
      </c>
      <c r="R357" s="15">
        <f t="shared" si="75"/>
        <v>0.59127768653048796</v>
      </c>
      <c r="S357" s="94">
        <v>0.69889999999999997</v>
      </c>
      <c r="T357" s="92">
        <v>0.95804989337921098</v>
      </c>
      <c r="U357" s="92">
        <v>0.75616466999053999</v>
      </c>
      <c r="V357">
        <v>0.98174792528152499</v>
      </c>
      <c r="W357">
        <v>0.90306109189987205</v>
      </c>
      <c r="X357">
        <v>1.0375283956527701</v>
      </c>
      <c r="Y357">
        <v>0.75911033153533902</v>
      </c>
      <c r="Z357" s="14">
        <f t="shared" si="67"/>
        <v>0.99244207143783536</v>
      </c>
      <c r="AA357" s="15">
        <f t="shared" si="76"/>
        <v>0.57072316880834473</v>
      </c>
      <c r="AB357" s="94">
        <v>0.69889999999999997</v>
      </c>
      <c r="AC357" s="92">
        <v>0.99601495265960704</v>
      </c>
      <c r="AD357" s="92">
        <v>0.97622466087341297</v>
      </c>
      <c r="AE357" s="92">
        <v>0.97758883237838701</v>
      </c>
      <c r="AF357" s="92">
        <v>0.86630123853683505</v>
      </c>
      <c r="AG357">
        <v>0.98174792528152499</v>
      </c>
      <c r="AH357">
        <v>0.88769626617431596</v>
      </c>
      <c r="AI357" s="14">
        <f t="shared" si="68"/>
        <v>0.97966837882995605</v>
      </c>
      <c r="AJ357" s="15">
        <f t="shared" si="77"/>
        <v>0.22813334308186822</v>
      </c>
      <c r="AK357" s="82">
        <v>0.88249699999999998</v>
      </c>
    </row>
    <row r="358" spans="1:37">
      <c r="A358" t="s">
        <v>488</v>
      </c>
      <c r="B358" s="2">
        <v>314</v>
      </c>
      <c r="C358">
        <v>355</v>
      </c>
      <c r="D358">
        <v>3.12</v>
      </c>
      <c r="E358">
        <v>3.15</v>
      </c>
      <c r="F358">
        <v>11.079999804496801</v>
      </c>
      <c r="G358">
        <v>6.8970002233982104</v>
      </c>
      <c r="H358">
        <v>6.8970002233982104</v>
      </c>
      <c r="I358" t="s">
        <v>801</v>
      </c>
      <c r="J358" t="s">
        <v>802</v>
      </c>
      <c r="K358" t="s">
        <v>13</v>
      </c>
      <c r="L358">
        <v>2</v>
      </c>
      <c r="M358" s="62">
        <v>1.067875623703</v>
      </c>
      <c r="N358" s="62">
        <v>0.56990230083465598</v>
      </c>
      <c r="O358">
        <v>1.0471285581588701</v>
      </c>
      <c r="P358">
        <v>0.74663770198821999</v>
      </c>
      <c r="Q358" s="14">
        <f t="shared" si="66"/>
        <v>1.0575020909309352</v>
      </c>
      <c r="R358" s="15">
        <f t="shared" si="75"/>
        <v>0.7421793470499769</v>
      </c>
      <c r="S358" s="92">
        <v>0.68728900000000004</v>
      </c>
      <c r="T358" s="62">
        <v>0.98560732603073098</v>
      </c>
      <c r="U358" s="62">
        <v>0.90826255083084095</v>
      </c>
      <c r="V358">
        <v>1.0185914039611801</v>
      </c>
      <c r="W358">
        <v>0.84838128089904796</v>
      </c>
      <c r="X358">
        <v>0.97274720668792702</v>
      </c>
      <c r="Y358">
        <v>0.89213639497757002</v>
      </c>
      <c r="Z358" s="14">
        <f t="shared" si="67"/>
        <v>0.99231531222661273</v>
      </c>
      <c r="AA358" s="15">
        <f t="shared" si="76"/>
        <v>0.32553251550464279</v>
      </c>
      <c r="AB358" s="62">
        <v>0.83950000000000002</v>
      </c>
      <c r="AC358" s="62">
        <v>0.90341639518737804</v>
      </c>
      <c r="AD358" s="62">
        <v>0.463133484125137</v>
      </c>
      <c r="AE358" s="62">
        <v>0.976099133491516</v>
      </c>
      <c r="AF358" s="62">
        <v>0.88871741294860795</v>
      </c>
      <c r="AG358">
        <v>0.99083197116851796</v>
      </c>
      <c r="AH358">
        <v>0.999980688095093</v>
      </c>
      <c r="AI358" s="14">
        <f t="shared" si="68"/>
        <v>0.98346555233001698</v>
      </c>
      <c r="AJ358" s="15">
        <f t="shared" si="77"/>
        <v>0.10248939520125676</v>
      </c>
      <c r="AK358" s="82">
        <v>0.92769999999999997</v>
      </c>
    </row>
    <row r="359" spans="1:37">
      <c r="A359" t="s">
        <v>478</v>
      </c>
      <c r="B359" s="92">
        <v>449</v>
      </c>
      <c r="C359">
        <v>178</v>
      </c>
      <c r="D359">
        <v>7.94</v>
      </c>
      <c r="E359">
        <v>7.94</v>
      </c>
      <c r="F359">
        <v>24.789999425411199</v>
      </c>
      <c r="G359">
        <v>18.6000004410744</v>
      </c>
      <c r="H359">
        <v>12.809999287128401</v>
      </c>
      <c r="I359" t="s">
        <v>216</v>
      </c>
      <c r="J359" t="s">
        <v>217</v>
      </c>
      <c r="K359" t="s">
        <v>12</v>
      </c>
      <c r="L359">
        <v>4</v>
      </c>
      <c r="M359" s="2">
        <v>0.96382904052734397</v>
      </c>
      <c r="N359" s="2">
        <v>0.50698524713516202</v>
      </c>
      <c r="O359">
        <v>0.93756198883056596</v>
      </c>
      <c r="P359">
        <v>0.54037529230117798</v>
      </c>
      <c r="Q359" s="14">
        <f t="shared" si="66"/>
        <v>0.95069551467895497</v>
      </c>
      <c r="R359" s="15">
        <f t="shared" si="75"/>
        <v>1.1246183892862156</v>
      </c>
      <c r="S359" s="92">
        <v>0.53526099999999999</v>
      </c>
      <c r="T359" s="2">
        <v>0.93756198883056596</v>
      </c>
      <c r="U359" s="2">
        <v>0.38056832551956199</v>
      </c>
      <c r="V359">
        <v>0.97274720668792702</v>
      </c>
      <c r="W359">
        <v>0.79331105947494496</v>
      </c>
      <c r="X359">
        <v>1.06659615039825</v>
      </c>
      <c r="Y359">
        <v>0.46186572313308699</v>
      </c>
      <c r="Z359" s="14">
        <f t="shared" si="67"/>
        <v>0.99230178197224761</v>
      </c>
      <c r="AA359" s="15">
        <f t="shared" si="76"/>
        <v>1.7112162381792082</v>
      </c>
      <c r="AB359" s="62">
        <v>0.41686200000000001</v>
      </c>
      <c r="AC359" s="2">
        <v>1.0092529058456401</v>
      </c>
      <c r="AD359" s="2">
        <v>0.713306725025177</v>
      </c>
      <c r="AE359" s="2">
        <v>1.0375283956527701</v>
      </c>
      <c r="AF359" s="2">
        <v>0.55278891324996904</v>
      </c>
      <c r="AG359">
        <v>1.0280163288116499</v>
      </c>
      <c r="AH359">
        <v>0.69454950094223</v>
      </c>
      <c r="AI359" s="14">
        <f t="shared" si="68"/>
        <v>1.03277236223221</v>
      </c>
      <c r="AJ359" s="15">
        <f t="shared" si="77"/>
        <v>0.83147494434960112</v>
      </c>
      <c r="AK359" s="82">
        <v>0.63759999999999994</v>
      </c>
    </row>
    <row r="360" spans="1:37">
      <c r="A360" t="s">
        <v>488</v>
      </c>
      <c r="B360" s="2">
        <v>427</v>
      </c>
      <c r="C360">
        <v>95</v>
      </c>
      <c r="D360">
        <v>15.48</v>
      </c>
      <c r="E360">
        <v>15.48</v>
      </c>
      <c r="F360">
        <v>26.600000262260401</v>
      </c>
      <c r="G360">
        <v>18.0600002408028</v>
      </c>
      <c r="H360">
        <v>13.459999859332999</v>
      </c>
      <c r="I360" t="s">
        <v>915</v>
      </c>
      <c r="J360" t="s">
        <v>916</v>
      </c>
      <c r="K360" t="s">
        <v>13</v>
      </c>
      <c r="L360">
        <v>7</v>
      </c>
      <c r="M360" s="92">
        <v>0.93939381837844804</v>
      </c>
      <c r="N360" s="92">
        <v>0.417941004037857</v>
      </c>
      <c r="O360">
        <v>0.95499259233474698</v>
      </c>
      <c r="P360">
        <v>0.97752338647842396</v>
      </c>
      <c r="Q360" s="14">
        <f t="shared" si="66"/>
        <v>0.94719320535659746</v>
      </c>
      <c r="R360" s="15">
        <f t="shared" si="75"/>
        <v>0.77751572389668544</v>
      </c>
      <c r="S360" s="92">
        <v>0.67030000000000001</v>
      </c>
      <c r="T360" s="92">
        <v>1.0106246471405</v>
      </c>
      <c r="U360" s="92">
        <v>0.84673863649368297</v>
      </c>
      <c r="V360">
        <v>0.94623714685440097</v>
      </c>
      <c r="W360">
        <v>0.65740644931793202</v>
      </c>
      <c r="X360">
        <v>1.0185914039611801</v>
      </c>
      <c r="Y360">
        <v>0.98886895179748502</v>
      </c>
      <c r="Z360" s="14">
        <f t="shared" si="67"/>
        <v>0.99181773265202688</v>
      </c>
      <c r="AA360" s="15">
        <f t="shared" si="76"/>
        <v>0.51855584290770051</v>
      </c>
      <c r="AB360" s="54">
        <v>0.75960000000000005</v>
      </c>
      <c r="AC360" s="92">
        <v>1.1183049678802499</v>
      </c>
      <c r="AD360" s="92">
        <v>7.7598109841346699E-2</v>
      </c>
      <c r="AE360" s="92">
        <v>1.0368283987045299</v>
      </c>
      <c r="AF360" s="92">
        <v>0.51375073194503795</v>
      </c>
      <c r="AG360">
        <v>1.0280163288116499</v>
      </c>
      <c r="AH360">
        <v>0.27721875905990601</v>
      </c>
      <c r="AI360" s="14">
        <f t="shared" si="68"/>
        <v>1.0324223637580898</v>
      </c>
      <c r="AJ360" s="15">
        <f t="shared" si="77"/>
        <v>1.6928498625063022</v>
      </c>
      <c r="AK360" s="82">
        <v>0.41686200000000001</v>
      </c>
    </row>
    <row r="361" spans="1:37">
      <c r="A361" t="s">
        <v>488</v>
      </c>
      <c r="B361" s="2">
        <v>598</v>
      </c>
      <c r="C361">
        <v>167</v>
      </c>
      <c r="D361">
        <v>8.86</v>
      </c>
      <c r="E361">
        <v>9.09</v>
      </c>
      <c r="F361">
        <v>24.860000610351602</v>
      </c>
      <c r="G361">
        <v>11.6800002753735</v>
      </c>
      <c r="H361">
        <v>10.7299998402596</v>
      </c>
      <c r="I361" t="s">
        <v>1076</v>
      </c>
      <c r="J361" t="s">
        <v>1077</v>
      </c>
      <c r="K361" t="s">
        <v>13</v>
      </c>
      <c r="L361">
        <v>5</v>
      </c>
      <c r="M361" s="92">
        <v>0.97031003236770597</v>
      </c>
      <c r="N361" s="92">
        <v>0.55532056093215898</v>
      </c>
      <c r="O361">
        <v>1</v>
      </c>
      <c r="P361">
        <v>0.70753741264343295</v>
      </c>
      <c r="Q361" s="14">
        <f t="shared" si="66"/>
        <v>0.98515501618385293</v>
      </c>
      <c r="R361" s="15">
        <f t="shared" si="75"/>
        <v>0.81141367444242918</v>
      </c>
      <c r="S361" s="92">
        <v>0.63759999999999994</v>
      </c>
      <c r="T361" s="92">
        <v>0.98418968915939298</v>
      </c>
      <c r="U361" s="92">
        <v>0.78705161809921298</v>
      </c>
      <c r="V361">
        <v>1</v>
      </c>
      <c r="W361">
        <v>0.87418973445892301</v>
      </c>
      <c r="X361">
        <v>0.99083197116851796</v>
      </c>
      <c r="Y361">
        <v>0.99423950910568204</v>
      </c>
      <c r="Z361" s="14">
        <f t="shared" si="67"/>
        <v>0.99167388677597035</v>
      </c>
      <c r="AA361" s="15">
        <f t="shared" si="76"/>
        <v>0.32980012886875826</v>
      </c>
      <c r="AB361" s="54">
        <v>0.83950000000000002</v>
      </c>
      <c r="AC361" s="92">
        <v>1.0291653871536299</v>
      </c>
      <c r="AD361" s="92">
        <v>0.64760863780975297</v>
      </c>
      <c r="AE361" s="92">
        <v>1.01319932937622</v>
      </c>
      <c r="AF361" s="92">
        <v>0.79728585481643699</v>
      </c>
      <c r="AG361">
        <v>1</v>
      </c>
      <c r="AH361">
        <v>0.84636032581329301</v>
      </c>
      <c r="AI361" s="14">
        <f t="shared" si="68"/>
        <v>1.0065996646881099</v>
      </c>
      <c r="AJ361" s="15">
        <f t="shared" si="77"/>
        <v>0.3416612877415649</v>
      </c>
      <c r="AK361" s="82">
        <v>0.83950000000000002</v>
      </c>
    </row>
    <row r="362" spans="1:37">
      <c r="A362" t="s">
        <v>488</v>
      </c>
      <c r="B362" s="2">
        <v>308</v>
      </c>
      <c r="C362">
        <v>371</v>
      </c>
      <c r="D362">
        <v>2.87</v>
      </c>
      <c r="E362">
        <v>2.87</v>
      </c>
      <c r="F362">
        <v>15.1500001549721</v>
      </c>
      <c r="G362">
        <v>12.630000710487399</v>
      </c>
      <c r="H362">
        <v>5.55600002408028</v>
      </c>
      <c r="I362" t="s">
        <v>795</v>
      </c>
      <c r="J362" t="s">
        <v>796</v>
      </c>
      <c r="K362" t="s">
        <v>13</v>
      </c>
      <c r="L362">
        <v>1</v>
      </c>
      <c r="M362" s="92">
        <v>1.05133068561554</v>
      </c>
      <c r="N362" s="92">
        <v>0.55577421188354503</v>
      </c>
      <c r="O362">
        <v>1.0185914039611801</v>
      </c>
      <c r="P362">
        <v>0.77013379335403398</v>
      </c>
      <c r="Q362" s="14">
        <f t="shared" si="66"/>
        <v>1.0349610447883602</v>
      </c>
      <c r="R362" s="15">
        <f t="shared" si="75"/>
        <v>0.73707085584145282</v>
      </c>
      <c r="S362" s="92">
        <v>0.68728900000000004</v>
      </c>
      <c r="T362" s="92">
        <v>1.0014214515686</v>
      </c>
      <c r="U362" s="92">
        <v>0.98618233203887895</v>
      </c>
      <c r="V362">
        <v>1.0185914039611801</v>
      </c>
      <c r="W362">
        <v>0.79688143730163596</v>
      </c>
      <c r="X362">
        <v>0.95499259233474698</v>
      </c>
      <c r="Y362">
        <v>0.66119688749313399</v>
      </c>
      <c r="Z362" s="14">
        <f t="shared" si="67"/>
        <v>0.99166848262150886</v>
      </c>
      <c r="AA362" s="15">
        <f t="shared" si="76"/>
        <v>0.56863654283856668</v>
      </c>
      <c r="AB362" s="94">
        <v>0.69889999999999997</v>
      </c>
      <c r="AC362" s="92">
        <v>0.89969545602798495</v>
      </c>
      <c r="AD362" s="92">
        <v>0.25671771168708801</v>
      </c>
      <c r="AE362" s="92">
        <v>0.94227719306945801</v>
      </c>
      <c r="AF362" s="92">
        <v>0.48853430151939398</v>
      </c>
      <c r="AG362">
        <v>0.95499259233474698</v>
      </c>
      <c r="AH362">
        <v>0.685888051986694</v>
      </c>
      <c r="AI362" s="14">
        <f t="shared" si="68"/>
        <v>0.94863489270210244</v>
      </c>
      <c r="AJ362" s="15">
        <f t="shared" si="77"/>
        <v>0.94970340017757515</v>
      </c>
      <c r="AK362" s="82">
        <v>0.60653100000000004</v>
      </c>
    </row>
    <row r="363" spans="1:37">
      <c r="A363" t="s">
        <v>488</v>
      </c>
      <c r="B363" s="2">
        <v>264</v>
      </c>
      <c r="C363">
        <v>392</v>
      </c>
      <c r="D363">
        <v>2.36</v>
      </c>
      <c r="E363">
        <v>2.4</v>
      </c>
      <c r="F363">
        <v>14.200000464916201</v>
      </c>
      <c r="G363">
        <v>3.9769999682903299</v>
      </c>
      <c r="H363">
        <v>2.46200002729893</v>
      </c>
      <c r="I363" t="s">
        <v>751</v>
      </c>
      <c r="J363" t="s">
        <v>752</v>
      </c>
      <c r="K363" t="s">
        <v>13</v>
      </c>
      <c r="L363">
        <v>1</v>
      </c>
      <c r="M363" s="92">
        <v>1.0965048074722299</v>
      </c>
      <c r="N363" s="92">
        <v>0.408985525369644</v>
      </c>
      <c r="O363">
        <v>1.0280163288116499</v>
      </c>
      <c r="P363">
        <v>0.87298709154128995</v>
      </c>
      <c r="Q363" s="14">
        <f t="shared" si="66"/>
        <v>1.0622605681419399</v>
      </c>
      <c r="R363" s="15">
        <f t="shared" si="75"/>
        <v>0.8945684800678233</v>
      </c>
      <c r="S363" s="92">
        <v>0.63759999999999994</v>
      </c>
      <c r="T363" s="92">
        <v>0.99265539646148704</v>
      </c>
      <c r="U363" s="92">
        <v>0.95524096488952603</v>
      </c>
      <c r="V363" s="92">
        <v>0.98174792528152499</v>
      </c>
      <c r="W363" s="92">
        <v>0.96052348613739003</v>
      </c>
      <c r="X363">
        <v>1</v>
      </c>
      <c r="Y363">
        <v>0.98904156684875499</v>
      </c>
      <c r="Z363" s="95">
        <f t="shared" si="67"/>
        <v>0.99146777391433727</v>
      </c>
      <c r="AA363" s="93">
        <f t="shared" si="76"/>
        <v>8.432905739062671E-2</v>
      </c>
      <c r="AB363" s="92">
        <v>0.95599999999999996</v>
      </c>
      <c r="AC363" s="92">
        <v>0.97362220287322998</v>
      </c>
      <c r="AD363" s="92">
        <v>0.79404556751251198</v>
      </c>
      <c r="AE363" s="92">
        <v>1.0730494260787999</v>
      </c>
      <c r="AF363" s="92">
        <v>0.51389867067337003</v>
      </c>
      <c r="AG363">
        <v>1.0471285581588701</v>
      </c>
      <c r="AH363">
        <v>0.82426184415817305</v>
      </c>
      <c r="AI363" s="14">
        <f t="shared" si="68"/>
        <v>1.060088992118835</v>
      </c>
      <c r="AJ363" s="15">
        <f t="shared" si="77"/>
        <v>0.7461146186150911</v>
      </c>
      <c r="AK363" s="82">
        <v>0.68728900000000004</v>
      </c>
    </row>
    <row r="364" spans="1:37">
      <c r="A364" t="s">
        <v>488</v>
      </c>
      <c r="B364" s="2">
        <v>607</v>
      </c>
      <c r="C364">
        <v>69</v>
      </c>
      <c r="D364">
        <v>19.39</v>
      </c>
      <c r="E364">
        <v>19.39</v>
      </c>
      <c r="F364">
        <v>43.389999866485603</v>
      </c>
      <c r="G364">
        <v>34.4799995422363</v>
      </c>
      <c r="H364">
        <v>31.029999256134001</v>
      </c>
      <c r="I364" t="s">
        <v>1085</v>
      </c>
      <c r="J364" t="s">
        <v>1086</v>
      </c>
      <c r="K364" t="s">
        <v>13</v>
      </c>
      <c r="L364">
        <v>18</v>
      </c>
      <c r="M364" s="47">
        <v>1.02515745162964</v>
      </c>
      <c r="N364" s="47">
        <v>0.82603341341018699</v>
      </c>
      <c r="O364">
        <v>0.99083197116851796</v>
      </c>
      <c r="P364">
        <v>0.70352381467819203</v>
      </c>
      <c r="Q364" s="14">
        <f t="shared" si="66"/>
        <v>1.007994711399079</v>
      </c>
      <c r="R364" s="15">
        <f t="shared" si="75"/>
        <v>0.47144716358209859</v>
      </c>
      <c r="S364" s="92">
        <v>0.77880099999999997</v>
      </c>
      <c r="T364" s="47">
        <v>0.99259054660797097</v>
      </c>
      <c r="U364" s="47">
        <v>0.89750778675079301</v>
      </c>
      <c r="V364">
        <v>0.98174792528152499</v>
      </c>
      <c r="W364">
        <v>0.80265516042709395</v>
      </c>
      <c r="X364">
        <v>1</v>
      </c>
      <c r="Y364">
        <v>0.90722221136093095</v>
      </c>
      <c r="Z364" s="14">
        <f t="shared" si="67"/>
        <v>0.99144615729649865</v>
      </c>
      <c r="AA364" s="15">
        <f t="shared" si="76"/>
        <v>0.36943819634045527</v>
      </c>
      <c r="AB364" s="62">
        <v>0.79849999999999999</v>
      </c>
      <c r="AC364" s="47">
        <v>0.970273077487946</v>
      </c>
      <c r="AD364" s="47">
        <v>0.78710591793060303</v>
      </c>
      <c r="AE364" s="47">
        <v>0.99899601936340299</v>
      </c>
      <c r="AF364" s="47">
        <v>0.98526579141616799</v>
      </c>
      <c r="AG364">
        <v>1.0185914039611801</v>
      </c>
      <c r="AH364">
        <v>0.55743324756622303</v>
      </c>
      <c r="AI364" s="14">
        <f t="shared" si="68"/>
        <v>1.0087937116622916</v>
      </c>
      <c r="AJ364" s="15">
        <f t="shared" si="77"/>
        <v>0.52050745499579054</v>
      </c>
      <c r="AK364" s="92">
        <v>0.75960000000000005</v>
      </c>
    </row>
    <row r="365" spans="1:37">
      <c r="A365" t="s">
        <v>488</v>
      </c>
      <c r="B365" s="2">
        <v>621</v>
      </c>
      <c r="C365">
        <v>88</v>
      </c>
      <c r="D365">
        <v>16.61</v>
      </c>
      <c r="E365">
        <v>16.61</v>
      </c>
      <c r="F365">
        <v>46.0599988698959</v>
      </c>
      <c r="G365">
        <v>32.4600011110306</v>
      </c>
      <c r="H365">
        <v>19.089999794960001</v>
      </c>
      <c r="I365" t="s">
        <v>1097</v>
      </c>
      <c r="J365" t="s">
        <v>1098</v>
      </c>
      <c r="K365" t="s">
        <v>13</v>
      </c>
      <c r="L365">
        <v>8</v>
      </c>
      <c r="M365" s="92">
        <v>0.96555346250534102</v>
      </c>
      <c r="N365" s="92">
        <v>0.53774124383926403</v>
      </c>
      <c r="O365">
        <v>0.94623714685440097</v>
      </c>
      <c r="P365">
        <v>0.355173349380493</v>
      </c>
      <c r="Q365" s="14">
        <f t="shared" si="66"/>
        <v>0.95589530467987105</v>
      </c>
      <c r="R365" s="15">
        <f t="shared" si="75"/>
        <v>1.4379725635664458</v>
      </c>
      <c r="S365" s="92">
        <v>0.47236699999999998</v>
      </c>
      <c r="T365" s="92">
        <v>0.96470808982849099</v>
      </c>
      <c r="U365" s="92">
        <v>0.80236172676086404</v>
      </c>
      <c r="V365">
        <v>0.99083197116851796</v>
      </c>
      <c r="W365">
        <v>0.85195833444595304</v>
      </c>
      <c r="X365">
        <v>1.0185914039611801</v>
      </c>
      <c r="Y365">
        <v>0.70965546369552601</v>
      </c>
      <c r="Z365" s="14">
        <f t="shared" si="67"/>
        <v>0.99137715498606305</v>
      </c>
      <c r="AA365" s="15">
        <f t="shared" si="76"/>
        <v>0.62832777805520812</v>
      </c>
      <c r="AB365" s="94">
        <v>0.69889999999999997</v>
      </c>
      <c r="AC365" s="92">
        <v>0.98841595649719205</v>
      </c>
      <c r="AD365" s="92">
        <v>0.81620270013809204</v>
      </c>
      <c r="AE365" s="92">
        <v>0.98866146802902199</v>
      </c>
      <c r="AF365" s="92">
        <v>0.93109613656997703</v>
      </c>
      <c r="AG365">
        <v>0.97274720668792702</v>
      </c>
      <c r="AH365">
        <v>0.75225442647934004</v>
      </c>
      <c r="AI365" s="14">
        <f t="shared" si="68"/>
        <v>0.98070433735847451</v>
      </c>
      <c r="AJ365" s="15">
        <f t="shared" si="77"/>
        <v>0.3092814468985341</v>
      </c>
      <c r="AK365" s="92">
        <v>0.83950000000000002</v>
      </c>
    </row>
    <row r="366" spans="1:37">
      <c r="A366" t="s">
        <v>488</v>
      </c>
      <c r="B366" s="2">
        <v>609</v>
      </c>
      <c r="C366">
        <v>106</v>
      </c>
      <c r="D366">
        <v>14.42</v>
      </c>
      <c r="E366">
        <v>14.42</v>
      </c>
      <c r="F366">
        <v>36.5799993276596</v>
      </c>
      <c r="G366">
        <v>34.900000691413901</v>
      </c>
      <c r="H366">
        <v>29.1900008916855</v>
      </c>
      <c r="I366" t="s">
        <v>1087</v>
      </c>
      <c r="J366" t="s">
        <v>1088</v>
      </c>
      <c r="K366" t="s">
        <v>13</v>
      </c>
      <c r="L366">
        <v>8</v>
      </c>
      <c r="M366" s="92">
        <v>0.93501079082489003</v>
      </c>
      <c r="N366" s="92">
        <v>0.69805818796157804</v>
      </c>
      <c r="O366">
        <v>1.0185914039611801</v>
      </c>
      <c r="P366">
        <v>0.77567499876022294</v>
      </c>
      <c r="Q366" s="14">
        <f t="shared" si="66"/>
        <v>0.976801097393035</v>
      </c>
      <c r="R366" s="15">
        <f t="shared" si="75"/>
        <v>0.53285716152389639</v>
      </c>
      <c r="S366" s="92">
        <v>0.75960000000000005</v>
      </c>
      <c r="T366" s="92">
        <v>0.96351158618927002</v>
      </c>
      <c r="U366" s="92">
        <v>0.72734016180038497</v>
      </c>
      <c r="V366">
        <v>1.0375283956527701</v>
      </c>
      <c r="W366">
        <v>0.99899506568908703</v>
      </c>
      <c r="X366">
        <v>0.97274720668792702</v>
      </c>
      <c r="Y366">
        <v>0.74045211076736495</v>
      </c>
      <c r="Z366" s="14">
        <f t="shared" si="67"/>
        <v>0.99126239617665579</v>
      </c>
      <c r="AA366" s="15">
        <f t="shared" si="76"/>
        <v>0.53840422512183705</v>
      </c>
      <c r="AB366" s="62">
        <v>0.75960000000000005</v>
      </c>
      <c r="AC366" s="92">
        <v>1.0537899732589699</v>
      </c>
      <c r="AD366" s="92">
        <v>0.74967914819717396</v>
      </c>
      <c r="AE366" s="92">
        <v>1.02003562450409</v>
      </c>
      <c r="AF366" s="92">
        <v>0.83597749471664395</v>
      </c>
      <c r="AG366">
        <v>0.95499259233474698</v>
      </c>
      <c r="AH366">
        <v>0.96106654405593905</v>
      </c>
      <c r="AI366" s="14">
        <f t="shared" si="68"/>
        <v>0.98751410841941856</v>
      </c>
      <c r="AJ366" s="15">
        <f t="shared" si="77"/>
        <v>0.19010390967535834</v>
      </c>
      <c r="AK366" s="92">
        <v>0.90480000000000005</v>
      </c>
    </row>
    <row r="367" spans="1:37">
      <c r="A367" t="s">
        <v>478</v>
      </c>
      <c r="B367" s="92">
        <v>223</v>
      </c>
      <c r="C367">
        <v>273</v>
      </c>
      <c r="D367">
        <v>4.57</v>
      </c>
      <c r="E367">
        <v>4.57</v>
      </c>
      <c r="F367">
        <v>34.2200011014938</v>
      </c>
      <c r="G367">
        <v>21.3300004601479</v>
      </c>
      <c r="H367">
        <v>16.439999639987899</v>
      </c>
      <c r="I367" t="s">
        <v>305</v>
      </c>
      <c r="J367" t="s">
        <v>306</v>
      </c>
      <c r="K367" t="s">
        <v>12</v>
      </c>
      <c r="L367">
        <v>2</v>
      </c>
      <c r="M367" s="2">
        <v>0.95499259233474698</v>
      </c>
      <c r="N367" s="2">
        <v>0.97936540842056297</v>
      </c>
      <c r="O367">
        <v>0.98174792528152499</v>
      </c>
      <c r="P367">
        <v>0.93063336610794101</v>
      </c>
      <c r="Q367" s="14">
        <f t="shared" si="66"/>
        <v>0.96837025880813599</v>
      </c>
      <c r="R367" s="15">
        <f t="shared" si="75"/>
        <v>8.0553240429322104E-2</v>
      </c>
      <c r="S367" s="92">
        <v>0.95599999999999996</v>
      </c>
      <c r="T367" s="2">
        <v>1</v>
      </c>
      <c r="U367" s="2">
        <v>0.98723572492599498</v>
      </c>
      <c r="V367" s="92">
        <v>1.0185914039611801</v>
      </c>
      <c r="W367" s="92">
        <v>0.98616272211074796</v>
      </c>
      <c r="X367" s="92">
        <v>0.95499259233474698</v>
      </c>
      <c r="Y367" s="92">
        <v>0.69376218318939198</v>
      </c>
      <c r="Z367" s="95">
        <f t="shared" si="67"/>
        <v>0.99119466543197554</v>
      </c>
      <c r="AA367" s="93">
        <f t="shared" si="76"/>
        <v>0.34083986532913824</v>
      </c>
      <c r="AB367" s="92">
        <v>0.83950000000000002</v>
      </c>
      <c r="AC367" s="2">
        <v>0.96382904052734397</v>
      </c>
      <c r="AD367" s="2">
        <v>0.74834853410720803</v>
      </c>
      <c r="AE367" s="2">
        <v>0.92044955492019698</v>
      </c>
      <c r="AF367" s="2">
        <v>0.72043347358703602</v>
      </c>
      <c r="AG367">
        <v>0.92896640300750699</v>
      </c>
      <c r="AH367">
        <v>0.76282894611358598</v>
      </c>
      <c r="AI367" s="14">
        <f t="shared" si="68"/>
        <v>0.92470797896385193</v>
      </c>
      <c r="AJ367" s="15">
        <f t="shared" si="77"/>
        <v>0.5199579047843782</v>
      </c>
      <c r="AK367" s="92">
        <v>0.75960000000000005</v>
      </c>
    </row>
    <row r="368" spans="1:37">
      <c r="A368" t="s">
        <v>488</v>
      </c>
      <c r="B368" s="2">
        <v>96</v>
      </c>
      <c r="C368">
        <v>119</v>
      </c>
      <c r="D368">
        <v>12.41</v>
      </c>
      <c r="E368">
        <v>12.62</v>
      </c>
      <c r="F368">
        <v>21.150000393390702</v>
      </c>
      <c r="G368">
        <v>12.4399997293949</v>
      </c>
      <c r="H368">
        <v>10.639999806881001</v>
      </c>
      <c r="I368" t="s">
        <v>583</v>
      </c>
      <c r="J368" t="s">
        <v>584</v>
      </c>
      <c r="K368" t="s">
        <v>13</v>
      </c>
      <c r="L368">
        <v>8</v>
      </c>
      <c r="M368" s="92">
        <v>0.88526165485382102</v>
      </c>
      <c r="N368" s="92">
        <v>0.14269363880157501</v>
      </c>
      <c r="O368">
        <v>0.92044955492019698</v>
      </c>
      <c r="P368">
        <v>0.12351908534765201</v>
      </c>
      <c r="Q368" s="14">
        <f t="shared" si="66"/>
        <v>0.902855604887009</v>
      </c>
      <c r="R368" s="15">
        <f t="shared" si="75"/>
        <v>3.5077226399409636</v>
      </c>
      <c r="S368" s="92">
        <v>0.15335499999999999</v>
      </c>
      <c r="T368" s="92">
        <v>0.92368447780609098</v>
      </c>
      <c r="U368" s="92">
        <v>0.217358753085136</v>
      </c>
      <c r="V368" s="46">
        <v>0.97274720668792702</v>
      </c>
      <c r="W368" s="46">
        <v>0.74575775861740101</v>
      </c>
      <c r="X368" s="92">
        <v>1.07646524906158</v>
      </c>
      <c r="Y368" s="92">
        <v>0.117401704192162</v>
      </c>
      <c r="Z368" s="95">
        <f t="shared" si="67"/>
        <v>0.99096564451853275</v>
      </c>
      <c r="AA368" s="93">
        <f t="shared" si="76"/>
        <v>3.4411013690732029</v>
      </c>
      <c r="AB368" s="92">
        <v>0.17377400000000001</v>
      </c>
      <c r="AC368" s="92">
        <v>1.08657681941986</v>
      </c>
      <c r="AD368" s="92">
        <v>0.34862950444221502</v>
      </c>
      <c r="AE368" s="92">
        <v>1.0386610031127901</v>
      </c>
      <c r="AF368" s="92">
        <v>0.50246536731720004</v>
      </c>
      <c r="AG368">
        <v>1.0092529058456401</v>
      </c>
      <c r="AH368">
        <v>0.72163701057434104</v>
      </c>
      <c r="AI368" s="14">
        <f t="shared" si="68"/>
        <v>1.0239569544792151</v>
      </c>
      <c r="AJ368" s="15">
        <f t="shared" si="77"/>
        <v>0.88115013618640403</v>
      </c>
      <c r="AK368" s="92">
        <v>0.63759999999999994</v>
      </c>
    </row>
    <row r="369" spans="1:37">
      <c r="A369" t="s">
        <v>478</v>
      </c>
      <c r="B369" s="92">
        <v>93</v>
      </c>
      <c r="C369">
        <v>115</v>
      </c>
      <c r="D369">
        <v>13.31</v>
      </c>
      <c r="E369">
        <v>46.4</v>
      </c>
      <c r="F369">
        <v>63.840001821517902</v>
      </c>
      <c r="G369">
        <v>50.789999961852999</v>
      </c>
      <c r="H369">
        <v>45.750001072883599</v>
      </c>
      <c r="I369" t="s">
        <v>152</v>
      </c>
      <c r="J369" t="s">
        <v>153</v>
      </c>
      <c r="K369" t="s">
        <v>12</v>
      </c>
      <c r="L369">
        <v>49</v>
      </c>
      <c r="M369" s="2">
        <v>0.96382904052734397</v>
      </c>
      <c r="N369" s="2">
        <v>0.72381621599197399</v>
      </c>
      <c r="O369">
        <v>0.98174792528152499</v>
      </c>
      <c r="P369">
        <v>0.59739583730697599</v>
      </c>
      <c r="Q369" s="14">
        <f t="shared" si="66"/>
        <v>0.97278848290443443</v>
      </c>
      <c r="R369" s="15">
        <f t="shared" si="75"/>
        <v>0.72821899866140238</v>
      </c>
      <c r="S369" s="92">
        <v>0.68728900000000004</v>
      </c>
      <c r="T369" s="2">
        <v>1</v>
      </c>
      <c r="U369" s="2">
        <v>0.811995029449463</v>
      </c>
      <c r="V369">
        <v>1</v>
      </c>
      <c r="W369">
        <v>0.64625364542007402</v>
      </c>
      <c r="X369" s="92">
        <v>0.97274720668792702</v>
      </c>
      <c r="Y369" s="92">
        <v>0.67432850599288896</v>
      </c>
      <c r="Z369" s="14">
        <f t="shared" si="67"/>
        <v>0.99091573556264245</v>
      </c>
      <c r="AA369" s="15">
        <f t="shared" si="76"/>
        <v>0.90234420856360864</v>
      </c>
      <c r="AB369" s="62">
        <v>0.60653100000000004</v>
      </c>
      <c r="AC369" s="2">
        <v>0.99083197116851796</v>
      </c>
      <c r="AD369" s="2">
        <v>0.96418172121047996</v>
      </c>
      <c r="AE369" s="2">
        <v>0.95499259233474698</v>
      </c>
      <c r="AF369" s="2">
        <v>0.58801287412643399</v>
      </c>
      <c r="AG369">
        <v>0.95499259233474698</v>
      </c>
      <c r="AH369">
        <v>0.57114785909652699</v>
      </c>
      <c r="AI369" s="14">
        <f t="shared" si="68"/>
        <v>0.95499259233474698</v>
      </c>
      <c r="AJ369" s="15">
        <f t="shared" si="77"/>
        <v>0.947729224068945</v>
      </c>
      <c r="AK369" s="92">
        <v>0.60653100000000004</v>
      </c>
    </row>
    <row r="370" spans="1:37">
      <c r="A370" t="s">
        <v>488</v>
      </c>
      <c r="B370" s="2">
        <v>395</v>
      </c>
      <c r="C370">
        <v>15</v>
      </c>
      <c r="D370">
        <v>40.71</v>
      </c>
      <c r="E370">
        <v>40.71</v>
      </c>
      <c r="F370">
        <v>34.430000185966499</v>
      </c>
      <c r="G370">
        <v>23.589999973773999</v>
      </c>
      <c r="H370">
        <v>19.490000605583202</v>
      </c>
      <c r="I370" t="s">
        <v>883</v>
      </c>
      <c r="J370" t="s">
        <v>884</v>
      </c>
      <c r="K370" t="s">
        <v>13</v>
      </c>
      <c r="L370">
        <v>21</v>
      </c>
      <c r="M370" s="92">
        <v>1.15124523639679</v>
      </c>
      <c r="N370" s="92">
        <v>2.9007191187702098E-4</v>
      </c>
      <c r="O370">
        <v>1.0092529058456401</v>
      </c>
      <c r="P370">
        <v>0.52013629674911499</v>
      </c>
      <c r="Q370" s="14">
        <f t="shared" si="66"/>
        <v>1.0802490711212149</v>
      </c>
      <c r="R370" s="15">
        <f t="shared" si="75"/>
        <v>7.6427543226304557</v>
      </c>
      <c r="S370" s="2">
        <v>2.0754000000000002E-2</v>
      </c>
      <c r="T370" s="92">
        <v>1.04355621337891</v>
      </c>
      <c r="U370" s="92">
        <v>0.204922646284103</v>
      </c>
      <c r="V370">
        <v>0.97274720668792702</v>
      </c>
      <c r="W370">
        <v>0.45970773696899397</v>
      </c>
      <c r="X370">
        <v>0.95499259233474698</v>
      </c>
      <c r="Y370">
        <v>0.20948408544063599</v>
      </c>
      <c r="Z370" s="14">
        <f t="shared" si="67"/>
        <v>0.99043200413386134</v>
      </c>
      <c r="AA370" s="15">
        <f t="shared" si="76"/>
        <v>3.409554392601831</v>
      </c>
      <c r="AB370" s="92">
        <v>0.17377400000000001</v>
      </c>
      <c r="AC370" s="8">
        <v>0.86068868637085005</v>
      </c>
      <c r="AD370" s="8">
        <v>1.5426492318511001E-3</v>
      </c>
      <c r="AE370" s="92">
        <v>0.94683778285980202</v>
      </c>
      <c r="AF370" s="92">
        <v>0.237119540572166</v>
      </c>
      <c r="AG370">
        <v>1</v>
      </c>
      <c r="AH370">
        <v>0.74985218048095703</v>
      </c>
      <c r="AI370" s="14">
        <f t="shared" si="68"/>
        <v>0.97341889142990101</v>
      </c>
      <c r="AJ370" s="15">
        <f t="shared" si="77"/>
        <v>1.5001139929493599</v>
      </c>
      <c r="AK370" s="92">
        <v>0.41686200000000001</v>
      </c>
    </row>
    <row r="371" spans="1:37">
      <c r="A371" t="s">
        <v>488</v>
      </c>
      <c r="B371" s="2">
        <v>360</v>
      </c>
      <c r="C371">
        <v>211</v>
      </c>
      <c r="D371">
        <v>6.86</v>
      </c>
      <c r="E371">
        <v>6.86</v>
      </c>
      <c r="F371">
        <v>38.150000572204597</v>
      </c>
      <c r="G371">
        <v>22.089999914169301</v>
      </c>
      <c r="H371">
        <v>16.0600006580353</v>
      </c>
      <c r="I371" t="s">
        <v>847</v>
      </c>
      <c r="J371" t="s">
        <v>848</v>
      </c>
      <c r="K371" t="s">
        <v>13</v>
      </c>
      <c r="L371">
        <v>4</v>
      </c>
      <c r="M371" s="92">
        <v>0.96485006809234597</v>
      </c>
      <c r="N371" s="92">
        <v>0.65985459089279197</v>
      </c>
      <c r="O371">
        <v>0.91201084852218595</v>
      </c>
      <c r="P371">
        <v>0.87196063995361295</v>
      </c>
      <c r="Q371" s="14">
        <f t="shared" si="66"/>
        <v>0.93843045830726601</v>
      </c>
      <c r="R371" s="15">
        <f t="shared" si="75"/>
        <v>0.48010975186599436</v>
      </c>
      <c r="S371" s="37">
        <v>0.77880099999999997</v>
      </c>
      <c r="T371" s="92">
        <v>0.92698425054550204</v>
      </c>
      <c r="U371" s="92">
        <v>0.38284677267074602</v>
      </c>
      <c r="V371" s="92">
        <v>0.89536476135253895</v>
      </c>
      <c r="W371" s="92">
        <v>0.83272540569305398</v>
      </c>
      <c r="X371">
        <v>1.14815366268158</v>
      </c>
      <c r="Y371">
        <v>0.69107991456985496</v>
      </c>
      <c r="Z371" s="14">
        <f t="shared" si="67"/>
        <v>0.99016755819320712</v>
      </c>
      <c r="AA371" s="15">
        <f t="shared" si="76"/>
        <v>1.3138898477976348</v>
      </c>
      <c r="AB371" s="62">
        <v>0.47236699999999998</v>
      </c>
      <c r="AC371" s="92">
        <v>1.04317343235016</v>
      </c>
      <c r="AD371" s="92">
        <v>0.60596078634262096</v>
      </c>
      <c r="AE371" s="92">
        <v>1.08329570293427</v>
      </c>
      <c r="AF371" s="92">
        <v>0.36081424355506903</v>
      </c>
      <c r="AG371">
        <v>1.16949939727783</v>
      </c>
      <c r="AH371">
        <v>0.65600484609603904</v>
      </c>
      <c r="AI371" s="14">
        <f t="shared" si="68"/>
        <v>1.1263975501060499</v>
      </c>
      <c r="AJ371" s="15">
        <f t="shared" si="77"/>
        <v>1.2516185577493535</v>
      </c>
      <c r="AK371" s="92">
        <v>0.47236699999999998</v>
      </c>
    </row>
    <row r="372" spans="1:37">
      <c r="A372" t="s">
        <v>488</v>
      </c>
      <c r="B372" s="2">
        <v>574</v>
      </c>
      <c r="C372">
        <v>122</v>
      </c>
      <c r="D372">
        <v>12.19</v>
      </c>
      <c r="E372">
        <v>12.19</v>
      </c>
      <c r="F372">
        <v>28.5699993371964</v>
      </c>
      <c r="G372">
        <v>23.909999430179599</v>
      </c>
      <c r="H372">
        <v>20.4099997878075</v>
      </c>
      <c r="I372" t="s">
        <v>1052</v>
      </c>
      <c r="J372" t="s">
        <v>1053</v>
      </c>
      <c r="K372" t="s">
        <v>13</v>
      </c>
      <c r="L372">
        <v>7</v>
      </c>
      <c r="M372" s="92">
        <v>1.0217543840408301</v>
      </c>
      <c r="N372" s="92">
        <v>0.71458673477172896</v>
      </c>
      <c r="O372">
        <v>0.98174792528152499</v>
      </c>
      <c r="P372">
        <v>0.93173259496688798</v>
      </c>
      <c r="Q372" s="14">
        <f t="shared" si="66"/>
        <v>1.0017511546611775</v>
      </c>
      <c r="R372" s="15">
        <f t="shared" si="75"/>
        <v>0.35330752265419624</v>
      </c>
      <c r="S372" s="37">
        <v>0.79849999999999999</v>
      </c>
      <c r="T372" s="92">
        <v>1.02347183227539</v>
      </c>
      <c r="U372" s="92">
        <v>0.73656535148620605</v>
      </c>
      <c r="V372">
        <v>0.98174792528152499</v>
      </c>
      <c r="W372">
        <v>0.87207639217376698</v>
      </c>
      <c r="X372">
        <v>0.96382904052734397</v>
      </c>
      <c r="Y372">
        <v>0.59854763746261597</v>
      </c>
      <c r="Z372" s="14">
        <f t="shared" si="67"/>
        <v>0.98968293269475305</v>
      </c>
      <c r="AA372" s="15">
        <f t="shared" si="76"/>
        <v>0.83027092725003859</v>
      </c>
      <c r="AB372" s="54">
        <v>0.63759999999999994</v>
      </c>
      <c r="AC372" s="92">
        <v>0.95661878585815396</v>
      </c>
      <c r="AD372" s="92">
        <v>0.46162506937980702</v>
      </c>
      <c r="AE372" s="92">
        <v>0.95261079072952304</v>
      </c>
      <c r="AF372" s="92">
        <v>0.42758128046989402</v>
      </c>
      <c r="AG372">
        <v>0.95499259233474698</v>
      </c>
      <c r="AH372">
        <v>0.56073808670043901</v>
      </c>
      <c r="AI372" s="14">
        <f t="shared" si="68"/>
        <v>0.95380169153213501</v>
      </c>
      <c r="AJ372" s="15">
        <f t="shared" si="77"/>
        <v>1.2404425220783333</v>
      </c>
      <c r="AK372" s="92">
        <v>0.53526099999999999</v>
      </c>
    </row>
    <row r="373" spans="1:37">
      <c r="A373" t="s">
        <v>478</v>
      </c>
      <c r="B373" s="92">
        <v>19</v>
      </c>
      <c r="C373">
        <v>279</v>
      </c>
      <c r="D373">
        <v>4.46</v>
      </c>
      <c r="E373">
        <v>4.46</v>
      </c>
      <c r="F373">
        <v>18.070000410079999</v>
      </c>
      <c r="G373">
        <v>8.1929996609687805</v>
      </c>
      <c r="H373">
        <v>5.78299984335899</v>
      </c>
      <c r="I373" t="s">
        <v>313</v>
      </c>
      <c r="J373" t="s">
        <v>314</v>
      </c>
      <c r="K373" t="s">
        <v>12</v>
      </c>
      <c r="L373">
        <v>2</v>
      </c>
      <c r="M373" s="2">
        <v>1.0375283956527701</v>
      </c>
      <c r="N373" s="2">
        <v>0.749306499958038</v>
      </c>
      <c r="O373">
        <v>1.0471285581588701</v>
      </c>
      <c r="P373">
        <v>0.77475690841674805</v>
      </c>
      <c r="Q373" s="14">
        <f t="shared" si="66"/>
        <v>1.0423284769058201</v>
      </c>
      <c r="R373" s="15">
        <f t="shared" si="75"/>
        <v>0.47235008511823273</v>
      </c>
      <c r="S373" s="62">
        <v>0.77880099999999997</v>
      </c>
      <c r="T373" s="2">
        <v>0.98174792528152499</v>
      </c>
      <c r="U373" s="2">
        <v>0.95286571979522705</v>
      </c>
      <c r="V373">
        <v>1.06659615039825</v>
      </c>
      <c r="W373">
        <v>0.700292527675629</v>
      </c>
      <c r="X373">
        <v>0.92044955492019698</v>
      </c>
      <c r="Y373">
        <v>0.71584403514862105</v>
      </c>
      <c r="Z373" s="14">
        <f t="shared" si="67"/>
        <v>0.98959787686665734</v>
      </c>
      <c r="AA373" s="15">
        <f t="shared" si="76"/>
        <v>0.64174078816013025</v>
      </c>
      <c r="AB373" s="94">
        <v>0.69889999999999997</v>
      </c>
      <c r="AC373" s="2">
        <v>0.86297851800918601</v>
      </c>
      <c r="AD373" s="2">
        <v>0.39140215516090399</v>
      </c>
      <c r="AE373" s="2">
        <v>0.91201084852218595</v>
      </c>
      <c r="AF373" s="2">
        <v>0.59986621141433705</v>
      </c>
      <c r="AG373">
        <v>0.90364944934845004</v>
      </c>
      <c r="AH373">
        <v>0.64532345533371005</v>
      </c>
      <c r="AI373" s="14">
        <f t="shared" si="68"/>
        <v>0.90783014893531799</v>
      </c>
      <c r="AJ373" s="15">
        <f t="shared" si="77"/>
        <v>0.82433629857341972</v>
      </c>
      <c r="AK373" s="92">
        <v>0.63759999999999994</v>
      </c>
    </row>
    <row r="374" spans="1:37">
      <c r="A374" t="s">
        <v>488</v>
      </c>
      <c r="B374" s="2">
        <v>464</v>
      </c>
      <c r="C374">
        <v>326</v>
      </c>
      <c r="D374">
        <v>4</v>
      </c>
      <c r="E374">
        <v>4.0199999999999996</v>
      </c>
      <c r="F374">
        <v>11.699999868869799</v>
      </c>
      <c r="G374">
        <v>9.4339996576309204</v>
      </c>
      <c r="H374">
        <v>9.4339996576309204</v>
      </c>
      <c r="I374" t="s">
        <v>951</v>
      </c>
      <c r="J374" t="s">
        <v>952</v>
      </c>
      <c r="K374" t="s">
        <v>13</v>
      </c>
      <c r="L374">
        <v>2</v>
      </c>
      <c r="M374" s="92">
        <v>0.94875741004943803</v>
      </c>
      <c r="N374" s="92">
        <v>0.68901562690734897</v>
      </c>
      <c r="O374">
        <v>0.94623714685440097</v>
      </c>
      <c r="P374">
        <v>0.76117080450057995</v>
      </c>
      <c r="Q374" s="14">
        <f t="shared" si="66"/>
        <v>0.94749727845191956</v>
      </c>
      <c r="R374" s="15">
        <f t="shared" si="75"/>
        <v>0.56057761208812129</v>
      </c>
      <c r="S374" s="94">
        <v>0.69889999999999997</v>
      </c>
      <c r="T374" s="92">
        <v>0.97431391477584794</v>
      </c>
      <c r="U374" s="92">
        <v>0.83625793457031306</v>
      </c>
      <c r="V374">
        <v>1.0280163288116499</v>
      </c>
      <c r="W374">
        <v>0.82810193300247203</v>
      </c>
      <c r="X374">
        <v>0.96382904052734397</v>
      </c>
      <c r="Y374">
        <v>0.84504932165145896</v>
      </c>
      <c r="Z374" s="14">
        <f t="shared" si="67"/>
        <v>0.98871976137161399</v>
      </c>
      <c r="AA374" s="15">
        <f t="shared" si="76"/>
        <v>0.46538778534845848</v>
      </c>
      <c r="AB374" s="92">
        <v>0.77880099999999997</v>
      </c>
      <c r="AC374" s="92">
        <v>0.84676313400268599</v>
      </c>
      <c r="AD374" s="92">
        <v>0.38254180550575301</v>
      </c>
      <c r="AE374" s="92">
        <v>0.82234108448028598</v>
      </c>
      <c r="AF374" s="92">
        <v>0.39751628041267401</v>
      </c>
      <c r="AG374">
        <v>0.88715600967407204</v>
      </c>
      <c r="AH374">
        <v>0.52689081430435203</v>
      </c>
      <c r="AI374" s="14">
        <f t="shared" si="68"/>
        <v>0.85474854707717896</v>
      </c>
      <c r="AJ374" s="15">
        <f t="shared" si="77"/>
        <v>1.3578489054405882</v>
      </c>
      <c r="AK374" s="92">
        <v>0.47236699999999998</v>
      </c>
    </row>
    <row r="375" spans="1:37">
      <c r="A375" t="s">
        <v>478</v>
      </c>
      <c r="B375" s="92">
        <v>129</v>
      </c>
      <c r="C375">
        <v>198</v>
      </c>
      <c r="D375">
        <v>7.11</v>
      </c>
      <c r="E375">
        <v>7.11</v>
      </c>
      <c r="F375">
        <v>36.640000343322797</v>
      </c>
      <c r="G375">
        <v>31.679999828338602</v>
      </c>
      <c r="H375">
        <v>20.9900006651878</v>
      </c>
      <c r="I375" t="s">
        <v>238</v>
      </c>
      <c r="J375" t="s">
        <v>239</v>
      </c>
      <c r="K375" t="s">
        <v>12</v>
      </c>
      <c r="L375">
        <v>4</v>
      </c>
      <c r="M375" s="2">
        <v>0.97274720668792702</v>
      </c>
      <c r="N375" s="2">
        <v>0.93014013767242398</v>
      </c>
      <c r="O375">
        <v>0.97274720668792702</v>
      </c>
      <c r="P375">
        <v>0.93166339397430398</v>
      </c>
      <c r="Q375" s="14">
        <f t="shared" si="66"/>
        <v>0.97274720668792702</v>
      </c>
      <c r="R375" s="15">
        <f t="shared" si="75"/>
        <v>0.12438516496026626</v>
      </c>
      <c r="S375" s="37">
        <v>0.92769999999999997</v>
      </c>
      <c r="T375" s="2">
        <v>0.95499259233474698</v>
      </c>
      <c r="U375" s="2">
        <v>0.88128554821014404</v>
      </c>
      <c r="V375" s="92">
        <v>1.0185914039611801</v>
      </c>
      <c r="W375" s="92">
        <v>0.89849448204040505</v>
      </c>
      <c r="X375">
        <v>0.99083197116851796</v>
      </c>
      <c r="Y375">
        <v>0.99767082929611195</v>
      </c>
      <c r="Z375" s="14">
        <f t="shared" si="67"/>
        <v>0.98813865582148175</v>
      </c>
      <c r="AA375" s="15">
        <f t="shared" si="76"/>
        <v>0.20476132631311092</v>
      </c>
      <c r="AB375" s="54">
        <v>0.90480000000000005</v>
      </c>
      <c r="AC375" s="2">
        <v>0.92896640300750699</v>
      </c>
      <c r="AD375" s="2">
        <v>0.81415951251983598</v>
      </c>
      <c r="AE375" s="2">
        <v>0.94623714685440097</v>
      </c>
      <c r="AF375" s="2">
        <v>0.86091834306716897</v>
      </c>
      <c r="AG375">
        <v>0.94623714685440097</v>
      </c>
      <c r="AH375">
        <v>0.83514112234115601</v>
      </c>
      <c r="AI375" s="14">
        <f t="shared" si="68"/>
        <v>0.94623714685440097</v>
      </c>
      <c r="AJ375" s="15">
        <f t="shared" si="77"/>
        <v>0.28655633993190205</v>
      </c>
      <c r="AK375" s="92">
        <v>0.83950000000000002</v>
      </c>
    </row>
    <row r="376" spans="1:37">
      <c r="A376" t="s">
        <v>478</v>
      </c>
      <c r="B376" s="92">
        <v>291</v>
      </c>
      <c r="C376">
        <v>55</v>
      </c>
      <c r="D376">
        <v>21.43</v>
      </c>
      <c r="E376">
        <v>23.41</v>
      </c>
      <c r="F376">
        <v>55.779999494552598</v>
      </c>
      <c r="G376">
        <v>40.200001001357997</v>
      </c>
      <c r="H376">
        <v>37.689998745918302</v>
      </c>
      <c r="I376" t="s">
        <v>80</v>
      </c>
      <c r="J376" t="s">
        <v>81</v>
      </c>
      <c r="K376" t="s">
        <v>12</v>
      </c>
      <c r="L376">
        <v>23</v>
      </c>
      <c r="M376" s="2">
        <v>1.10662376880646</v>
      </c>
      <c r="N376" s="2">
        <v>0.82198113203048695</v>
      </c>
      <c r="O376">
        <v>1</v>
      </c>
      <c r="P376">
        <v>0.50739663839340199</v>
      </c>
      <c r="Q376" s="14">
        <f t="shared" si="66"/>
        <v>1.0533118844032301</v>
      </c>
      <c r="R376" s="15">
        <f t="shared" si="75"/>
        <v>0.75958113129813287</v>
      </c>
      <c r="S376" s="92">
        <v>0.67030000000000001</v>
      </c>
      <c r="T376" s="2">
        <v>0.97274720668792702</v>
      </c>
      <c r="U376" s="2">
        <v>0.396580129861832</v>
      </c>
      <c r="V376" s="92">
        <v>1.0092529058456401</v>
      </c>
      <c r="W376" s="92">
        <v>0.139737278223038</v>
      </c>
      <c r="X376">
        <v>0.98174792528152499</v>
      </c>
      <c r="Y376">
        <v>0.350119799375534</v>
      </c>
      <c r="Z376" s="95">
        <f t="shared" si="67"/>
        <v>0.9879160126050307</v>
      </c>
      <c r="AA376" s="93">
        <f t="shared" si="76"/>
        <v>3.4242801970451993</v>
      </c>
      <c r="AB376" s="92">
        <v>0.17377400000000001</v>
      </c>
      <c r="AC376" s="2">
        <v>0.81658238172531095</v>
      </c>
      <c r="AD376" s="2">
        <v>0.399934142827988</v>
      </c>
      <c r="AE376" s="2">
        <v>0.92896640300750699</v>
      </c>
      <c r="AF376" s="2">
        <v>0.82690519094467196</v>
      </c>
      <c r="AG376">
        <v>0.97274720668792702</v>
      </c>
      <c r="AH376">
        <v>0.95068943500518799</v>
      </c>
      <c r="AI376" s="14">
        <f t="shared" si="68"/>
        <v>0.95085680484771706</v>
      </c>
      <c r="AJ376" s="15">
        <f t="shared" si="77"/>
        <v>0.20901122824678919</v>
      </c>
      <c r="AK376" s="92">
        <v>0.88249699999999998</v>
      </c>
    </row>
    <row r="377" spans="1:37">
      <c r="A377" t="s">
        <v>478</v>
      </c>
      <c r="B377" s="92">
        <v>109</v>
      </c>
      <c r="C377">
        <v>265</v>
      </c>
      <c r="D377">
        <v>4.79</v>
      </c>
      <c r="E377">
        <v>5.1100000000000003</v>
      </c>
      <c r="F377">
        <v>12.6499995589256</v>
      </c>
      <c r="G377">
        <v>8.0940000712871605</v>
      </c>
      <c r="H377">
        <v>3.8789998739957801</v>
      </c>
      <c r="I377" t="s">
        <v>297</v>
      </c>
      <c r="J377" t="s">
        <v>298</v>
      </c>
      <c r="K377" t="s">
        <v>12</v>
      </c>
      <c r="L377">
        <v>2</v>
      </c>
      <c r="M377" s="2">
        <v>1.0185914039611801</v>
      </c>
      <c r="N377" s="2">
        <v>0.74975442886352495</v>
      </c>
      <c r="O377">
        <v>1.0280163288116499</v>
      </c>
      <c r="P377">
        <v>0.55260020494461104</v>
      </c>
      <c r="Q377" s="14">
        <f t="shared" si="66"/>
        <v>1.0233038663864149</v>
      </c>
      <c r="R377" s="15">
        <f t="shared" si="75"/>
        <v>0.76533983699501074</v>
      </c>
      <c r="S377" s="37">
        <v>0.67030000000000001</v>
      </c>
      <c r="T377" s="2">
        <v>0.99083197116851796</v>
      </c>
      <c r="U377" s="2">
        <v>0.98724395036697399</v>
      </c>
      <c r="V377" s="92">
        <v>0.97274720668792702</v>
      </c>
      <c r="W377" s="92">
        <v>0.68620407581329301</v>
      </c>
      <c r="X377" s="92">
        <v>1</v>
      </c>
      <c r="Y377" s="92">
        <v>0.609807670116425</v>
      </c>
      <c r="Z377" s="95">
        <f t="shared" si="67"/>
        <v>0.98785972595214833</v>
      </c>
      <c r="AA377" s="93">
        <f t="shared" si="76"/>
        <v>0.76785868595781959</v>
      </c>
      <c r="AB377" s="92">
        <v>0.67030000000000001</v>
      </c>
      <c r="AC377" s="2">
        <v>1.0280163288116499</v>
      </c>
      <c r="AD377" s="2">
        <v>0.70981359481811501</v>
      </c>
      <c r="AE377" s="2">
        <v>1.06659615039825</v>
      </c>
      <c r="AF377" s="2">
        <v>0.48980894684791598</v>
      </c>
      <c r="AG377">
        <v>1.05681753158569</v>
      </c>
      <c r="AH377">
        <v>0.58525913953781095</v>
      </c>
      <c r="AI377" s="14">
        <f t="shared" si="68"/>
        <v>1.0617068409919699</v>
      </c>
      <c r="AJ377" s="15">
        <f t="shared" si="77"/>
        <v>1.0852501637127425</v>
      </c>
      <c r="AK377" s="92">
        <v>0.53526099999999999</v>
      </c>
    </row>
    <row r="378" spans="1:37">
      <c r="A378" t="s">
        <v>488</v>
      </c>
      <c r="B378" s="2">
        <v>260</v>
      </c>
      <c r="C378">
        <v>147</v>
      </c>
      <c r="D378">
        <v>10.19</v>
      </c>
      <c r="E378">
        <v>10.23</v>
      </c>
      <c r="F378">
        <v>44.310000538826003</v>
      </c>
      <c r="G378">
        <v>37.2500002384186</v>
      </c>
      <c r="H378">
        <v>24.3100002408028</v>
      </c>
      <c r="I378" t="s">
        <v>747</v>
      </c>
      <c r="J378" t="s">
        <v>748</v>
      </c>
      <c r="K378" t="s">
        <v>13</v>
      </c>
      <c r="L378">
        <v>5</v>
      </c>
      <c r="M378" s="92">
        <v>1.0886530876159699</v>
      </c>
      <c r="N378" s="92">
        <v>0.41623529791831998</v>
      </c>
      <c r="O378">
        <v>1.0280163288116499</v>
      </c>
      <c r="P378">
        <v>0.62910568714141801</v>
      </c>
      <c r="Q378" s="14">
        <f t="shared" si="66"/>
        <v>1.0583347082138099</v>
      </c>
      <c r="R378" s="15">
        <f t="shared" si="75"/>
        <v>1.1638749638643882</v>
      </c>
      <c r="S378" s="92">
        <v>0.53526099999999999</v>
      </c>
      <c r="T378" s="92">
        <v>0.96254527568817105</v>
      </c>
      <c r="U378" s="92">
        <v>0.57393038272857699</v>
      </c>
      <c r="V378">
        <v>1</v>
      </c>
      <c r="W378">
        <v>0.83776170015335105</v>
      </c>
      <c r="X378">
        <v>1</v>
      </c>
      <c r="Y378">
        <v>0.83767837285995495</v>
      </c>
      <c r="Z378" s="14">
        <f t="shared" si="67"/>
        <v>0.98751509189605702</v>
      </c>
      <c r="AA378" s="15">
        <f t="shared" si="76"/>
        <v>0.78988595815205687</v>
      </c>
      <c r="AB378" s="92">
        <v>0.67030000000000001</v>
      </c>
      <c r="AC378" s="92">
        <v>0.92958623170852706</v>
      </c>
      <c r="AD378" s="92">
        <v>0.29506376385688798</v>
      </c>
      <c r="AE378" s="92">
        <v>1.0484708547592201</v>
      </c>
      <c r="AF378" s="92">
        <v>0.48782670497894298</v>
      </c>
      <c r="AG378">
        <v>1.0280163288116499</v>
      </c>
      <c r="AH378">
        <v>0.62903183698654197</v>
      </c>
      <c r="AI378" s="14">
        <f t="shared" si="68"/>
        <v>1.0382435917854349</v>
      </c>
      <c r="AJ378" s="15">
        <f t="shared" si="77"/>
        <v>1.0261236041705364</v>
      </c>
      <c r="AK378" s="92">
        <v>0.53526099999999999</v>
      </c>
    </row>
    <row r="379" spans="1:37">
      <c r="A379" t="s">
        <v>488</v>
      </c>
      <c r="B379" s="2">
        <v>770</v>
      </c>
      <c r="C379">
        <v>316</v>
      </c>
      <c r="D379">
        <v>4.05</v>
      </c>
      <c r="E379">
        <v>4.05</v>
      </c>
      <c r="F379">
        <v>9.7709998488426208</v>
      </c>
      <c r="G379">
        <v>7.3279999196529397</v>
      </c>
      <c r="H379">
        <v>5.0379998981952703</v>
      </c>
      <c r="I379" t="s">
        <v>1237</v>
      </c>
      <c r="J379" t="s">
        <v>1238</v>
      </c>
      <c r="K379" t="s">
        <v>13</v>
      </c>
      <c r="L379">
        <v>2</v>
      </c>
      <c r="M379" s="92">
        <v>1.132768034935</v>
      </c>
      <c r="N379" s="92">
        <v>0.55101019144058205</v>
      </c>
      <c r="O379">
        <v>1.08642566204071</v>
      </c>
      <c r="P379">
        <v>0.64071297645568803</v>
      </c>
      <c r="Q379" s="14">
        <f t="shared" si="66"/>
        <v>1.1095968484878549</v>
      </c>
      <c r="R379" s="15">
        <f t="shared" si="75"/>
        <v>0.90435369697162327</v>
      </c>
      <c r="S379" s="62">
        <v>0.60653100000000004</v>
      </c>
      <c r="T379" s="92">
        <v>0.99239253997802701</v>
      </c>
      <c r="U379" s="92">
        <v>0.93904888629913297</v>
      </c>
      <c r="V379">
        <v>1.05681753158569</v>
      </c>
      <c r="W379">
        <v>0.67628681659698497</v>
      </c>
      <c r="X379">
        <v>0.91201084852218595</v>
      </c>
      <c r="Y379">
        <v>0.67547786235809304</v>
      </c>
      <c r="Z379" s="14">
        <f t="shared" si="67"/>
        <v>0.98707364002863429</v>
      </c>
      <c r="AA379" s="15">
        <f t="shared" si="76"/>
        <v>0.73513951252730503</v>
      </c>
      <c r="AB379" s="54">
        <v>0.68728900000000004</v>
      </c>
      <c r="AC379" s="92">
        <v>0.834985971450806</v>
      </c>
      <c r="AD379" s="92">
        <v>0.53101861476898204</v>
      </c>
      <c r="AE379" s="92">
        <v>0.94899231195449796</v>
      </c>
      <c r="AF379" s="92">
        <v>0.61613357067108199</v>
      </c>
      <c r="AG379">
        <v>0.93756198883056596</v>
      </c>
      <c r="AH379">
        <v>0.71244823932647705</v>
      </c>
      <c r="AI379" s="14">
        <f t="shared" si="68"/>
        <v>0.9432771503925319</v>
      </c>
      <c r="AJ379" s="15">
        <f t="shared" si="77"/>
        <v>0.71514362009179777</v>
      </c>
      <c r="AK379" s="94">
        <v>0.69889999999999997</v>
      </c>
    </row>
    <row r="380" spans="1:37">
      <c r="A380" t="s">
        <v>488</v>
      </c>
      <c r="B380" s="2">
        <v>472</v>
      </c>
      <c r="C380">
        <v>206</v>
      </c>
      <c r="D380">
        <v>7</v>
      </c>
      <c r="E380">
        <v>7</v>
      </c>
      <c r="F380">
        <v>27.3699998855591</v>
      </c>
      <c r="G380">
        <v>20.329999923706101</v>
      </c>
      <c r="H380">
        <v>14.9100005626678</v>
      </c>
      <c r="I380" t="s">
        <v>959</v>
      </c>
      <c r="J380" t="s">
        <v>960</v>
      </c>
      <c r="K380" t="s">
        <v>13</v>
      </c>
      <c r="L380">
        <v>4</v>
      </c>
      <c r="M380" s="62">
        <v>0.96265035867690996</v>
      </c>
      <c r="N380" s="62">
        <v>0.8688103556633</v>
      </c>
      <c r="O380">
        <v>0.97274720668792702</v>
      </c>
      <c r="P380">
        <v>0.92843407392501798</v>
      </c>
      <c r="Q380" s="14">
        <f t="shared" si="66"/>
        <v>0.96769878268241849</v>
      </c>
      <c r="R380" s="15">
        <f t="shared" si="75"/>
        <v>0.186647880687522</v>
      </c>
      <c r="S380" s="37">
        <v>0.90480000000000005</v>
      </c>
      <c r="T380" s="62">
        <v>0.94898444414138805</v>
      </c>
      <c r="U380" s="62">
        <v>0.72356098890304599</v>
      </c>
      <c r="V380">
        <v>1.0185914039611801</v>
      </c>
      <c r="W380">
        <v>0.89233511686325095</v>
      </c>
      <c r="X380">
        <v>0.99083197116851796</v>
      </c>
      <c r="Y380">
        <v>0.98600518703460704</v>
      </c>
      <c r="Z380" s="14">
        <f t="shared" si="67"/>
        <v>0.98613593975702873</v>
      </c>
      <c r="AA380" s="15">
        <f t="shared" si="76"/>
        <v>0.39223534445679498</v>
      </c>
      <c r="AB380" s="55">
        <v>0.79849999999999999</v>
      </c>
      <c r="AC380" s="62">
        <v>0.94603317975997903</v>
      </c>
      <c r="AD380" s="62">
        <v>0.68877106904983498</v>
      </c>
      <c r="AE380" s="62">
        <v>0.95679378509521495</v>
      </c>
      <c r="AF380" s="62">
        <v>0.74378156661987305</v>
      </c>
      <c r="AG380">
        <v>0.94623714685440097</v>
      </c>
      <c r="AH380">
        <v>0.83707749843597401</v>
      </c>
      <c r="AI380" s="14">
        <f t="shared" si="68"/>
        <v>0.95151546597480796</v>
      </c>
      <c r="AJ380" s="15">
        <f t="shared" si="77"/>
        <v>0.41157784266520547</v>
      </c>
      <c r="AK380" s="92">
        <v>0.79849999999999999</v>
      </c>
    </row>
    <row r="381" spans="1:37">
      <c r="A381" t="s">
        <v>488</v>
      </c>
      <c r="B381" s="2">
        <v>782</v>
      </c>
      <c r="C381">
        <v>116</v>
      </c>
      <c r="D381">
        <v>12.73</v>
      </c>
      <c r="E381">
        <v>12.74</v>
      </c>
      <c r="F381">
        <v>38.249999284744298</v>
      </c>
      <c r="G381">
        <v>27.0500004291534</v>
      </c>
      <c r="H381">
        <v>25.409999489784202</v>
      </c>
      <c r="I381" t="s">
        <v>1249</v>
      </c>
      <c r="J381" t="s">
        <v>1250</v>
      </c>
      <c r="K381" t="s">
        <v>13</v>
      </c>
      <c r="L381">
        <v>8</v>
      </c>
      <c r="M381" s="92">
        <v>0.97965180873870905</v>
      </c>
      <c r="N381" s="92">
        <v>0.82028168439865101</v>
      </c>
      <c r="O381">
        <v>0.97274720668792702</v>
      </c>
      <c r="P381">
        <v>0.73053151369094804</v>
      </c>
      <c r="Q381" s="14">
        <f t="shared" si="66"/>
        <v>0.97619950771331809</v>
      </c>
      <c r="R381" s="15">
        <f t="shared" si="75"/>
        <v>0.44479606034223335</v>
      </c>
      <c r="S381" s="92">
        <v>0.79849999999999999</v>
      </c>
      <c r="T381" s="92">
        <v>0.94769060611724898</v>
      </c>
      <c r="U381" s="92">
        <v>0.42672270536422702</v>
      </c>
      <c r="V381">
        <v>0.97274720668792702</v>
      </c>
      <c r="W381">
        <v>0.98397946357727095</v>
      </c>
      <c r="X381">
        <v>1.0375283956527701</v>
      </c>
      <c r="Y381">
        <v>0.47813087701797502</v>
      </c>
      <c r="Z381" s="14">
        <f t="shared" si="67"/>
        <v>0.98598873615264859</v>
      </c>
      <c r="AA381" s="15">
        <f t="shared" si="76"/>
        <v>1.3946428461815086</v>
      </c>
      <c r="AB381" s="62">
        <v>0.47236699999999998</v>
      </c>
      <c r="AC381" s="92">
        <v>1.00772821903229</v>
      </c>
      <c r="AD381" s="92">
        <v>0.93201023340225198</v>
      </c>
      <c r="AE381" s="92">
        <v>1.03924453258514</v>
      </c>
      <c r="AF381" s="92">
        <v>0.56242692470550504</v>
      </c>
      <c r="AG381">
        <v>1.0280163288116499</v>
      </c>
      <c r="AH381">
        <v>0.68984687328338601</v>
      </c>
      <c r="AI381" s="14">
        <f t="shared" si="68"/>
        <v>1.033630430698395</v>
      </c>
      <c r="AJ381" s="15">
        <f t="shared" si="77"/>
        <v>0.82236239316863502</v>
      </c>
      <c r="AK381" s="92">
        <v>0.63759999999999994</v>
      </c>
    </row>
    <row r="382" spans="1:37">
      <c r="A382" t="s">
        <v>478</v>
      </c>
      <c r="B382" s="92">
        <v>45</v>
      </c>
      <c r="C382">
        <v>97</v>
      </c>
      <c r="D382">
        <v>14.94</v>
      </c>
      <c r="E382">
        <v>14.94</v>
      </c>
      <c r="F382">
        <v>25.9400010108948</v>
      </c>
      <c r="G382">
        <v>16.259999573230701</v>
      </c>
      <c r="H382">
        <v>13.459999859332999</v>
      </c>
      <c r="I382" t="s">
        <v>132</v>
      </c>
      <c r="J382" t="s">
        <v>133</v>
      </c>
      <c r="K382" t="s">
        <v>12</v>
      </c>
      <c r="L382">
        <v>7</v>
      </c>
      <c r="M382" s="2">
        <v>0.98174792528152499</v>
      </c>
      <c r="N382" s="2">
        <v>0.89686602354049705</v>
      </c>
      <c r="O382">
        <v>0.97274720668792702</v>
      </c>
      <c r="P382">
        <v>0.87455028295517001</v>
      </c>
      <c r="Q382" s="14">
        <f t="shared" si="66"/>
        <v>0.97724756598472595</v>
      </c>
      <c r="R382" s="15">
        <f t="shared" si="75"/>
        <v>0.21097528730176068</v>
      </c>
      <c r="S382" s="37">
        <v>0.88249699999999998</v>
      </c>
      <c r="T382" s="2">
        <v>1.0280163288116499</v>
      </c>
      <c r="U382" s="2">
        <v>0.60974168777465798</v>
      </c>
      <c r="V382">
        <v>0.93756198883056596</v>
      </c>
      <c r="W382">
        <v>0.75490272045135498</v>
      </c>
      <c r="X382">
        <v>0.99083197116851796</v>
      </c>
      <c r="Y382">
        <v>0.92124366760253895</v>
      </c>
      <c r="Z382" s="14">
        <f t="shared" si="67"/>
        <v>0.98547009627024462</v>
      </c>
      <c r="AA382" s="15">
        <f t="shared" si="76"/>
        <v>0.74517721069055975</v>
      </c>
      <c r="AB382" s="92">
        <v>0.68728900000000004</v>
      </c>
      <c r="AC382" s="2">
        <v>1.06659615039825</v>
      </c>
      <c r="AD382" s="2">
        <v>0.28241440653800998</v>
      </c>
      <c r="AE382" s="2">
        <v>1.0280163288116499</v>
      </c>
      <c r="AF382" s="2">
        <v>0.63014429807662997</v>
      </c>
      <c r="AG382">
        <v>1.0280163288116499</v>
      </c>
      <c r="AH382">
        <v>0.35252535343170199</v>
      </c>
      <c r="AI382" s="14">
        <f t="shared" si="68"/>
        <v>1.0280163288116499</v>
      </c>
      <c r="AJ382" s="15">
        <f t="shared" si="77"/>
        <v>1.3067392649435481</v>
      </c>
      <c r="AK382" s="92">
        <v>0.47236699999999998</v>
      </c>
    </row>
    <row r="383" spans="1:37">
      <c r="A383" t="s">
        <v>478</v>
      </c>
      <c r="B383" s="92">
        <v>319</v>
      </c>
      <c r="C383">
        <v>159</v>
      </c>
      <c r="D383">
        <v>8.89</v>
      </c>
      <c r="E383">
        <v>8.89</v>
      </c>
      <c r="F383">
        <v>22.6500004529953</v>
      </c>
      <c r="G383">
        <v>12.4600000679493</v>
      </c>
      <c r="H383">
        <v>11.3300003111362</v>
      </c>
      <c r="I383" t="s">
        <v>198</v>
      </c>
      <c r="J383" t="s">
        <v>199</v>
      </c>
      <c r="K383" t="s">
        <v>12</v>
      </c>
      <c r="L383">
        <v>5</v>
      </c>
      <c r="M383" s="2">
        <v>0.92044955492019698</v>
      </c>
      <c r="N383" s="2">
        <v>0.48392909765243503</v>
      </c>
      <c r="O383">
        <v>0.90364944934845004</v>
      </c>
      <c r="P383">
        <v>0.50338053703308105</v>
      </c>
      <c r="Q383" s="14">
        <f t="shared" si="66"/>
        <v>0.91204950213432356</v>
      </c>
      <c r="R383" s="15">
        <f t="shared" si="75"/>
        <v>1.226643688262159</v>
      </c>
      <c r="S383" s="37">
        <v>0.53526099999999999</v>
      </c>
      <c r="T383" s="2">
        <v>0.95499259233474698</v>
      </c>
      <c r="U383" s="2">
        <v>0.74931859970092796</v>
      </c>
      <c r="V383">
        <v>0.96382904052734397</v>
      </c>
      <c r="W383">
        <v>0.86141616106033303</v>
      </c>
      <c r="X383">
        <v>1.0375283956527701</v>
      </c>
      <c r="Y383">
        <v>0.72471165657043501</v>
      </c>
      <c r="Z383" s="14">
        <f t="shared" si="67"/>
        <v>0.98545000950495376</v>
      </c>
      <c r="AA383" s="15">
        <f t="shared" si="76"/>
        <v>0.65991045014934246</v>
      </c>
      <c r="AB383" s="94">
        <v>0.69889999999999997</v>
      </c>
      <c r="AC383" s="2">
        <v>0.97274720668792702</v>
      </c>
      <c r="AD383" s="2">
        <v>0.82591319084167503</v>
      </c>
      <c r="AE383" s="2">
        <v>0.92896640300750699</v>
      </c>
      <c r="AF383" s="2">
        <v>0.54518914222717296</v>
      </c>
      <c r="AG383">
        <v>0.97274720668792702</v>
      </c>
      <c r="AH383">
        <v>0.87289315462112405</v>
      </c>
      <c r="AI383" s="14">
        <f t="shared" si="68"/>
        <v>0.95085680484771706</v>
      </c>
      <c r="AJ383" s="15">
        <f t="shared" si="77"/>
        <v>0.64498342859149049</v>
      </c>
      <c r="AK383" s="94">
        <v>0.69889999999999997</v>
      </c>
    </row>
    <row r="384" spans="1:37">
      <c r="A384" t="s">
        <v>488</v>
      </c>
      <c r="B384" s="2">
        <v>136</v>
      </c>
      <c r="C384">
        <v>499</v>
      </c>
      <c r="D384">
        <v>1.89</v>
      </c>
      <c r="E384">
        <v>2.0299999999999998</v>
      </c>
      <c r="F384">
        <v>18.719999492168402</v>
      </c>
      <c r="G384">
        <v>7.1429997682571402</v>
      </c>
      <c r="H384">
        <v>7.1429997682571402</v>
      </c>
      <c r="I384" t="s">
        <v>623</v>
      </c>
      <c r="J384" t="s">
        <v>624</v>
      </c>
      <c r="K384" t="s">
        <v>13</v>
      </c>
      <c r="L384">
        <v>2</v>
      </c>
      <c r="M384" s="92">
        <v>0.98112875223159801</v>
      </c>
      <c r="N384" s="92">
        <v>0.84878015518188499</v>
      </c>
      <c r="O384">
        <v>0.90364944934845004</v>
      </c>
      <c r="P384">
        <v>0.57017529010772705</v>
      </c>
      <c r="Q384" s="14">
        <f t="shared" si="66"/>
        <v>0.94238910079002403</v>
      </c>
      <c r="R384" s="15">
        <f t="shared" si="75"/>
        <v>0.63039278152278411</v>
      </c>
      <c r="S384" s="94">
        <v>0.69889999999999997</v>
      </c>
      <c r="T384" s="92">
        <v>0.99181038141250599</v>
      </c>
      <c r="U384" s="92">
        <v>0.93385004997253396</v>
      </c>
      <c r="V384" s="92">
        <v>0.95499259233474698</v>
      </c>
      <c r="W384" s="92">
        <v>0.82020658254623402</v>
      </c>
      <c r="X384">
        <v>1.0092529058456401</v>
      </c>
      <c r="Y384">
        <v>0.88631856441497803</v>
      </c>
      <c r="Z384" s="14">
        <f t="shared" si="67"/>
        <v>0.98535195986429758</v>
      </c>
      <c r="AA384" s="15">
        <f t="shared" si="76"/>
        <v>0.33641951465089648</v>
      </c>
      <c r="AB384" s="92">
        <v>0.83950000000000002</v>
      </c>
      <c r="AC384" s="92">
        <v>0.91116499900817904</v>
      </c>
      <c r="AD384" s="92">
        <v>0.40386798977851901</v>
      </c>
      <c r="AE384" s="92">
        <v>0.89917123317718495</v>
      </c>
      <c r="AF384" s="92">
        <v>0.44085633754730202</v>
      </c>
      <c r="AG384">
        <v>0.95499259233474698</v>
      </c>
      <c r="AH384">
        <v>0.79706108570098899</v>
      </c>
      <c r="AI384" s="14">
        <f t="shared" si="68"/>
        <v>0.92708191275596596</v>
      </c>
      <c r="AJ384" s="15">
        <f t="shared" si="77"/>
        <v>0.90842261037391103</v>
      </c>
      <c r="AK384" s="92">
        <v>0.60653100000000004</v>
      </c>
    </row>
    <row r="385" spans="1:37">
      <c r="A385" t="s">
        <v>478</v>
      </c>
      <c r="B385" s="92">
        <v>99</v>
      </c>
      <c r="C385">
        <v>309</v>
      </c>
      <c r="D385">
        <v>4</v>
      </c>
      <c r="E385">
        <v>4.0199999999999996</v>
      </c>
      <c r="F385">
        <v>11.699999868869799</v>
      </c>
      <c r="G385">
        <v>9.4339996576309204</v>
      </c>
      <c r="H385">
        <v>9.4339996576309204</v>
      </c>
      <c r="I385" t="s">
        <v>331</v>
      </c>
      <c r="J385" t="s">
        <v>332</v>
      </c>
      <c r="K385" t="s">
        <v>12</v>
      </c>
      <c r="L385">
        <v>2</v>
      </c>
      <c r="M385" s="2">
        <v>0.96382904052734397</v>
      </c>
      <c r="N385" s="2">
        <v>0.85167104005813599</v>
      </c>
      <c r="O385">
        <v>0.94623714685440097</v>
      </c>
      <c r="P385">
        <v>0.77841776609420799</v>
      </c>
      <c r="Q385" s="14">
        <f t="shared" si="66"/>
        <v>0.95503309369087241</v>
      </c>
      <c r="R385" s="15">
        <f t="shared" si="75"/>
        <v>0.35703076137116374</v>
      </c>
      <c r="S385" s="37">
        <v>0.79849999999999999</v>
      </c>
      <c r="T385" s="2">
        <v>0.97274720668792702</v>
      </c>
      <c r="U385" s="2">
        <v>0.90298438072204601</v>
      </c>
      <c r="V385">
        <v>1.0280163288116499</v>
      </c>
      <c r="W385">
        <v>0.81986778974533103</v>
      </c>
      <c r="X385">
        <v>0.95499259233474698</v>
      </c>
      <c r="Y385">
        <v>0.81892138719558705</v>
      </c>
      <c r="Z385" s="14">
        <f t="shared" si="67"/>
        <v>0.98525204261144139</v>
      </c>
      <c r="AA385" s="15">
        <f t="shared" si="76"/>
        <v>0.43466744759262432</v>
      </c>
      <c r="AB385" s="62">
        <v>0.79849999999999999</v>
      </c>
      <c r="AC385" s="2">
        <v>0.89536476135253895</v>
      </c>
      <c r="AD385" s="2">
        <v>0.52850639820098899</v>
      </c>
      <c r="AE385" s="2">
        <v>0.88715600967407204</v>
      </c>
      <c r="AF385" s="2">
        <v>0.50065332651138295</v>
      </c>
      <c r="AG385">
        <v>0.88715600967407204</v>
      </c>
      <c r="AH385">
        <v>0.51767820119857799</v>
      </c>
      <c r="AI385" s="14">
        <f t="shared" si="68"/>
        <v>0.88715600967407204</v>
      </c>
      <c r="AJ385" s="15">
        <f t="shared" si="77"/>
        <v>1.1728060322712788</v>
      </c>
      <c r="AK385" s="92">
        <v>0.53526099999999999</v>
      </c>
    </row>
    <row r="386" spans="1:37">
      <c r="A386" t="s">
        <v>478</v>
      </c>
      <c r="B386" s="92">
        <v>457</v>
      </c>
      <c r="C386">
        <v>137</v>
      </c>
      <c r="D386">
        <v>10.53</v>
      </c>
      <c r="E386">
        <v>10.68</v>
      </c>
      <c r="F386">
        <v>10.3299997746944</v>
      </c>
      <c r="G386">
        <v>6.1489999294280997</v>
      </c>
      <c r="H386">
        <v>3.8210000842809699</v>
      </c>
      <c r="I386" t="s">
        <v>178</v>
      </c>
      <c r="J386" t="s">
        <v>179</v>
      </c>
      <c r="K386" t="s">
        <v>12</v>
      </c>
      <c r="L386">
        <v>4</v>
      </c>
      <c r="M386" s="2">
        <v>1.0964782238006601</v>
      </c>
      <c r="N386" s="2">
        <v>0.48659822344780002</v>
      </c>
      <c r="O386">
        <v>1.0964782238006601</v>
      </c>
      <c r="P386">
        <v>0.31197449564933799</v>
      </c>
      <c r="Q386" s="14">
        <f t="shared" ref="Q386:Q449" si="78">AVERAGE(M386,O386)</f>
        <v>1.0964782238006601</v>
      </c>
      <c r="R386" s="15">
        <f t="shared" si="75"/>
        <v>1.6374207794123912</v>
      </c>
      <c r="S386" s="92">
        <v>0.41686200000000001</v>
      </c>
      <c r="T386" s="2">
        <v>1.07646524906158</v>
      </c>
      <c r="U386" s="2">
        <v>0.56678128242492698</v>
      </c>
      <c r="V386">
        <v>1</v>
      </c>
      <c r="W386">
        <v>0.687136590480804</v>
      </c>
      <c r="X386" s="92">
        <v>0.87902253866195701</v>
      </c>
      <c r="Y386" s="92">
        <v>0.31244760751724199</v>
      </c>
      <c r="Z386" s="14">
        <f t="shared" ref="Z386:Z449" si="79">AVERAGE(T386,V386,X386)</f>
        <v>0.98516259590784561</v>
      </c>
      <c r="AA386" s="15">
        <f t="shared" si="76"/>
        <v>1.8295284426467606</v>
      </c>
      <c r="AB386" s="92">
        <v>0.36787900000000001</v>
      </c>
      <c r="AC386" s="2">
        <v>0.92896640300750699</v>
      </c>
      <c r="AD386" s="2">
        <v>0.81978762149810802</v>
      </c>
      <c r="AE386" s="2">
        <v>0.94623714685440097</v>
      </c>
      <c r="AF386" s="2">
        <v>0.92434471845626798</v>
      </c>
      <c r="AG386">
        <v>0.95499259233474698</v>
      </c>
      <c r="AH386">
        <v>0.84909826517105103</v>
      </c>
      <c r="AI386" s="14">
        <f t="shared" ref="AI386:AI449" si="80">AVERAGE(AE386,AG386)</f>
        <v>0.95061486959457397</v>
      </c>
      <c r="AJ386" s="15">
        <f t="shared" si="77"/>
        <v>0.21041616472429864</v>
      </c>
      <c r="AK386" s="92">
        <v>0.88249699999999998</v>
      </c>
    </row>
    <row r="387" spans="1:37">
      <c r="A387" t="s">
        <v>478</v>
      </c>
      <c r="B387" s="92">
        <v>289</v>
      </c>
      <c r="C387">
        <v>95</v>
      </c>
      <c r="D387">
        <v>14.95</v>
      </c>
      <c r="E387">
        <v>20.23</v>
      </c>
      <c r="F387">
        <v>41.620001196861303</v>
      </c>
      <c r="G387">
        <v>34.729999303817699</v>
      </c>
      <c r="H387">
        <v>28.740000724792498</v>
      </c>
      <c r="I387" t="s">
        <v>128</v>
      </c>
      <c r="J387" t="s">
        <v>129</v>
      </c>
      <c r="K387" t="s">
        <v>12</v>
      </c>
      <c r="L387">
        <v>11</v>
      </c>
      <c r="M387" s="2">
        <v>0.99083197116851796</v>
      </c>
      <c r="N387" s="2">
        <v>0.88585752248764005</v>
      </c>
      <c r="O387">
        <v>0.95499259233474698</v>
      </c>
      <c r="P387">
        <v>0.89607220888137795</v>
      </c>
      <c r="Q387" s="14">
        <f t="shared" si="78"/>
        <v>0.97291228175163247</v>
      </c>
      <c r="R387" s="15">
        <f t="shared" si="75"/>
        <v>0.20058622878206661</v>
      </c>
      <c r="S387" s="37">
        <v>0.88249699999999998</v>
      </c>
      <c r="T387" s="2">
        <v>0.97274720668792702</v>
      </c>
      <c r="U387" s="2">
        <v>0.90518778562545799</v>
      </c>
      <c r="V387">
        <v>0.96382904052734397</v>
      </c>
      <c r="W387">
        <v>0.94515228271484397</v>
      </c>
      <c r="X387">
        <v>1.0185914039611801</v>
      </c>
      <c r="Y387">
        <v>0.81558668613433805</v>
      </c>
      <c r="Z387" s="14">
        <f t="shared" si="79"/>
        <v>0.98505588372548358</v>
      </c>
      <c r="AA387" s="15">
        <f t="shared" si="76"/>
        <v>0.31257879949198364</v>
      </c>
      <c r="AB387" s="62">
        <v>0.83950000000000002</v>
      </c>
      <c r="AC387" s="2">
        <v>0.98174792528152499</v>
      </c>
      <c r="AD387" s="2">
        <v>0.99560439586639404</v>
      </c>
      <c r="AE387" s="2">
        <v>1</v>
      </c>
      <c r="AF387" s="2">
        <v>0.98485344648361195</v>
      </c>
      <c r="AG387">
        <v>1.0185914039611801</v>
      </c>
      <c r="AH387">
        <v>0.97267323732376099</v>
      </c>
      <c r="AI387" s="14">
        <f t="shared" si="80"/>
        <v>1.0092957019805899</v>
      </c>
      <c r="AJ387" s="15">
        <f t="shared" si="77"/>
        <v>3.7322848649165213E-2</v>
      </c>
      <c r="AK387" s="92">
        <v>0.98019999999999996</v>
      </c>
    </row>
    <row r="388" spans="1:37">
      <c r="A388" t="s">
        <v>478</v>
      </c>
      <c r="B388" s="92">
        <v>87</v>
      </c>
      <c r="C388">
        <v>52</v>
      </c>
      <c r="D388">
        <v>21.8</v>
      </c>
      <c r="E388">
        <v>22.15</v>
      </c>
      <c r="F388">
        <v>34.240001440048196</v>
      </c>
      <c r="G388">
        <v>26.609998941421502</v>
      </c>
      <c r="H388">
        <v>23.729999363422401</v>
      </c>
      <c r="I388" t="s">
        <v>78</v>
      </c>
      <c r="J388" t="s">
        <v>79</v>
      </c>
      <c r="K388" t="s">
        <v>12</v>
      </c>
      <c r="L388">
        <v>15</v>
      </c>
      <c r="M388" s="2">
        <v>1.0092529058456401</v>
      </c>
      <c r="N388" s="2">
        <v>0.58786052465438798</v>
      </c>
      <c r="O388">
        <v>1.0092529058456401</v>
      </c>
      <c r="P388">
        <v>0.28010544180870101</v>
      </c>
      <c r="Q388" s="14">
        <f t="shared" si="78"/>
        <v>1.0092529058456401</v>
      </c>
      <c r="R388" s="15">
        <f t="shared" si="75"/>
        <v>1.5668083116581724</v>
      </c>
      <c r="S388" s="62">
        <v>0.41686200000000001</v>
      </c>
      <c r="T388" s="2">
        <v>0.98174792528152499</v>
      </c>
      <c r="U388" s="2">
        <v>0.95167106389999401</v>
      </c>
      <c r="V388">
        <v>1</v>
      </c>
      <c r="W388">
        <v>0.82416552305221602</v>
      </c>
      <c r="X388">
        <v>0.97274720668792702</v>
      </c>
      <c r="Y388">
        <v>0.218447595834732</v>
      </c>
      <c r="Z388" s="14">
        <f t="shared" si="79"/>
        <v>0.98483171065648401</v>
      </c>
      <c r="AA388" s="15">
        <f t="shared" si="76"/>
        <v>1.5323028463457931</v>
      </c>
      <c r="AB388" s="62">
        <v>0.41686200000000001</v>
      </c>
      <c r="AC388" s="2">
        <v>0.95499259233474698</v>
      </c>
      <c r="AD388" s="2">
        <v>0.42996889352798501</v>
      </c>
      <c r="AE388" s="2">
        <v>0.98174792528152499</v>
      </c>
      <c r="AF388" s="2">
        <v>0.75207531452178999</v>
      </c>
      <c r="AG388">
        <v>0.98174792528152499</v>
      </c>
      <c r="AH388">
        <v>0.69908785820007302</v>
      </c>
      <c r="AI388" s="14">
        <f t="shared" si="80"/>
        <v>0.98174792528152499</v>
      </c>
      <c r="AJ388" s="15">
        <f t="shared" si="77"/>
        <v>0.55841381331544304</v>
      </c>
      <c r="AK388" s="94">
        <v>0.69889999999999997</v>
      </c>
    </row>
    <row r="389" spans="1:37">
      <c r="A389" t="s">
        <v>488</v>
      </c>
      <c r="B389" s="2">
        <v>17</v>
      </c>
      <c r="C389">
        <v>52</v>
      </c>
      <c r="D389">
        <v>21.9</v>
      </c>
      <c r="E389">
        <v>21.9</v>
      </c>
      <c r="F389">
        <v>40.049999952316298</v>
      </c>
      <c r="G389">
        <v>29.589998722076398</v>
      </c>
      <c r="H389">
        <v>28.060001134872401</v>
      </c>
      <c r="I389" t="s">
        <v>505</v>
      </c>
      <c r="J389" t="s">
        <v>506</v>
      </c>
      <c r="K389" t="s">
        <v>13</v>
      </c>
      <c r="L389">
        <v>15</v>
      </c>
      <c r="M389" s="62">
        <v>0.95542073249816895</v>
      </c>
      <c r="N389" s="62">
        <v>0.65933024883270297</v>
      </c>
      <c r="O389">
        <v>0.97274720668792702</v>
      </c>
      <c r="P389">
        <v>0.96918702125549305</v>
      </c>
      <c r="Q389" s="14">
        <f t="shared" si="78"/>
        <v>0.96408396959304798</v>
      </c>
      <c r="R389" s="15">
        <f t="shared" si="75"/>
        <v>0.38897881895880776</v>
      </c>
      <c r="S389" s="92">
        <v>0.79849999999999999</v>
      </c>
      <c r="T389" s="62">
        <v>0.98020321130752597</v>
      </c>
      <c r="U389" s="62">
        <v>0.84273767471313499</v>
      </c>
      <c r="V389">
        <v>1</v>
      </c>
      <c r="W389">
        <v>0.84809499979019198</v>
      </c>
      <c r="X389">
        <v>0.97274720668792702</v>
      </c>
      <c r="Y389">
        <v>0.47499299049377403</v>
      </c>
      <c r="Z389" s="14">
        <f t="shared" si="79"/>
        <v>0.98431680599848426</v>
      </c>
      <c r="AA389" s="15">
        <f t="shared" si="76"/>
        <v>0.9383517739820274</v>
      </c>
      <c r="AB389" s="55">
        <v>0.60653100000000004</v>
      </c>
      <c r="AC389" s="62">
        <v>0.97439271211624101</v>
      </c>
      <c r="AD389" s="62">
        <v>0.80770272016525302</v>
      </c>
      <c r="AE389" s="62">
        <v>0.94678521156311002</v>
      </c>
      <c r="AF389" s="62">
        <v>0.56872117519378695</v>
      </c>
      <c r="AG389">
        <v>0.94623714685440097</v>
      </c>
      <c r="AH389">
        <v>0.29602441191673301</v>
      </c>
      <c r="AI389" s="14">
        <f t="shared" si="80"/>
        <v>0.94651117920875549</v>
      </c>
      <c r="AJ389" s="15">
        <f t="shared" si="77"/>
        <v>1.5475461486894648</v>
      </c>
      <c r="AK389" s="92">
        <v>0.41686200000000001</v>
      </c>
    </row>
    <row r="390" spans="1:37">
      <c r="A390" t="s">
        <v>488</v>
      </c>
      <c r="B390" s="2">
        <v>733</v>
      </c>
      <c r="C390">
        <v>289</v>
      </c>
      <c r="D390">
        <v>4.5</v>
      </c>
      <c r="E390">
        <v>4.5</v>
      </c>
      <c r="F390">
        <v>51.349997520446799</v>
      </c>
      <c r="G390">
        <v>27.700001001358</v>
      </c>
      <c r="H390">
        <v>18.240000307559999</v>
      </c>
      <c r="I390" t="s">
        <v>1201</v>
      </c>
      <c r="J390" t="s">
        <v>1202</v>
      </c>
      <c r="K390" t="s">
        <v>13</v>
      </c>
      <c r="L390">
        <v>2</v>
      </c>
      <c r="M390" s="62">
        <v>1.0120609998703001</v>
      </c>
      <c r="N390" s="62">
        <v>0.88117128610610995</v>
      </c>
      <c r="O390">
        <v>0.98174792528152499</v>
      </c>
      <c r="P390">
        <v>0.93468791246414196</v>
      </c>
      <c r="Q390" s="14">
        <f t="shared" si="78"/>
        <v>0.99690446257591248</v>
      </c>
      <c r="R390" s="15">
        <f t="shared" si="75"/>
        <v>0.16854607374851865</v>
      </c>
      <c r="S390" s="62">
        <v>0.90480000000000005</v>
      </c>
      <c r="T390" s="62">
        <v>0.968922138214111</v>
      </c>
      <c r="U390" s="62">
        <v>0.69724553823471103</v>
      </c>
      <c r="V390">
        <v>0.99083197116851796</v>
      </c>
      <c r="W390">
        <v>0.985010325908661</v>
      </c>
      <c r="X390">
        <v>0.99083197116851796</v>
      </c>
      <c r="Y390">
        <v>0.96391069889068604</v>
      </c>
      <c r="Z390" s="14">
        <f t="shared" si="79"/>
        <v>0.98352869351704897</v>
      </c>
      <c r="AA390" s="15">
        <f t="shared" si="76"/>
        <v>0.35827334435266578</v>
      </c>
      <c r="AB390" s="55">
        <v>0.79849999999999999</v>
      </c>
      <c r="AC390" s="62">
        <v>0.97997719049453702</v>
      </c>
      <c r="AD390" s="62">
        <v>0.82571536302566495</v>
      </c>
      <c r="AE390" s="62">
        <v>1.0210270881652801</v>
      </c>
      <c r="AF390" s="62">
        <v>0.79644590616226196</v>
      </c>
      <c r="AG390">
        <v>0.99083197116851796</v>
      </c>
      <c r="AH390">
        <v>0.90343892574310303</v>
      </c>
      <c r="AI390" s="14">
        <f t="shared" si="80"/>
        <v>1.0059295296668991</v>
      </c>
      <c r="AJ390" s="15">
        <f t="shared" si="77"/>
        <v>0.28588983399906426</v>
      </c>
      <c r="AK390" s="92">
        <v>0.83950000000000002</v>
      </c>
    </row>
    <row r="391" spans="1:37">
      <c r="A391" t="s">
        <v>488</v>
      </c>
      <c r="B391" s="2">
        <v>325</v>
      </c>
      <c r="C391">
        <v>174</v>
      </c>
      <c r="D391">
        <v>8.3800000000000008</v>
      </c>
      <c r="E391">
        <v>8.3800000000000008</v>
      </c>
      <c r="F391">
        <v>31.25</v>
      </c>
      <c r="G391">
        <v>23.5300004482269</v>
      </c>
      <c r="H391">
        <v>20.960000157356301</v>
      </c>
      <c r="I391" t="s">
        <v>813</v>
      </c>
      <c r="J391" t="s">
        <v>814</v>
      </c>
      <c r="K391" t="s">
        <v>13</v>
      </c>
      <c r="L391">
        <v>5</v>
      </c>
      <c r="M391" s="62">
        <v>1.0500128269195601</v>
      </c>
      <c r="N391" s="62">
        <v>0.56061995029449496</v>
      </c>
      <c r="O391">
        <v>1.07646524906158</v>
      </c>
      <c r="P391">
        <v>0.81039339303970304</v>
      </c>
      <c r="Q391" s="14">
        <f t="shared" si="78"/>
        <v>1.0632390379905701</v>
      </c>
      <c r="R391" s="15">
        <f t="shared" si="75"/>
        <v>0.68527111956435072</v>
      </c>
      <c r="S391" s="94">
        <v>0.69889999999999997</v>
      </c>
      <c r="T391" s="62">
        <v>1.00363957881927</v>
      </c>
      <c r="U391" s="62">
        <v>0.96303236484527599</v>
      </c>
      <c r="V391">
        <v>1.0092529058456401</v>
      </c>
      <c r="W391">
        <v>0.94198262691497803</v>
      </c>
      <c r="X391">
        <v>0.93756198883056596</v>
      </c>
      <c r="Y391">
        <v>0.99951708316803001</v>
      </c>
      <c r="Z391" s="14">
        <f t="shared" si="79"/>
        <v>0.98348482449849195</v>
      </c>
      <c r="AA391" s="15">
        <f t="shared" si="76"/>
        <v>8.5052005684761414E-2</v>
      </c>
      <c r="AB391" s="62">
        <v>0.95599999999999996</v>
      </c>
      <c r="AC391" s="62">
        <v>0.96341377496719405</v>
      </c>
      <c r="AD391" s="62">
        <v>0.66985195875167802</v>
      </c>
      <c r="AE391" s="62">
        <v>1.00517117977142</v>
      </c>
      <c r="AF391" s="62">
        <v>0.95228892564773604</v>
      </c>
      <c r="AG391">
        <v>1</v>
      </c>
      <c r="AH391">
        <v>0.86707824468612704</v>
      </c>
      <c r="AI391" s="14">
        <f t="shared" si="80"/>
        <v>1.0025855898857099</v>
      </c>
      <c r="AJ391" s="15">
        <f t="shared" si="77"/>
        <v>0.16634595276843478</v>
      </c>
      <c r="AK391" s="92">
        <v>0.90480000000000005</v>
      </c>
    </row>
    <row r="392" spans="1:37">
      <c r="A392" t="s">
        <v>488</v>
      </c>
      <c r="B392" s="2">
        <v>740</v>
      </c>
      <c r="C392">
        <v>497</v>
      </c>
      <c r="D392">
        <v>1.91</v>
      </c>
      <c r="E392">
        <v>1.91</v>
      </c>
      <c r="F392">
        <v>10.480000078678099</v>
      </c>
      <c r="G392">
        <v>8.2539997994899803</v>
      </c>
      <c r="H392">
        <v>8.2539997994899803</v>
      </c>
      <c r="I392" t="s">
        <v>1207</v>
      </c>
      <c r="J392" t="s">
        <v>1208</v>
      </c>
      <c r="K392" t="s">
        <v>13</v>
      </c>
      <c r="L392">
        <v>2</v>
      </c>
      <c r="M392" s="92">
        <v>0.98772197961807295</v>
      </c>
      <c r="N392" s="92">
        <v>0.93792033195495605</v>
      </c>
      <c r="O392">
        <v>0.95499259233474698</v>
      </c>
      <c r="P392">
        <v>0.98845821619033802</v>
      </c>
      <c r="Q392" s="14">
        <f t="shared" si="78"/>
        <v>0.97135728597640991</v>
      </c>
      <c r="R392" s="15">
        <f t="shared" si="75"/>
        <v>6.575146772364962E-2</v>
      </c>
      <c r="S392" s="37">
        <v>0.96560000000000001</v>
      </c>
      <c r="T392" s="92">
        <v>0.92715162038803101</v>
      </c>
      <c r="U392" s="92">
        <v>0.69450467824935902</v>
      </c>
      <c r="V392" s="92">
        <v>0.95499259233474698</v>
      </c>
      <c r="W392" s="92">
        <v>0.96479326486587502</v>
      </c>
      <c r="X392" s="92">
        <v>1.06659615039825</v>
      </c>
      <c r="Y392" s="92">
        <v>0.93003308773040805</v>
      </c>
      <c r="Z392" s="95">
        <f t="shared" si="79"/>
        <v>0.98291345437367594</v>
      </c>
      <c r="AA392" s="93">
        <f t="shared" si="76"/>
        <v>0.41078432346859828</v>
      </c>
      <c r="AB392" s="92">
        <v>0.79849999999999999</v>
      </c>
      <c r="AC392" s="92">
        <v>0.98558950424194303</v>
      </c>
      <c r="AD392" s="92">
        <v>0.90894347429275502</v>
      </c>
      <c r="AE392" s="92">
        <v>1.0476665496826201</v>
      </c>
      <c r="AF392" s="92">
        <v>0.72419077157974199</v>
      </c>
      <c r="AG392">
        <v>1.06659615039825</v>
      </c>
      <c r="AH392">
        <v>0.95353233814239502</v>
      </c>
      <c r="AI392" s="14">
        <f t="shared" si="80"/>
        <v>1.0571313500404349</v>
      </c>
      <c r="AJ392" s="15">
        <f t="shared" si="77"/>
        <v>0.32162317483312047</v>
      </c>
      <c r="AK392" s="92">
        <v>0.83950000000000002</v>
      </c>
    </row>
    <row r="393" spans="1:37">
      <c r="A393" t="s">
        <v>478</v>
      </c>
      <c r="B393" s="92">
        <v>281</v>
      </c>
      <c r="C393">
        <v>135</v>
      </c>
      <c r="D393">
        <v>10.85</v>
      </c>
      <c r="E393">
        <v>10.85</v>
      </c>
      <c r="F393">
        <v>23.330000042915302</v>
      </c>
      <c r="G393">
        <v>12.710000574588801</v>
      </c>
      <c r="H393">
        <v>8.1260003149509394</v>
      </c>
      <c r="I393" t="s">
        <v>176</v>
      </c>
      <c r="J393" t="s">
        <v>177</v>
      </c>
      <c r="K393" t="s">
        <v>12</v>
      </c>
      <c r="L393">
        <v>6</v>
      </c>
      <c r="M393" s="2">
        <v>1.0375283956527701</v>
      </c>
      <c r="N393" s="2">
        <v>0.28958863019943198</v>
      </c>
      <c r="O393">
        <v>1.0375283956527701</v>
      </c>
      <c r="P393">
        <v>0.36647221446037298</v>
      </c>
      <c r="Q393" s="14">
        <f t="shared" si="78"/>
        <v>1.0375283956527701</v>
      </c>
      <c r="R393" s="15">
        <f t="shared" si="75"/>
        <v>1.9483548817907195</v>
      </c>
      <c r="S393" s="37">
        <v>0.36787900000000001</v>
      </c>
      <c r="T393" s="2">
        <v>0.99083197116851796</v>
      </c>
      <c r="U393" s="2">
        <v>0.83289527893066395</v>
      </c>
      <c r="V393">
        <v>1.0092529058456401</v>
      </c>
      <c r="W393">
        <v>0.34752640128135698</v>
      </c>
      <c r="X393">
        <v>0.94623714685440097</v>
      </c>
      <c r="Y393">
        <v>0.34510645270347601</v>
      </c>
      <c r="Z393" s="14">
        <f t="shared" si="79"/>
        <v>0.98210734128951971</v>
      </c>
      <c r="AA393" s="15">
        <f t="shared" si="76"/>
        <v>2.0009374335255323</v>
      </c>
      <c r="AB393" s="62">
        <v>0.324652</v>
      </c>
      <c r="AC393" s="2">
        <v>0.93756198883056596</v>
      </c>
      <c r="AD393" s="2">
        <v>0.149522870779037</v>
      </c>
      <c r="AE393" s="2">
        <v>0.98174792528152499</v>
      </c>
      <c r="AF393" s="2">
        <v>0.50980865955352805</v>
      </c>
      <c r="AG393">
        <v>0.97274720668792702</v>
      </c>
      <c r="AH393">
        <v>0.32697546482086198</v>
      </c>
      <c r="AI393" s="14">
        <f t="shared" si="80"/>
        <v>0.97724756598472595</v>
      </c>
      <c r="AJ393" s="15">
        <f t="shared" si="77"/>
        <v>1.5561552521870445</v>
      </c>
      <c r="AK393" s="92">
        <v>0.41686200000000001</v>
      </c>
    </row>
    <row r="394" spans="1:37">
      <c r="A394" t="s">
        <v>488</v>
      </c>
      <c r="B394" s="2">
        <v>253</v>
      </c>
      <c r="C394">
        <v>89</v>
      </c>
      <c r="D394">
        <v>16.54</v>
      </c>
      <c r="E394">
        <v>20.99</v>
      </c>
      <c r="F394">
        <v>32.7199995517731</v>
      </c>
      <c r="G394">
        <v>18.780000507831598</v>
      </c>
      <c r="H394">
        <v>13.799999654293099</v>
      </c>
      <c r="I394" t="s">
        <v>741</v>
      </c>
      <c r="J394" t="s">
        <v>742</v>
      </c>
      <c r="K394" t="s">
        <v>13</v>
      </c>
      <c r="L394">
        <v>13</v>
      </c>
      <c r="M394" s="92">
        <v>0.974958837032318</v>
      </c>
      <c r="N394" s="92">
        <v>0.660453021526337</v>
      </c>
      <c r="O394">
        <v>0.97274720668792702</v>
      </c>
      <c r="P394">
        <v>0.36748933792114302</v>
      </c>
      <c r="Q394" s="14">
        <f t="shared" si="78"/>
        <v>0.97385302186012246</v>
      </c>
      <c r="R394" s="15">
        <f t="shared" si="75"/>
        <v>1.2298266506540421</v>
      </c>
      <c r="S394" s="62">
        <v>0.53526099999999999</v>
      </c>
      <c r="T394" s="92">
        <v>0.991321802139282</v>
      </c>
      <c r="U394" s="92">
        <v>0.87903410196304299</v>
      </c>
      <c r="V394" s="92">
        <v>0.97274720668792702</v>
      </c>
      <c r="W394" s="92">
        <v>0.43088161945343001</v>
      </c>
      <c r="X394">
        <v>0.98174792528152499</v>
      </c>
      <c r="Y394">
        <v>0.86227929592132602</v>
      </c>
      <c r="Z394" s="95">
        <f t="shared" si="79"/>
        <v>0.98193897803624475</v>
      </c>
      <c r="AA394" s="93">
        <f t="shared" si="76"/>
        <v>0.97197669887849281</v>
      </c>
      <c r="AB394" s="92">
        <v>0.60653100000000004</v>
      </c>
      <c r="AC394" s="92">
        <v>0.98182833194732699</v>
      </c>
      <c r="AD394" s="92">
        <v>0.74976205825805697</v>
      </c>
      <c r="AE394" s="92">
        <v>0.96291774511337302</v>
      </c>
      <c r="AF394" s="92">
        <v>0.51691728830337502</v>
      </c>
      <c r="AG394">
        <v>0.98174792528152499</v>
      </c>
      <c r="AH394">
        <v>0.93855184316635099</v>
      </c>
      <c r="AI394" s="14">
        <f t="shared" si="80"/>
        <v>0.97233283519744895</v>
      </c>
      <c r="AJ394" s="15">
        <f t="shared" si="77"/>
        <v>0.62824135137460346</v>
      </c>
      <c r="AK394" s="94">
        <v>0.69889999999999997</v>
      </c>
    </row>
    <row r="395" spans="1:37">
      <c r="A395" t="s">
        <v>488</v>
      </c>
      <c r="B395" s="2">
        <v>482</v>
      </c>
      <c r="C395">
        <v>419</v>
      </c>
      <c r="D395">
        <v>2.0699999999999998</v>
      </c>
      <c r="E395">
        <v>2.27</v>
      </c>
      <c r="F395">
        <v>19.280000030994401</v>
      </c>
      <c r="G395">
        <v>1.53599996119738</v>
      </c>
      <c r="H395">
        <v>1.07500003650784</v>
      </c>
      <c r="I395" t="s">
        <v>969</v>
      </c>
      <c r="J395" t="s">
        <v>970</v>
      </c>
      <c r="K395" t="s">
        <v>13</v>
      </c>
      <c r="L395">
        <v>1</v>
      </c>
      <c r="M395" s="92">
        <v>0.95568192005157504</v>
      </c>
      <c r="N395" s="92"/>
      <c r="O395">
        <v>0.99083197116851796</v>
      </c>
      <c r="P395">
        <v>0.99494296312332198</v>
      </c>
      <c r="Q395" s="14">
        <f t="shared" si="78"/>
        <v>0.9732569456100465</v>
      </c>
      <c r="R395" s="15">
        <f>-2*(LOG(P395,10))</f>
        <v>4.4036304900723511E-3</v>
      </c>
      <c r="S395" s="16">
        <v>0.99</v>
      </c>
      <c r="T395" s="92">
        <v>0.87820142507553101</v>
      </c>
      <c r="U395" s="92"/>
      <c r="V395">
        <v>0.99083197116851796</v>
      </c>
      <c r="W395">
        <v>0.99700117111206099</v>
      </c>
      <c r="X395">
        <v>1.07646524906158</v>
      </c>
      <c r="Y395">
        <v>0.82564687728881803</v>
      </c>
      <c r="Z395" s="14">
        <f t="shared" si="79"/>
        <v>0.981832881768543</v>
      </c>
      <c r="AA395" s="15">
        <f>-2*(LOG(W395,10)+LOG(Y395,10))</f>
        <v>0.16901997774761249</v>
      </c>
      <c r="AB395" s="55">
        <v>0.92769999999999997</v>
      </c>
      <c r="AC395" s="92">
        <v>1.0422682762146001</v>
      </c>
      <c r="AD395" s="92"/>
      <c r="AE395" s="92">
        <v>1.13146340847015</v>
      </c>
      <c r="AF395" s="92"/>
      <c r="AG395">
        <v>1.06659615039825</v>
      </c>
      <c r="AH395">
        <v>0.83313792943954501</v>
      </c>
      <c r="AI395" s="14">
        <f t="shared" si="80"/>
        <v>1.0990297794342001</v>
      </c>
      <c r="AJ395" s="15">
        <f>-2*(LOG(AH395,10))</f>
        <v>0.1585661867765786</v>
      </c>
      <c r="AK395" s="92">
        <v>0.90480000000000005</v>
      </c>
    </row>
    <row r="396" spans="1:37">
      <c r="A396" t="s">
        <v>488</v>
      </c>
      <c r="B396" s="2">
        <v>749</v>
      </c>
      <c r="C396">
        <v>109</v>
      </c>
      <c r="D396">
        <v>14.16</v>
      </c>
      <c r="E396">
        <v>14.16</v>
      </c>
      <c r="F396">
        <v>28.2799988985062</v>
      </c>
      <c r="G396">
        <v>17.929999530315399</v>
      </c>
      <c r="H396">
        <v>15.9199997782707</v>
      </c>
      <c r="I396" t="s">
        <v>1217</v>
      </c>
      <c r="J396" t="s">
        <v>1218</v>
      </c>
      <c r="K396" t="s">
        <v>13</v>
      </c>
      <c r="L396">
        <v>8</v>
      </c>
      <c r="M396" s="92">
        <v>1.0058952569961499</v>
      </c>
      <c r="N396" s="92">
        <v>0.91411316394805897</v>
      </c>
      <c r="O396">
        <v>1</v>
      </c>
      <c r="P396">
        <v>0.75684827566146895</v>
      </c>
      <c r="Q396" s="14">
        <f t="shared" si="78"/>
        <v>1.002947628498075</v>
      </c>
      <c r="R396" s="15">
        <f t="shared" ref="R396:R412" si="81">-2*(LOG(N396,10)+LOG(P396,10))</f>
        <v>0.31998242205180327</v>
      </c>
      <c r="S396" s="92">
        <v>0.83950000000000002</v>
      </c>
      <c r="T396" s="92">
        <v>0.98057502508163497</v>
      </c>
      <c r="U396" s="92">
        <v>0.70552951097488403</v>
      </c>
      <c r="V396">
        <v>0.98174792528152499</v>
      </c>
      <c r="W396">
        <v>0.83317875862121604</v>
      </c>
      <c r="X396">
        <v>0.98174792528152499</v>
      </c>
      <c r="Y396">
        <v>0.97072768211364702</v>
      </c>
      <c r="Z396" s="14">
        <f t="shared" si="79"/>
        <v>0.98135695854822835</v>
      </c>
      <c r="AA396" s="15">
        <f t="shared" ref="AA396:AA412" si="82">-2*(LOG(U396,10)+LOG(W396,10)+LOG(Y396,10))</f>
        <v>0.48729842388151223</v>
      </c>
      <c r="AB396" s="92">
        <v>0.77880099999999997</v>
      </c>
      <c r="AC396" s="92">
        <v>0.96400135755538896</v>
      </c>
      <c r="AD396" s="92">
        <v>0.65260386466980003</v>
      </c>
      <c r="AE396" s="92">
        <v>0.986205995082855</v>
      </c>
      <c r="AF396" s="92">
        <v>0.78771752119064298</v>
      </c>
      <c r="AG396">
        <v>1</v>
      </c>
      <c r="AH396">
        <v>0.63040918111801103</v>
      </c>
      <c r="AI396" s="14">
        <f t="shared" si="80"/>
        <v>0.9931029975414275</v>
      </c>
      <c r="AJ396" s="15">
        <f t="shared" ref="AJ396:AJ412" si="83">-2*(LOG(AF396,10)+LOG(AH396,10))</f>
        <v>0.608013929870864</v>
      </c>
      <c r="AK396" s="94">
        <v>0.69889999999999997</v>
      </c>
    </row>
    <row r="397" spans="1:37">
      <c r="A397" t="s">
        <v>488</v>
      </c>
      <c r="B397" s="2">
        <v>285</v>
      </c>
      <c r="C397">
        <v>411</v>
      </c>
      <c r="D397">
        <v>2.09</v>
      </c>
      <c r="E397">
        <v>2.11</v>
      </c>
      <c r="F397">
        <v>14.8699998855591</v>
      </c>
      <c r="G397">
        <v>3.0770000070333499</v>
      </c>
      <c r="H397">
        <v>3.0770000070333499</v>
      </c>
      <c r="I397" t="s">
        <v>773</v>
      </c>
      <c r="J397" t="s">
        <v>774</v>
      </c>
      <c r="K397" t="s">
        <v>13</v>
      </c>
      <c r="L397">
        <v>1</v>
      </c>
      <c r="M397" s="92">
        <v>0.87235128879547097</v>
      </c>
      <c r="N397" s="92">
        <v>0.40404629707336398</v>
      </c>
      <c r="O397">
        <v>0.84722739458084095</v>
      </c>
      <c r="P397">
        <v>0.73373252153396595</v>
      </c>
      <c r="Q397" s="14">
        <f t="shared" si="78"/>
        <v>0.85978934168815591</v>
      </c>
      <c r="R397" s="15">
        <f t="shared" si="81"/>
        <v>1.0560622002033342</v>
      </c>
      <c r="S397" s="47">
        <v>0.53526099999999999</v>
      </c>
      <c r="T397" s="92">
        <v>0.82362318038940396</v>
      </c>
      <c r="U397" s="92">
        <v>0.53321534395217896</v>
      </c>
      <c r="V397" s="92">
        <v>0.87096357345581099</v>
      </c>
      <c r="W397" s="92">
        <v>0.76833128929138195</v>
      </c>
      <c r="X397">
        <v>1.2473834753036499</v>
      </c>
      <c r="Y397">
        <v>0.62921488285064697</v>
      </c>
      <c r="Z397" s="14">
        <f t="shared" si="79"/>
        <v>0.98065674304962158</v>
      </c>
      <c r="AA397" s="15">
        <f t="shared" si="82"/>
        <v>1.1774997112263743</v>
      </c>
      <c r="AB397" s="55">
        <v>0.53526099999999999</v>
      </c>
      <c r="AC397" s="92">
        <v>1.15289211273193</v>
      </c>
      <c r="AD397" s="92">
        <v>0.53308010101318404</v>
      </c>
      <c r="AE397" s="92">
        <v>1.2219777107238801</v>
      </c>
      <c r="AF397" s="92">
        <v>0.29248493909835799</v>
      </c>
      <c r="AG397">
        <v>1.2133888006210301</v>
      </c>
      <c r="AH397">
        <v>0.65828818082809404</v>
      </c>
      <c r="AI397" s="14">
        <f t="shared" si="80"/>
        <v>1.2176832556724551</v>
      </c>
      <c r="AJ397" s="15">
        <f t="shared" si="83"/>
        <v>1.4309608688613569</v>
      </c>
      <c r="AK397" s="92">
        <v>0.47236699999999998</v>
      </c>
    </row>
    <row r="398" spans="1:37">
      <c r="A398" t="s">
        <v>488</v>
      </c>
      <c r="B398" s="2">
        <v>180</v>
      </c>
      <c r="C398">
        <v>186</v>
      </c>
      <c r="D398">
        <v>7.72</v>
      </c>
      <c r="E398">
        <v>7.97</v>
      </c>
      <c r="F398">
        <v>27.6800006628037</v>
      </c>
      <c r="G398">
        <v>21.240000426769299</v>
      </c>
      <c r="H398">
        <v>16.2300005555153</v>
      </c>
      <c r="I398" t="s">
        <v>667</v>
      </c>
      <c r="J398" t="s">
        <v>668</v>
      </c>
      <c r="K398" t="s">
        <v>13</v>
      </c>
      <c r="L398">
        <v>4</v>
      </c>
      <c r="M398" s="92">
        <v>1.02247726917267</v>
      </c>
      <c r="N398" s="92">
        <v>0.85377818346023604</v>
      </c>
      <c r="O398">
        <v>1</v>
      </c>
      <c r="P398">
        <v>0.94204586744308505</v>
      </c>
      <c r="Q398" s="14">
        <f t="shared" si="78"/>
        <v>1.0112386345863351</v>
      </c>
      <c r="R398" s="15">
        <f t="shared" si="81"/>
        <v>0.18916579627742325</v>
      </c>
      <c r="S398" s="37">
        <v>0.90480000000000005</v>
      </c>
      <c r="T398" s="92">
        <v>0.95085060596466098</v>
      </c>
      <c r="U398" s="92">
        <v>0.56606256961822499</v>
      </c>
      <c r="V398">
        <v>1</v>
      </c>
      <c r="W398">
        <v>0.93695366382598899</v>
      </c>
      <c r="X398">
        <v>0.99083197116851796</v>
      </c>
      <c r="Y398">
        <v>0.99010008573532104</v>
      </c>
      <c r="Z398" s="14">
        <f t="shared" si="79"/>
        <v>0.98056085904439305</v>
      </c>
      <c r="AA398" s="15">
        <f t="shared" si="82"/>
        <v>0.5594766991882687</v>
      </c>
      <c r="AB398" s="94">
        <v>0.69889999999999997</v>
      </c>
      <c r="AC398" s="92">
        <v>0.905689477920532</v>
      </c>
      <c r="AD398" s="92">
        <v>0.53828334808349598</v>
      </c>
      <c r="AE398" s="92">
        <v>0.97109872102737405</v>
      </c>
      <c r="AF398" s="92">
        <v>0.77838313579559304</v>
      </c>
      <c r="AG398">
        <v>0.99083197116851796</v>
      </c>
      <c r="AH398">
        <v>0.99521505832672097</v>
      </c>
      <c r="AI398" s="14">
        <f t="shared" si="80"/>
        <v>0.98096534609794594</v>
      </c>
      <c r="AJ398" s="15">
        <f t="shared" si="83"/>
        <v>0.2217792866762329</v>
      </c>
      <c r="AK398" s="92">
        <v>0.88249699999999998</v>
      </c>
    </row>
    <row r="399" spans="1:37">
      <c r="A399" t="s">
        <v>478</v>
      </c>
      <c r="B399" s="92">
        <v>27</v>
      </c>
      <c r="C399">
        <v>338</v>
      </c>
      <c r="D399">
        <v>3.13</v>
      </c>
      <c r="E399">
        <v>3.25</v>
      </c>
      <c r="F399">
        <v>14.669999480247499</v>
      </c>
      <c r="G399">
        <v>10.3299997746944</v>
      </c>
      <c r="H399">
        <v>3.6669999361038199</v>
      </c>
      <c r="I399" t="s">
        <v>359</v>
      </c>
      <c r="J399" t="s">
        <v>360</v>
      </c>
      <c r="K399" t="s">
        <v>12</v>
      </c>
      <c r="L399">
        <v>1</v>
      </c>
      <c r="M399" s="2">
        <v>0.96382904052734397</v>
      </c>
      <c r="N399" s="2">
        <v>0.80093210935592696</v>
      </c>
      <c r="O399">
        <v>0.95499259233474698</v>
      </c>
      <c r="P399">
        <v>0.73546272516250599</v>
      </c>
      <c r="Q399" s="14">
        <f t="shared" si="78"/>
        <v>0.95941081643104553</v>
      </c>
      <c r="R399" s="15">
        <f t="shared" si="81"/>
        <v>0.45968725697752372</v>
      </c>
      <c r="S399" s="37">
        <v>0.77880099999999997</v>
      </c>
      <c r="T399" s="2">
        <v>0.92044955492019698</v>
      </c>
      <c r="U399" s="2">
        <v>0.53207933902740501</v>
      </c>
      <c r="V399">
        <v>0.98174792528152499</v>
      </c>
      <c r="W399">
        <v>0.90851819515228305</v>
      </c>
      <c r="X399">
        <v>1.0375283956527701</v>
      </c>
      <c r="Y399">
        <v>0.67544668912887595</v>
      </c>
      <c r="Z399" s="14">
        <f t="shared" si="79"/>
        <v>0.97990862528483069</v>
      </c>
      <c r="AA399" s="15">
        <f t="shared" si="82"/>
        <v>0.97219779596512812</v>
      </c>
      <c r="AB399" s="55">
        <v>0.60653100000000004</v>
      </c>
      <c r="AC399" s="2">
        <v>0.97274720668792702</v>
      </c>
      <c r="AD399" s="2">
        <v>0.88158655166625999</v>
      </c>
      <c r="AE399" s="2">
        <v>1.0185914039611801</v>
      </c>
      <c r="AF399" s="2">
        <v>0.81134974956512496</v>
      </c>
      <c r="AG399">
        <v>1.0092529058456401</v>
      </c>
      <c r="AH399">
        <v>0.843253433704376</v>
      </c>
      <c r="AI399" s="14">
        <f t="shared" si="80"/>
        <v>1.0139221549034101</v>
      </c>
      <c r="AJ399" s="15">
        <f t="shared" si="83"/>
        <v>0.32966755050743202</v>
      </c>
      <c r="AK399" s="92">
        <v>0.83950000000000002</v>
      </c>
    </row>
    <row r="400" spans="1:37">
      <c r="A400" t="s">
        <v>478</v>
      </c>
      <c r="B400" s="92">
        <v>359</v>
      </c>
      <c r="C400">
        <v>380</v>
      </c>
      <c r="D400">
        <v>2.35</v>
      </c>
      <c r="E400">
        <v>2.35</v>
      </c>
      <c r="F400">
        <v>11.2199999392033</v>
      </c>
      <c r="G400">
        <v>6.80299997329712</v>
      </c>
      <c r="H400">
        <v>4.4220000505447397</v>
      </c>
      <c r="I400" t="s">
        <v>384</v>
      </c>
      <c r="J400" t="s">
        <v>385</v>
      </c>
      <c r="K400" t="s">
        <v>12</v>
      </c>
      <c r="L400">
        <v>1</v>
      </c>
      <c r="M400" s="2">
        <v>0.95499259233474698</v>
      </c>
      <c r="N400" s="2">
        <v>0.79856348037719704</v>
      </c>
      <c r="O400">
        <v>0.95499259233474698</v>
      </c>
      <c r="P400">
        <v>0.72896319627761796</v>
      </c>
      <c r="Q400" s="14">
        <f t="shared" si="78"/>
        <v>0.95499259233474698</v>
      </c>
      <c r="R400" s="15">
        <f t="shared" si="81"/>
        <v>0.46996990475092637</v>
      </c>
      <c r="S400" s="62">
        <v>0.77880099999999997</v>
      </c>
      <c r="T400" s="2">
        <v>0.92896640300750699</v>
      </c>
      <c r="U400" s="2">
        <v>0.69943165779113803</v>
      </c>
      <c r="V400">
        <v>0.99083197116851796</v>
      </c>
      <c r="W400">
        <v>0.97086173295974698</v>
      </c>
      <c r="X400">
        <v>1.0185914039611801</v>
      </c>
      <c r="Y400">
        <v>0.81827360391616799</v>
      </c>
      <c r="Z400" s="14">
        <f t="shared" si="79"/>
        <v>0.97946325937906842</v>
      </c>
      <c r="AA400" s="15">
        <f t="shared" si="82"/>
        <v>0.51039757836647925</v>
      </c>
      <c r="AB400" s="55">
        <v>0.75960000000000005</v>
      </c>
      <c r="AC400" s="2">
        <v>0.97274720668792702</v>
      </c>
      <c r="AD400" s="2">
        <v>0.89486336708068803</v>
      </c>
      <c r="AE400" s="2">
        <v>0.99083197116851796</v>
      </c>
      <c r="AF400" s="2">
        <v>0.99623435735702504</v>
      </c>
      <c r="AG400">
        <v>0.98174792528152499</v>
      </c>
      <c r="AH400">
        <v>0.93253171443939198</v>
      </c>
      <c r="AI400" s="14">
        <f t="shared" si="80"/>
        <v>0.98628994822502147</v>
      </c>
      <c r="AJ400" s="15">
        <f t="shared" si="83"/>
        <v>6.3949748192595315E-2</v>
      </c>
      <c r="AK400" s="92">
        <v>0.97040000000000004</v>
      </c>
    </row>
    <row r="401" spans="1:37">
      <c r="A401" t="s">
        <v>488</v>
      </c>
      <c r="B401" s="2">
        <v>832</v>
      </c>
      <c r="C401">
        <v>165</v>
      </c>
      <c r="D401">
        <v>8.99</v>
      </c>
      <c r="E401">
        <v>8.99</v>
      </c>
      <c r="F401">
        <v>34.299999475479098</v>
      </c>
      <c r="G401">
        <v>18.6000004410744</v>
      </c>
      <c r="H401">
        <v>12.809999287128401</v>
      </c>
      <c r="I401" t="s">
        <v>1299</v>
      </c>
      <c r="J401" t="s">
        <v>1300</v>
      </c>
      <c r="K401" t="s">
        <v>13</v>
      </c>
      <c r="L401">
        <v>4</v>
      </c>
      <c r="M401" s="92">
        <v>0.939311683177948</v>
      </c>
      <c r="N401" s="92">
        <v>0.365629643201828</v>
      </c>
      <c r="O401">
        <v>0.93756198883056596</v>
      </c>
      <c r="P401">
        <v>9.0781331062316895E-2</v>
      </c>
      <c r="Q401" s="14">
        <f t="shared" si="78"/>
        <v>0.93843683600425698</v>
      </c>
      <c r="R401" s="15">
        <f t="shared" si="81"/>
        <v>2.9579241102861578</v>
      </c>
      <c r="S401" s="62">
        <v>0.22313</v>
      </c>
      <c r="T401" s="92">
        <v>0.92559957504272505</v>
      </c>
      <c r="U401" s="92">
        <v>0.27552717924117998</v>
      </c>
      <c r="V401">
        <v>0.95499259233474698</v>
      </c>
      <c r="W401">
        <v>0.24527838826179499</v>
      </c>
      <c r="X401">
        <v>1.05681753158569</v>
      </c>
      <c r="Y401">
        <v>0.258080244064331</v>
      </c>
      <c r="Z401" s="14">
        <f t="shared" si="79"/>
        <v>0.97913656632105395</v>
      </c>
      <c r="AA401" s="15">
        <f t="shared" si="82"/>
        <v>3.5168430188734927</v>
      </c>
      <c r="AB401" s="62">
        <v>0.15335499999999999</v>
      </c>
      <c r="AC401" s="92">
        <v>1.0321302413940401</v>
      </c>
      <c r="AD401" s="92">
        <v>0.65862709283828702</v>
      </c>
      <c r="AE401" s="92">
        <v>1.0447630882263199</v>
      </c>
      <c r="AF401" s="92">
        <v>0.52088904380798295</v>
      </c>
      <c r="AG401">
        <v>1.0280163288116499</v>
      </c>
      <c r="AH401">
        <v>0.29492035508155801</v>
      </c>
      <c r="AI401" s="14">
        <f t="shared" si="80"/>
        <v>1.036389708518985</v>
      </c>
      <c r="AJ401" s="15">
        <f t="shared" si="83"/>
        <v>1.6271000582926702</v>
      </c>
      <c r="AK401" s="92">
        <v>0.41686200000000001</v>
      </c>
    </row>
    <row r="402" spans="1:37">
      <c r="A402" t="s">
        <v>488</v>
      </c>
      <c r="B402" s="2">
        <v>859</v>
      </c>
      <c r="C402">
        <v>33</v>
      </c>
      <c r="D402">
        <v>28.87</v>
      </c>
      <c r="E402">
        <v>28.87</v>
      </c>
      <c r="F402">
        <v>44.9600011110306</v>
      </c>
      <c r="G402">
        <v>36.109998822212198</v>
      </c>
      <c r="H402">
        <v>29.1999995708466</v>
      </c>
      <c r="I402" t="s">
        <v>1327</v>
      </c>
      <c r="J402" t="s">
        <v>1328</v>
      </c>
      <c r="K402" t="s">
        <v>13</v>
      </c>
      <c r="L402">
        <v>15</v>
      </c>
      <c r="M402" s="92">
        <v>1.0130591392517101</v>
      </c>
      <c r="N402" s="92">
        <v>0.79424023628234897</v>
      </c>
      <c r="O402">
        <v>0.99083197116851796</v>
      </c>
      <c r="P402">
        <v>0.87688690423965499</v>
      </c>
      <c r="Q402" s="14">
        <f t="shared" si="78"/>
        <v>1.001945555210114</v>
      </c>
      <c r="R402" s="15">
        <f t="shared" si="81"/>
        <v>0.31420906221872535</v>
      </c>
      <c r="S402" s="62">
        <v>0.83950000000000002</v>
      </c>
      <c r="T402" s="92">
        <v>0.96452403068542503</v>
      </c>
      <c r="U402" s="92">
        <v>0.47465848922729498</v>
      </c>
      <c r="V402">
        <v>0.99083197116851796</v>
      </c>
      <c r="W402">
        <v>0.87826132774353005</v>
      </c>
      <c r="X402">
        <v>0.98174792528152499</v>
      </c>
      <c r="Y402">
        <v>0.95860087871551503</v>
      </c>
      <c r="Z402" s="14">
        <f t="shared" si="79"/>
        <v>0.97903464237848936</v>
      </c>
      <c r="AA402" s="15">
        <f t="shared" si="82"/>
        <v>0.79671432929414177</v>
      </c>
      <c r="AB402" s="92">
        <v>0.67030000000000001</v>
      </c>
      <c r="AC402" s="92">
        <v>0.92549639940261796</v>
      </c>
      <c r="AD402" s="92">
        <v>0.145436272025108</v>
      </c>
      <c r="AE402" s="92">
        <v>0.96952581405639604</v>
      </c>
      <c r="AF402" s="92">
        <v>0.53818017244339</v>
      </c>
      <c r="AG402">
        <v>0.98174792528152499</v>
      </c>
      <c r="AH402">
        <v>0.71833586692810103</v>
      </c>
      <c r="AI402" s="14">
        <f t="shared" si="80"/>
        <v>0.97563686966896057</v>
      </c>
      <c r="AJ402" s="15">
        <f t="shared" si="83"/>
        <v>0.82548950988283387</v>
      </c>
      <c r="AK402" s="92">
        <v>0.63759999999999994</v>
      </c>
    </row>
    <row r="403" spans="1:37">
      <c r="A403" t="s">
        <v>488</v>
      </c>
      <c r="B403" s="2">
        <v>664</v>
      </c>
      <c r="C403">
        <v>399</v>
      </c>
      <c r="D403">
        <v>2.2599999999999998</v>
      </c>
      <c r="E403">
        <v>2.2599999999999998</v>
      </c>
      <c r="F403">
        <v>11.760000139474901</v>
      </c>
      <c r="G403">
        <v>6.9200001657009098</v>
      </c>
      <c r="H403">
        <v>6.9200001657009098</v>
      </c>
      <c r="I403" t="s">
        <v>1137</v>
      </c>
      <c r="J403" t="s">
        <v>1138</v>
      </c>
      <c r="K403" t="s">
        <v>13</v>
      </c>
      <c r="L403">
        <v>2</v>
      </c>
      <c r="M403" s="92">
        <v>0.91681772470474199</v>
      </c>
      <c r="N403" s="92">
        <v>0.41310781240463301</v>
      </c>
      <c r="O403">
        <v>0.94623714685440097</v>
      </c>
      <c r="P403">
        <v>0.70368677377700795</v>
      </c>
      <c r="Q403" s="14">
        <f t="shared" si="78"/>
        <v>0.93152743577957153</v>
      </c>
      <c r="R403" s="15">
        <f t="shared" si="81"/>
        <v>1.0731144071996552</v>
      </c>
      <c r="S403" s="62">
        <v>0.53526099999999999</v>
      </c>
      <c r="T403" s="92">
        <v>0.93661171197891202</v>
      </c>
      <c r="U403" s="92">
        <v>0.52212548255920399</v>
      </c>
      <c r="V403" s="92">
        <v>0.98174792528152499</v>
      </c>
      <c r="W403" s="92">
        <v>0.95741105079650901</v>
      </c>
      <c r="X403" s="92">
        <v>1.0185914039611801</v>
      </c>
      <c r="Y403" s="92">
        <v>0.78982275724411</v>
      </c>
      <c r="Z403" s="95">
        <f t="shared" si="79"/>
        <v>0.97898368040720563</v>
      </c>
      <c r="AA403" s="93">
        <f t="shared" si="82"/>
        <v>0.80719406285235462</v>
      </c>
      <c r="AB403" s="92">
        <v>0.63759999999999994</v>
      </c>
      <c r="AC403" s="92">
        <v>1.02815306186676</v>
      </c>
      <c r="AD403" s="92">
        <v>0.78428328037261996</v>
      </c>
      <c r="AE403" s="92">
        <v>1.0039027929305999</v>
      </c>
      <c r="AF403" s="92">
        <v>0.967734634876251</v>
      </c>
      <c r="AG403">
        <v>0.98174792528152499</v>
      </c>
      <c r="AH403">
        <v>0.94743347167968806</v>
      </c>
      <c r="AI403" s="14">
        <f t="shared" si="80"/>
        <v>0.99282535910606251</v>
      </c>
      <c r="AJ403" s="15">
        <f t="shared" si="83"/>
        <v>7.5389983330943697E-2</v>
      </c>
      <c r="AK403" s="92">
        <v>0.96560000000000001</v>
      </c>
    </row>
    <row r="404" spans="1:37">
      <c r="A404" t="s">
        <v>488</v>
      </c>
      <c r="B404" s="2">
        <v>46</v>
      </c>
      <c r="C404">
        <v>397</v>
      </c>
      <c r="D404">
        <v>2.2599999999999998</v>
      </c>
      <c r="E404">
        <v>2.2599999999999998</v>
      </c>
      <c r="F404">
        <v>25.229999423026999</v>
      </c>
      <c r="G404">
        <v>11.3799996674061</v>
      </c>
      <c r="H404">
        <v>4.9229998141527203</v>
      </c>
      <c r="I404" t="s">
        <v>533</v>
      </c>
      <c r="J404" t="s">
        <v>534</v>
      </c>
      <c r="K404" t="s">
        <v>13</v>
      </c>
      <c r="L404">
        <v>1</v>
      </c>
      <c r="M404" s="92">
        <v>0.99932694435119596</v>
      </c>
      <c r="N404" s="92">
        <v>0.99566477537155196</v>
      </c>
      <c r="O404">
        <v>0.99083197116851796</v>
      </c>
      <c r="P404">
        <v>0.920038402080536</v>
      </c>
      <c r="Q404" s="14">
        <f t="shared" si="78"/>
        <v>0.99507945775985696</v>
      </c>
      <c r="R404" s="15">
        <f t="shared" si="81"/>
        <v>7.6161804093530891E-2</v>
      </c>
      <c r="S404" s="37">
        <v>0.96079999999999999</v>
      </c>
      <c r="T404" s="92">
        <v>0.96433097124099698</v>
      </c>
      <c r="U404" s="92">
        <v>0.77586549520492598</v>
      </c>
      <c r="V404">
        <v>0.99083197116851796</v>
      </c>
      <c r="W404">
        <v>0.99920064210891701</v>
      </c>
      <c r="X404">
        <v>0.98174792528152499</v>
      </c>
      <c r="Y404">
        <v>0.66564428806304898</v>
      </c>
      <c r="Z404" s="14">
        <f t="shared" si="79"/>
        <v>0.97897028923034668</v>
      </c>
      <c r="AA404" s="15">
        <f t="shared" si="82"/>
        <v>0.57463729565288457</v>
      </c>
      <c r="AB404" s="94">
        <v>0.69889999999999997</v>
      </c>
      <c r="AC404" s="92">
        <v>0.96663755178451505</v>
      </c>
      <c r="AD404" s="92">
        <v>0.78968274593353305</v>
      </c>
      <c r="AE404" s="92">
        <v>0.999184429645538</v>
      </c>
      <c r="AF404" s="92">
        <v>0.99474990367889404</v>
      </c>
      <c r="AG404">
        <v>0.98174792528152499</v>
      </c>
      <c r="AH404">
        <v>0.60172867774963401</v>
      </c>
      <c r="AI404" s="14">
        <f t="shared" si="80"/>
        <v>0.99046617746353149</v>
      </c>
      <c r="AJ404" s="15">
        <f t="shared" si="83"/>
        <v>0.44577076847095243</v>
      </c>
      <c r="AK404" s="92">
        <v>0.79849999999999999</v>
      </c>
    </row>
    <row r="405" spans="1:37">
      <c r="A405" t="s">
        <v>478</v>
      </c>
      <c r="B405" s="92">
        <v>47</v>
      </c>
      <c r="C405">
        <v>144</v>
      </c>
      <c r="D405">
        <v>9.9600000000000009</v>
      </c>
      <c r="E405">
        <v>9.9600000000000009</v>
      </c>
      <c r="F405">
        <v>52.170002460479701</v>
      </c>
      <c r="G405">
        <v>43.959999084472699</v>
      </c>
      <c r="H405">
        <v>28.990000486373901</v>
      </c>
      <c r="I405" t="s">
        <v>188</v>
      </c>
      <c r="J405" t="s">
        <v>189</v>
      </c>
      <c r="K405" t="s">
        <v>12</v>
      </c>
      <c r="L405">
        <v>5</v>
      </c>
      <c r="M405" s="2">
        <v>0.97274720668792702</v>
      </c>
      <c r="N405" s="2">
        <v>0.77863609790802002</v>
      </c>
      <c r="O405">
        <v>0.98174792528152499</v>
      </c>
      <c r="P405">
        <v>0.769667267799377</v>
      </c>
      <c r="Q405" s="14">
        <f t="shared" si="78"/>
        <v>0.97724756598472595</v>
      </c>
      <c r="R405" s="15">
        <f t="shared" si="81"/>
        <v>0.44472489735152004</v>
      </c>
      <c r="S405" s="62">
        <v>0.79849999999999999</v>
      </c>
      <c r="T405" s="2">
        <v>0.96382904052734397</v>
      </c>
      <c r="U405" s="2">
        <v>0.80889320373535201</v>
      </c>
      <c r="V405">
        <v>0.99083197116851796</v>
      </c>
      <c r="W405">
        <v>0.91358119249343905</v>
      </c>
      <c r="X405" s="92">
        <v>0.98174792528152499</v>
      </c>
      <c r="Y405" s="92">
        <v>0.66409707069396995</v>
      </c>
      <c r="Z405" s="14">
        <f t="shared" si="79"/>
        <v>0.97880297899246227</v>
      </c>
      <c r="AA405" s="15">
        <f t="shared" si="82"/>
        <v>0.6182601970697732</v>
      </c>
      <c r="AB405" s="94">
        <v>0.69889999999999997</v>
      </c>
      <c r="AC405" s="2">
        <v>0.96382904052734397</v>
      </c>
      <c r="AD405" s="2">
        <v>0.98611426353454601</v>
      </c>
      <c r="AE405" s="2">
        <v>0.97274720668792702</v>
      </c>
      <c r="AF405" s="2">
        <v>0.95438969135284402</v>
      </c>
      <c r="AG405">
        <v>0.97274720668792702</v>
      </c>
      <c r="AH405">
        <v>0.92834126949310303</v>
      </c>
      <c r="AI405" s="14">
        <f t="shared" si="80"/>
        <v>0.97274720668792702</v>
      </c>
      <c r="AJ405" s="15">
        <f t="shared" si="83"/>
        <v>0.10513320554871286</v>
      </c>
      <c r="AK405" s="92">
        <v>0.92769999999999997</v>
      </c>
    </row>
    <row r="406" spans="1:37">
      <c r="A406" t="s">
        <v>478</v>
      </c>
      <c r="B406" s="92">
        <v>149</v>
      </c>
      <c r="C406">
        <v>39</v>
      </c>
      <c r="D406">
        <v>25.43</v>
      </c>
      <c r="E406">
        <v>25.43</v>
      </c>
      <c r="F406">
        <v>39.959999918937697</v>
      </c>
      <c r="G406">
        <v>36.100000143051098</v>
      </c>
      <c r="H406">
        <v>34.169998764991803</v>
      </c>
      <c r="I406" t="s">
        <v>66</v>
      </c>
      <c r="J406" t="s">
        <v>67</v>
      </c>
      <c r="K406" t="s">
        <v>12</v>
      </c>
      <c r="L406">
        <v>26</v>
      </c>
      <c r="M406" s="2">
        <v>1.0092529058456401</v>
      </c>
      <c r="N406" s="2">
        <v>0.64311397075653098</v>
      </c>
      <c r="O406">
        <v>1.0280163288116499</v>
      </c>
      <c r="P406">
        <v>0.26231503486633301</v>
      </c>
      <c r="Q406" s="14">
        <f t="shared" si="78"/>
        <v>1.0186346173286451</v>
      </c>
      <c r="R406" s="15">
        <f t="shared" si="81"/>
        <v>1.5457777450309131</v>
      </c>
      <c r="S406" s="92">
        <v>0.41686200000000001</v>
      </c>
      <c r="T406" s="2">
        <v>0.99083197116851796</v>
      </c>
      <c r="U406" s="2">
        <v>0.88930225372314498</v>
      </c>
      <c r="V406">
        <v>0.98174792528152499</v>
      </c>
      <c r="W406">
        <v>0.320628732442856</v>
      </c>
      <c r="X406">
        <v>0.96382904052734397</v>
      </c>
      <c r="Y406">
        <v>0.28735390305519098</v>
      </c>
      <c r="Z406" s="14">
        <f t="shared" si="79"/>
        <v>0.97880297899246227</v>
      </c>
      <c r="AA406" s="15">
        <f t="shared" si="82"/>
        <v>2.1730621370674177</v>
      </c>
      <c r="AB406" s="62">
        <v>0.324652</v>
      </c>
      <c r="AC406" s="2">
        <v>0.97274720668792702</v>
      </c>
      <c r="AD406" s="2">
        <v>0.52209061384201105</v>
      </c>
      <c r="AE406" s="2">
        <v>0.99083197116851796</v>
      </c>
      <c r="AF406" s="2">
        <v>0.95357328653335605</v>
      </c>
      <c r="AG406">
        <v>1.0092529058456401</v>
      </c>
      <c r="AH406">
        <v>0.38491845130920399</v>
      </c>
      <c r="AI406" s="14">
        <f t="shared" si="80"/>
        <v>1.000042438507079</v>
      </c>
      <c r="AJ406" s="15">
        <f t="shared" si="83"/>
        <v>0.87055438802891338</v>
      </c>
      <c r="AK406" s="92">
        <v>0.63759999999999994</v>
      </c>
    </row>
    <row r="407" spans="1:37">
      <c r="A407" t="s">
        <v>488</v>
      </c>
      <c r="B407" s="2">
        <v>844</v>
      </c>
      <c r="C407">
        <v>296</v>
      </c>
      <c r="D407">
        <v>4.29</v>
      </c>
      <c r="E407">
        <v>4.29</v>
      </c>
      <c r="F407">
        <v>14.249999821186099</v>
      </c>
      <c r="G407">
        <v>10.310000181198101</v>
      </c>
      <c r="H407">
        <v>8.5529997944831795</v>
      </c>
      <c r="I407" t="s">
        <v>1311</v>
      </c>
      <c r="J407" t="s">
        <v>1312</v>
      </c>
      <c r="K407" t="s">
        <v>13</v>
      </c>
      <c r="L407">
        <v>2</v>
      </c>
      <c r="M407" s="47">
        <v>1.03264880180359</v>
      </c>
      <c r="N407" s="47">
        <v>0.87255269289016701</v>
      </c>
      <c r="O407">
        <v>1</v>
      </c>
      <c r="P407">
        <v>0.95176321268081698</v>
      </c>
      <c r="Q407" s="14">
        <f t="shared" si="78"/>
        <v>1.0163244009017949</v>
      </c>
      <c r="R407" s="15">
        <f t="shared" si="81"/>
        <v>0.16135884454469732</v>
      </c>
      <c r="S407" s="37">
        <v>0.90480000000000005</v>
      </c>
      <c r="T407" s="47">
        <v>0.94541865587234497</v>
      </c>
      <c r="U407" s="47">
        <v>0.62047147750854503</v>
      </c>
      <c r="V407">
        <v>1</v>
      </c>
      <c r="W407">
        <v>0.91118538379669201</v>
      </c>
      <c r="X407" s="92">
        <v>0.99083197116851796</v>
      </c>
      <c r="Y407" s="92">
        <v>0.97377771139144897</v>
      </c>
      <c r="Z407" s="14">
        <f t="shared" si="79"/>
        <v>0.97875020901362098</v>
      </c>
      <c r="AA407" s="15">
        <f t="shared" si="82"/>
        <v>0.51842320661469943</v>
      </c>
      <c r="AB407" s="62">
        <v>0.75960000000000005</v>
      </c>
      <c r="AC407" s="47">
        <v>0.90573233366012595</v>
      </c>
      <c r="AD407" s="47">
        <v>0.61775583028793302</v>
      </c>
      <c r="AE407" s="47">
        <v>0.985162854194641</v>
      </c>
      <c r="AF407" s="47">
        <v>0.92290079593658403</v>
      </c>
      <c r="AG407">
        <v>0.99083197116851796</v>
      </c>
      <c r="AH407">
        <v>0.99985730648040805</v>
      </c>
      <c r="AI407" s="14">
        <f t="shared" si="80"/>
        <v>0.98799741268157948</v>
      </c>
      <c r="AJ407" s="15">
        <f t="shared" si="83"/>
        <v>6.9813909789378445E-2</v>
      </c>
      <c r="AK407" s="92">
        <v>0.97040000000000004</v>
      </c>
    </row>
    <row r="408" spans="1:37">
      <c r="A408" t="s">
        <v>488</v>
      </c>
      <c r="B408" s="2">
        <v>122</v>
      </c>
      <c r="C408">
        <v>380</v>
      </c>
      <c r="D408">
        <v>2.65</v>
      </c>
      <c r="E408">
        <v>2.65</v>
      </c>
      <c r="F408">
        <v>26.850000023841901</v>
      </c>
      <c r="G408">
        <v>16.6700005531311</v>
      </c>
      <c r="H408">
        <v>10.189999639987899</v>
      </c>
      <c r="I408" t="s">
        <v>609</v>
      </c>
      <c r="J408" t="s">
        <v>610</v>
      </c>
      <c r="K408" t="s">
        <v>13</v>
      </c>
      <c r="L408">
        <v>1</v>
      </c>
      <c r="M408" s="92">
        <v>1.1779100894928001</v>
      </c>
      <c r="N408" s="92">
        <v>0.34571653604507402</v>
      </c>
      <c r="O408">
        <v>1.05681753158569</v>
      </c>
      <c r="P408">
        <v>0.80256474018096902</v>
      </c>
      <c r="Q408" s="14">
        <f t="shared" si="78"/>
        <v>1.1173638105392452</v>
      </c>
      <c r="R408" s="15">
        <f t="shared" si="81"/>
        <v>1.1135995431367058</v>
      </c>
      <c r="S408" s="37">
        <v>0.53526099999999999</v>
      </c>
      <c r="T408" s="92">
        <v>0.95935207605361905</v>
      </c>
      <c r="U408" s="92">
        <v>0.74709546566009499</v>
      </c>
      <c r="V408" s="46">
        <v>1.0375283956527701</v>
      </c>
      <c r="W408" s="46">
        <v>0.84793984889984098</v>
      </c>
      <c r="X408" s="46">
        <v>0.93756198883056596</v>
      </c>
      <c r="Y408" s="46">
        <v>0.83305090665817305</v>
      </c>
      <c r="Z408" s="95">
        <f t="shared" si="79"/>
        <v>0.97814748684565167</v>
      </c>
      <c r="AA408" s="93">
        <f t="shared" si="82"/>
        <v>0.55517462531387918</v>
      </c>
      <c r="AB408" s="94">
        <v>0.69889999999999997</v>
      </c>
      <c r="AC408" s="92">
        <v>0.784462571144104</v>
      </c>
      <c r="AD408" s="92">
        <v>0.24612717330455799</v>
      </c>
      <c r="AE408" s="92">
        <v>0.96081209182739302</v>
      </c>
      <c r="AF408" s="92">
        <v>0.75536626577377297</v>
      </c>
      <c r="AG408">
        <v>0.95499259233474698</v>
      </c>
      <c r="AH408">
        <v>0.87911796569824197</v>
      </c>
      <c r="AI408" s="14">
        <f t="shared" si="80"/>
        <v>0.95790234208106995</v>
      </c>
      <c r="AJ408" s="15">
        <f t="shared" si="83"/>
        <v>0.35559051802086344</v>
      </c>
      <c r="AK408" s="92">
        <v>0.79849999999999999</v>
      </c>
    </row>
    <row r="409" spans="1:37">
      <c r="A409" t="s">
        <v>488</v>
      </c>
      <c r="B409" s="2">
        <v>44</v>
      </c>
      <c r="C409">
        <v>269</v>
      </c>
      <c r="D409">
        <v>5.08</v>
      </c>
      <c r="E409">
        <v>5.0999999999999996</v>
      </c>
      <c r="F409">
        <v>21.819999814033501</v>
      </c>
      <c r="G409">
        <v>10.6100000441074</v>
      </c>
      <c r="H409">
        <v>8.1820003688335401</v>
      </c>
      <c r="I409" t="s">
        <v>531</v>
      </c>
      <c r="J409" t="s">
        <v>532</v>
      </c>
      <c r="K409" t="s">
        <v>13</v>
      </c>
      <c r="L409">
        <v>3</v>
      </c>
      <c r="M409" s="92">
        <v>0.98396879434585605</v>
      </c>
      <c r="N409" s="92">
        <v>0.87062436342239402</v>
      </c>
      <c r="O409">
        <v>0.97274720668792702</v>
      </c>
      <c r="P409">
        <v>0.54011726379394498</v>
      </c>
      <c r="Q409" s="14">
        <f t="shared" si="78"/>
        <v>0.97835800051689148</v>
      </c>
      <c r="R409" s="15">
        <f t="shared" si="81"/>
        <v>0.6553622497963697</v>
      </c>
      <c r="S409" s="94">
        <v>0.69889999999999997</v>
      </c>
      <c r="T409" s="92">
        <v>0.99737942218780495</v>
      </c>
      <c r="U409" s="92">
        <v>0.98515951633453402</v>
      </c>
      <c r="V409">
        <v>0.95499259233474698</v>
      </c>
      <c r="W409">
        <v>0.84188067913055398</v>
      </c>
      <c r="X409">
        <v>0.98174792528152499</v>
      </c>
      <c r="Y409">
        <v>0.80983197689056396</v>
      </c>
      <c r="Z409" s="14">
        <f t="shared" si="79"/>
        <v>0.97803997993469238</v>
      </c>
      <c r="AA409" s="15">
        <f t="shared" si="82"/>
        <v>0.34569595835106193</v>
      </c>
      <c r="AB409" s="92">
        <v>0.83950000000000002</v>
      </c>
      <c r="AC409" s="92">
        <v>0.97741460800170898</v>
      </c>
      <c r="AD409" s="92">
        <v>0.81803071498870905</v>
      </c>
      <c r="AE409" s="92">
        <v>0.96212166547775302</v>
      </c>
      <c r="AF409" s="92">
        <v>0.69872909784317005</v>
      </c>
      <c r="AG409">
        <v>0.99083197116851796</v>
      </c>
      <c r="AH409">
        <v>0.53618794679641701</v>
      </c>
      <c r="AI409" s="14">
        <f t="shared" si="80"/>
        <v>0.97647681832313549</v>
      </c>
      <c r="AJ409" s="15">
        <f t="shared" si="83"/>
        <v>0.85274824713671271</v>
      </c>
      <c r="AK409" s="92">
        <v>0.63759999999999994</v>
      </c>
    </row>
    <row r="410" spans="1:37">
      <c r="A410" t="s">
        <v>488</v>
      </c>
      <c r="B410" s="2">
        <v>131</v>
      </c>
      <c r="C410">
        <v>364</v>
      </c>
      <c r="D410">
        <v>2.97</v>
      </c>
      <c r="E410">
        <v>3.14</v>
      </c>
      <c r="F410">
        <v>17.669999599456801</v>
      </c>
      <c r="G410">
        <v>11.9999997317791</v>
      </c>
      <c r="H410">
        <v>3.6669999361038199</v>
      </c>
      <c r="I410" t="s">
        <v>619</v>
      </c>
      <c r="J410" t="s">
        <v>620</v>
      </c>
      <c r="K410" t="s">
        <v>13</v>
      </c>
      <c r="L410">
        <v>1</v>
      </c>
      <c r="M410" s="62">
        <v>0.93350303173065197</v>
      </c>
      <c r="N410" s="62">
        <v>0.41478720307350198</v>
      </c>
      <c r="O410">
        <v>0.95499259233474698</v>
      </c>
      <c r="P410">
        <v>0.71138191223144498</v>
      </c>
      <c r="Q410" s="14">
        <f t="shared" si="78"/>
        <v>0.94424781203269947</v>
      </c>
      <c r="R410" s="15">
        <f t="shared" si="81"/>
        <v>1.0601436646472338</v>
      </c>
      <c r="S410" s="92">
        <v>0.53526099999999999</v>
      </c>
      <c r="T410" s="62">
        <v>0.91463649272918701</v>
      </c>
      <c r="U410" s="62">
        <v>0.31004410982132002</v>
      </c>
      <c r="V410">
        <v>0.98174792528152499</v>
      </c>
      <c r="W410">
        <v>0.89867359399795499</v>
      </c>
      <c r="X410">
        <v>1.0375283956527701</v>
      </c>
      <c r="Y410">
        <v>0.64660483598709095</v>
      </c>
      <c r="Z410" s="14">
        <f t="shared" si="79"/>
        <v>0.97797093788782741</v>
      </c>
      <c r="AA410" s="15">
        <f t="shared" si="82"/>
        <v>1.4886711712883036</v>
      </c>
      <c r="AB410" s="92">
        <v>0.47236699999999998</v>
      </c>
      <c r="AC410" s="62">
        <v>0.99330890178680398</v>
      </c>
      <c r="AD410" s="62">
        <v>0.937422394752502</v>
      </c>
      <c r="AE410" s="62">
        <v>1.0107768774032599</v>
      </c>
      <c r="AF410" s="62">
        <v>0.90861392021179199</v>
      </c>
      <c r="AG410">
        <v>1.0092529058456401</v>
      </c>
      <c r="AH410">
        <v>0.827076435089111</v>
      </c>
      <c r="AI410" s="14">
        <f t="shared" si="80"/>
        <v>1.01001489162445</v>
      </c>
      <c r="AJ410" s="15">
        <f t="shared" si="83"/>
        <v>0.24814993359711551</v>
      </c>
      <c r="AK410" s="92">
        <v>0.88249699999999998</v>
      </c>
    </row>
    <row r="411" spans="1:37">
      <c r="A411" t="s">
        <v>488</v>
      </c>
      <c r="B411" s="2">
        <v>376</v>
      </c>
      <c r="C411">
        <v>217</v>
      </c>
      <c r="D411">
        <v>6.6</v>
      </c>
      <c r="E411">
        <v>7.02</v>
      </c>
      <c r="F411">
        <v>48.480001091957099</v>
      </c>
      <c r="G411">
        <v>45.449998974800103</v>
      </c>
      <c r="H411">
        <v>20.000000298023199</v>
      </c>
      <c r="I411" t="s">
        <v>863</v>
      </c>
      <c r="J411" t="s">
        <v>864</v>
      </c>
      <c r="K411" t="s">
        <v>13</v>
      </c>
      <c r="L411">
        <v>5</v>
      </c>
      <c r="M411" s="92">
        <v>0.93172734975814797</v>
      </c>
      <c r="N411" s="92">
        <v>0.38058027625083901</v>
      </c>
      <c r="O411">
        <v>0.98174792528152499</v>
      </c>
      <c r="P411">
        <v>0.58318895101547197</v>
      </c>
      <c r="Q411" s="14">
        <f t="shared" si="78"/>
        <v>0.95673763751983643</v>
      </c>
      <c r="R411" s="15">
        <f t="shared" si="81"/>
        <v>1.3074888712990735</v>
      </c>
      <c r="S411" s="47">
        <v>0.47236699999999998</v>
      </c>
      <c r="T411" s="92">
        <v>0.93339782953262296</v>
      </c>
      <c r="U411" s="92">
        <v>0.59297382831573497</v>
      </c>
      <c r="V411">
        <v>1.0185914039611801</v>
      </c>
      <c r="W411">
        <v>0.94305485486984297</v>
      </c>
      <c r="X411">
        <v>0.98174792528152499</v>
      </c>
      <c r="Y411">
        <v>0.96235585212707497</v>
      </c>
      <c r="Z411" s="14">
        <f t="shared" si="79"/>
        <v>0.97791238625844279</v>
      </c>
      <c r="AA411" s="15">
        <f t="shared" si="82"/>
        <v>0.53818365516655919</v>
      </c>
      <c r="AB411" s="92">
        <v>0.75960000000000005</v>
      </c>
      <c r="AC411" s="92">
        <v>0.92528611421585105</v>
      </c>
      <c r="AD411" s="92">
        <v>0.31453511118888899</v>
      </c>
      <c r="AE411" s="92">
        <v>0.922227442264557</v>
      </c>
      <c r="AF411" s="92">
        <v>0.29579946398735002</v>
      </c>
      <c r="AG411">
        <v>0.94623714685440097</v>
      </c>
      <c r="AH411">
        <v>0.51004821062088002</v>
      </c>
      <c r="AI411" s="14">
        <f t="shared" si="80"/>
        <v>0.93423229455947898</v>
      </c>
      <c r="AJ411" s="15">
        <f t="shared" si="83"/>
        <v>1.6427827780540762</v>
      </c>
      <c r="AK411" s="92">
        <v>0.41686200000000001</v>
      </c>
    </row>
    <row r="412" spans="1:37">
      <c r="A412" t="s">
        <v>478</v>
      </c>
      <c r="B412" s="92">
        <v>343</v>
      </c>
      <c r="C412">
        <v>511</v>
      </c>
      <c r="D412">
        <v>1.46</v>
      </c>
      <c r="E412">
        <v>1.46</v>
      </c>
      <c r="F412">
        <v>10.480000078678099</v>
      </c>
      <c r="G412">
        <v>8.2539997994899803</v>
      </c>
      <c r="H412">
        <v>8.2539997994899803</v>
      </c>
      <c r="I412" t="s">
        <v>457</v>
      </c>
      <c r="J412" t="s">
        <v>458</v>
      </c>
      <c r="K412" t="s">
        <v>12</v>
      </c>
      <c r="L412">
        <v>2</v>
      </c>
      <c r="M412" s="2">
        <v>0.98174792528152499</v>
      </c>
      <c r="N412" s="2">
        <v>0.94488501548767101</v>
      </c>
      <c r="O412">
        <v>0.96382904052734397</v>
      </c>
      <c r="P412">
        <v>0.98730856180190996</v>
      </c>
      <c r="Q412" s="14">
        <f t="shared" si="78"/>
        <v>0.97278848290443443</v>
      </c>
      <c r="R412" s="15">
        <f t="shared" si="81"/>
        <v>6.0336270136058592E-2</v>
      </c>
      <c r="S412" s="92">
        <v>0.96560000000000001</v>
      </c>
      <c r="T412" s="2">
        <v>0.91201084852218595</v>
      </c>
      <c r="U412" s="2">
        <v>0.94401538372039795</v>
      </c>
      <c r="V412">
        <v>0.95499259233474698</v>
      </c>
      <c r="W412">
        <v>0.96835494041442904</v>
      </c>
      <c r="X412">
        <v>1.06659615039825</v>
      </c>
      <c r="Y412">
        <v>0.93762594461440996</v>
      </c>
      <c r="Z412" s="14">
        <f t="shared" si="79"/>
        <v>0.97786653041839422</v>
      </c>
      <c r="AA412" s="15">
        <f t="shared" si="82"/>
        <v>0.13391347950196503</v>
      </c>
      <c r="AB412" s="55">
        <v>0.95120000000000005</v>
      </c>
      <c r="AC412" s="2">
        <v>0.99083197116851796</v>
      </c>
      <c r="AD412" s="2">
        <v>0.92646139860153198</v>
      </c>
      <c r="AE412" s="2">
        <v>1.06659615039825</v>
      </c>
      <c r="AF412" s="2">
        <v>0.96252834796905495</v>
      </c>
      <c r="AG412">
        <v>1.06659615039825</v>
      </c>
      <c r="AH412">
        <v>0.95647156238555897</v>
      </c>
      <c r="AI412" s="14">
        <f t="shared" si="80"/>
        <v>1.06659615039825</v>
      </c>
      <c r="AJ412" s="15">
        <f t="shared" si="83"/>
        <v>7.1828817552001531E-2</v>
      </c>
      <c r="AK412" s="92">
        <v>0.96560000000000001</v>
      </c>
    </row>
    <row r="413" spans="1:37">
      <c r="A413" t="s">
        <v>488</v>
      </c>
      <c r="B413" s="2">
        <v>128</v>
      </c>
      <c r="C413">
        <v>436</v>
      </c>
      <c r="D413">
        <v>2.02</v>
      </c>
      <c r="E413">
        <v>2.0499999999999998</v>
      </c>
      <c r="F413">
        <v>7.8280001878738403</v>
      </c>
      <c r="G413">
        <v>3.3270001411438002</v>
      </c>
      <c r="H413">
        <v>2.1530000492930399</v>
      </c>
      <c r="I413" t="s">
        <v>615</v>
      </c>
      <c r="J413" t="s">
        <v>616</v>
      </c>
      <c r="K413" t="s">
        <v>13</v>
      </c>
      <c r="L413">
        <v>1</v>
      </c>
      <c r="M413" s="47">
        <v>0.77100688219070401</v>
      </c>
      <c r="N413" s="47"/>
      <c r="O413">
        <v>0.751622915267944</v>
      </c>
      <c r="P413">
        <v>0.61084520816803001</v>
      </c>
      <c r="Q413" s="14">
        <f t="shared" si="78"/>
        <v>0.76131489872932401</v>
      </c>
      <c r="R413" s="15">
        <f>-2*(LOG(P413,10))</f>
        <v>0.42813765727393499</v>
      </c>
      <c r="S413" s="37">
        <v>0.79849999999999999</v>
      </c>
      <c r="T413" s="47">
        <v>0.79441571235656705</v>
      </c>
      <c r="U413" s="47"/>
      <c r="V413">
        <v>0.83176374435424805</v>
      </c>
      <c r="W413">
        <v>0.73703467845916704</v>
      </c>
      <c r="X413">
        <v>1.3061709403991699</v>
      </c>
      <c r="Y413">
        <v>0.60482496023178101</v>
      </c>
      <c r="Z413" s="14">
        <f t="shared" si="79"/>
        <v>0.97745013236999501</v>
      </c>
      <c r="AA413" s="15">
        <f>-2*(LOG(W413,10)+LOG(Y413,10))</f>
        <v>0.70176474394948185</v>
      </c>
      <c r="AB413" s="94">
        <v>0.69889999999999997</v>
      </c>
      <c r="AC413" s="47">
        <v>1.2279468774795499</v>
      </c>
      <c r="AD413" s="47"/>
      <c r="AE413" s="47">
        <v>1.1888629198074301</v>
      </c>
      <c r="AF413" s="47"/>
      <c r="AG413">
        <v>1.1803206205368</v>
      </c>
      <c r="AH413">
        <v>0.72949326038360596</v>
      </c>
      <c r="AI413" s="14">
        <f t="shared" si="80"/>
        <v>1.1845917701721151</v>
      </c>
      <c r="AJ413" s="15">
        <f>-2*(LOG(AH413,10))</f>
        <v>0.27395743219282298</v>
      </c>
      <c r="AK413" s="92">
        <v>0.83950000000000002</v>
      </c>
    </row>
    <row r="414" spans="1:37">
      <c r="A414" t="s">
        <v>478</v>
      </c>
      <c r="B414" s="92">
        <v>347</v>
      </c>
      <c r="C414">
        <v>230</v>
      </c>
      <c r="D414">
        <v>5.88</v>
      </c>
      <c r="E414">
        <v>5.89</v>
      </c>
      <c r="F414">
        <v>19.930000603199002</v>
      </c>
      <c r="G414">
        <v>18.449999392032598</v>
      </c>
      <c r="H414">
        <v>15.129999816417699</v>
      </c>
      <c r="I414" t="s">
        <v>264</v>
      </c>
      <c r="J414" t="s">
        <v>265</v>
      </c>
      <c r="K414" t="s">
        <v>12</v>
      </c>
      <c r="L414">
        <v>3</v>
      </c>
      <c r="M414" s="2">
        <v>0.93756198883056596</v>
      </c>
      <c r="N414" s="2">
        <v>0.77380955219268799</v>
      </c>
      <c r="O414">
        <v>0.93756198883056596</v>
      </c>
      <c r="P414">
        <v>0.81563025712966897</v>
      </c>
      <c r="Q414" s="14">
        <f t="shared" si="78"/>
        <v>0.93756198883056596</v>
      </c>
      <c r="R414" s="15">
        <f>-2*(LOG(N414,10)+LOG(P414,10))</f>
        <v>0.39974517044957802</v>
      </c>
      <c r="S414" s="92">
        <v>0.79849999999999999</v>
      </c>
      <c r="T414" s="2">
        <v>0.92044955492019698</v>
      </c>
      <c r="U414" s="2">
        <v>0.54990851879119895</v>
      </c>
      <c r="V414">
        <v>0.96382904052734397</v>
      </c>
      <c r="W414">
        <v>0.86775428056716897</v>
      </c>
      <c r="X414">
        <v>1.0471285581588701</v>
      </c>
      <c r="Y414">
        <v>0.79283624887466397</v>
      </c>
      <c r="Z414" s="14">
        <f t="shared" si="79"/>
        <v>0.97713571786880371</v>
      </c>
      <c r="AA414" s="15">
        <f>-2*(LOG(U414,10)+LOG(W414,10)+LOG(Y414,10))</f>
        <v>0.84425857939878324</v>
      </c>
      <c r="AB414" s="55">
        <v>0.63759999999999994</v>
      </c>
      <c r="AC414" s="2">
        <v>0.98174792528152499</v>
      </c>
      <c r="AD414" s="2">
        <v>0.86568945646286</v>
      </c>
      <c r="AE414" s="2">
        <v>1.0092529058456401</v>
      </c>
      <c r="AF414" s="2">
        <v>0.87355804443359397</v>
      </c>
      <c r="AG414">
        <v>1.0185914039611801</v>
      </c>
      <c r="AH414">
        <v>0.844443500041962</v>
      </c>
      <c r="AI414" s="14">
        <f t="shared" si="80"/>
        <v>1.0139221549034101</v>
      </c>
      <c r="AJ414" s="15">
        <f>-2*(LOG(AF414,10)+LOG(AH414,10))</f>
        <v>0.2642752709091199</v>
      </c>
      <c r="AK414" s="92">
        <v>0.83950000000000002</v>
      </c>
    </row>
    <row r="415" spans="1:37">
      <c r="A415" t="s">
        <v>488</v>
      </c>
      <c r="B415" s="2">
        <v>466</v>
      </c>
      <c r="C415">
        <v>55</v>
      </c>
      <c r="D415">
        <v>21.63</v>
      </c>
      <c r="E415">
        <v>21.85</v>
      </c>
      <c r="F415">
        <v>39.509999752044699</v>
      </c>
      <c r="G415">
        <v>34.659999608993502</v>
      </c>
      <c r="H415">
        <v>30.910000205039999</v>
      </c>
      <c r="I415" t="s">
        <v>953</v>
      </c>
      <c r="J415" t="s">
        <v>954</v>
      </c>
      <c r="K415" t="s">
        <v>13</v>
      </c>
      <c r="L415">
        <v>14</v>
      </c>
      <c r="M415" s="92">
        <v>1.0470771789550799</v>
      </c>
      <c r="N415" s="92">
        <v>0.29270327091217002</v>
      </c>
      <c r="O415">
        <v>1.0280163288116499</v>
      </c>
      <c r="P415">
        <v>0.61667722463607799</v>
      </c>
      <c r="Q415" s="14">
        <f t="shared" si="78"/>
        <v>1.0375467538833649</v>
      </c>
      <c r="R415" s="15">
        <f>-2*(LOG(N415,10)+LOG(P415,10))</f>
        <v>1.4870290303572435</v>
      </c>
      <c r="S415" s="92">
        <v>0.47236699999999998</v>
      </c>
      <c r="T415" s="92">
        <v>0.98557752370834395</v>
      </c>
      <c r="U415" s="92">
        <v>0.73377400636672996</v>
      </c>
      <c r="V415" s="92">
        <v>0.99083197116851796</v>
      </c>
      <c r="W415" s="92">
        <v>0.95044606924056996</v>
      </c>
      <c r="X415" s="92">
        <v>0.95499259233474698</v>
      </c>
      <c r="Y415" s="92">
        <v>0.55196160078048695</v>
      </c>
      <c r="Z415" s="95">
        <f t="shared" si="79"/>
        <v>0.97713402907053626</v>
      </c>
      <c r="AA415" s="93">
        <f>-2*(LOG(U415,10)+LOG(W415,10)+LOG(Y415,10))</f>
        <v>0.82920266518157848</v>
      </c>
      <c r="AB415" s="92">
        <v>0.63759999999999994</v>
      </c>
      <c r="AC415" s="92">
        <v>0.92720925807952903</v>
      </c>
      <c r="AD415" s="92">
        <v>9.6632361412048298E-2</v>
      </c>
      <c r="AE415" s="92">
        <v>0.98274761438369795</v>
      </c>
      <c r="AF415" s="92">
        <v>0.68395483493804898</v>
      </c>
      <c r="AG415">
        <v>0.98174792528152499</v>
      </c>
      <c r="AH415">
        <v>0.97277259826660201</v>
      </c>
      <c r="AI415" s="14">
        <f t="shared" si="80"/>
        <v>0.98224776983261153</v>
      </c>
      <c r="AJ415" s="15">
        <f>-2*(LOG(AF415,10)+LOG(AH415,10))</f>
        <v>0.3539224948854805</v>
      </c>
      <c r="AK415" s="92">
        <v>0.79849999999999999</v>
      </c>
    </row>
    <row r="416" spans="1:37">
      <c r="A416" t="s">
        <v>488</v>
      </c>
      <c r="B416" s="2">
        <v>147</v>
      </c>
      <c r="C416">
        <v>161</v>
      </c>
      <c r="D416">
        <v>9.23</v>
      </c>
      <c r="E416">
        <v>10.18</v>
      </c>
      <c r="F416">
        <v>48.640000820159898</v>
      </c>
      <c r="G416">
        <v>31.970000267028801</v>
      </c>
      <c r="H416">
        <v>27.210000157356301</v>
      </c>
      <c r="I416" t="s">
        <v>635</v>
      </c>
      <c r="J416" t="s">
        <v>636</v>
      </c>
      <c r="K416" t="s">
        <v>13</v>
      </c>
      <c r="L416">
        <v>6</v>
      </c>
      <c r="M416" s="92">
        <v>0.91172784566879295</v>
      </c>
      <c r="N416" s="92">
        <v>0.17642854154109999</v>
      </c>
      <c r="O416">
        <v>0.97274720668792702</v>
      </c>
      <c r="P416">
        <v>0.83598351478576705</v>
      </c>
      <c r="Q416" s="14">
        <f t="shared" si="78"/>
        <v>0.94223752617835999</v>
      </c>
      <c r="R416" s="15">
        <f>-2*(LOG(N416,10)+LOG(P416,10))</f>
        <v>1.6624668851103781</v>
      </c>
      <c r="S416" s="38">
        <v>0.41686200000000001</v>
      </c>
      <c r="T416" s="92">
        <v>0.95828241109848</v>
      </c>
      <c r="U416" s="92">
        <v>0.49937596917152399</v>
      </c>
      <c r="V416">
        <v>1</v>
      </c>
      <c r="W416">
        <v>0.82641112804412797</v>
      </c>
      <c r="X416">
        <v>0.97274720668792702</v>
      </c>
      <c r="Y416">
        <v>0.95703560113906905</v>
      </c>
      <c r="Z416" s="14">
        <f t="shared" si="79"/>
        <v>0.97700987259546901</v>
      </c>
      <c r="AA416" s="15">
        <f>-2*(LOG(U416,10)+LOG(W416,10)+LOG(Y416,10))</f>
        <v>0.80689622073012179</v>
      </c>
      <c r="AB416" s="92">
        <v>0.63759999999999994</v>
      </c>
      <c r="AC416" s="92">
        <v>1.0339608192443801</v>
      </c>
      <c r="AD416" s="92">
        <v>0.66817843914032005</v>
      </c>
      <c r="AE416" s="92">
        <v>0.98121345043182395</v>
      </c>
      <c r="AF416" s="92">
        <v>0.75872188806533802</v>
      </c>
      <c r="AG416">
        <v>0.94623714685440097</v>
      </c>
      <c r="AH416">
        <v>0.71178615093231201</v>
      </c>
      <c r="AI416" s="14">
        <f t="shared" si="80"/>
        <v>0.9637252986431124</v>
      </c>
      <c r="AJ416" s="15">
        <f>-2*(LOG(AF416,10)+LOG(AH416,10))</f>
        <v>0.53513570637931696</v>
      </c>
      <c r="AK416" s="92">
        <v>0.75960000000000005</v>
      </c>
    </row>
    <row r="417" spans="1:37">
      <c r="A417" t="s">
        <v>478</v>
      </c>
      <c r="B417" s="92">
        <v>7</v>
      </c>
      <c r="C417">
        <v>4</v>
      </c>
      <c r="D417">
        <v>69.58</v>
      </c>
      <c r="E417">
        <v>69.58</v>
      </c>
      <c r="F417">
        <v>64.429998397827106</v>
      </c>
      <c r="G417">
        <v>60.460001230239897</v>
      </c>
      <c r="H417">
        <v>55.729997158050502</v>
      </c>
      <c r="I417" t="s">
        <v>16</v>
      </c>
      <c r="J417" t="s">
        <v>17</v>
      </c>
      <c r="K417" t="s">
        <v>12</v>
      </c>
      <c r="L417">
        <v>70</v>
      </c>
      <c r="M417" s="2">
        <v>0.65463614463806197</v>
      </c>
      <c r="N417" s="2">
        <v>6.6500492393970503E-2</v>
      </c>
      <c r="O417">
        <v>0.96382904052734397</v>
      </c>
      <c r="P417">
        <v>0.175638422369957</v>
      </c>
      <c r="Q417" s="14">
        <f t="shared" si="78"/>
        <v>0.80923259258270297</v>
      </c>
      <c r="R417" s="15">
        <f>-2*(LOG(N417,10)+LOG(P417,10))</f>
        <v>3.8651112230120752</v>
      </c>
      <c r="S417" s="62">
        <v>0.13533500000000001</v>
      </c>
      <c r="T417" s="2">
        <v>0.92044955492019698</v>
      </c>
      <c r="U417" s="2">
        <v>0.77708369493484497</v>
      </c>
      <c r="V417">
        <v>0.98174792528152499</v>
      </c>
      <c r="W417">
        <v>0.41539451479911799</v>
      </c>
      <c r="X417">
        <v>1.0280163288116499</v>
      </c>
      <c r="Y417">
        <v>0.57134979963302601</v>
      </c>
      <c r="Z417" s="14">
        <f t="shared" si="79"/>
        <v>0.97673793633779071</v>
      </c>
      <c r="AA417" s="15">
        <f>-2*(LOG(U417,10)+LOG(W417,10)+LOG(Y417,10))</f>
        <v>1.468338733192935</v>
      </c>
      <c r="AB417" s="92">
        <v>0.47236699999999998</v>
      </c>
      <c r="AC417" s="2">
        <v>1.52756607532501</v>
      </c>
      <c r="AD417" s="2">
        <v>4.5986205339431797E-2</v>
      </c>
      <c r="AE417" s="2">
        <v>1.07646524906158</v>
      </c>
      <c r="AF417" s="2">
        <v>0.91605395078659102</v>
      </c>
      <c r="AG417">
        <v>1.0092529058456401</v>
      </c>
      <c r="AH417">
        <v>0.76063746213912997</v>
      </c>
      <c r="AI417" s="14">
        <f t="shared" si="80"/>
        <v>1.0428590774536102</v>
      </c>
      <c r="AJ417" s="15">
        <f>-2*(LOG(AF417,10)+LOG(AH417,10))</f>
        <v>0.31380247374993492</v>
      </c>
      <c r="AK417" s="92">
        <v>0.83950000000000002</v>
      </c>
    </row>
    <row r="418" spans="1:37">
      <c r="A418" t="s">
        <v>488</v>
      </c>
      <c r="B418" s="2">
        <v>580</v>
      </c>
      <c r="C418">
        <v>309</v>
      </c>
      <c r="D418">
        <v>4.1100000000000003</v>
      </c>
      <c r="E418">
        <v>4.1100000000000003</v>
      </c>
      <c r="F418">
        <v>30.829998850822399</v>
      </c>
      <c r="G418">
        <v>19.1699996590614</v>
      </c>
      <c r="H418">
        <v>15.0000005960464</v>
      </c>
      <c r="I418" t="s">
        <v>1058</v>
      </c>
      <c r="J418" t="s">
        <v>1059</v>
      </c>
      <c r="K418" t="s">
        <v>13</v>
      </c>
      <c r="L418">
        <v>2</v>
      </c>
      <c r="M418" s="92">
        <v>0.69130438566207897</v>
      </c>
      <c r="N418" s="92"/>
      <c r="O418">
        <v>0.67297667264938399</v>
      </c>
      <c r="P418">
        <v>0.50656384229660001</v>
      </c>
      <c r="Q418" s="14">
        <f t="shared" si="78"/>
        <v>0.68214052915573142</v>
      </c>
      <c r="R418" s="15">
        <f>-2*(LOG(P418,10))</f>
        <v>0.59073162534629942</v>
      </c>
      <c r="S418" s="94">
        <v>0.69889999999999997</v>
      </c>
      <c r="T418" s="92">
        <v>0.81619042158126798</v>
      </c>
      <c r="U418" s="92"/>
      <c r="V418">
        <v>0.85506671667098999</v>
      </c>
      <c r="W418">
        <v>0.77484291791915905</v>
      </c>
      <c r="X418">
        <v>1.2589254379272501</v>
      </c>
      <c r="Y418">
        <v>0.64676868915557895</v>
      </c>
      <c r="Z418" s="14">
        <f t="shared" si="79"/>
        <v>0.97672752539316932</v>
      </c>
      <c r="AA418" s="15">
        <f>-2*(LOG(W418,10)+LOG(Y418,10))</f>
        <v>0.60007469007921732</v>
      </c>
      <c r="AB418" s="94">
        <v>0.69889999999999997</v>
      </c>
      <c r="AC418" s="92">
        <v>1.1830195188522299</v>
      </c>
      <c r="AD418" s="92"/>
      <c r="AE418" s="92">
        <v>0.99956613779068004</v>
      </c>
      <c r="AF418" s="92"/>
      <c r="AG418">
        <v>0.99083197116851796</v>
      </c>
      <c r="AH418">
        <v>0.99400615692138705</v>
      </c>
      <c r="AI418" s="14">
        <f t="shared" si="80"/>
        <v>0.995199054479599</v>
      </c>
      <c r="AJ418" s="15">
        <f>-2*(LOG(AH418,10))</f>
        <v>5.2218511073800012E-3</v>
      </c>
      <c r="AK418" s="92">
        <v>0.99</v>
      </c>
    </row>
    <row r="419" spans="1:37">
      <c r="A419" t="s">
        <v>478</v>
      </c>
      <c r="B419" s="92">
        <v>373</v>
      </c>
      <c r="C419">
        <v>377</v>
      </c>
      <c r="D419">
        <v>2.4</v>
      </c>
      <c r="E419">
        <v>2.4</v>
      </c>
      <c r="F419">
        <v>41.220000386238098</v>
      </c>
      <c r="G419">
        <v>19.589999318122899</v>
      </c>
      <c r="H419">
        <v>10.1400002837181</v>
      </c>
      <c r="I419" t="s">
        <v>380</v>
      </c>
      <c r="J419" t="s">
        <v>381</v>
      </c>
      <c r="K419" t="s">
        <v>12</v>
      </c>
      <c r="L419">
        <v>1</v>
      </c>
      <c r="M419" s="2">
        <v>1</v>
      </c>
      <c r="N419" s="2">
        <v>0.94678914546966597</v>
      </c>
      <c r="O419">
        <v>0.99083197116851796</v>
      </c>
      <c r="P419">
        <v>0.99641311168670699</v>
      </c>
      <c r="Q419" s="14">
        <f t="shared" si="78"/>
        <v>0.99541598558425903</v>
      </c>
      <c r="R419" s="15">
        <f t="shared" ref="R419:R444" si="84">-2*(LOG(N419,10)+LOG(P419,10))</f>
        <v>5.0614591960278073E-2</v>
      </c>
      <c r="S419" s="38">
        <v>0.97460000000000002</v>
      </c>
      <c r="T419" s="2">
        <v>0.95499259233474698</v>
      </c>
      <c r="U419" s="2">
        <v>0.79691737890243497</v>
      </c>
      <c r="V419" s="92">
        <v>0.99083197116851796</v>
      </c>
      <c r="W419" s="92">
        <v>0.99047470092773404</v>
      </c>
      <c r="X419" s="92">
        <v>0.98174792528152499</v>
      </c>
      <c r="Y419" s="92">
        <v>0.898429274559021</v>
      </c>
      <c r="Z419" s="95">
        <f t="shared" si="79"/>
        <v>0.97585749626159668</v>
      </c>
      <c r="AA419" s="93">
        <f t="shared" ref="AA419:AA444" si="85">-2*(LOG(U419,10)+LOG(W419,10)+LOG(Y419,10))</f>
        <v>0.29851884083450519</v>
      </c>
      <c r="AB419" s="92">
        <v>0.88249699999999998</v>
      </c>
      <c r="AC419" s="2">
        <v>0.94623714685440097</v>
      </c>
      <c r="AD419" s="2">
        <v>0.74922907352447499</v>
      </c>
      <c r="AE419" s="2">
        <v>0.99083197116851796</v>
      </c>
      <c r="AF419" s="2">
        <v>0.99764764308929399</v>
      </c>
      <c r="AG419">
        <v>0.98174792528152499</v>
      </c>
      <c r="AH419">
        <v>0.856312155723572</v>
      </c>
      <c r="AI419" s="14">
        <f t="shared" si="80"/>
        <v>0.98628994822502147</v>
      </c>
      <c r="AJ419" s="15">
        <f t="shared" ref="AJ419:AJ444" si="86">-2*(LOG(AF419,10)+LOG(AH419,10))</f>
        <v>0.13678142010232533</v>
      </c>
      <c r="AK419" s="92">
        <v>0.92769999999999997</v>
      </c>
    </row>
    <row r="420" spans="1:37">
      <c r="A420" t="s">
        <v>488</v>
      </c>
      <c r="B420" s="2">
        <v>301</v>
      </c>
      <c r="C420">
        <v>322</v>
      </c>
      <c r="D420">
        <v>4.0199999999999996</v>
      </c>
      <c r="E420">
        <v>4.54</v>
      </c>
      <c r="F420">
        <v>8.2160003483295405</v>
      </c>
      <c r="G420">
        <v>7.9810000956058502</v>
      </c>
      <c r="H420">
        <v>5.1640000194311098</v>
      </c>
      <c r="I420" t="s">
        <v>789</v>
      </c>
      <c r="J420" t="s">
        <v>790</v>
      </c>
      <c r="K420" t="s">
        <v>13</v>
      </c>
      <c r="L420">
        <v>2</v>
      </c>
      <c r="M420" s="62">
        <v>0.88697439432144198</v>
      </c>
      <c r="N420" s="62">
        <v>0.43885537981987</v>
      </c>
      <c r="O420">
        <v>0.87096357345581099</v>
      </c>
      <c r="P420">
        <v>0.800340116024017</v>
      </c>
      <c r="Q420" s="14">
        <f t="shared" si="78"/>
        <v>0.87896898388862654</v>
      </c>
      <c r="R420" s="15">
        <f t="shared" si="84"/>
        <v>0.90880797494238674</v>
      </c>
      <c r="S420" s="62">
        <v>0.60653100000000004</v>
      </c>
      <c r="T420" s="62">
        <v>0.91252523660659801</v>
      </c>
      <c r="U420" s="62">
        <v>0.52437841892242398</v>
      </c>
      <c r="V420">
        <v>0.88715600967407204</v>
      </c>
      <c r="W420">
        <v>0.84191578626632702</v>
      </c>
      <c r="X420">
        <v>1.12719750404358</v>
      </c>
      <c r="Y420">
        <v>0.77366018295288097</v>
      </c>
      <c r="Z420" s="14">
        <f t="shared" si="79"/>
        <v>0.97562625010808335</v>
      </c>
      <c r="AA420" s="15">
        <f t="shared" si="85"/>
        <v>0.93307258265434978</v>
      </c>
      <c r="AB420" s="92">
        <v>0.60653100000000004</v>
      </c>
      <c r="AC420" s="62">
        <v>1.1424962282180799</v>
      </c>
      <c r="AD420" s="62">
        <v>0.406369268894196</v>
      </c>
      <c r="AE420" s="62">
        <v>1.1080020666122401</v>
      </c>
      <c r="AF420" s="62">
        <v>0.48820444941520702</v>
      </c>
      <c r="AG420">
        <v>1.10662376880646</v>
      </c>
      <c r="AH420">
        <v>0.81414079666137695</v>
      </c>
      <c r="AI420" s="14">
        <f t="shared" si="80"/>
        <v>1.1073129177093501</v>
      </c>
      <c r="AJ420" s="15">
        <f t="shared" si="86"/>
        <v>0.80139749798494098</v>
      </c>
      <c r="AK420" s="92">
        <v>0.63759999999999994</v>
      </c>
    </row>
    <row r="421" spans="1:37">
      <c r="A421" t="s">
        <v>488</v>
      </c>
      <c r="B421" s="2">
        <v>196</v>
      </c>
      <c r="C421">
        <v>240</v>
      </c>
      <c r="D421">
        <v>6.01</v>
      </c>
      <c r="E421">
        <v>6.01</v>
      </c>
      <c r="F421">
        <v>23.870000243187</v>
      </c>
      <c r="G421">
        <v>17.569999396800998</v>
      </c>
      <c r="H421">
        <v>17.569999396800998</v>
      </c>
      <c r="I421" t="s">
        <v>683</v>
      </c>
      <c r="J421" t="s">
        <v>684</v>
      </c>
      <c r="K421" t="s">
        <v>13</v>
      </c>
      <c r="L421">
        <v>3</v>
      </c>
      <c r="M421" s="92">
        <v>1.0372003316879299</v>
      </c>
      <c r="N421" s="92">
        <v>0.69821196794509899</v>
      </c>
      <c r="O421">
        <v>0.95499259233474698</v>
      </c>
      <c r="P421">
        <v>0.90813028812408403</v>
      </c>
      <c r="Q421" s="14">
        <f t="shared" si="78"/>
        <v>0.99609646201133839</v>
      </c>
      <c r="R421" s="15">
        <f t="shared" si="84"/>
        <v>0.39572910139449208</v>
      </c>
      <c r="S421" s="38">
        <v>0.79849999999999999</v>
      </c>
      <c r="T421" s="92">
        <v>0.91501247882842995</v>
      </c>
      <c r="U421" s="92">
        <v>0.38984909653663602</v>
      </c>
      <c r="V421" s="92">
        <v>1</v>
      </c>
      <c r="W421" s="92">
        <v>0.97160327434539795</v>
      </c>
      <c r="X421">
        <v>1.0092529058456401</v>
      </c>
      <c r="Y421">
        <v>0.973885178565979</v>
      </c>
      <c r="Z421" s="14">
        <f t="shared" si="79"/>
        <v>0.97475512822469002</v>
      </c>
      <c r="AA421" s="15">
        <f t="shared" si="85"/>
        <v>0.86621348353532435</v>
      </c>
      <c r="AB421" s="62">
        <v>0.63759999999999994</v>
      </c>
      <c r="AC421" s="92">
        <v>0.81603807210922197</v>
      </c>
      <c r="AD421" s="92">
        <v>0.33273667097091703</v>
      </c>
      <c r="AE421" s="92">
        <v>0.92184579372405995</v>
      </c>
      <c r="AF421" s="92">
        <v>0.51195544004440297</v>
      </c>
      <c r="AG421">
        <v>0.96382904052734397</v>
      </c>
      <c r="AH421">
        <v>0.90589261054992698</v>
      </c>
      <c r="AI421" s="14">
        <f t="shared" si="80"/>
        <v>0.9428374171257019</v>
      </c>
      <c r="AJ421" s="15">
        <f t="shared" si="86"/>
        <v>0.6673822414620566</v>
      </c>
      <c r="AK421" s="94">
        <v>0.69889999999999997</v>
      </c>
    </row>
    <row r="422" spans="1:37">
      <c r="A422" t="s">
        <v>488</v>
      </c>
      <c r="B422" s="2">
        <v>139</v>
      </c>
      <c r="C422">
        <v>66</v>
      </c>
      <c r="D422">
        <v>20.52</v>
      </c>
      <c r="E422">
        <v>26.58</v>
      </c>
      <c r="F422">
        <v>73.729997873306303</v>
      </c>
      <c r="G422">
        <v>69.019997119903607</v>
      </c>
      <c r="H422">
        <v>62.349998950958302</v>
      </c>
      <c r="I422" t="s">
        <v>627</v>
      </c>
      <c r="J422" t="s">
        <v>628</v>
      </c>
      <c r="K422" t="s">
        <v>13</v>
      </c>
      <c r="L422">
        <v>24</v>
      </c>
      <c r="M422" s="92">
        <v>0.99371701478958097</v>
      </c>
      <c r="N422" s="92">
        <v>0.94561475515365601</v>
      </c>
      <c r="O422">
        <v>1.0185914039611801</v>
      </c>
      <c r="P422">
        <v>0.73962163925170898</v>
      </c>
      <c r="Q422" s="14">
        <f t="shared" si="78"/>
        <v>1.0061542093753806</v>
      </c>
      <c r="R422" s="15">
        <f t="shared" si="84"/>
        <v>0.31055230173944448</v>
      </c>
      <c r="S422" s="92">
        <v>0.83950000000000002</v>
      </c>
      <c r="T422" s="92">
        <v>0.93979758024215698</v>
      </c>
      <c r="U422" s="92">
        <v>0.52981162071228005</v>
      </c>
      <c r="V422">
        <v>0.99083197116851796</v>
      </c>
      <c r="W422">
        <v>0.95557802915573098</v>
      </c>
      <c r="X422">
        <v>0.99083197116851796</v>
      </c>
      <c r="Y422">
        <v>0.90261256694793701</v>
      </c>
      <c r="Z422" s="14">
        <f t="shared" si="79"/>
        <v>0.97382050752639771</v>
      </c>
      <c r="AA422" s="15">
        <f t="shared" si="85"/>
        <v>0.68022197722073563</v>
      </c>
      <c r="AB422" s="94">
        <v>0.69889999999999997</v>
      </c>
      <c r="AC422" s="92">
        <v>0.92078858613967896</v>
      </c>
      <c r="AD422" s="92">
        <v>0.39264732599258401</v>
      </c>
      <c r="AE422" s="92">
        <v>0.97139775753021196</v>
      </c>
      <c r="AF422" s="92">
        <v>0.69862264394760099</v>
      </c>
      <c r="AG422">
        <v>1.0280163288116499</v>
      </c>
      <c r="AH422">
        <v>0.51845985651016202</v>
      </c>
      <c r="AI422" s="14">
        <f t="shared" si="80"/>
        <v>0.99970704317093095</v>
      </c>
      <c r="AJ422" s="15">
        <f t="shared" si="86"/>
        <v>0.88208441335250254</v>
      </c>
      <c r="AK422" s="92">
        <v>0.63759999999999994</v>
      </c>
    </row>
    <row r="423" spans="1:37">
      <c r="A423" t="s">
        <v>478</v>
      </c>
      <c r="B423" s="62">
        <v>83</v>
      </c>
      <c r="C423">
        <v>278</v>
      </c>
      <c r="D423">
        <v>4.47</v>
      </c>
      <c r="E423">
        <v>6.22</v>
      </c>
      <c r="F423">
        <v>15.1600003242493</v>
      </c>
      <c r="G423">
        <v>9.2909999191760999</v>
      </c>
      <c r="H423">
        <v>6.6009998321533203</v>
      </c>
      <c r="I423" t="s">
        <v>311</v>
      </c>
      <c r="J423" t="s">
        <v>312</v>
      </c>
      <c r="K423" t="s">
        <v>12</v>
      </c>
      <c r="L423">
        <v>3</v>
      </c>
      <c r="M423" s="2">
        <v>1.0185914039611801</v>
      </c>
      <c r="N423" s="2">
        <v>0.89865565299987804</v>
      </c>
      <c r="O423">
        <v>1.0280163288116499</v>
      </c>
      <c r="P423">
        <v>0.296802788972855</v>
      </c>
      <c r="Q423" s="14">
        <f t="shared" si="78"/>
        <v>1.0233038663864149</v>
      </c>
      <c r="R423" s="15">
        <f t="shared" si="84"/>
        <v>1.1478774236855109</v>
      </c>
      <c r="S423" s="92">
        <v>0.53526099999999999</v>
      </c>
      <c r="T423" s="2">
        <v>1.0280163288116499</v>
      </c>
      <c r="U423" s="2">
        <v>0.87500637769699097</v>
      </c>
      <c r="V423">
        <v>0.95499259233474698</v>
      </c>
      <c r="W423">
        <v>0.86788815259933505</v>
      </c>
      <c r="X423" s="62">
        <v>0.93756198883056596</v>
      </c>
      <c r="Y423" s="62">
        <v>0.14379224181175199</v>
      </c>
      <c r="Z423" s="14">
        <f t="shared" si="79"/>
        <v>0.97352363665898756</v>
      </c>
      <c r="AA423" s="15">
        <f t="shared" si="85"/>
        <v>1.9235791337829957</v>
      </c>
      <c r="AB423" s="92">
        <v>0.36787900000000001</v>
      </c>
      <c r="AC423" s="2">
        <v>0.98174792528152499</v>
      </c>
      <c r="AD423" s="2">
        <v>0.96963477134704601</v>
      </c>
      <c r="AE423" s="2">
        <v>0.97274720668792702</v>
      </c>
      <c r="AF423" s="2">
        <v>0.94558864831924405</v>
      </c>
      <c r="AG423">
        <v>1.0092529058456401</v>
      </c>
      <c r="AH423">
        <v>0.862262964248657</v>
      </c>
      <c r="AI423" s="14">
        <f t="shared" si="80"/>
        <v>0.99100005626678356</v>
      </c>
      <c r="AJ423" s="15">
        <f t="shared" si="86"/>
        <v>0.17731603463362067</v>
      </c>
      <c r="AK423" s="92">
        <v>0.90480000000000005</v>
      </c>
    </row>
    <row r="424" spans="1:37">
      <c r="A424" t="s">
        <v>488</v>
      </c>
      <c r="B424" s="2">
        <v>485</v>
      </c>
      <c r="C424">
        <v>294</v>
      </c>
      <c r="D424">
        <v>4.38</v>
      </c>
      <c r="E424">
        <v>4.63</v>
      </c>
      <c r="F424">
        <v>12.3099997639656</v>
      </c>
      <c r="G424">
        <v>6.9140002131462097</v>
      </c>
      <c r="H424">
        <v>3.8789998739957801</v>
      </c>
      <c r="I424" t="s">
        <v>973</v>
      </c>
      <c r="J424" t="s">
        <v>974</v>
      </c>
      <c r="K424" t="s">
        <v>13</v>
      </c>
      <c r="L424">
        <v>2</v>
      </c>
      <c r="M424" s="92">
        <v>1.0747543573379501</v>
      </c>
      <c r="N424" s="92">
        <v>0.43400216102600098</v>
      </c>
      <c r="O424">
        <v>1.0185914039611801</v>
      </c>
      <c r="P424">
        <v>0.70389091968536399</v>
      </c>
      <c r="Q424" s="14">
        <f t="shared" si="78"/>
        <v>1.0466728806495651</v>
      </c>
      <c r="R424" s="15">
        <f t="shared" si="84"/>
        <v>1.0300054904702325</v>
      </c>
      <c r="S424" s="38">
        <v>0.53526099999999999</v>
      </c>
      <c r="T424" s="92">
        <v>1.0185506343841599</v>
      </c>
      <c r="U424" s="92">
        <v>0.88250702619552601</v>
      </c>
      <c r="V424">
        <v>0.92896640300750699</v>
      </c>
      <c r="W424">
        <v>0.242779701948166</v>
      </c>
      <c r="X424">
        <v>0.97274720668792702</v>
      </c>
      <c r="Y424">
        <v>0.36232057213783297</v>
      </c>
      <c r="Z424" s="14">
        <f t="shared" si="79"/>
        <v>0.97342141469319809</v>
      </c>
      <c r="AA424" s="15">
        <f t="shared" si="85"/>
        <v>2.2199529216997798</v>
      </c>
      <c r="AB424" s="92">
        <v>0.324652</v>
      </c>
      <c r="AC424" s="92">
        <v>1.01410365104675</v>
      </c>
      <c r="AD424" s="92">
        <v>0.86456131935119596</v>
      </c>
      <c r="AE424" s="92">
        <v>1.0679668188095099</v>
      </c>
      <c r="AF424" s="92">
        <v>0.32619222998619102</v>
      </c>
      <c r="AG424">
        <v>1.07646524906158</v>
      </c>
      <c r="AH424">
        <v>0.494816094636917</v>
      </c>
      <c r="AI424" s="14">
        <f t="shared" si="80"/>
        <v>1.0722160339355451</v>
      </c>
      <c r="AJ424" s="15">
        <f t="shared" si="86"/>
        <v>1.5841651419054057</v>
      </c>
      <c r="AK424" s="92">
        <v>0.41686200000000001</v>
      </c>
    </row>
    <row r="425" spans="1:37">
      <c r="A425" t="s">
        <v>488</v>
      </c>
      <c r="B425" s="2">
        <v>494</v>
      </c>
      <c r="C425">
        <v>98</v>
      </c>
      <c r="D425">
        <v>15.32</v>
      </c>
      <c r="E425">
        <v>21.13</v>
      </c>
      <c r="F425">
        <v>40.119999647140503</v>
      </c>
      <c r="G425">
        <v>36.529999971389799</v>
      </c>
      <c r="H425">
        <v>28.740000724792498</v>
      </c>
      <c r="I425" t="s">
        <v>981</v>
      </c>
      <c r="J425" t="s">
        <v>982</v>
      </c>
      <c r="K425" t="s">
        <v>13</v>
      </c>
      <c r="L425">
        <v>10</v>
      </c>
      <c r="M425" s="92">
        <v>0.96128541231155396</v>
      </c>
      <c r="N425" s="92">
        <v>0.58889615535736095</v>
      </c>
      <c r="O425">
        <v>0.98174792528152499</v>
      </c>
      <c r="P425">
        <v>0.92443460226059004</v>
      </c>
      <c r="Q425" s="14">
        <f t="shared" si="78"/>
        <v>0.97151666879653953</v>
      </c>
      <c r="R425" s="15">
        <f t="shared" si="84"/>
        <v>0.52817017583518999</v>
      </c>
      <c r="S425" s="62">
        <v>0.75960000000000005</v>
      </c>
      <c r="T425" s="92">
        <v>0.95627772808074996</v>
      </c>
      <c r="U425" s="92">
        <v>0.43392911553382901</v>
      </c>
      <c r="V425">
        <v>0.96382904052734397</v>
      </c>
      <c r="W425">
        <v>0.995089471340179</v>
      </c>
      <c r="X425">
        <v>1</v>
      </c>
      <c r="Y425">
        <v>0.897516310214996</v>
      </c>
      <c r="Z425" s="14">
        <f t="shared" si="79"/>
        <v>0.97336892286936472</v>
      </c>
      <c r="AA425" s="15">
        <f t="shared" si="85"/>
        <v>0.82335345619418487</v>
      </c>
      <c r="AB425" s="62">
        <v>0.63759999999999994</v>
      </c>
      <c r="AC425" s="92">
        <v>1.0186573266982999</v>
      </c>
      <c r="AD425" s="92">
        <v>0.74186414480209395</v>
      </c>
      <c r="AE425" s="92">
        <v>1.0210500955581701</v>
      </c>
      <c r="AF425" s="92">
        <v>0.70974642038345304</v>
      </c>
      <c r="AG425">
        <v>1.0185914039611801</v>
      </c>
      <c r="AH425">
        <v>0.81851285696029696</v>
      </c>
      <c r="AI425" s="14">
        <f t="shared" si="80"/>
        <v>1.019820749759675</v>
      </c>
      <c r="AJ425" s="15">
        <f t="shared" si="86"/>
        <v>0.47174256719022539</v>
      </c>
      <c r="AK425" s="92">
        <v>0.77880099999999997</v>
      </c>
    </row>
    <row r="426" spans="1:37">
      <c r="A426" t="s">
        <v>488</v>
      </c>
      <c r="B426" s="2">
        <v>188</v>
      </c>
      <c r="C426">
        <v>256</v>
      </c>
      <c r="D426">
        <v>5.5</v>
      </c>
      <c r="E426">
        <v>5.5</v>
      </c>
      <c r="F426">
        <v>24.099999666214</v>
      </c>
      <c r="G426">
        <v>12.590000033378599</v>
      </c>
      <c r="H426">
        <v>12.590000033378599</v>
      </c>
      <c r="I426" t="s">
        <v>675</v>
      </c>
      <c r="J426" t="s">
        <v>676</v>
      </c>
      <c r="K426" t="s">
        <v>13</v>
      </c>
      <c r="L426">
        <v>3</v>
      </c>
      <c r="M426" s="62">
        <v>0.98663645982742298</v>
      </c>
      <c r="N426" s="62">
        <v>0.92387825250625599</v>
      </c>
      <c r="O426">
        <v>0.95499259233474698</v>
      </c>
      <c r="P426">
        <v>0.33863893151283297</v>
      </c>
      <c r="Q426" s="14">
        <f t="shared" si="78"/>
        <v>0.97081452608108498</v>
      </c>
      <c r="R426" s="15">
        <f t="shared" si="84"/>
        <v>1.0092967412312659</v>
      </c>
      <c r="S426" s="38">
        <v>0.53526099999999999</v>
      </c>
      <c r="T426" s="62">
        <v>0.96512836217880205</v>
      </c>
      <c r="U426" s="62">
        <v>0.72756594419479403</v>
      </c>
      <c r="V426" s="62">
        <v>0.97274720668792702</v>
      </c>
      <c r="W426" s="62">
        <v>0.41155689954757702</v>
      </c>
      <c r="X426">
        <v>0.98174792528152499</v>
      </c>
      <c r="Y426">
        <v>0.91174811124801602</v>
      </c>
      <c r="Z426" s="14">
        <f t="shared" si="79"/>
        <v>0.97320783138275135</v>
      </c>
      <c r="AA426" s="15">
        <f t="shared" si="85"/>
        <v>1.1276457567930154</v>
      </c>
      <c r="AB426" s="55">
        <v>0.53526099999999999</v>
      </c>
      <c r="AC426" s="62">
        <v>0.91547989845275901</v>
      </c>
      <c r="AD426" s="62">
        <v>0.81368488073348999</v>
      </c>
      <c r="AE426" s="62">
        <v>0.92948609590530396</v>
      </c>
      <c r="AF426" s="62">
        <v>0.71057057380676303</v>
      </c>
      <c r="AG426">
        <v>0.96382904052734397</v>
      </c>
      <c r="AH426">
        <v>0.549530029296875</v>
      </c>
      <c r="AI426" s="14">
        <f t="shared" si="80"/>
        <v>0.94665756821632396</v>
      </c>
      <c r="AJ426" s="15">
        <f t="shared" si="86"/>
        <v>0.81680270378843756</v>
      </c>
      <c r="AK426" s="92">
        <v>0.63759999999999994</v>
      </c>
    </row>
    <row r="427" spans="1:37">
      <c r="A427" t="s">
        <v>478</v>
      </c>
      <c r="B427" s="92">
        <v>439</v>
      </c>
      <c r="C427">
        <v>211</v>
      </c>
      <c r="D427">
        <v>6.32</v>
      </c>
      <c r="E427">
        <v>6.52</v>
      </c>
      <c r="F427">
        <v>26.539999246597301</v>
      </c>
      <c r="G427">
        <v>15.379999577999101</v>
      </c>
      <c r="H427">
        <v>7.6920002698898298</v>
      </c>
      <c r="I427" t="s">
        <v>252</v>
      </c>
      <c r="J427" t="s">
        <v>253</v>
      </c>
      <c r="K427" t="s">
        <v>12</v>
      </c>
      <c r="L427">
        <v>3</v>
      </c>
      <c r="M427" s="2">
        <v>1.0092529058456401</v>
      </c>
      <c r="N427" s="2">
        <v>0.83374071121215798</v>
      </c>
      <c r="O427">
        <v>0.97274720668792702</v>
      </c>
      <c r="P427">
        <v>0.85507833957672097</v>
      </c>
      <c r="Q427" s="14">
        <f t="shared" si="78"/>
        <v>0.99100005626678356</v>
      </c>
      <c r="R427" s="15">
        <f t="shared" si="84"/>
        <v>0.29392617265323717</v>
      </c>
      <c r="S427" s="38">
        <v>0.83950000000000002</v>
      </c>
      <c r="T427" s="2">
        <v>0.97274720668792702</v>
      </c>
      <c r="U427" s="2">
        <v>0.76724207401275601</v>
      </c>
      <c r="V427">
        <v>0.94623714685440097</v>
      </c>
      <c r="W427">
        <v>0.66934621334075906</v>
      </c>
      <c r="X427">
        <v>1</v>
      </c>
      <c r="Y427">
        <v>0.96150881052017201</v>
      </c>
      <c r="Z427" s="14">
        <f t="shared" si="79"/>
        <v>0.97299478451410926</v>
      </c>
      <c r="AA427" s="15">
        <f t="shared" si="85"/>
        <v>0.61292702079887462</v>
      </c>
      <c r="AB427" s="94">
        <v>0.69889999999999997</v>
      </c>
      <c r="AC427" s="2">
        <v>0.97274720668792702</v>
      </c>
      <c r="AD427" s="2">
        <v>0.823214411735535</v>
      </c>
      <c r="AE427" s="2">
        <v>1.0092529058456401</v>
      </c>
      <c r="AF427" s="2">
        <v>0.77749836444854703</v>
      </c>
      <c r="AG427">
        <v>1.0280163288116499</v>
      </c>
      <c r="AH427">
        <v>0.58427393436431896</v>
      </c>
      <c r="AI427" s="14">
        <f t="shared" si="80"/>
        <v>1.0186346173286451</v>
      </c>
      <c r="AJ427" s="15">
        <f t="shared" si="86"/>
        <v>0.68536800778694262</v>
      </c>
      <c r="AK427" s="94">
        <v>0.69889999999999997</v>
      </c>
    </row>
    <row r="428" spans="1:37">
      <c r="A428" t="s">
        <v>478</v>
      </c>
      <c r="B428" s="92">
        <v>271</v>
      </c>
      <c r="C428">
        <v>33</v>
      </c>
      <c r="D428">
        <v>27.54</v>
      </c>
      <c r="E428">
        <v>27.54</v>
      </c>
      <c r="F428">
        <v>40.000000596046398</v>
      </c>
      <c r="G428">
        <v>36.109998822212198</v>
      </c>
      <c r="H428">
        <v>27.9599994421005</v>
      </c>
      <c r="I428" t="s">
        <v>54</v>
      </c>
      <c r="J428" t="s">
        <v>55</v>
      </c>
      <c r="K428" t="s">
        <v>12</v>
      </c>
      <c r="L428">
        <v>14</v>
      </c>
      <c r="M428" s="2">
        <v>1</v>
      </c>
      <c r="N428" s="2">
        <v>0.80554944276809703</v>
      </c>
      <c r="O428">
        <v>1</v>
      </c>
      <c r="P428">
        <v>0.91207242012023904</v>
      </c>
      <c r="Q428" s="14">
        <f t="shared" si="78"/>
        <v>1</v>
      </c>
      <c r="R428" s="15">
        <f t="shared" si="84"/>
        <v>0.26775695001077826</v>
      </c>
      <c r="S428" s="92">
        <v>0.83950000000000002</v>
      </c>
      <c r="T428" s="2">
        <v>0.95499259233474698</v>
      </c>
      <c r="U428" s="2">
        <v>0.72943711280822798</v>
      </c>
      <c r="V428">
        <v>0.99083197116851796</v>
      </c>
      <c r="W428">
        <v>0.88681817054748502</v>
      </c>
      <c r="X428">
        <v>0.97274720668792702</v>
      </c>
      <c r="Y428">
        <v>0.888954877853394</v>
      </c>
      <c r="Z428" s="14">
        <f t="shared" si="79"/>
        <v>0.97285725673039725</v>
      </c>
      <c r="AA428" s="15">
        <f t="shared" si="85"/>
        <v>0.48059568748286202</v>
      </c>
      <c r="AB428" s="92">
        <v>0.77880099999999997</v>
      </c>
      <c r="AC428" s="2">
        <v>0.93756198883056596</v>
      </c>
      <c r="AD428" s="2">
        <v>0.487246483564377</v>
      </c>
      <c r="AE428" s="2">
        <v>0.98174792528152499</v>
      </c>
      <c r="AF428" s="2">
        <v>0.91243380308151201</v>
      </c>
      <c r="AG428">
        <v>0.98174792528152499</v>
      </c>
      <c r="AH428">
        <v>0.69415766000747703</v>
      </c>
      <c r="AI428" s="14">
        <f t="shared" si="80"/>
        <v>0.98174792528152499</v>
      </c>
      <c r="AJ428" s="15">
        <f t="shared" si="86"/>
        <v>0.39668102654474086</v>
      </c>
      <c r="AK428" s="92">
        <v>0.79849999999999999</v>
      </c>
    </row>
    <row r="429" spans="1:37">
      <c r="A429" t="s">
        <v>478</v>
      </c>
      <c r="B429" s="92">
        <v>231</v>
      </c>
      <c r="C429">
        <v>87</v>
      </c>
      <c r="D429">
        <v>16.29</v>
      </c>
      <c r="E429">
        <v>16.29</v>
      </c>
      <c r="F429">
        <v>27.0500004291534</v>
      </c>
      <c r="G429">
        <v>17.929999530315399</v>
      </c>
      <c r="H429">
        <v>15.9199997782707</v>
      </c>
      <c r="I429" t="s">
        <v>118</v>
      </c>
      <c r="J429" t="s">
        <v>119</v>
      </c>
      <c r="K429" t="s">
        <v>12</v>
      </c>
      <c r="L429">
        <v>9</v>
      </c>
      <c r="M429" s="2">
        <v>1</v>
      </c>
      <c r="N429" s="2">
        <v>0.82476508617401101</v>
      </c>
      <c r="O429">
        <v>0.98174792528152499</v>
      </c>
      <c r="P429">
        <v>0.83760952949523904</v>
      </c>
      <c r="Q429" s="14">
        <f t="shared" si="78"/>
        <v>0.99087396264076255</v>
      </c>
      <c r="R429" s="15">
        <f t="shared" si="84"/>
        <v>0.32125624429586219</v>
      </c>
      <c r="S429" s="92">
        <v>0.83950000000000002</v>
      </c>
      <c r="T429" s="2">
        <v>0.96382904052734397</v>
      </c>
      <c r="U429" s="2">
        <v>0.68919098377227805</v>
      </c>
      <c r="V429">
        <v>0.97274720668792702</v>
      </c>
      <c r="W429">
        <v>0.88403964042663596</v>
      </c>
      <c r="X429" s="62">
        <v>0.98174792528152499</v>
      </c>
      <c r="Y429" s="62">
        <v>0.94748735427856401</v>
      </c>
      <c r="Z429" s="14">
        <f t="shared" si="79"/>
        <v>0.97277472416559874</v>
      </c>
      <c r="AA429" s="15">
        <f t="shared" si="85"/>
        <v>0.47723050236957337</v>
      </c>
      <c r="AB429" s="62">
        <v>0.77880099999999997</v>
      </c>
      <c r="AC429" s="2">
        <v>0.97274720668792702</v>
      </c>
      <c r="AD429" s="2">
        <v>0.70495438575744596</v>
      </c>
      <c r="AE429" s="2">
        <v>1</v>
      </c>
      <c r="AF429" s="2">
        <v>0.80805289745330799</v>
      </c>
      <c r="AG429">
        <v>0.98174792528152499</v>
      </c>
      <c r="AH429">
        <v>0.900451719760895</v>
      </c>
      <c r="AI429" s="14">
        <f t="shared" si="80"/>
        <v>0.99087396264076255</v>
      </c>
      <c r="AJ429" s="15">
        <f t="shared" si="86"/>
        <v>0.27619955254098072</v>
      </c>
      <c r="AK429" s="92">
        <v>0.83950000000000002</v>
      </c>
    </row>
    <row r="430" spans="1:37">
      <c r="A430" t="s">
        <v>488</v>
      </c>
      <c r="B430" s="2">
        <v>856</v>
      </c>
      <c r="C430">
        <v>259</v>
      </c>
      <c r="D430">
        <v>5.45</v>
      </c>
      <c r="E430">
        <v>5.46</v>
      </c>
      <c r="F430">
        <v>26.570001244545001</v>
      </c>
      <c r="G430">
        <v>18.080000579357101</v>
      </c>
      <c r="H430">
        <v>15.129999816417699</v>
      </c>
      <c r="I430" t="s">
        <v>1323</v>
      </c>
      <c r="J430" t="s">
        <v>1324</v>
      </c>
      <c r="K430" t="s">
        <v>13</v>
      </c>
      <c r="L430">
        <v>3</v>
      </c>
      <c r="M430" s="92">
        <v>0.96555298566818204</v>
      </c>
      <c r="N430" s="92">
        <v>0.65630608797073398</v>
      </c>
      <c r="O430">
        <v>0.92896640300750699</v>
      </c>
      <c r="P430">
        <v>0.80490809679031405</v>
      </c>
      <c r="Q430" s="14">
        <f t="shared" si="78"/>
        <v>0.94725969433784452</v>
      </c>
      <c r="R430" s="15">
        <f t="shared" si="84"/>
        <v>0.55429454211699403</v>
      </c>
      <c r="S430" s="94">
        <v>0.69889999999999997</v>
      </c>
      <c r="T430" s="92">
        <v>0.91385424137115501</v>
      </c>
      <c r="U430" s="92">
        <v>0.29686981439590499</v>
      </c>
      <c r="V430">
        <v>0.95499259233474698</v>
      </c>
      <c r="W430">
        <v>0.857466161251068</v>
      </c>
      <c r="X430" s="46">
        <v>1.0471285581588701</v>
      </c>
      <c r="Y430" s="46">
        <v>0.77748674154281605</v>
      </c>
      <c r="Z430" s="14">
        <f t="shared" si="79"/>
        <v>0.97199179728825735</v>
      </c>
      <c r="AA430" s="15">
        <f t="shared" si="85"/>
        <v>1.4070479541828138</v>
      </c>
      <c r="AB430" s="92">
        <v>0.47236699999999998</v>
      </c>
      <c r="AC430" s="92">
        <v>0.97700786590576205</v>
      </c>
      <c r="AD430" s="92">
        <v>0.76571029424667403</v>
      </c>
      <c r="AE430" s="92">
        <v>1.0291326045989999</v>
      </c>
      <c r="AF430" s="92">
        <v>0.71500229835510298</v>
      </c>
      <c r="AG430">
        <v>1.0185914039611801</v>
      </c>
      <c r="AH430">
        <v>0.82936757802963301</v>
      </c>
      <c r="AI430" s="14">
        <f t="shared" si="80"/>
        <v>1.0238620042800899</v>
      </c>
      <c r="AJ430" s="15">
        <f t="shared" si="86"/>
        <v>0.45389101684701338</v>
      </c>
      <c r="AK430" s="83">
        <v>0.77880099999999997</v>
      </c>
    </row>
    <row r="431" spans="1:37">
      <c r="A431" t="s">
        <v>488</v>
      </c>
      <c r="B431" s="2">
        <v>651</v>
      </c>
      <c r="C431">
        <v>317</v>
      </c>
      <c r="D431">
        <v>4.04</v>
      </c>
      <c r="E431">
        <v>4.33</v>
      </c>
      <c r="F431">
        <v>17.010000348091101</v>
      </c>
      <c r="G431">
        <v>8.5050001740455592</v>
      </c>
      <c r="H431">
        <v>6.7010000348091099</v>
      </c>
      <c r="I431" t="s">
        <v>1127</v>
      </c>
      <c r="J431" t="s">
        <v>1128</v>
      </c>
      <c r="K431" t="s">
        <v>13</v>
      </c>
      <c r="L431">
        <v>2</v>
      </c>
      <c r="M431" s="92">
        <v>1.0895538330078101</v>
      </c>
      <c r="N431" s="92">
        <v>0.32140198349952698</v>
      </c>
      <c r="O431">
        <v>1.08642566204071</v>
      </c>
      <c r="P431">
        <v>0.62495821714401201</v>
      </c>
      <c r="Q431" s="14">
        <f t="shared" si="78"/>
        <v>1.0879897475242601</v>
      </c>
      <c r="R431" s="15">
        <f t="shared" si="84"/>
        <v>1.3942009293777518</v>
      </c>
      <c r="S431" s="38">
        <v>0.47236699999999998</v>
      </c>
      <c r="T431" s="92">
        <v>0.99677771329879805</v>
      </c>
      <c r="U431" s="92">
        <v>0.96899902820587203</v>
      </c>
      <c r="V431">
        <v>0.97274720668792702</v>
      </c>
      <c r="W431">
        <v>0.84969645738601696</v>
      </c>
      <c r="X431">
        <v>0.94623714685440097</v>
      </c>
      <c r="Y431">
        <v>0.97229856252670299</v>
      </c>
      <c r="Z431" s="14">
        <f t="shared" si="79"/>
        <v>0.97192068894704198</v>
      </c>
      <c r="AA431" s="15">
        <f t="shared" si="85"/>
        <v>0.19322641450216604</v>
      </c>
      <c r="AB431" s="62">
        <v>0.92769999999999997</v>
      </c>
      <c r="AC431" s="92">
        <v>0.91245144605636597</v>
      </c>
      <c r="AD431" s="92">
        <v>0.41180494427681003</v>
      </c>
      <c r="AE431" s="92">
        <v>0.99530923366546598</v>
      </c>
      <c r="AF431" s="92">
        <v>0.95238816738128695</v>
      </c>
      <c r="AG431">
        <v>1.06659615039825</v>
      </c>
      <c r="AH431">
        <v>0.73014342784881603</v>
      </c>
      <c r="AI431" s="14">
        <f t="shared" si="80"/>
        <v>1.0309526920318579</v>
      </c>
      <c r="AJ431" s="15">
        <f t="shared" si="86"/>
        <v>0.31555565714953537</v>
      </c>
      <c r="AK431" s="83">
        <v>0.83950000000000002</v>
      </c>
    </row>
    <row r="432" spans="1:37">
      <c r="A432" t="s">
        <v>488</v>
      </c>
      <c r="B432" s="2">
        <v>255</v>
      </c>
      <c r="C432">
        <v>148</v>
      </c>
      <c r="D432">
        <v>10.15</v>
      </c>
      <c r="E432">
        <v>10.15</v>
      </c>
      <c r="F432">
        <v>29.969999194145199</v>
      </c>
      <c r="G432">
        <v>18.400000035762801</v>
      </c>
      <c r="H432">
        <v>16.320000588893901</v>
      </c>
      <c r="I432" t="s">
        <v>743</v>
      </c>
      <c r="J432" t="s">
        <v>744</v>
      </c>
      <c r="K432" t="s">
        <v>13</v>
      </c>
      <c r="L432">
        <v>7</v>
      </c>
      <c r="M432" s="92">
        <v>0.96662801504135099</v>
      </c>
      <c r="N432" s="92">
        <v>0.52213996648788497</v>
      </c>
      <c r="O432">
        <v>0.98174792528152499</v>
      </c>
      <c r="P432">
        <v>0.80196434259414695</v>
      </c>
      <c r="Q432" s="14">
        <f t="shared" si="78"/>
        <v>0.97418797016143799</v>
      </c>
      <c r="R432" s="15">
        <f t="shared" si="84"/>
        <v>0.75611600836424508</v>
      </c>
      <c r="S432" s="38">
        <v>0.67030000000000001</v>
      </c>
      <c r="T432" s="92">
        <v>0.950533866882324</v>
      </c>
      <c r="U432" s="92">
        <v>0.32838672399520902</v>
      </c>
      <c r="V432" s="62">
        <v>0.99083197116851796</v>
      </c>
      <c r="W432" s="62">
        <v>0.98273104429244995</v>
      </c>
      <c r="X432">
        <v>0.97274720668792702</v>
      </c>
      <c r="Y432">
        <v>0.91324502229690596</v>
      </c>
      <c r="Z432" s="14">
        <f t="shared" si="79"/>
        <v>0.97137101491292288</v>
      </c>
      <c r="AA432" s="15">
        <f t="shared" si="85"/>
        <v>1.0611848390926442</v>
      </c>
      <c r="AB432" s="62">
        <v>0.53526099999999999</v>
      </c>
      <c r="AC432" s="92">
        <v>0.94898736476898204</v>
      </c>
      <c r="AD432" s="92">
        <v>0.31301200389862099</v>
      </c>
      <c r="AE432" s="92">
        <v>0.96238380670547496</v>
      </c>
      <c r="AF432" s="92">
        <v>0.45367476344108598</v>
      </c>
      <c r="AG432">
        <v>0.95499259233474698</v>
      </c>
      <c r="AH432">
        <v>0.73581409454345703</v>
      </c>
      <c r="AI432" s="14">
        <f t="shared" si="80"/>
        <v>0.95868819952011097</v>
      </c>
      <c r="AJ432" s="15">
        <f t="shared" si="86"/>
        <v>0.95297455210868709</v>
      </c>
      <c r="AK432" s="83">
        <v>0.60653100000000004</v>
      </c>
    </row>
    <row r="433" spans="1:37">
      <c r="A433" t="s">
        <v>488</v>
      </c>
      <c r="B433" s="2">
        <v>571</v>
      </c>
      <c r="C433">
        <v>71</v>
      </c>
      <c r="D433">
        <v>19.16</v>
      </c>
      <c r="E433">
        <v>19.3</v>
      </c>
      <c r="F433">
        <v>55.760002136230497</v>
      </c>
      <c r="G433">
        <v>36.179998517036402</v>
      </c>
      <c r="H433">
        <v>33.410000801086397</v>
      </c>
      <c r="I433" t="s">
        <v>1050</v>
      </c>
      <c r="J433" t="s">
        <v>1051</v>
      </c>
      <c r="K433" t="s">
        <v>13</v>
      </c>
      <c r="L433">
        <v>12</v>
      </c>
      <c r="M433" s="92">
        <v>0.97197747230529796</v>
      </c>
      <c r="N433" s="92">
        <v>0.52597051858902</v>
      </c>
      <c r="O433">
        <v>0.97274720668792702</v>
      </c>
      <c r="P433">
        <v>0.35343119502067599</v>
      </c>
      <c r="Q433" s="14">
        <f t="shared" si="78"/>
        <v>0.97236233949661255</v>
      </c>
      <c r="R433" s="15">
        <f t="shared" si="84"/>
        <v>1.4614674377049532</v>
      </c>
      <c r="S433" s="62">
        <v>0.47236699999999998</v>
      </c>
      <c r="T433" s="92">
        <v>0.96560716629028298</v>
      </c>
      <c r="U433" s="92">
        <v>0.43825420737266502</v>
      </c>
      <c r="V433">
        <v>0.96382904052734397</v>
      </c>
      <c r="W433">
        <v>0.262184858322144</v>
      </c>
      <c r="X433">
        <v>0.98174792528152499</v>
      </c>
      <c r="Y433">
        <v>0.89174139499664296</v>
      </c>
      <c r="Z433" s="14">
        <f t="shared" si="79"/>
        <v>0.97039471069971739</v>
      </c>
      <c r="AA433" s="15">
        <f t="shared" si="85"/>
        <v>1.9788547437612003</v>
      </c>
      <c r="AB433" s="62">
        <v>0.36787900000000001</v>
      </c>
      <c r="AC433" s="92">
        <v>0.97580224275589</v>
      </c>
      <c r="AD433" s="92">
        <v>0.63750714063644398</v>
      </c>
      <c r="AE433" s="92">
        <v>0.97957521677017201</v>
      </c>
      <c r="AF433" s="92">
        <v>0.644761562347412</v>
      </c>
      <c r="AG433">
        <v>0.99083197116851796</v>
      </c>
      <c r="AH433">
        <v>0.99263632297515902</v>
      </c>
      <c r="AI433" s="14">
        <f t="shared" si="80"/>
        <v>0.98520359396934498</v>
      </c>
      <c r="AJ433" s="15">
        <f t="shared" si="86"/>
        <v>0.38762139596731376</v>
      </c>
      <c r="AK433" s="83">
        <v>0.79849999999999999</v>
      </c>
    </row>
    <row r="434" spans="1:37">
      <c r="A434" t="s">
        <v>488</v>
      </c>
      <c r="B434" s="2">
        <v>28</v>
      </c>
      <c r="C434">
        <v>388</v>
      </c>
      <c r="D434">
        <v>2.4700000000000002</v>
      </c>
      <c r="E434">
        <v>2.4700000000000002</v>
      </c>
      <c r="F434">
        <v>15.809999406337701</v>
      </c>
      <c r="G434">
        <v>3.5519998520612699</v>
      </c>
      <c r="H434">
        <v>2.3089999333023998</v>
      </c>
      <c r="I434" t="s">
        <v>515</v>
      </c>
      <c r="J434" t="s">
        <v>516</v>
      </c>
      <c r="K434" t="s">
        <v>13</v>
      </c>
      <c r="L434">
        <v>1</v>
      </c>
      <c r="M434" s="92">
        <v>1.0241006612777701</v>
      </c>
      <c r="N434" s="92">
        <v>0.80632907152175903</v>
      </c>
      <c r="O434">
        <v>0.98174792528152499</v>
      </c>
      <c r="P434">
        <v>0.94811278581619296</v>
      </c>
      <c r="Q434" s="14">
        <f t="shared" si="78"/>
        <v>1.0029242932796476</v>
      </c>
      <c r="R434" s="15">
        <f t="shared" si="84"/>
        <v>0.2332553569608698</v>
      </c>
      <c r="S434" s="38">
        <v>0.88249699999999998</v>
      </c>
      <c r="T434" s="92">
        <v>0.98305541276931796</v>
      </c>
      <c r="U434" s="92">
        <v>0.86006885766982999</v>
      </c>
      <c r="V434">
        <v>0.98174792528152499</v>
      </c>
      <c r="W434">
        <v>0.96814280748367298</v>
      </c>
      <c r="X434">
        <v>0.94623714685440097</v>
      </c>
      <c r="Y434">
        <v>0.892425537109375</v>
      </c>
      <c r="Z434" s="14">
        <f t="shared" si="79"/>
        <v>0.9703468283017479</v>
      </c>
      <c r="AA434" s="15">
        <f t="shared" si="85"/>
        <v>0.25791072963953948</v>
      </c>
      <c r="AB434" s="92">
        <v>0.88249699999999998</v>
      </c>
      <c r="AC434" s="92">
        <v>0.91865336894989003</v>
      </c>
      <c r="AD434" s="92">
        <v>0.46187907457351701</v>
      </c>
      <c r="AE434" s="92">
        <v>0.95431375503539995</v>
      </c>
      <c r="AF434" s="92">
        <v>0.73479968309402499</v>
      </c>
      <c r="AG434">
        <v>0.94623714685440097</v>
      </c>
      <c r="AH434">
        <v>0.87275654077529896</v>
      </c>
      <c r="AI434" s="14">
        <f t="shared" si="80"/>
        <v>0.95027545094490051</v>
      </c>
      <c r="AJ434" s="15">
        <f t="shared" si="86"/>
        <v>0.3858758548005895</v>
      </c>
      <c r="AK434" s="83">
        <v>0.79849999999999999</v>
      </c>
    </row>
    <row r="435" spans="1:37">
      <c r="A435" t="s">
        <v>478</v>
      </c>
      <c r="B435" s="92">
        <v>389</v>
      </c>
      <c r="C435">
        <v>79</v>
      </c>
      <c r="D435">
        <v>17.239999999999998</v>
      </c>
      <c r="E435">
        <v>19.52</v>
      </c>
      <c r="F435">
        <v>32.289999723434399</v>
      </c>
      <c r="G435">
        <v>19.769999384880101</v>
      </c>
      <c r="H435">
        <v>16.220000386238102</v>
      </c>
      <c r="I435" t="s">
        <v>112</v>
      </c>
      <c r="J435" t="s">
        <v>113</v>
      </c>
      <c r="K435" t="s">
        <v>12</v>
      </c>
      <c r="L435">
        <v>15</v>
      </c>
      <c r="M435" s="2">
        <v>0.98174792528152499</v>
      </c>
      <c r="N435" s="2">
        <v>0.88126945495605502</v>
      </c>
      <c r="O435">
        <v>0.96382904052734397</v>
      </c>
      <c r="P435">
        <v>0.39775478839874301</v>
      </c>
      <c r="Q435" s="14">
        <f t="shared" si="78"/>
        <v>0.97278848290443443</v>
      </c>
      <c r="R435" s="15">
        <f t="shared" si="84"/>
        <v>0.91055173149968183</v>
      </c>
      <c r="S435" s="47">
        <v>0.60653100000000004</v>
      </c>
      <c r="T435" s="2">
        <v>0.98174792528152499</v>
      </c>
      <c r="U435" s="2">
        <v>0.94184535741805997</v>
      </c>
      <c r="V435">
        <v>0.95499259233474698</v>
      </c>
      <c r="W435">
        <v>0.43018588423728898</v>
      </c>
      <c r="X435">
        <v>0.97274720668792702</v>
      </c>
      <c r="Y435">
        <v>0.83628237247466997</v>
      </c>
      <c r="Z435" s="14">
        <f t="shared" si="79"/>
        <v>0.96982924143473304</v>
      </c>
      <c r="AA435" s="15">
        <f t="shared" si="85"/>
        <v>0.94002260056738662</v>
      </c>
      <c r="AB435" s="62">
        <v>0.60653100000000004</v>
      </c>
      <c r="AC435" s="2">
        <v>0.97274720668792702</v>
      </c>
      <c r="AD435" s="2">
        <v>0.78202521800994895</v>
      </c>
      <c r="AE435" s="2">
        <v>0.96382904052734397</v>
      </c>
      <c r="AF435" s="2">
        <v>0.724820256233215</v>
      </c>
      <c r="AG435">
        <v>0.98174792528152499</v>
      </c>
      <c r="AH435">
        <v>0.985118508338928</v>
      </c>
      <c r="AI435" s="14">
        <f t="shared" si="80"/>
        <v>0.97278848290443443</v>
      </c>
      <c r="AJ435" s="15">
        <f t="shared" si="86"/>
        <v>0.2925623989660408</v>
      </c>
      <c r="AK435" s="83">
        <v>0.83950000000000002</v>
      </c>
    </row>
    <row r="436" spans="1:37">
      <c r="A436" t="s">
        <v>478</v>
      </c>
      <c r="B436" s="92">
        <v>417</v>
      </c>
      <c r="C436">
        <v>65</v>
      </c>
      <c r="D436">
        <v>19.78</v>
      </c>
      <c r="E436">
        <v>19.829999999999998</v>
      </c>
      <c r="F436">
        <v>44.010001420974703</v>
      </c>
      <c r="G436">
        <v>36.179998517036402</v>
      </c>
      <c r="H436">
        <v>33.410000801086397</v>
      </c>
      <c r="I436" t="s">
        <v>92</v>
      </c>
      <c r="J436" t="s">
        <v>93</v>
      </c>
      <c r="K436" t="s">
        <v>12</v>
      </c>
      <c r="L436">
        <v>12</v>
      </c>
      <c r="M436" s="2">
        <v>0.97274720668792702</v>
      </c>
      <c r="N436" s="2">
        <v>0.69367116689681996</v>
      </c>
      <c r="O436">
        <v>0.97274720668792702</v>
      </c>
      <c r="P436">
        <v>0.39066496491432201</v>
      </c>
      <c r="Q436" s="14">
        <f t="shared" si="78"/>
        <v>0.97274720668792702</v>
      </c>
      <c r="R436" s="15">
        <f t="shared" si="84"/>
        <v>1.134083783654235</v>
      </c>
      <c r="S436" s="92">
        <v>0.53526099999999999</v>
      </c>
      <c r="T436" s="2">
        <v>0.96382904052734397</v>
      </c>
      <c r="U436" s="2">
        <v>0.57899355888366699</v>
      </c>
      <c r="V436" s="46">
        <v>0.96382904052734397</v>
      </c>
      <c r="W436" s="46">
        <v>0.28117886185646102</v>
      </c>
      <c r="X436">
        <v>0.98174792528152499</v>
      </c>
      <c r="Y436">
        <v>0.85013484954833995</v>
      </c>
      <c r="Z436" s="14">
        <f t="shared" si="79"/>
        <v>0.96980200211207102</v>
      </c>
      <c r="AA436" s="15">
        <f t="shared" si="85"/>
        <v>1.7177115587808769</v>
      </c>
      <c r="AB436" s="92">
        <v>0.41686200000000001</v>
      </c>
      <c r="AC436" s="2">
        <v>0.97274720668792702</v>
      </c>
      <c r="AD436" s="2">
        <v>0.75294721126556396</v>
      </c>
      <c r="AE436" s="2">
        <v>0.98174792528152499</v>
      </c>
      <c r="AF436" s="2">
        <v>0.87948739528655995</v>
      </c>
      <c r="AG436">
        <v>0.99083197116851796</v>
      </c>
      <c r="AH436">
        <v>0.96701782941818204</v>
      </c>
      <c r="AI436" s="14">
        <f t="shared" si="80"/>
        <v>0.98628994822502147</v>
      </c>
      <c r="AJ436" s="15">
        <f t="shared" si="86"/>
        <v>0.14067179789532422</v>
      </c>
      <c r="AK436" s="83">
        <v>0.92769999999999997</v>
      </c>
    </row>
    <row r="437" spans="1:37">
      <c r="A437" t="s">
        <v>488</v>
      </c>
      <c r="B437" s="2">
        <v>81</v>
      </c>
      <c r="C437">
        <v>75</v>
      </c>
      <c r="D437">
        <v>18.48</v>
      </c>
      <c r="E437">
        <v>18.48</v>
      </c>
      <c r="F437">
        <v>66.839998960494995</v>
      </c>
      <c r="G437">
        <v>66.839998960494995</v>
      </c>
      <c r="H437">
        <v>63.6399984359741</v>
      </c>
      <c r="I437" t="s">
        <v>569</v>
      </c>
      <c r="J437" t="s">
        <v>570</v>
      </c>
      <c r="K437" t="s">
        <v>13</v>
      </c>
      <c r="L437">
        <v>19</v>
      </c>
      <c r="M437" s="92">
        <v>0.89733070135116599</v>
      </c>
      <c r="N437" s="92">
        <v>0.328609079122543</v>
      </c>
      <c r="O437">
        <v>0.51999598741531405</v>
      </c>
      <c r="P437">
        <v>0.77214145660400402</v>
      </c>
      <c r="Q437" s="14">
        <f t="shared" si="78"/>
        <v>0.70866334438323997</v>
      </c>
      <c r="R437" s="15">
        <f t="shared" si="84"/>
        <v>1.1912471422000508</v>
      </c>
      <c r="S437" s="47">
        <v>0.53526099999999999</v>
      </c>
      <c r="T437" s="92">
        <v>0.92231810092926003</v>
      </c>
      <c r="U437" s="92">
        <v>0.22463952004909499</v>
      </c>
      <c r="V437">
        <v>0.65463614463806197</v>
      </c>
      <c r="W437">
        <v>0.14617139101028401</v>
      </c>
      <c r="X437">
        <v>1.33045446872711</v>
      </c>
      <c r="Y437">
        <v>0.245826587080956</v>
      </c>
      <c r="Z437" s="14">
        <f t="shared" si="79"/>
        <v>0.96913623809814398</v>
      </c>
      <c r="AA437" s="15">
        <f t="shared" si="85"/>
        <v>4.1860452117741884</v>
      </c>
      <c r="AB437" s="62">
        <v>0.119433</v>
      </c>
      <c r="AC437" s="92">
        <v>1.05690622329712</v>
      </c>
      <c r="AD437" s="92">
        <v>0.49257257580757102</v>
      </c>
      <c r="AE437" s="92">
        <v>1.02551329135895</v>
      </c>
      <c r="AF437" s="92">
        <v>0.68709433078765902</v>
      </c>
      <c r="AG437">
        <v>0.99083197116851796</v>
      </c>
      <c r="AH437">
        <v>0.870866179466248</v>
      </c>
      <c r="AI437" s="14">
        <f t="shared" si="80"/>
        <v>1.008172631263734</v>
      </c>
      <c r="AJ437" s="15">
        <f t="shared" si="86"/>
        <v>0.4460644199516467</v>
      </c>
      <c r="AK437" s="83">
        <v>0.79849999999999999</v>
      </c>
    </row>
    <row r="438" spans="1:37">
      <c r="A438" t="s">
        <v>488</v>
      </c>
      <c r="B438" s="2">
        <v>414</v>
      </c>
      <c r="C438">
        <v>56</v>
      </c>
      <c r="D438">
        <v>21.58</v>
      </c>
      <c r="E438">
        <v>24.07</v>
      </c>
      <c r="F438">
        <v>58.789998292923002</v>
      </c>
      <c r="G438">
        <v>40.200001001357997</v>
      </c>
      <c r="H438">
        <v>37.689998745918302</v>
      </c>
      <c r="I438" t="s">
        <v>901</v>
      </c>
      <c r="J438" t="s">
        <v>902</v>
      </c>
      <c r="K438" t="s">
        <v>13</v>
      </c>
      <c r="L438">
        <v>22</v>
      </c>
      <c r="M438" s="92">
        <v>1.00410580635071</v>
      </c>
      <c r="N438" s="92">
        <v>0.93814903497695901</v>
      </c>
      <c r="O438">
        <v>0.99083197116851796</v>
      </c>
      <c r="P438">
        <v>0.46295386552810702</v>
      </c>
      <c r="Q438" s="14">
        <f t="shared" si="78"/>
        <v>0.99746888875961393</v>
      </c>
      <c r="R438" s="15">
        <f t="shared" si="84"/>
        <v>0.72438089830419228</v>
      </c>
      <c r="S438" s="38">
        <v>0.68728900000000004</v>
      </c>
      <c r="T438" s="92">
        <v>0.92534685134887695</v>
      </c>
      <c r="U438" s="92">
        <v>0.165145188570023</v>
      </c>
      <c r="V438">
        <v>1</v>
      </c>
      <c r="W438">
        <v>0.118893675506115</v>
      </c>
      <c r="X438" s="92">
        <v>0.98174792528152499</v>
      </c>
      <c r="Y438" s="92">
        <v>0.41072291135788003</v>
      </c>
      <c r="Z438" s="14">
        <f t="shared" si="79"/>
        <v>0.96903159221013402</v>
      </c>
      <c r="AA438" s="15">
        <f t="shared" si="85"/>
        <v>4.1868527836809841</v>
      </c>
      <c r="AB438" s="92">
        <v>0.119433</v>
      </c>
      <c r="AC438" s="92">
        <v>0.92104834318161</v>
      </c>
      <c r="AD438" s="92">
        <v>0.144765675067902</v>
      </c>
      <c r="AE438" s="92">
        <v>0.99726134538650502</v>
      </c>
      <c r="AF438" s="92">
        <v>0.95867729187011697</v>
      </c>
      <c r="AG438">
        <v>0.97274720668792702</v>
      </c>
      <c r="AH438">
        <v>0.93480491638183605</v>
      </c>
      <c r="AI438" s="14">
        <f t="shared" si="80"/>
        <v>0.98500427603721596</v>
      </c>
      <c r="AJ438" s="15">
        <f t="shared" si="86"/>
        <v>9.5213143639640258E-2</v>
      </c>
      <c r="AK438" s="83">
        <v>0.95120000000000005</v>
      </c>
    </row>
    <row r="439" spans="1:37">
      <c r="A439" t="s">
        <v>488</v>
      </c>
      <c r="B439" s="2">
        <v>489</v>
      </c>
      <c r="C439">
        <v>171</v>
      </c>
      <c r="D439">
        <v>8.6199999999999992</v>
      </c>
      <c r="E439">
        <v>8.6199999999999992</v>
      </c>
      <c r="F439">
        <v>63.859999179840102</v>
      </c>
      <c r="G439">
        <v>39.759999513626099</v>
      </c>
      <c r="H439">
        <v>31.929999589920001</v>
      </c>
      <c r="I439" t="s">
        <v>977</v>
      </c>
      <c r="J439" t="s">
        <v>978</v>
      </c>
      <c r="K439" t="s">
        <v>13</v>
      </c>
      <c r="L439">
        <v>4</v>
      </c>
      <c r="M439" s="92">
        <v>0.92781782150268599</v>
      </c>
      <c r="N439" s="92">
        <v>0.60771471261978105</v>
      </c>
      <c r="O439">
        <v>0.92896640300750699</v>
      </c>
      <c r="P439">
        <v>0.59833276271820102</v>
      </c>
      <c r="Q439" s="14">
        <f t="shared" si="78"/>
        <v>0.92839211225509644</v>
      </c>
      <c r="R439" s="15">
        <f t="shared" si="84"/>
        <v>0.87871493069330042</v>
      </c>
      <c r="S439" s="62">
        <v>0.63759999999999994</v>
      </c>
      <c r="T439" s="92">
        <v>0.90227919816970803</v>
      </c>
      <c r="U439" s="92">
        <v>0.59850353002548196</v>
      </c>
      <c r="V439" s="92">
        <v>0.93756198883056596</v>
      </c>
      <c r="W439" s="92">
        <v>0.62378007173538197</v>
      </c>
      <c r="X439">
        <v>1.06659615039825</v>
      </c>
      <c r="Y439">
        <v>0.55368793010711703</v>
      </c>
      <c r="Z439" s="14">
        <f t="shared" si="79"/>
        <v>0.96881244579950787</v>
      </c>
      <c r="AA439" s="15">
        <f t="shared" si="85"/>
        <v>1.3692734627370111</v>
      </c>
      <c r="AB439" s="55">
        <v>0.47236699999999998</v>
      </c>
      <c r="AC439" s="92">
        <v>1.0151497125625599</v>
      </c>
      <c r="AD439" s="92">
        <v>0.88934284448623702</v>
      </c>
      <c r="AE439" s="92">
        <v>1.04141414165497</v>
      </c>
      <c r="AF439" s="92">
        <v>0.71085900068283103</v>
      </c>
      <c r="AG439">
        <v>1.05681753158569</v>
      </c>
      <c r="AH439">
        <v>0.57746970653533902</v>
      </c>
      <c r="AI439" s="14">
        <f t="shared" si="80"/>
        <v>1.0491158366203299</v>
      </c>
      <c r="AJ439" s="15">
        <f t="shared" si="86"/>
        <v>0.77337465356492041</v>
      </c>
      <c r="AK439" s="83">
        <v>0.67030000000000001</v>
      </c>
    </row>
    <row r="440" spans="1:37">
      <c r="A440" t="s">
        <v>488</v>
      </c>
      <c r="B440" s="2">
        <v>167</v>
      </c>
      <c r="C440">
        <v>292</v>
      </c>
      <c r="D440">
        <v>4.41</v>
      </c>
      <c r="E440">
        <v>6.35</v>
      </c>
      <c r="F440">
        <v>15.1600003242493</v>
      </c>
      <c r="G440">
        <v>9.2909999191760999</v>
      </c>
      <c r="H440">
        <v>6.6009998321533203</v>
      </c>
      <c r="I440" t="s">
        <v>655</v>
      </c>
      <c r="J440" t="s">
        <v>656</v>
      </c>
      <c r="K440" t="s">
        <v>13</v>
      </c>
      <c r="L440">
        <v>3</v>
      </c>
      <c r="M440" s="92">
        <v>1.0513321161270099</v>
      </c>
      <c r="N440" s="92">
        <v>0.52565389871597301</v>
      </c>
      <c r="O440">
        <v>1.05681753158569</v>
      </c>
      <c r="P440">
        <v>0.16091534495353699</v>
      </c>
      <c r="Q440" s="14">
        <f t="shared" si="78"/>
        <v>1.05407482385635</v>
      </c>
      <c r="R440" s="15">
        <f t="shared" si="84"/>
        <v>2.1454052991008883</v>
      </c>
      <c r="S440" s="38">
        <v>0.324652</v>
      </c>
      <c r="T440" s="92">
        <v>1.0087642669677701</v>
      </c>
      <c r="U440" s="92">
        <v>0.91015625</v>
      </c>
      <c r="V440">
        <v>0.97274720668792702</v>
      </c>
      <c r="W440">
        <v>0.84395551681518599</v>
      </c>
      <c r="X440" s="46">
        <v>0.92044955492019698</v>
      </c>
      <c r="Y440" s="46">
        <v>0.117024049162865</v>
      </c>
      <c r="Z440" s="14">
        <f t="shared" si="79"/>
        <v>0.96732034285863133</v>
      </c>
      <c r="AA440" s="15">
        <f t="shared" si="85"/>
        <v>2.0925787334596624</v>
      </c>
      <c r="AB440" s="92">
        <v>0.324652</v>
      </c>
      <c r="AC440" s="92">
        <v>0.96169704198837302</v>
      </c>
      <c r="AD440" s="92">
        <v>0.61421811580658003</v>
      </c>
      <c r="AE440" s="92">
        <v>0.99959063529968295</v>
      </c>
      <c r="AF440" s="92">
        <v>0.99574500322341897</v>
      </c>
      <c r="AG440">
        <v>0.99083197116851796</v>
      </c>
      <c r="AH440">
        <v>0.62445789575576804</v>
      </c>
      <c r="AI440" s="14">
        <f t="shared" si="80"/>
        <v>0.99521130323410045</v>
      </c>
      <c r="AJ440" s="15">
        <f t="shared" si="86"/>
        <v>0.41269740597114246</v>
      </c>
      <c r="AK440" s="83">
        <v>0.79849999999999999</v>
      </c>
    </row>
    <row r="441" spans="1:37">
      <c r="A441" t="s">
        <v>478</v>
      </c>
      <c r="B441" s="92">
        <v>43</v>
      </c>
      <c r="C441">
        <v>232</v>
      </c>
      <c r="D441">
        <v>5.73</v>
      </c>
      <c r="E441">
        <v>5.73</v>
      </c>
      <c r="F441">
        <v>25.540000200271599</v>
      </c>
      <c r="G441">
        <v>22.280000150203701</v>
      </c>
      <c r="H441">
        <v>16.850000619888299</v>
      </c>
      <c r="I441" t="s">
        <v>266</v>
      </c>
      <c r="J441" t="s">
        <v>267</v>
      </c>
      <c r="K441" t="s">
        <v>12</v>
      </c>
      <c r="L441">
        <v>5</v>
      </c>
      <c r="M441" s="2">
        <v>0.94623714685440097</v>
      </c>
      <c r="N441" s="2">
        <v>0.75767755508422896</v>
      </c>
      <c r="O441">
        <v>0.94623714685440097</v>
      </c>
      <c r="P441">
        <v>0.33988308906555198</v>
      </c>
      <c r="Q441" s="14">
        <f t="shared" si="78"/>
        <v>0.94623714685440097</v>
      </c>
      <c r="R441" s="15">
        <f t="shared" si="84"/>
        <v>1.1783720421325734</v>
      </c>
      <c r="S441" s="38">
        <v>0.53526099999999999</v>
      </c>
      <c r="T441" s="2">
        <v>0.94623714685440097</v>
      </c>
      <c r="U441" s="2">
        <v>0.58868438005447399</v>
      </c>
      <c r="V441" s="92">
        <v>0.95499259233474698</v>
      </c>
      <c r="W441" s="92">
        <v>0.46592545509338401</v>
      </c>
      <c r="X441" s="92">
        <v>1</v>
      </c>
      <c r="Y441" s="92">
        <v>0.55685383081436202</v>
      </c>
      <c r="Z441" s="14">
        <f t="shared" si="79"/>
        <v>0.96707657972971595</v>
      </c>
      <c r="AA441" s="15">
        <f t="shared" si="85"/>
        <v>1.6321196753656886</v>
      </c>
      <c r="AB441" s="92">
        <v>0.41686200000000001</v>
      </c>
      <c r="AC441" s="2">
        <v>1</v>
      </c>
      <c r="AD441" s="2">
        <v>0.90396738052368197</v>
      </c>
      <c r="AE441" s="2">
        <v>1</v>
      </c>
      <c r="AF441" s="2">
        <v>0.90668356418609597</v>
      </c>
      <c r="AG441">
        <v>0.99083197116851796</v>
      </c>
      <c r="AH441">
        <v>0.72853267192840598</v>
      </c>
      <c r="AI441" s="14">
        <f t="shared" si="80"/>
        <v>0.99541598558425903</v>
      </c>
      <c r="AJ441" s="15">
        <f t="shared" si="86"/>
        <v>0.36019044764772623</v>
      </c>
      <c r="AK441" s="83">
        <v>0.79849999999999999</v>
      </c>
    </row>
    <row r="442" spans="1:37">
      <c r="A442" t="s">
        <v>478</v>
      </c>
      <c r="B442" s="92">
        <v>313</v>
      </c>
      <c r="C442">
        <v>359</v>
      </c>
      <c r="D442">
        <v>2.71</v>
      </c>
      <c r="E442">
        <v>16.670000000000002</v>
      </c>
      <c r="F442">
        <v>31.610000133514401</v>
      </c>
      <c r="G442">
        <v>17.299999296665199</v>
      </c>
      <c r="H442">
        <v>10.819999873638199</v>
      </c>
      <c r="I442" t="s">
        <v>370</v>
      </c>
      <c r="J442" t="s">
        <v>371</v>
      </c>
      <c r="K442" t="s">
        <v>13</v>
      </c>
      <c r="L442">
        <v>10</v>
      </c>
      <c r="M442" s="2">
        <v>0.97274720668792702</v>
      </c>
      <c r="N442" s="2">
        <v>0.94770145416259799</v>
      </c>
      <c r="O442">
        <v>0.83176374435424805</v>
      </c>
      <c r="P442">
        <v>0.15172143280506101</v>
      </c>
      <c r="Q442" s="14">
        <f t="shared" si="78"/>
        <v>0.90225547552108754</v>
      </c>
      <c r="R442" s="15">
        <f t="shared" si="84"/>
        <v>1.6845630352218972</v>
      </c>
      <c r="S442" s="38">
        <v>0.41686200000000001</v>
      </c>
      <c r="T442" s="2">
        <v>1.06659615039825</v>
      </c>
      <c r="U442" s="2">
        <v>0.67447525262832597</v>
      </c>
      <c r="V442">
        <v>0.87902253866195701</v>
      </c>
      <c r="W442">
        <v>0.88375270366668701</v>
      </c>
      <c r="X442" s="92">
        <v>0.95499259233474698</v>
      </c>
      <c r="Y442" s="92">
        <v>0.28095695376396201</v>
      </c>
      <c r="Z442" s="14">
        <f t="shared" si="79"/>
        <v>0.96687042713165139</v>
      </c>
      <c r="AA442" s="15">
        <f t="shared" si="85"/>
        <v>1.5521268792146943</v>
      </c>
      <c r="AB442" s="55">
        <v>0.41686200000000001</v>
      </c>
      <c r="AC442" s="2">
        <v>1.05681753158569</v>
      </c>
      <c r="AD442" s="2">
        <v>0.79617720842361495</v>
      </c>
      <c r="AE442" s="2">
        <v>0.97274720668792702</v>
      </c>
      <c r="AF442" s="2">
        <v>0.81681346893310502</v>
      </c>
      <c r="AG442">
        <v>0.90364944934845004</v>
      </c>
      <c r="AH442">
        <v>0.58948481082916304</v>
      </c>
      <c r="AI442" s="14">
        <f t="shared" si="80"/>
        <v>0.93819832801818848</v>
      </c>
      <c r="AJ442" s="15">
        <f t="shared" si="86"/>
        <v>0.63480898069062319</v>
      </c>
      <c r="AK442" s="94">
        <v>0.69889999999999997</v>
      </c>
    </row>
    <row r="443" spans="1:37">
      <c r="A443" t="s">
        <v>478</v>
      </c>
      <c r="B443" s="92">
        <v>97</v>
      </c>
      <c r="C443">
        <v>406</v>
      </c>
      <c r="D443">
        <v>2.0699999999999998</v>
      </c>
      <c r="E443">
        <v>2.2400000000000002</v>
      </c>
      <c r="F443">
        <v>13.899999856948901</v>
      </c>
      <c r="G443">
        <v>1.53599996119738</v>
      </c>
      <c r="H443">
        <v>1.07500003650784</v>
      </c>
      <c r="I443" t="s">
        <v>394</v>
      </c>
      <c r="J443" t="s">
        <v>395</v>
      </c>
      <c r="K443" t="s">
        <v>12</v>
      </c>
      <c r="L443">
        <v>1</v>
      </c>
      <c r="M443" s="2">
        <v>0.94623714685440097</v>
      </c>
      <c r="N443" s="2">
        <v>0.92999428510665905</v>
      </c>
      <c r="O443">
        <v>0.93756198883056596</v>
      </c>
      <c r="P443">
        <v>0.90963804721832298</v>
      </c>
      <c r="Q443" s="14">
        <f t="shared" si="78"/>
        <v>0.94189956784248352</v>
      </c>
      <c r="R443" s="15">
        <f t="shared" si="84"/>
        <v>0.14530220604113378</v>
      </c>
      <c r="S443" s="38">
        <v>0.92769999999999997</v>
      </c>
      <c r="T443" s="2">
        <v>0.87096357345581099</v>
      </c>
      <c r="U443" s="2">
        <v>0.79821264743804898</v>
      </c>
      <c r="V443">
        <v>0.92044955492019698</v>
      </c>
      <c r="W443">
        <v>0.88796216249465898</v>
      </c>
      <c r="X443">
        <v>1.10662376880646</v>
      </c>
      <c r="Y443">
        <v>0.82408332824706998</v>
      </c>
      <c r="Z443" s="14">
        <f t="shared" si="79"/>
        <v>0.96601229906082275</v>
      </c>
      <c r="AA443" s="15">
        <f t="shared" si="85"/>
        <v>0.46703161377498104</v>
      </c>
      <c r="AB443" s="62">
        <v>0.77880099999999997</v>
      </c>
      <c r="AC443" s="2">
        <v>1.0280163288116499</v>
      </c>
      <c r="AD443" s="2">
        <v>0.93361282348632801</v>
      </c>
      <c r="AE443" s="2">
        <v>1.12719750404358</v>
      </c>
      <c r="AF443" s="2">
        <v>0.80152308940887496</v>
      </c>
      <c r="AG443">
        <v>1.12719750404358</v>
      </c>
      <c r="AH443">
        <v>0.803696990013123</v>
      </c>
      <c r="AI443" s="14">
        <f t="shared" si="80"/>
        <v>1.12719750404358</v>
      </c>
      <c r="AJ443" s="15">
        <f t="shared" si="86"/>
        <v>0.38198324124626071</v>
      </c>
      <c r="AK443" s="83">
        <v>0.79849999999999999</v>
      </c>
    </row>
    <row r="444" spans="1:37">
      <c r="A444" t="s">
        <v>478</v>
      </c>
      <c r="B444" s="92">
        <v>287</v>
      </c>
      <c r="C444">
        <v>182</v>
      </c>
      <c r="D444">
        <v>7.81</v>
      </c>
      <c r="E444">
        <v>7.81</v>
      </c>
      <c r="F444">
        <v>39.669999480247498</v>
      </c>
      <c r="G444">
        <v>27.6899993419647</v>
      </c>
      <c r="H444">
        <v>27.6899993419647</v>
      </c>
      <c r="I444" t="s">
        <v>222</v>
      </c>
      <c r="J444" t="s">
        <v>223</v>
      </c>
      <c r="K444" t="s">
        <v>12</v>
      </c>
      <c r="L444">
        <v>5</v>
      </c>
      <c r="M444" s="2">
        <v>0.83946001529693604</v>
      </c>
      <c r="N444" s="2">
        <v>0.33909404277801503</v>
      </c>
      <c r="O444">
        <v>0.87096357345581099</v>
      </c>
      <c r="P444">
        <v>0.23138915002346</v>
      </c>
      <c r="Q444" s="14">
        <f t="shared" si="78"/>
        <v>0.85521179437637351</v>
      </c>
      <c r="R444" s="15">
        <f t="shared" si="84"/>
        <v>2.2106736981994795</v>
      </c>
      <c r="S444" s="62">
        <v>0.324652</v>
      </c>
      <c r="T444" s="2">
        <v>1.0375283956527701</v>
      </c>
      <c r="U444" s="2">
        <v>0.80261319875717196</v>
      </c>
      <c r="V444">
        <v>0.90364944934845004</v>
      </c>
      <c r="W444">
        <v>0.91353607177734397</v>
      </c>
      <c r="X444">
        <v>0.95499259233474698</v>
      </c>
      <c r="Y444">
        <v>0.86312431097030595</v>
      </c>
      <c r="Z444" s="14">
        <f t="shared" si="79"/>
        <v>0.96539014577865567</v>
      </c>
      <c r="AA444" s="15">
        <f t="shared" si="85"/>
        <v>0.39738930586712745</v>
      </c>
      <c r="AB444" s="62">
        <v>0.79849999999999999</v>
      </c>
      <c r="AC444" s="2">
        <v>1.0964782238006601</v>
      </c>
      <c r="AD444" s="2">
        <v>0.53521853685378995</v>
      </c>
      <c r="AE444" s="2">
        <v>0.88715600967407204</v>
      </c>
      <c r="AF444" s="2">
        <v>0.51333886384964</v>
      </c>
      <c r="AG444">
        <v>0.92044955492019698</v>
      </c>
      <c r="AH444">
        <v>0.42503333091735801</v>
      </c>
      <c r="AI444" s="14">
        <f t="shared" si="80"/>
        <v>0.90380278229713451</v>
      </c>
      <c r="AJ444" s="15">
        <f t="shared" si="86"/>
        <v>1.3223457327545831</v>
      </c>
      <c r="AK444" s="83">
        <v>0.47236699999999998</v>
      </c>
    </row>
    <row r="445" spans="1:37">
      <c r="A445" t="s">
        <v>488</v>
      </c>
      <c r="B445" s="2">
        <v>497</v>
      </c>
      <c r="C445">
        <v>279</v>
      </c>
      <c r="D445">
        <v>4.78</v>
      </c>
      <c r="E445">
        <v>4.78</v>
      </c>
      <c r="F445">
        <v>53.030002117156997</v>
      </c>
      <c r="G445">
        <v>53.030002117156997</v>
      </c>
      <c r="H445">
        <v>30.300000309944199</v>
      </c>
      <c r="I445" t="s">
        <v>985</v>
      </c>
      <c r="J445" t="s">
        <v>986</v>
      </c>
      <c r="K445" t="s">
        <v>13</v>
      </c>
      <c r="L445">
        <v>3</v>
      </c>
      <c r="M445" s="92">
        <v>0.97002840042114302</v>
      </c>
      <c r="N445" s="92"/>
      <c r="O445">
        <v>0.96382904052734397</v>
      </c>
      <c r="P445">
        <v>0.33839923143386802</v>
      </c>
      <c r="Q445" s="14">
        <f t="shared" si="78"/>
        <v>0.9669287204742435</v>
      </c>
      <c r="R445" s="15">
        <f>-2*(LOG(P445,10))</f>
        <v>0.94114126398712228</v>
      </c>
      <c r="S445" s="62">
        <v>0.60653100000000004</v>
      </c>
      <c r="T445" s="92">
        <v>0.982127726078033</v>
      </c>
      <c r="U445" s="92"/>
      <c r="V445" s="92">
        <v>1.0092529058456401</v>
      </c>
      <c r="W445" s="92">
        <v>0.29707658290862998</v>
      </c>
      <c r="X445" s="92">
        <v>0.90364944934845004</v>
      </c>
      <c r="Y445" s="92">
        <v>0.148411929607391</v>
      </c>
      <c r="Z445" s="95">
        <f t="shared" si="79"/>
        <v>0.96501002709070771</v>
      </c>
      <c r="AA445" s="93">
        <f>-2*(LOG(W445,10)+LOG(Y445,10))</f>
        <v>2.7113255369320752</v>
      </c>
      <c r="AB445" s="92">
        <v>0.25284000000000001</v>
      </c>
      <c r="AC445" s="92">
        <v>0.89326995611190796</v>
      </c>
      <c r="AD445" s="92"/>
      <c r="AE445" s="92">
        <v>0.88011819124221802</v>
      </c>
      <c r="AF445" s="92"/>
      <c r="AG445">
        <v>0.85506671667098999</v>
      </c>
      <c r="AH445">
        <v>0.164824858307838</v>
      </c>
      <c r="AI445" s="14">
        <f t="shared" si="80"/>
        <v>0.867592453956604</v>
      </c>
      <c r="AJ445" s="15">
        <f>-2*(LOG(AH445,10))</f>
        <v>1.5659545778531914</v>
      </c>
      <c r="AK445" s="92">
        <v>0.41686200000000001</v>
      </c>
    </row>
    <row r="446" spans="1:37">
      <c r="A446" t="s">
        <v>488</v>
      </c>
      <c r="B446" s="2">
        <v>319</v>
      </c>
      <c r="C446">
        <v>276</v>
      </c>
      <c r="D446">
        <v>4.8600000000000003</v>
      </c>
      <c r="E446">
        <v>5.04</v>
      </c>
      <c r="F446">
        <v>19.660000503063198</v>
      </c>
      <c r="G446">
        <v>12.4700002372265</v>
      </c>
      <c r="H446">
        <v>9.5919996500015294</v>
      </c>
      <c r="I446" t="s">
        <v>807</v>
      </c>
      <c r="J446" t="s">
        <v>808</v>
      </c>
      <c r="K446" t="s">
        <v>13</v>
      </c>
      <c r="L446">
        <v>3</v>
      </c>
      <c r="M446" s="92">
        <v>1.04280340671539</v>
      </c>
      <c r="N446" s="92">
        <v>0.77162086963653598</v>
      </c>
      <c r="O446">
        <v>1.0092529058456401</v>
      </c>
      <c r="P446">
        <v>0.81346517801284801</v>
      </c>
      <c r="Q446" s="14">
        <f t="shared" si="78"/>
        <v>1.0260281562805149</v>
      </c>
      <c r="R446" s="15">
        <f>-2*(LOG(N446,10)+LOG(P446,10))</f>
        <v>0.40451413578380002</v>
      </c>
      <c r="S446" s="92">
        <v>0.79849999999999999</v>
      </c>
      <c r="T446" s="92">
        <v>0.95746093988418601</v>
      </c>
      <c r="U446" s="92">
        <v>0.76541161537170399</v>
      </c>
      <c r="V446" s="46">
        <v>0.99083197116851796</v>
      </c>
      <c r="W446" s="46">
        <v>0.96254318952560403</v>
      </c>
      <c r="X446">
        <v>0.94623714685440097</v>
      </c>
      <c r="Y446">
        <v>0.64876401424408003</v>
      </c>
      <c r="Z446" s="14">
        <f t="shared" si="79"/>
        <v>0.96484335263570165</v>
      </c>
      <c r="AA446" s="15">
        <f>-2*(LOG(U446,10)+LOG(W446,10)+LOG(Y446,10))</f>
        <v>0.64119594728943408</v>
      </c>
      <c r="AB446" s="94">
        <v>0.69889999999999997</v>
      </c>
      <c r="AC446" s="92">
        <v>0.90667015314102195</v>
      </c>
      <c r="AD446" s="92">
        <v>0.54314112663268999</v>
      </c>
      <c r="AE446" s="92">
        <v>0.98521262407302901</v>
      </c>
      <c r="AF446" s="92">
        <v>0.91651082038879395</v>
      </c>
      <c r="AG446">
        <v>0.95499259233474698</v>
      </c>
      <c r="AH446">
        <v>0.853801250457764</v>
      </c>
      <c r="AI446" s="14">
        <f t="shared" si="80"/>
        <v>0.97010260820388794</v>
      </c>
      <c r="AJ446" s="15">
        <f>-2*(LOG(AF446,10)+LOG(AH446,10))</f>
        <v>0.21301123367058647</v>
      </c>
      <c r="AK446" s="92">
        <v>0.88249699999999998</v>
      </c>
    </row>
    <row r="447" spans="1:37">
      <c r="A447" t="s">
        <v>488</v>
      </c>
      <c r="B447" s="2">
        <v>144</v>
      </c>
      <c r="C447">
        <v>27</v>
      </c>
      <c r="D447">
        <v>30.85</v>
      </c>
      <c r="E447">
        <v>30.85</v>
      </c>
      <c r="F447">
        <v>69.800001382827801</v>
      </c>
      <c r="G447">
        <v>60.820001363754301</v>
      </c>
      <c r="H447">
        <v>58.780002593994098</v>
      </c>
      <c r="I447" t="s">
        <v>631</v>
      </c>
      <c r="J447" t="s">
        <v>632</v>
      </c>
      <c r="K447" t="s">
        <v>13</v>
      </c>
      <c r="L447">
        <v>18</v>
      </c>
      <c r="M447" s="62">
        <v>1.06802606582642</v>
      </c>
      <c r="N447" s="62">
        <v>0.57147061824798595</v>
      </c>
      <c r="O447">
        <v>1.0092529058456401</v>
      </c>
      <c r="P447">
        <v>0.61594241857528698</v>
      </c>
      <c r="Q447" s="14">
        <f t="shared" si="78"/>
        <v>1.0386394858360299</v>
      </c>
      <c r="R447" s="15">
        <f>-2*(LOG(N447,10)+LOG(P447,10))</f>
        <v>0.90693195925053893</v>
      </c>
      <c r="S447" s="62">
        <v>0.60653100000000004</v>
      </c>
      <c r="T447" s="62">
        <v>0.94549626111984297</v>
      </c>
      <c r="U447" s="62">
        <v>0.60140752792358398</v>
      </c>
      <c r="V447">
        <v>0.98174792528152499</v>
      </c>
      <c r="W447">
        <v>0.74271303415298495</v>
      </c>
      <c r="X447">
        <v>0.96382904052734397</v>
      </c>
      <c r="Y447">
        <v>0.35260647535324102</v>
      </c>
      <c r="Z447" s="14">
        <f t="shared" si="79"/>
        <v>0.9636910756429039</v>
      </c>
      <c r="AA447" s="15">
        <f>-2*(LOG(U447,10)+LOG(W447,10)+LOG(Y447,10))</f>
        <v>1.6054396219026357</v>
      </c>
      <c r="AB447" s="62">
        <v>0.41686200000000001</v>
      </c>
      <c r="AC447" s="62">
        <v>0.88175326585769698</v>
      </c>
      <c r="AD447" s="62">
        <v>9.9068820476531996E-2</v>
      </c>
      <c r="AE447" s="62">
        <v>0.99372947216033902</v>
      </c>
      <c r="AF447" s="62">
        <v>0.95444113016128496</v>
      </c>
      <c r="AG447">
        <v>0.99083197116851796</v>
      </c>
      <c r="AH447">
        <v>0.91990947723388705</v>
      </c>
      <c r="AI447" s="14">
        <f t="shared" si="80"/>
        <v>0.99228072166442849</v>
      </c>
      <c r="AJ447" s="15">
        <f>-2*(LOG(AF447,10)+LOG(AH447,10))</f>
        <v>0.11301152110006008</v>
      </c>
      <c r="AK447" s="92">
        <v>0.92769999999999997</v>
      </c>
    </row>
    <row r="448" spans="1:37">
      <c r="A448" t="s">
        <v>488</v>
      </c>
      <c r="B448" s="2">
        <v>578</v>
      </c>
      <c r="C448">
        <v>395</v>
      </c>
      <c r="D448">
        <v>2.31</v>
      </c>
      <c r="E448">
        <v>2.31</v>
      </c>
      <c r="F448">
        <v>16.2300005555153</v>
      </c>
      <c r="G448">
        <v>11.689999699592599</v>
      </c>
      <c r="H448">
        <v>7.1429997682571402</v>
      </c>
      <c r="I448" t="s">
        <v>1056</v>
      </c>
      <c r="J448" t="s">
        <v>1057</v>
      </c>
      <c r="K448" t="s">
        <v>13</v>
      </c>
      <c r="L448">
        <v>1</v>
      </c>
      <c r="M448" s="92">
        <v>1.0920051336288501</v>
      </c>
      <c r="N448" s="92">
        <v>0.39434650540351901</v>
      </c>
      <c r="O448">
        <v>1.05681753158569</v>
      </c>
      <c r="P448">
        <v>0.70393407344818104</v>
      </c>
      <c r="Q448" s="14">
        <f t="shared" si="78"/>
        <v>1.0744113326072702</v>
      </c>
      <c r="R448" s="15">
        <f>-2*(LOG(N448,10)+LOG(P448,10))</f>
        <v>1.1131800319721936</v>
      </c>
      <c r="S448" s="92">
        <v>0.53526099999999999</v>
      </c>
      <c r="T448" s="92">
        <v>0.93635243177413896</v>
      </c>
      <c r="U448" s="92">
        <v>0.50581932067871105</v>
      </c>
      <c r="V448">
        <v>0.98174792528152499</v>
      </c>
      <c r="W448">
        <v>0.96506369113922097</v>
      </c>
      <c r="X448">
        <v>0.97274720668792702</v>
      </c>
      <c r="Y448">
        <v>0.90058434009552002</v>
      </c>
      <c r="Z448" s="14">
        <f t="shared" si="79"/>
        <v>0.96361585458119714</v>
      </c>
      <c r="AA448" s="15">
        <f>-2*(LOG(U448,10)+LOG(W448,10)+LOG(Y448,10))</f>
        <v>0.71384843750345761</v>
      </c>
      <c r="AB448" s="94">
        <v>0.69889999999999997</v>
      </c>
      <c r="AC448" s="92">
        <v>0.91474330425262496</v>
      </c>
      <c r="AD448" s="92">
        <v>0.38889634609222401</v>
      </c>
      <c r="AE448" s="92">
        <v>1.0642501115798999</v>
      </c>
      <c r="AF448" s="92">
        <v>0.52543628215789795</v>
      </c>
      <c r="AG448">
        <v>1.0471285581588701</v>
      </c>
      <c r="AH448">
        <v>0.76202917098999001</v>
      </c>
      <c r="AI448" s="14">
        <f t="shared" si="80"/>
        <v>1.055689334869385</v>
      </c>
      <c r="AJ448" s="15">
        <f>-2*(LOG(AF448,10)+LOG(AH448,10))</f>
        <v>0.79501669018108401</v>
      </c>
      <c r="AK448" s="92">
        <v>0.67030000000000001</v>
      </c>
    </row>
    <row r="449" spans="1:37">
      <c r="A449" t="s">
        <v>488</v>
      </c>
      <c r="B449" s="2">
        <v>475</v>
      </c>
      <c r="C449">
        <v>474</v>
      </c>
      <c r="D449">
        <v>2</v>
      </c>
      <c r="E449">
        <v>2</v>
      </c>
      <c r="F449">
        <v>29.4699996709824</v>
      </c>
      <c r="G449">
        <v>20.000000298023199</v>
      </c>
      <c r="H449">
        <v>20.000000298023199</v>
      </c>
      <c r="I449" t="s">
        <v>963</v>
      </c>
      <c r="J449" t="s">
        <v>964</v>
      </c>
      <c r="K449" t="s">
        <v>13</v>
      </c>
      <c r="L449">
        <v>1</v>
      </c>
      <c r="M449" s="92">
        <v>1.7076890468597401</v>
      </c>
      <c r="N449" s="92"/>
      <c r="O449">
        <v>1.67494285106659</v>
      </c>
      <c r="P449">
        <v>0.41028279066085799</v>
      </c>
      <c r="Q449" s="14">
        <f t="shared" si="78"/>
        <v>1.6913159489631651</v>
      </c>
      <c r="R449" s="15">
        <f>-2*(LOG(P449,10))</f>
        <v>0.77383339832438292</v>
      </c>
      <c r="S449" s="38">
        <v>0.67030000000000001</v>
      </c>
      <c r="T449" s="92">
        <v>1.00904929637909</v>
      </c>
      <c r="U449" s="92"/>
      <c r="V449" s="46">
        <v>1.05681753158569</v>
      </c>
      <c r="W449" s="46">
        <v>0.89113718271255504</v>
      </c>
      <c r="X449">
        <v>0.82413810491561901</v>
      </c>
      <c r="Y449">
        <v>0.72398483753204301</v>
      </c>
      <c r="Z449" s="14">
        <f t="shared" si="79"/>
        <v>0.96333497762679965</v>
      </c>
      <c r="AA449" s="15">
        <f>-2*(LOG(W449,10)+LOG(Y449,10))</f>
        <v>0.38065192835836303</v>
      </c>
      <c r="AB449" s="55">
        <v>0.79849999999999999</v>
      </c>
      <c r="AC449" s="92">
        <v>0.77432835102081299</v>
      </c>
      <c r="AD449" s="92"/>
      <c r="AE449" s="92">
        <v>1.3072640895843499</v>
      </c>
      <c r="AF449" s="92"/>
      <c r="AG449">
        <v>1.3061709403991699</v>
      </c>
      <c r="AH449">
        <v>0.61333489418029796</v>
      </c>
      <c r="AI449" s="14">
        <f t="shared" si="80"/>
        <v>1.3067175149917598</v>
      </c>
      <c r="AJ449" s="15">
        <f>-2*(LOG(AH449,10))</f>
        <v>0.42460465298646505</v>
      </c>
      <c r="AK449" s="92">
        <v>0.79849999999999999</v>
      </c>
    </row>
    <row r="450" spans="1:37">
      <c r="A450" t="s">
        <v>488</v>
      </c>
      <c r="B450" s="2">
        <v>354</v>
      </c>
      <c r="C450">
        <v>192</v>
      </c>
      <c r="D450">
        <v>7.53</v>
      </c>
      <c r="E450">
        <v>7.53</v>
      </c>
      <c r="F450">
        <v>33.450001478195198</v>
      </c>
      <c r="G450">
        <v>24.480000138282801</v>
      </c>
      <c r="H450">
        <v>18.970000743865999</v>
      </c>
      <c r="I450" t="s">
        <v>841</v>
      </c>
      <c r="J450" t="s">
        <v>842</v>
      </c>
      <c r="K450" t="s">
        <v>13</v>
      </c>
      <c r="L450">
        <v>5</v>
      </c>
      <c r="M450" s="92">
        <v>0.95527994632720903</v>
      </c>
      <c r="N450" s="92">
        <v>0.70158421993255604</v>
      </c>
      <c r="O450">
        <v>0.94623714685440097</v>
      </c>
      <c r="P450">
        <v>0.61190605163574197</v>
      </c>
      <c r="Q450" s="14">
        <f t="shared" ref="Q450:Q513" si="87">AVERAGE(M450,O450)</f>
        <v>0.95075854659080505</v>
      </c>
      <c r="R450" s="15">
        <f t="shared" ref="R450:R486" si="88">-2*(LOG(N450,10)+LOG(P450,10))</f>
        <v>0.73447087879361084</v>
      </c>
      <c r="S450" s="62">
        <v>0.68728900000000004</v>
      </c>
      <c r="T450" s="92">
        <v>0.91658467054367099</v>
      </c>
      <c r="U450" s="92">
        <v>0.58242744207382202</v>
      </c>
      <c r="V450" s="92">
        <v>0.96382904052734397</v>
      </c>
      <c r="W450" s="92">
        <v>0.79713809490203902</v>
      </c>
      <c r="X450" s="92">
        <v>1.0092529058456401</v>
      </c>
      <c r="Y450" s="92">
        <v>0.77131980657577504</v>
      </c>
      <c r="Z450" s="95">
        <f t="shared" ref="Z450:Z513" si="89">AVERAGE(T450,V450,X450)</f>
        <v>0.96322220563888494</v>
      </c>
      <c r="AA450" s="93">
        <f t="shared" ref="AA450:AA486" si="90">-2*(LOG(U450,10)+LOG(W450,10)+LOG(Y450,10))</f>
        <v>0.89198024525321895</v>
      </c>
      <c r="AB450" s="92">
        <v>0.63759999999999994</v>
      </c>
      <c r="AC450" s="92">
        <v>0.97871977090835605</v>
      </c>
      <c r="AD450" s="92">
        <v>0.82635420560836803</v>
      </c>
      <c r="AE450" s="92">
        <v>1.018181681633</v>
      </c>
      <c r="AF450" s="92">
        <v>0.85377955436706499</v>
      </c>
      <c r="AG450">
        <v>0.99083197116851796</v>
      </c>
      <c r="AH450">
        <v>0.98921418190002397</v>
      </c>
      <c r="AI450" s="14">
        <f t="shared" ref="AI450:AI513" si="91">AVERAGE(AE450,AG450)</f>
        <v>1.0045068264007591</v>
      </c>
      <c r="AJ450" s="15">
        <f t="shared" ref="AJ450:AJ486" si="92">-2*(LOG(AF450,10)+LOG(AH450,10))</f>
        <v>0.14672783107137427</v>
      </c>
      <c r="AK450" s="92">
        <v>0.92769999999999997</v>
      </c>
    </row>
    <row r="451" spans="1:37">
      <c r="A451" t="s">
        <v>488</v>
      </c>
      <c r="B451" s="2">
        <v>392</v>
      </c>
      <c r="C451">
        <v>396</v>
      </c>
      <c r="D451">
        <v>2.2599999999999998</v>
      </c>
      <c r="E451">
        <v>2.2599999999999998</v>
      </c>
      <c r="F451">
        <v>18.950000405311599</v>
      </c>
      <c r="G451">
        <v>13.4200006723404</v>
      </c>
      <c r="H451">
        <v>9.7369998693466204</v>
      </c>
      <c r="I451" t="s">
        <v>879</v>
      </c>
      <c r="J451" t="s">
        <v>880</v>
      </c>
      <c r="K451" t="s">
        <v>13</v>
      </c>
      <c r="L451">
        <v>2</v>
      </c>
      <c r="M451" s="92">
        <v>1.1130565404892001</v>
      </c>
      <c r="N451" s="92">
        <v>0.32498085498809798</v>
      </c>
      <c r="O451">
        <v>1.10662376880646</v>
      </c>
      <c r="P451">
        <v>0.53676217794418302</v>
      </c>
      <c r="Q451" s="14">
        <f t="shared" si="87"/>
        <v>1.10984015464783</v>
      </c>
      <c r="R451" s="15">
        <f t="shared" si="88"/>
        <v>1.5167206333539514</v>
      </c>
      <c r="S451" s="38">
        <v>0.41686200000000001</v>
      </c>
      <c r="T451" s="92">
        <v>0.94835114479064897</v>
      </c>
      <c r="U451" s="92">
        <v>0.587072193622589</v>
      </c>
      <c r="V451">
        <v>1.0092529058456401</v>
      </c>
      <c r="W451">
        <v>0.91798156499862704</v>
      </c>
      <c r="X451">
        <v>0.92896640300750699</v>
      </c>
      <c r="Y451">
        <v>0.72172206640243497</v>
      </c>
      <c r="Z451" s="14">
        <f t="shared" si="89"/>
        <v>0.96219015121459872</v>
      </c>
      <c r="AA451" s="15">
        <f t="shared" si="90"/>
        <v>0.82020909125504604</v>
      </c>
      <c r="AB451" s="56">
        <v>0.63759999999999994</v>
      </c>
      <c r="AC451" s="92">
        <v>0.84475302696228005</v>
      </c>
      <c r="AD451" s="92">
        <v>0.17813612520694699</v>
      </c>
      <c r="AE451" s="92">
        <v>0.988955438137054</v>
      </c>
      <c r="AF451" s="92">
        <v>0.90538769960403398</v>
      </c>
      <c r="AG451">
        <v>1.0280163288116499</v>
      </c>
      <c r="AH451">
        <v>0.85099595785141002</v>
      </c>
      <c r="AI451" s="14">
        <f t="shared" si="91"/>
        <v>1.008485883474352</v>
      </c>
      <c r="AJ451" s="15">
        <f t="shared" si="92"/>
        <v>0.22647582559259322</v>
      </c>
      <c r="AK451" s="84">
        <v>0.88249699999999998</v>
      </c>
    </row>
    <row r="452" spans="1:37">
      <c r="A452" t="s">
        <v>478</v>
      </c>
      <c r="B452" s="92">
        <v>225</v>
      </c>
      <c r="C452">
        <v>113</v>
      </c>
      <c r="D452">
        <v>13.46</v>
      </c>
      <c r="E452">
        <v>13.46</v>
      </c>
      <c r="F452">
        <v>22.769999504089402</v>
      </c>
      <c r="G452">
        <v>11.3899998366833</v>
      </c>
      <c r="H452">
        <v>8.0750003457069397</v>
      </c>
      <c r="I452" t="s">
        <v>148</v>
      </c>
      <c r="J452" t="s">
        <v>149</v>
      </c>
      <c r="K452" t="s">
        <v>12</v>
      </c>
      <c r="L452">
        <v>7</v>
      </c>
      <c r="M452" s="2">
        <v>1.0185914039611801</v>
      </c>
      <c r="N452" s="2">
        <v>0.63031691312789895</v>
      </c>
      <c r="O452">
        <v>1.0185914039611801</v>
      </c>
      <c r="P452">
        <v>0.78704124689102195</v>
      </c>
      <c r="Q452" s="14">
        <f t="shared" si="87"/>
        <v>1.0185914039611801</v>
      </c>
      <c r="R452" s="15">
        <f t="shared" si="88"/>
        <v>0.60888709230016369</v>
      </c>
      <c r="S452" s="94">
        <v>0.69889999999999997</v>
      </c>
      <c r="T452" s="2">
        <v>1.0092529058456401</v>
      </c>
      <c r="U452" s="2">
        <v>0.72410571575164795</v>
      </c>
      <c r="V452">
        <v>0.96382904052734397</v>
      </c>
      <c r="W452">
        <v>0.113908901810646</v>
      </c>
      <c r="X452">
        <v>0.91201084852218595</v>
      </c>
      <c r="Y452">
        <v>0.16854280233383201</v>
      </c>
      <c r="Z452" s="14">
        <f t="shared" si="89"/>
        <v>0.96169759829838997</v>
      </c>
      <c r="AA452" s="15">
        <f t="shared" si="90"/>
        <v>3.7138602978570727</v>
      </c>
      <c r="AB452" s="92">
        <v>0.15335499999999999</v>
      </c>
      <c r="AC452" s="2">
        <v>0.97274720668792702</v>
      </c>
      <c r="AD452" s="2">
        <v>0.80919635295867898</v>
      </c>
      <c r="AE452" s="2">
        <v>0.98174792528152499</v>
      </c>
      <c r="AF452" s="2">
        <v>0.91117882728576705</v>
      </c>
      <c r="AG452">
        <v>0.96382904052734397</v>
      </c>
      <c r="AH452">
        <v>0.42553663253784202</v>
      </c>
      <c r="AI452" s="14">
        <f t="shared" si="91"/>
        <v>0.97278848290443443</v>
      </c>
      <c r="AJ452" s="15">
        <f t="shared" si="92"/>
        <v>0.82291885570990697</v>
      </c>
      <c r="AK452" s="84">
        <v>0.63759999999999994</v>
      </c>
    </row>
    <row r="453" spans="1:37">
      <c r="A453" t="s">
        <v>478</v>
      </c>
      <c r="B453" s="92">
        <v>401</v>
      </c>
      <c r="C453">
        <v>259</v>
      </c>
      <c r="D453">
        <v>4.96</v>
      </c>
      <c r="E453">
        <v>4.96</v>
      </c>
      <c r="F453">
        <v>21.5800002217293</v>
      </c>
      <c r="G453">
        <v>12.160000205039999</v>
      </c>
      <c r="H453">
        <v>12.160000205039999</v>
      </c>
      <c r="I453" t="s">
        <v>291</v>
      </c>
      <c r="J453" t="s">
        <v>292</v>
      </c>
      <c r="K453" t="s">
        <v>12</v>
      </c>
      <c r="L453">
        <v>3</v>
      </c>
      <c r="M453" s="2">
        <v>1.1376272439956701</v>
      </c>
      <c r="N453" s="2">
        <v>0.50403350591659501</v>
      </c>
      <c r="O453">
        <v>1.1168632507324201</v>
      </c>
      <c r="P453">
        <v>0.57067018747329701</v>
      </c>
      <c r="Q453" s="14">
        <f t="shared" si="87"/>
        <v>1.1272452473640451</v>
      </c>
      <c r="R453" s="15">
        <f t="shared" si="88"/>
        <v>1.0823108151341168</v>
      </c>
      <c r="S453" s="62">
        <v>0.53526099999999999</v>
      </c>
      <c r="T453" s="2">
        <v>0.95499259233474698</v>
      </c>
      <c r="U453" s="2">
        <v>0.84792995452880904</v>
      </c>
      <c r="V453">
        <v>0.99083197116851796</v>
      </c>
      <c r="W453">
        <v>0.98246568441391002</v>
      </c>
      <c r="X453">
        <v>0.93756198883056596</v>
      </c>
      <c r="Y453">
        <v>0.81345468759536699</v>
      </c>
      <c r="Z453" s="14">
        <f t="shared" si="89"/>
        <v>0.96112885077794363</v>
      </c>
      <c r="AA453" s="15">
        <f t="shared" si="90"/>
        <v>0.33797853175058956</v>
      </c>
      <c r="AB453" s="62">
        <v>0.83950000000000002</v>
      </c>
      <c r="AC453" s="2">
        <v>0.87902253866195701</v>
      </c>
      <c r="AD453" s="2">
        <v>0.58244061470031705</v>
      </c>
      <c r="AE453" s="2">
        <v>1.0471285581588701</v>
      </c>
      <c r="AF453" s="2">
        <v>0.72480851411819502</v>
      </c>
      <c r="AG453">
        <v>1.05681753158569</v>
      </c>
      <c r="AH453">
        <v>0.72020834684371904</v>
      </c>
      <c r="AI453" s="14">
        <f t="shared" si="91"/>
        <v>1.0519730448722799</v>
      </c>
      <c r="AJ453" s="15">
        <f t="shared" si="92"/>
        <v>0.56463712690907197</v>
      </c>
      <c r="AK453" s="94">
        <v>0.69889999999999997</v>
      </c>
    </row>
    <row r="454" spans="1:37">
      <c r="A454" t="s">
        <v>478</v>
      </c>
      <c r="B454" s="92">
        <v>395</v>
      </c>
      <c r="C454">
        <v>163</v>
      </c>
      <c r="D454">
        <v>8.76</v>
      </c>
      <c r="E454">
        <v>8.76</v>
      </c>
      <c r="F454">
        <v>59.630000591278097</v>
      </c>
      <c r="G454">
        <v>17.4300000071526</v>
      </c>
      <c r="H454">
        <v>17.4300000071526</v>
      </c>
      <c r="I454" t="s">
        <v>200</v>
      </c>
      <c r="J454" t="s">
        <v>201</v>
      </c>
      <c r="K454" t="s">
        <v>12</v>
      </c>
      <c r="L454">
        <v>6</v>
      </c>
      <c r="M454" s="2">
        <v>1</v>
      </c>
      <c r="N454" s="2">
        <v>0.86385786533355702</v>
      </c>
      <c r="O454">
        <v>0.98174792528152499</v>
      </c>
      <c r="P454">
        <v>0.769084632396698</v>
      </c>
      <c r="Q454" s="14">
        <f t="shared" si="87"/>
        <v>0.99087396264076255</v>
      </c>
      <c r="R454" s="15">
        <f t="shared" si="88"/>
        <v>0.35516714936682303</v>
      </c>
      <c r="S454" s="62">
        <v>0.79849999999999999</v>
      </c>
      <c r="T454" s="2">
        <v>0.94623714685440097</v>
      </c>
      <c r="U454" s="2">
        <v>0.732188701629639</v>
      </c>
      <c r="V454" s="92">
        <v>0.98174792528152499</v>
      </c>
      <c r="W454" s="92">
        <v>0.80228430032730103</v>
      </c>
      <c r="X454" s="92">
        <v>0.95499259233474698</v>
      </c>
      <c r="Y454" s="92">
        <v>0.109228298068047</v>
      </c>
      <c r="Z454" s="95">
        <f t="shared" si="89"/>
        <v>0.96099255482355772</v>
      </c>
      <c r="AA454" s="93">
        <f t="shared" si="90"/>
        <v>2.3854270329971126</v>
      </c>
      <c r="AB454" s="92">
        <v>0.28650500000000001</v>
      </c>
      <c r="AC454" s="2">
        <v>0.90364944934845004</v>
      </c>
      <c r="AD454" s="2">
        <v>0.34717318415641801</v>
      </c>
      <c r="AE454" s="2">
        <v>0.95499259233474698</v>
      </c>
      <c r="AF454" s="2">
        <v>0.62067306041717496</v>
      </c>
      <c r="AG454">
        <v>0.95499259233474698</v>
      </c>
      <c r="AH454">
        <v>0.13395382463932001</v>
      </c>
      <c r="AI454" s="14">
        <f t="shared" si="91"/>
        <v>0.95499259233474698</v>
      </c>
      <c r="AJ454" s="15">
        <f t="shared" si="92"/>
        <v>2.1603639723636148</v>
      </c>
      <c r="AK454" s="84">
        <v>0.324652</v>
      </c>
    </row>
    <row r="455" spans="1:37">
      <c r="A455" t="s">
        <v>488</v>
      </c>
      <c r="B455" s="2">
        <v>759</v>
      </c>
      <c r="C455">
        <v>149</v>
      </c>
      <c r="D455">
        <v>10.15</v>
      </c>
      <c r="E455">
        <v>10.15</v>
      </c>
      <c r="F455">
        <v>43.059998750686603</v>
      </c>
      <c r="G455">
        <v>27.779999375343301</v>
      </c>
      <c r="H455">
        <v>23.149999976158099</v>
      </c>
      <c r="I455" t="s">
        <v>1227</v>
      </c>
      <c r="J455" t="s">
        <v>1228</v>
      </c>
      <c r="K455" t="s">
        <v>13</v>
      </c>
      <c r="L455">
        <v>5</v>
      </c>
      <c r="M455" s="62">
        <v>1.1077903509139999</v>
      </c>
      <c r="N455" s="62">
        <v>0.335782200098038</v>
      </c>
      <c r="O455">
        <v>1.0092529058456401</v>
      </c>
      <c r="P455">
        <v>0.91564649343490601</v>
      </c>
      <c r="Q455" s="14">
        <f t="shared" si="87"/>
        <v>1.05852162837982</v>
      </c>
      <c r="R455" s="15">
        <f t="shared" si="88"/>
        <v>1.0244289861656437</v>
      </c>
      <c r="S455" s="62">
        <v>0.53526099999999999</v>
      </c>
      <c r="T455" s="62">
        <v>1.0468900203704801</v>
      </c>
      <c r="U455" s="62">
        <v>0.63000446557998702</v>
      </c>
      <c r="V455">
        <v>0.92044955492019698</v>
      </c>
      <c r="W455">
        <v>0.35578799247741699</v>
      </c>
      <c r="X455">
        <v>0.91201084852218595</v>
      </c>
      <c r="Y455">
        <v>0.45730423927307101</v>
      </c>
      <c r="Z455" s="14">
        <f t="shared" si="89"/>
        <v>0.9597834746042877</v>
      </c>
      <c r="AA455" s="15">
        <f t="shared" si="90"/>
        <v>1.9785197157260352</v>
      </c>
      <c r="AB455" s="62">
        <v>0.36787900000000001</v>
      </c>
      <c r="AC455" s="62">
        <v>0.95475494861602805</v>
      </c>
      <c r="AD455" s="62">
        <v>0.73677814006805398</v>
      </c>
      <c r="AE455" s="62">
        <v>1.00783586502075</v>
      </c>
      <c r="AF455" s="62">
        <v>0.93222337961196899</v>
      </c>
      <c r="AG455">
        <v>1</v>
      </c>
      <c r="AH455">
        <v>0.86002588272094704</v>
      </c>
      <c r="AI455" s="14">
        <f t="shared" si="91"/>
        <v>1.0039179325103751</v>
      </c>
      <c r="AJ455" s="15">
        <f t="shared" si="92"/>
        <v>0.19193697552553277</v>
      </c>
      <c r="AK455" s="84">
        <v>0.90480000000000005</v>
      </c>
    </row>
    <row r="456" spans="1:37">
      <c r="A456" t="s">
        <v>488</v>
      </c>
      <c r="B456" s="2">
        <v>357</v>
      </c>
      <c r="C456">
        <v>39</v>
      </c>
      <c r="D456">
        <v>25.81</v>
      </c>
      <c r="E456">
        <v>25.81</v>
      </c>
      <c r="F456">
        <v>68.339997529983506</v>
      </c>
      <c r="G456">
        <v>62.809997797012301</v>
      </c>
      <c r="H456">
        <v>62.809997797012301</v>
      </c>
      <c r="I456" t="s">
        <v>845</v>
      </c>
      <c r="J456" t="s">
        <v>846</v>
      </c>
      <c r="K456" t="s">
        <v>13</v>
      </c>
      <c r="L456">
        <v>20</v>
      </c>
      <c r="M456" s="92">
        <v>0.99254238605499301</v>
      </c>
      <c r="N456" s="92">
        <v>0.89660519361496005</v>
      </c>
      <c r="O456">
        <v>1.0092529058456401</v>
      </c>
      <c r="P456">
        <v>0.21802298724651301</v>
      </c>
      <c r="Q456" s="14">
        <f t="shared" si="87"/>
        <v>1.0008976459503165</v>
      </c>
      <c r="R456" s="15">
        <f t="shared" si="88"/>
        <v>1.4177929279095285</v>
      </c>
      <c r="S456" s="38">
        <v>0.47236699999999998</v>
      </c>
      <c r="T456" s="92">
        <v>0.95085424184799205</v>
      </c>
      <c r="U456" s="92">
        <v>0.39821240305900601</v>
      </c>
      <c r="V456">
        <v>0.96382904052734397</v>
      </c>
      <c r="W456">
        <v>6.11391849815845E-2</v>
      </c>
      <c r="X456">
        <v>0.96382904052734397</v>
      </c>
      <c r="Y456">
        <v>0.82327997684478804</v>
      </c>
      <c r="Z456" s="14">
        <f t="shared" si="89"/>
        <v>0.95950410763422678</v>
      </c>
      <c r="AA456" s="15">
        <f t="shared" si="90"/>
        <v>3.3960360383398673</v>
      </c>
      <c r="AB456" s="62">
        <v>0.17377400000000001</v>
      </c>
      <c r="AC456" s="92">
        <v>0.96133351325988803</v>
      </c>
      <c r="AD456" s="92">
        <v>0.50138783454894997</v>
      </c>
      <c r="AE456" s="92">
        <v>1.00092601776123</v>
      </c>
      <c r="AF456" s="92">
        <v>0.98729097843170199</v>
      </c>
      <c r="AG456">
        <v>1.0092529058456401</v>
      </c>
      <c r="AH456">
        <v>0.60182178020477295</v>
      </c>
      <c r="AI456" s="14">
        <f t="shared" si="91"/>
        <v>1.0050894618034349</v>
      </c>
      <c r="AJ456" s="15">
        <f t="shared" si="92"/>
        <v>0.45217386083282274</v>
      </c>
      <c r="AK456" s="84">
        <v>0.77880099999999997</v>
      </c>
    </row>
    <row r="457" spans="1:37">
      <c r="A457" t="s">
        <v>488</v>
      </c>
      <c r="B457" s="2">
        <v>365</v>
      </c>
      <c r="C457">
        <v>175</v>
      </c>
      <c r="D457">
        <v>8.33</v>
      </c>
      <c r="E457">
        <v>8.33</v>
      </c>
      <c r="F457">
        <v>31.049999594688401</v>
      </c>
      <c r="G457">
        <v>26.940000057220502</v>
      </c>
      <c r="H457">
        <v>23.739999532699599</v>
      </c>
      <c r="I457" t="s">
        <v>853</v>
      </c>
      <c r="J457" t="s">
        <v>854</v>
      </c>
      <c r="K457" t="s">
        <v>13</v>
      </c>
      <c r="L457">
        <v>4</v>
      </c>
      <c r="M457" s="92">
        <v>1.0422500371932999</v>
      </c>
      <c r="N457" s="92">
        <v>0.63687348365783703</v>
      </c>
      <c r="O457">
        <v>1.0092529058456401</v>
      </c>
      <c r="P457">
        <v>0.67069119215011597</v>
      </c>
      <c r="Q457" s="14">
        <f t="shared" si="87"/>
        <v>1.02575147151947</v>
      </c>
      <c r="R457" s="15">
        <f t="shared" si="88"/>
        <v>0.73884845931927412</v>
      </c>
      <c r="S457" s="92">
        <v>0.68728900000000004</v>
      </c>
      <c r="T457" s="92">
        <v>0.96541094779968295</v>
      </c>
      <c r="U457" s="92">
        <v>0.68833994865417503</v>
      </c>
      <c r="V457">
        <v>0.97274720668792702</v>
      </c>
      <c r="W457">
        <v>0.31150808930397</v>
      </c>
      <c r="X457" s="92">
        <v>0.93756198883056596</v>
      </c>
      <c r="Y457" s="92">
        <v>0.316592127084732</v>
      </c>
      <c r="Z457" s="95">
        <f t="shared" si="89"/>
        <v>0.95857338110605861</v>
      </c>
      <c r="AA457" s="93">
        <f t="shared" si="90"/>
        <v>2.3364551703094345</v>
      </c>
      <c r="AB457" s="92">
        <v>0.28650500000000001</v>
      </c>
      <c r="AC457" s="92">
        <v>0.92076575756072998</v>
      </c>
      <c r="AD457" s="92">
        <v>0.37275621294975297</v>
      </c>
      <c r="AE457" s="92">
        <v>0.991663038730621</v>
      </c>
      <c r="AF457" s="92">
        <v>0.92279648780822798</v>
      </c>
      <c r="AG457">
        <v>0.97274720668792702</v>
      </c>
      <c r="AH457">
        <v>0.66100162267684903</v>
      </c>
      <c r="AI457" s="14">
        <f t="shared" si="91"/>
        <v>0.98220512270927407</v>
      </c>
      <c r="AJ457" s="15">
        <f t="shared" si="92"/>
        <v>0.42938308291999316</v>
      </c>
      <c r="AK457" s="84">
        <v>0.79849999999999999</v>
      </c>
    </row>
    <row r="458" spans="1:37">
      <c r="A458" t="s">
        <v>478</v>
      </c>
      <c r="B458" s="92">
        <v>113</v>
      </c>
      <c r="C458">
        <v>151</v>
      </c>
      <c r="D458">
        <v>9.61</v>
      </c>
      <c r="E458">
        <v>9.8000000000000007</v>
      </c>
      <c r="F458">
        <v>33.120000362396198</v>
      </c>
      <c r="G458">
        <v>24.199999868869799</v>
      </c>
      <c r="H458">
        <v>22.2900003194809</v>
      </c>
      <c r="I458" t="s">
        <v>194</v>
      </c>
      <c r="J458" t="s">
        <v>195</v>
      </c>
      <c r="K458" t="s">
        <v>12</v>
      </c>
      <c r="L458">
        <v>7</v>
      </c>
      <c r="M458" s="2">
        <v>0.98174792528152499</v>
      </c>
      <c r="N458" s="2">
        <v>0.90072429180145297</v>
      </c>
      <c r="O458">
        <v>0.96382904052734397</v>
      </c>
      <c r="P458">
        <v>0.93673563003539995</v>
      </c>
      <c r="Q458" s="14">
        <f t="shared" si="87"/>
        <v>0.97278848290443443</v>
      </c>
      <c r="R458" s="15">
        <f t="shared" si="88"/>
        <v>0.14758216998765897</v>
      </c>
      <c r="S458" s="62">
        <v>0.92769999999999997</v>
      </c>
      <c r="T458" s="2">
        <v>0.92896640300750699</v>
      </c>
      <c r="U458" s="2">
        <v>0.50061482191085804</v>
      </c>
      <c r="V458">
        <v>0.95499259233474698</v>
      </c>
      <c r="W458">
        <v>0.74645721912384</v>
      </c>
      <c r="X458">
        <v>0.99083197116851796</v>
      </c>
      <c r="Y458">
        <v>0.65634113550186202</v>
      </c>
      <c r="Z458" s="14">
        <f t="shared" si="89"/>
        <v>0.95826365550359061</v>
      </c>
      <c r="AA458" s="15">
        <f t="shared" si="90"/>
        <v>1.2207234991951013</v>
      </c>
      <c r="AB458" s="92">
        <v>0.53526099999999999</v>
      </c>
      <c r="AC458" s="2">
        <v>0.94623714685440097</v>
      </c>
      <c r="AD458" s="2">
        <v>0.55515736341476396</v>
      </c>
      <c r="AE458" s="2">
        <v>1</v>
      </c>
      <c r="AF458" s="2">
        <v>0.83102464675903298</v>
      </c>
      <c r="AG458">
        <v>1</v>
      </c>
      <c r="AH458">
        <v>0.99213916063308705</v>
      </c>
      <c r="AI458" s="14">
        <f t="shared" si="91"/>
        <v>1</v>
      </c>
      <c r="AJ458" s="15">
        <f t="shared" si="92"/>
        <v>0.16762700725976323</v>
      </c>
      <c r="AK458" s="92">
        <v>0.90480000000000005</v>
      </c>
    </row>
    <row r="459" spans="1:37">
      <c r="A459" t="s">
        <v>478</v>
      </c>
      <c r="B459" s="92">
        <v>455</v>
      </c>
      <c r="C459">
        <v>379</v>
      </c>
      <c r="D459">
        <v>2.35</v>
      </c>
      <c r="E459">
        <v>2.35</v>
      </c>
      <c r="F459">
        <v>16.3399994373322</v>
      </c>
      <c r="G459">
        <v>16.3399994373322</v>
      </c>
      <c r="H459">
        <v>7.1900002658367201</v>
      </c>
      <c r="I459" t="s">
        <v>382</v>
      </c>
      <c r="J459" t="s">
        <v>383</v>
      </c>
      <c r="K459" t="s">
        <v>12</v>
      </c>
      <c r="L459">
        <v>1</v>
      </c>
      <c r="M459" s="2">
        <v>1.08642566204071</v>
      </c>
      <c r="N459" s="2">
        <v>0.71634441614151001</v>
      </c>
      <c r="O459">
        <v>1.06659615039825</v>
      </c>
      <c r="P459">
        <v>0.69703662395477295</v>
      </c>
      <c r="Q459" s="14">
        <f t="shared" si="87"/>
        <v>1.07651090621948</v>
      </c>
      <c r="R459" s="15">
        <f t="shared" si="88"/>
        <v>0.60324504500115861</v>
      </c>
      <c r="S459" s="94">
        <v>0.69889999999999997</v>
      </c>
      <c r="T459" s="2">
        <v>0.92896640300750699</v>
      </c>
      <c r="U459" s="2">
        <v>0.78930807113647505</v>
      </c>
      <c r="V459" s="92">
        <v>0.98174792528152499</v>
      </c>
      <c r="W459" s="92">
        <v>0.96924483776092496</v>
      </c>
      <c r="X459">
        <v>0.96382904052734397</v>
      </c>
      <c r="Y459">
        <v>0.88677108287811302</v>
      </c>
      <c r="Z459" s="95">
        <f t="shared" si="89"/>
        <v>0.95818112293879187</v>
      </c>
      <c r="AA459" s="93">
        <f t="shared" si="90"/>
        <v>0.33701687415089676</v>
      </c>
      <c r="AB459" s="92">
        <v>0.83950000000000002</v>
      </c>
      <c r="AC459" s="2">
        <v>0.90364944934845004</v>
      </c>
      <c r="AD459" s="2">
        <v>0.71397405862808205</v>
      </c>
      <c r="AE459" s="2">
        <v>1.05681753158569</v>
      </c>
      <c r="AF459" s="2">
        <v>0.79182416200637795</v>
      </c>
      <c r="AG459">
        <v>1.0471285581588701</v>
      </c>
      <c r="AH459">
        <v>0.77149760723114003</v>
      </c>
      <c r="AI459" s="14">
        <f t="shared" si="91"/>
        <v>1.0519730448722799</v>
      </c>
      <c r="AJ459" s="15">
        <f t="shared" si="92"/>
        <v>0.42807333341946741</v>
      </c>
      <c r="AK459" s="84">
        <v>0.79849999999999999</v>
      </c>
    </row>
    <row r="460" spans="1:37">
      <c r="A460" t="s">
        <v>488</v>
      </c>
      <c r="B460" s="2">
        <v>671</v>
      </c>
      <c r="C460">
        <v>223</v>
      </c>
      <c r="D460">
        <v>6.37</v>
      </c>
      <c r="E460">
        <v>6.37</v>
      </c>
      <c r="F460">
        <v>25</v>
      </c>
      <c r="G460">
        <v>21.809999644756299</v>
      </c>
      <c r="H460">
        <v>16.490000486373901</v>
      </c>
      <c r="I460" t="s">
        <v>1145</v>
      </c>
      <c r="J460" t="s">
        <v>1146</v>
      </c>
      <c r="K460" t="s">
        <v>13</v>
      </c>
      <c r="L460">
        <v>5</v>
      </c>
      <c r="M460" s="92">
        <v>0.88747429847717296</v>
      </c>
      <c r="N460" s="92">
        <v>0.204563587903976</v>
      </c>
      <c r="O460">
        <v>0.94623714685440097</v>
      </c>
      <c r="P460">
        <v>0.306927680969238</v>
      </c>
      <c r="Q460" s="14">
        <f t="shared" si="87"/>
        <v>0.91685572266578697</v>
      </c>
      <c r="R460" s="15">
        <f t="shared" si="88"/>
        <v>2.404271219317045</v>
      </c>
      <c r="S460" s="38">
        <v>0.28650500000000001</v>
      </c>
      <c r="T460" s="92">
        <v>0.91518086194992099</v>
      </c>
      <c r="U460" s="92">
        <v>0.15416294336319</v>
      </c>
      <c r="V460">
        <v>0.95499259233474698</v>
      </c>
      <c r="W460">
        <v>0.44426503777504001</v>
      </c>
      <c r="X460">
        <v>1</v>
      </c>
      <c r="Y460">
        <v>0.49473184347152699</v>
      </c>
      <c r="Z460" s="14">
        <f t="shared" si="89"/>
        <v>0.95672448476155603</v>
      </c>
      <c r="AA460" s="15">
        <f t="shared" si="90"/>
        <v>2.940016009593696</v>
      </c>
      <c r="AB460" s="62">
        <v>0.22313</v>
      </c>
      <c r="AC460" s="92">
        <v>1.04882729053497</v>
      </c>
      <c r="AD460" s="92">
        <v>0.41029661893844599</v>
      </c>
      <c r="AE460" s="92">
        <v>1.0135017633438099</v>
      </c>
      <c r="AF460" s="92">
        <v>0.81295615434646595</v>
      </c>
      <c r="AG460">
        <v>0.99083197116851796</v>
      </c>
      <c r="AH460">
        <v>0.68291491270065297</v>
      </c>
      <c r="AI460" s="14">
        <f t="shared" si="91"/>
        <v>1.0021668672561639</v>
      </c>
      <c r="AJ460" s="15">
        <f t="shared" si="92"/>
        <v>0.51113256080166602</v>
      </c>
      <c r="AK460" s="84">
        <v>0.75960000000000005</v>
      </c>
    </row>
    <row r="461" spans="1:37">
      <c r="A461" t="s">
        <v>488</v>
      </c>
      <c r="B461" s="2">
        <v>54</v>
      </c>
      <c r="C461">
        <v>190</v>
      </c>
      <c r="D461">
        <v>7.62</v>
      </c>
      <c r="E461">
        <v>7.62</v>
      </c>
      <c r="F461">
        <v>60.549998283386202</v>
      </c>
      <c r="G461">
        <v>26.609998941421502</v>
      </c>
      <c r="H461">
        <v>26.609998941421502</v>
      </c>
      <c r="I461" t="s">
        <v>541</v>
      </c>
      <c r="J461" t="s">
        <v>542</v>
      </c>
      <c r="K461" t="s">
        <v>13</v>
      </c>
      <c r="L461">
        <v>6</v>
      </c>
      <c r="M461" s="92">
        <v>0.99153965711593595</v>
      </c>
      <c r="N461" s="92">
        <v>0.91264367103576705</v>
      </c>
      <c r="O461">
        <v>0.98174792528152499</v>
      </c>
      <c r="P461">
        <v>0.717257380485535</v>
      </c>
      <c r="Q461" s="14">
        <f t="shared" si="87"/>
        <v>0.98664379119873047</v>
      </c>
      <c r="R461" s="15">
        <f t="shared" si="88"/>
        <v>0.36804745561427432</v>
      </c>
      <c r="S461" s="62">
        <v>0.79849999999999999</v>
      </c>
      <c r="T461" s="92">
        <v>0.92987728118896495</v>
      </c>
      <c r="U461" s="92">
        <v>0.35858756303787198</v>
      </c>
      <c r="V461">
        <v>0.97274720668792702</v>
      </c>
      <c r="W461">
        <v>0.99525254964828502</v>
      </c>
      <c r="X461">
        <v>0.96382904052734397</v>
      </c>
      <c r="Y461">
        <v>0.21336962282657601</v>
      </c>
      <c r="Z461" s="14">
        <f t="shared" si="89"/>
        <v>0.95548450946807861</v>
      </c>
      <c r="AA461" s="15">
        <f t="shared" si="90"/>
        <v>2.2366777777642954</v>
      </c>
      <c r="AB461" s="62">
        <v>0.324652</v>
      </c>
      <c r="AC461" s="92">
        <v>0.89839941263198897</v>
      </c>
      <c r="AD461" s="92">
        <v>0.199805572628975</v>
      </c>
      <c r="AE461" s="92">
        <v>0.95432853698730502</v>
      </c>
      <c r="AF461" s="92">
        <v>0.76497697830200195</v>
      </c>
      <c r="AG461">
        <v>0.98174792528152499</v>
      </c>
      <c r="AH461">
        <v>0.58889049291610696</v>
      </c>
      <c r="AI461" s="14">
        <f t="shared" si="91"/>
        <v>0.96803823113441501</v>
      </c>
      <c r="AJ461" s="15">
        <f t="shared" si="92"/>
        <v>0.69263418296212365</v>
      </c>
      <c r="AK461" s="94">
        <v>0.69889999999999997</v>
      </c>
    </row>
    <row r="462" spans="1:37">
      <c r="A462" t="s">
        <v>488</v>
      </c>
      <c r="B462" s="2">
        <v>453</v>
      </c>
      <c r="C462">
        <v>250</v>
      </c>
      <c r="D462">
        <v>5.71</v>
      </c>
      <c r="E462">
        <v>5.71</v>
      </c>
      <c r="F462">
        <v>37.099999189376803</v>
      </c>
      <c r="G462">
        <v>12.370000034570699</v>
      </c>
      <c r="H462">
        <v>9.8939999938011205</v>
      </c>
      <c r="I462" t="s">
        <v>941</v>
      </c>
      <c r="J462" t="s">
        <v>942</v>
      </c>
      <c r="K462" t="s">
        <v>13</v>
      </c>
      <c r="L462">
        <v>3</v>
      </c>
      <c r="M462" s="92">
        <v>1.06830370426178</v>
      </c>
      <c r="N462" s="92">
        <v>0.62487894296646096</v>
      </c>
      <c r="O462">
        <v>1.05681753158569</v>
      </c>
      <c r="P462">
        <v>0.60834062099456798</v>
      </c>
      <c r="Q462" s="14">
        <f t="shared" si="87"/>
        <v>1.062560617923735</v>
      </c>
      <c r="R462" s="15">
        <f t="shared" si="88"/>
        <v>0.84011458615899715</v>
      </c>
      <c r="S462" s="92">
        <v>0.63759999999999994</v>
      </c>
      <c r="T462" s="92">
        <v>0.99100208282470703</v>
      </c>
      <c r="U462" s="92">
        <v>0.94197106361389205</v>
      </c>
      <c r="V462" s="92">
        <v>0.95499259233474698</v>
      </c>
      <c r="W462" s="92">
        <v>0.35914221405982999</v>
      </c>
      <c r="X462">
        <v>0.92044955492019698</v>
      </c>
      <c r="Y462">
        <v>0.46431544423103299</v>
      </c>
      <c r="Z462" s="14">
        <f t="shared" si="89"/>
        <v>0.95548141002655029</v>
      </c>
      <c r="AA462" s="15">
        <f t="shared" si="90"/>
        <v>1.6077657056591037</v>
      </c>
      <c r="AB462" s="56">
        <v>0.41686200000000001</v>
      </c>
      <c r="AC462" s="92">
        <v>0.95623809099197399</v>
      </c>
      <c r="AD462" s="92">
        <v>0.72946399450302102</v>
      </c>
      <c r="AE462" s="92">
        <v>1.02833795547485</v>
      </c>
      <c r="AF462" s="92">
        <v>0.82476913928985596</v>
      </c>
      <c r="AG462">
        <v>1.0185914039611801</v>
      </c>
      <c r="AH462">
        <v>0.46932902932167098</v>
      </c>
      <c r="AI462" s="14">
        <f t="shared" si="91"/>
        <v>1.0234646797180149</v>
      </c>
      <c r="AJ462" s="15">
        <f t="shared" si="92"/>
        <v>0.8243803604156047</v>
      </c>
      <c r="AK462" s="84">
        <v>0.63759999999999994</v>
      </c>
    </row>
    <row r="463" spans="1:37">
      <c r="A463" t="s">
        <v>478</v>
      </c>
      <c r="B463" s="92">
        <v>67</v>
      </c>
      <c r="C463">
        <v>240</v>
      </c>
      <c r="D463">
        <v>5.5</v>
      </c>
      <c r="E463">
        <v>5.5</v>
      </c>
      <c r="F463">
        <v>32.859998941421502</v>
      </c>
      <c r="G463">
        <v>12.370000034570699</v>
      </c>
      <c r="H463">
        <v>9.8939999938011205</v>
      </c>
      <c r="I463" t="s">
        <v>278</v>
      </c>
      <c r="J463" t="s">
        <v>279</v>
      </c>
      <c r="K463" t="s">
        <v>12</v>
      </c>
      <c r="L463">
        <v>3</v>
      </c>
      <c r="M463" s="2">
        <v>1.0471285581588701</v>
      </c>
      <c r="N463" s="2">
        <v>0.85180717706680298</v>
      </c>
      <c r="O463">
        <v>1.06659615039825</v>
      </c>
      <c r="P463">
        <v>0.57419013977050803</v>
      </c>
      <c r="Q463" s="14">
        <f t="shared" si="87"/>
        <v>1.05686235427856</v>
      </c>
      <c r="R463" s="15">
        <f t="shared" si="88"/>
        <v>0.62120594934697027</v>
      </c>
      <c r="S463" s="94">
        <v>0.69889999999999997</v>
      </c>
      <c r="T463" s="2">
        <v>0.99083197116851796</v>
      </c>
      <c r="U463" s="2">
        <v>0.99792331457138095</v>
      </c>
      <c r="V463" s="46">
        <v>0.95499259233474698</v>
      </c>
      <c r="W463" s="46">
        <v>0.37596654891967801</v>
      </c>
      <c r="X463" s="46">
        <v>0.92044955492019698</v>
      </c>
      <c r="Y463" s="46">
        <v>0.44781455397605902</v>
      </c>
      <c r="Z463" s="14">
        <f t="shared" si="89"/>
        <v>0.95542470614115393</v>
      </c>
      <c r="AA463" s="15">
        <f t="shared" si="90"/>
        <v>1.5493108416523498</v>
      </c>
      <c r="AB463" s="92">
        <v>0.41686200000000001</v>
      </c>
      <c r="AC463" s="2">
        <v>0.97274720668792702</v>
      </c>
      <c r="AD463" s="2">
        <v>0.94915401935577404</v>
      </c>
      <c r="AE463" s="2">
        <v>1.0280163288116499</v>
      </c>
      <c r="AF463" s="2">
        <v>0.89880973100662198</v>
      </c>
      <c r="AG463">
        <v>1.0185914039611801</v>
      </c>
      <c r="AH463">
        <v>0.48117151856422402</v>
      </c>
      <c r="AI463" s="14">
        <f t="shared" si="91"/>
        <v>1.0233038663864149</v>
      </c>
      <c r="AJ463" s="15">
        <f t="shared" si="92"/>
        <v>0.72806464317153197</v>
      </c>
      <c r="AK463" s="84">
        <v>0.68728900000000004</v>
      </c>
    </row>
    <row r="464" spans="1:37">
      <c r="A464" t="s">
        <v>488</v>
      </c>
      <c r="B464" s="2">
        <v>615</v>
      </c>
      <c r="C464">
        <v>124</v>
      </c>
      <c r="D464">
        <v>11.99</v>
      </c>
      <c r="E464">
        <v>11.99</v>
      </c>
      <c r="F464">
        <v>52.170002460479701</v>
      </c>
      <c r="G464">
        <v>35.749998688697801</v>
      </c>
      <c r="H464">
        <v>35.749998688697801</v>
      </c>
      <c r="I464" t="s">
        <v>1092</v>
      </c>
      <c r="J464" t="s">
        <v>1093</v>
      </c>
      <c r="K464" t="s">
        <v>13</v>
      </c>
      <c r="L464">
        <v>6</v>
      </c>
      <c r="M464" s="62">
        <v>0.90049183368682895</v>
      </c>
      <c r="N464" s="62">
        <v>0.38323077559471103</v>
      </c>
      <c r="O464">
        <v>0.93756198883056596</v>
      </c>
      <c r="P464">
        <v>0.56469911336898804</v>
      </c>
      <c r="Q464" s="14">
        <f t="shared" si="87"/>
        <v>0.91902691125869751</v>
      </c>
      <c r="R464" s="15">
        <f t="shared" si="88"/>
        <v>1.3294450320808706</v>
      </c>
      <c r="S464" s="92">
        <v>0.47236699999999998</v>
      </c>
      <c r="T464" s="62">
        <v>0.90114128589630105</v>
      </c>
      <c r="U464" s="62">
        <v>0.31636351346969599</v>
      </c>
      <c r="V464" s="92">
        <v>0.96382904052734397</v>
      </c>
      <c r="W464" s="92">
        <v>0.87618774175643899</v>
      </c>
      <c r="X464" s="92">
        <v>1</v>
      </c>
      <c r="Y464" s="92">
        <v>0.84216529130935702</v>
      </c>
      <c r="Z464" s="95">
        <f t="shared" si="89"/>
        <v>0.95499010880788171</v>
      </c>
      <c r="AA464" s="93">
        <f t="shared" si="90"/>
        <v>1.2636381967976473</v>
      </c>
      <c r="AB464" s="92">
        <v>0.47236699999999998</v>
      </c>
      <c r="AC464" s="62">
        <v>0.97842508554458596</v>
      </c>
      <c r="AD464" s="62">
        <v>0.81716847419738803</v>
      </c>
      <c r="AE464" s="62">
        <v>0.97530996799469005</v>
      </c>
      <c r="AF464" s="62">
        <v>0.73197150230407704</v>
      </c>
      <c r="AG464">
        <v>0.96382904052734397</v>
      </c>
      <c r="AH464">
        <v>0.58343678712844804</v>
      </c>
      <c r="AI464" s="14">
        <f t="shared" si="91"/>
        <v>0.96956950426101707</v>
      </c>
      <c r="AJ464" s="15">
        <f t="shared" si="92"/>
        <v>0.73902403584580412</v>
      </c>
      <c r="AK464" s="84">
        <v>0.68728900000000004</v>
      </c>
    </row>
    <row r="465" spans="1:37">
      <c r="A465" t="s">
        <v>488</v>
      </c>
      <c r="B465" s="2">
        <v>819</v>
      </c>
      <c r="C465">
        <v>335</v>
      </c>
      <c r="D465">
        <v>3.77</v>
      </c>
      <c r="E465">
        <v>3.94</v>
      </c>
      <c r="F465">
        <v>11.2400002777576</v>
      </c>
      <c r="G465">
        <v>5.1240000873804101</v>
      </c>
      <c r="H465">
        <v>4.2980000376701399</v>
      </c>
      <c r="I465" t="s">
        <v>1287</v>
      </c>
      <c r="J465" t="s">
        <v>1288</v>
      </c>
      <c r="K465" t="s">
        <v>13</v>
      </c>
      <c r="L465">
        <v>2</v>
      </c>
      <c r="M465" s="62">
        <v>1.2774565219879199</v>
      </c>
      <c r="N465" s="62">
        <v>0.25070202350616499</v>
      </c>
      <c r="O465">
        <v>1.2589254379272501</v>
      </c>
      <c r="P465">
        <v>0.59714931249618497</v>
      </c>
      <c r="Q465" s="14">
        <f t="shared" si="87"/>
        <v>1.268190979957585</v>
      </c>
      <c r="R465" s="15">
        <f t="shared" si="88"/>
        <v>1.6495184480962619</v>
      </c>
      <c r="S465" s="62">
        <v>0.41686200000000001</v>
      </c>
      <c r="T465" s="62">
        <v>0.96479952335357699</v>
      </c>
      <c r="U465" s="62">
        <v>0.78449839353561401</v>
      </c>
      <c r="V465" s="47">
        <v>1.0185914039611801</v>
      </c>
      <c r="W465" s="47">
        <v>0.94757276773452803</v>
      </c>
      <c r="X465">
        <v>0.87902253866195701</v>
      </c>
      <c r="Y465">
        <v>0.76849424839019798</v>
      </c>
      <c r="Z465" s="14">
        <f t="shared" si="89"/>
        <v>0.95413782199223807</v>
      </c>
      <c r="AA465" s="15">
        <f t="shared" si="90"/>
        <v>0.48630949775479804</v>
      </c>
      <c r="AB465" s="92">
        <v>0.77880099999999997</v>
      </c>
      <c r="AC465" s="62">
        <v>0.82018333673477195</v>
      </c>
      <c r="AD465" s="62">
        <v>0.30110239982605003</v>
      </c>
      <c r="AE465" s="62">
        <v>1.0833810567855799</v>
      </c>
      <c r="AF465" s="62">
        <v>0.57482540607452404</v>
      </c>
      <c r="AG465">
        <v>1.07646524906158</v>
      </c>
      <c r="AH465">
        <v>0.83194172382354703</v>
      </c>
      <c r="AI465" s="14">
        <f t="shared" si="91"/>
        <v>1.07992315292358</v>
      </c>
      <c r="AJ465" s="15">
        <f t="shared" si="92"/>
        <v>0.64074227896520675</v>
      </c>
      <c r="AK465" s="94">
        <v>0.69889999999999997</v>
      </c>
    </row>
    <row r="466" spans="1:37">
      <c r="A466" t="s">
        <v>488</v>
      </c>
      <c r="B466" s="2">
        <v>755</v>
      </c>
      <c r="C466">
        <v>91</v>
      </c>
      <c r="D466">
        <v>15.87</v>
      </c>
      <c r="E466">
        <v>15.88</v>
      </c>
      <c r="F466">
        <v>22.570000588893901</v>
      </c>
      <c r="G466">
        <v>11.9000002741814</v>
      </c>
      <c r="H466">
        <v>8.2819998264312709</v>
      </c>
      <c r="I466" t="s">
        <v>1223</v>
      </c>
      <c r="J466" t="s">
        <v>1224</v>
      </c>
      <c r="K466" t="s">
        <v>13</v>
      </c>
      <c r="L466">
        <v>8</v>
      </c>
      <c r="M466" s="92">
        <v>1.03806269168854</v>
      </c>
      <c r="N466" s="92">
        <v>0.42762592434883101</v>
      </c>
      <c r="O466">
        <v>1.0185914039611801</v>
      </c>
      <c r="P466">
        <v>0.77391588687896695</v>
      </c>
      <c r="Q466" s="14">
        <f t="shared" si="87"/>
        <v>1.0283270478248601</v>
      </c>
      <c r="R466" s="15">
        <f t="shared" si="88"/>
        <v>0.96048442426261016</v>
      </c>
      <c r="S466" s="62">
        <v>0.60653100000000004</v>
      </c>
      <c r="T466" s="92">
        <v>0.98478502035141002</v>
      </c>
      <c r="U466" s="92">
        <v>0.74016469717025801</v>
      </c>
      <c r="V466" s="2">
        <v>0.95499259233474698</v>
      </c>
      <c r="W466" s="2">
        <v>4.2379152029752697E-2</v>
      </c>
      <c r="X466">
        <v>0.92044955492019698</v>
      </c>
      <c r="Y466">
        <v>0.18297560513019601</v>
      </c>
      <c r="Z466" s="14">
        <f t="shared" si="89"/>
        <v>0.95340905586878455</v>
      </c>
      <c r="AA466" s="15">
        <f t="shared" si="90"/>
        <v>4.4822523561972627</v>
      </c>
      <c r="AB466" s="62">
        <v>0.10539900000000001</v>
      </c>
      <c r="AC466" s="92">
        <v>0.93678081035614003</v>
      </c>
      <c r="AD466" s="92">
        <v>0.29842257499694802</v>
      </c>
      <c r="AE466" s="92">
        <v>0.985295951366425</v>
      </c>
      <c r="AF466" s="92">
        <v>0.74861234426498402</v>
      </c>
      <c r="AG466">
        <v>0.98174792528152499</v>
      </c>
      <c r="AH466">
        <v>0.85989314317703203</v>
      </c>
      <c r="AI466" s="14">
        <f t="shared" si="91"/>
        <v>0.98352193832397505</v>
      </c>
      <c r="AJ466" s="15">
        <f t="shared" si="92"/>
        <v>0.38259705994041215</v>
      </c>
      <c r="AK466" s="84">
        <v>0.79849999999999999</v>
      </c>
    </row>
    <row r="467" spans="1:37">
      <c r="A467" t="s">
        <v>488</v>
      </c>
      <c r="B467" s="2">
        <v>120</v>
      </c>
      <c r="C467">
        <v>425</v>
      </c>
      <c r="D467">
        <v>2.0499999999999998</v>
      </c>
      <c r="E467">
        <v>2.0499999999999998</v>
      </c>
      <c r="F467">
        <v>24.349999427795399</v>
      </c>
      <c r="G467">
        <v>13.910000026225999</v>
      </c>
      <c r="H467">
        <v>13.910000026225999</v>
      </c>
      <c r="I467" t="s">
        <v>607</v>
      </c>
      <c r="J467" t="s">
        <v>608</v>
      </c>
      <c r="K467" t="s">
        <v>13</v>
      </c>
      <c r="L467">
        <v>1</v>
      </c>
      <c r="M467" s="92">
        <v>0.96729010343551602</v>
      </c>
      <c r="N467" s="92">
        <v>0.88971596956253096</v>
      </c>
      <c r="O467">
        <v>0.92044955492019698</v>
      </c>
      <c r="P467">
        <v>0.78501349687576305</v>
      </c>
      <c r="Q467" s="14">
        <f t="shared" si="87"/>
        <v>0.94386982917785645</v>
      </c>
      <c r="R467" s="15">
        <f t="shared" si="88"/>
        <v>0.31174298094842895</v>
      </c>
      <c r="S467" s="92">
        <v>0.83950000000000002</v>
      </c>
      <c r="T467" s="92">
        <v>0.92267358303070102</v>
      </c>
      <c r="U467" s="92">
        <v>0.61709409952163696</v>
      </c>
      <c r="V467">
        <v>0.98174792528152499</v>
      </c>
      <c r="W467">
        <v>0.88203680515289296</v>
      </c>
      <c r="X467">
        <v>0.95499259233474698</v>
      </c>
      <c r="Y467">
        <v>0.64053821563720703</v>
      </c>
      <c r="Z467" s="14">
        <f t="shared" si="89"/>
        <v>0.95313803354899107</v>
      </c>
      <c r="AA467" s="15">
        <f t="shared" si="90"/>
        <v>0.91523370605023369</v>
      </c>
      <c r="AB467" s="56">
        <v>0.60653100000000004</v>
      </c>
      <c r="AC467" s="92">
        <v>0.85487252473831199</v>
      </c>
      <c r="AD467" s="92">
        <v>0.71831589937210105</v>
      </c>
      <c r="AE467" s="92">
        <v>0.89254653453826904</v>
      </c>
      <c r="AF467" s="92">
        <v>0.51215547323226895</v>
      </c>
      <c r="AG467">
        <v>0.89536476135253895</v>
      </c>
      <c r="AH467">
        <v>0.57155877351760898</v>
      </c>
      <c r="AI467" s="14">
        <f t="shared" si="91"/>
        <v>0.89395564794540405</v>
      </c>
      <c r="AJ467" s="15">
        <f t="shared" si="92"/>
        <v>1.0670745722736235</v>
      </c>
      <c r="AK467" s="84">
        <v>0.53526099999999999</v>
      </c>
    </row>
    <row r="468" spans="1:37">
      <c r="A468" t="s">
        <v>478</v>
      </c>
      <c r="B468" s="92">
        <v>435</v>
      </c>
      <c r="C468">
        <v>258</v>
      </c>
      <c r="D468">
        <v>4.97</v>
      </c>
      <c r="E468">
        <v>5</v>
      </c>
      <c r="F468">
        <v>23.180000483989701</v>
      </c>
      <c r="G468">
        <v>16.609999537467999</v>
      </c>
      <c r="H468">
        <v>14.530000090599099</v>
      </c>
      <c r="I468" t="s">
        <v>289</v>
      </c>
      <c r="J468" t="s">
        <v>290</v>
      </c>
      <c r="K468" t="s">
        <v>12</v>
      </c>
      <c r="L468">
        <v>4</v>
      </c>
      <c r="M468" s="2">
        <v>1.06659615039825</v>
      </c>
      <c r="N468" s="2">
        <v>0.54359406232833896</v>
      </c>
      <c r="O468">
        <v>1.0471285581588701</v>
      </c>
      <c r="P468">
        <v>0.53680026531219505</v>
      </c>
      <c r="Q468" s="14">
        <f t="shared" si="87"/>
        <v>1.05686235427856</v>
      </c>
      <c r="R468" s="15">
        <f t="shared" si="88"/>
        <v>1.0698251477945737</v>
      </c>
      <c r="S468" s="38">
        <v>0.53526099999999999</v>
      </c>
      <c r="T468" s="2">
        <v>0.96382904052734397</v>
      </c>
      <c r="U468" s="2">
        <v>0.74802637100219704</v>
      </c>
      <c r="V468">
        <v>1</v>
      </c>
      <c r="W468">
        <v>0.95030856132507302</v>
      </c>
      <c r="X468">
        <v>0.89536476135253895</v>
      </c>
      <c r="Y468">
        <v>0.27622473239898698</v>
      </c>
      <c r="Z468" s="14">
        <f t="shared" si="89"/>
        <v>0.95306460062662757</v>
      </c>
      <c r="AA468" s="15">
        <f t="shared" si="90"/>
        <v>1.4139117757022448</v>
      </c>
      <c r="AB468" s="62">
        <v>0.47236699999999998</v>
      </c>
      <c r="AC468" s="2">
        <v>0.809095919132233</v>
      </c>
      <c r="AD468" s="2">
        <v>0.171591982245445</v>
      </c>
      <c r="AE468" s="2">
        <v>0.89536476135253895</v>
      </c>
      <c r="AF468" s="2">
        <v>0.42344489693641701</v>
      </c>
      <c r="AG468">
        <v>0.93756198883056596</v>
      </c>
      <c r="AH468">
        <v>0.569843530654907</v>
      </c>
      <c r="AI468" s="14">
        <f t="shared" si="91"/>
        <v>0.91646337509155251</v>
      </c>
      <c r="AJ468" s="15">
        <f t="shared" si="92"/>
        <v>1.2348949488410204</v>
      </c>
      <c r="AK468" s="84">
        <v>0.53526099999999999</v>
      </c>
    </row>
    <row r="469" spans="1:37">
      <c r="A469" t="s">
        <v>488</v>
      </c>
      <c r="B469" s="2">
        <v>86</v>
      </c>
      <c r="C469">
        <v>352</v>
      </c>
      <c r="D469">
        <v>3.23</v>
      </c>
      <c r="E469">
        <v>3.24</v>
      </c>
      <c r="F469">
        <v>11.3399997353554</v>
      </c>
      <c r="G469">
        <v>5.8820001780986804</v>
      </c>
      <c r="H469">
        <v>5.8820001780986804</v>
      </c>
      <c r="I469" t="s">
        <v>573</v>
      </c>
      <c r="J469" t="s">
        <v>574</v>
      </c>
      <c r="K469" t="s">
        <v>13</v>
      </c>
      <c r="L469">
        <v>2</v>
      </c>
      <c r="M469" s="92">
        <v>1.0209436416626001</v>
      </c>
      <c r="N469" s="92">
        <v>0.83298605680465698</v>
      </c>
      <c r="O469">
        <v>0.99083197116851796</v>
      </c>
      <c r="P469">
        <v>0.99626368284225497</v>
      </c>
      <c r="Q469" s="14">
        <f t="shared" si="87"/>
        <v>1.005887806415559</v>
      </c>
      <c r="R469" s="15">
        <f t="shared" si="88"/>
        <v>0.16197593798255838</v>
      </c>
      <c r="S469" s="62">
        <v>0.90480000000000005</v>
      </c>
      <c r="T469" s="92">
        <v>0.925109922885895</v>
      </c>
      <c r="U469" s="92">
        <v>0.67493957281112704</v>
      </c>
      <c r="V469" s="92">
        <v>0.91201084852218595</v>
      </c>
      <c r="W469" s="92">
        <v>0.71756517887115501</v>
      </c>
      <c r="X469" s="92">
        <v>1.0185914039611801</v>
      </c>
      <c r="Y469" s="92">
        <v>0.89381235837936401</v>
      </c>
      <c r="Z469" s="95">
        <f t="shared" si="89"/>
        <v>0.95190405845642034</v>
      </c>
      <c r="AA469" s="93">
        <f t="shared" si="90"/>
        <v>0.7272547938074303</v>
      </c>
      <c r="AB469" s="92">
        <v>0.68728900000000004</v>
      </c>
      <c r="AC469" s="92">
        <v>0.98919069766998302</v>
      </c>
      <c r="AD469" s="92">
        <v>0.91295301914215099</v>
      </c>
      <c r="AE469" s="92">
        <v>1.0905625820159901</v>
      </c>
      <c r="AF469" s="92">
        <v>0.42547523975372298</v>
      </c>
      <c r="AG469">
        <v>1.10662376880646</v>
      </c>
      <c r="AH469">
        <v>0.63063150644302401</v>
      </c>
      <c r="AI469" s="14">
        <f t="shared" si="91"/>
        <v>1.098593175411225</v>
      </c>
      <c r="AJ469" s="15">
        <f t="shared" si="92"/>
        <v>1.1427000878999056</v>
      </c>
      <c r="AK469" s="84">
        <v>0.53526099999999999</v>
      </c>
    </row>
    <row r="470" spans="1:37">
      <c r="A470" t="s">
        <v>488</v>
      </c>
      <c r="B470" s="2">
        <v>62</v>
      </c>
      <c r="C470">
        <v>248</v>
      </c>
      <c r="D470">
        <v>5.81</v>
      </c>
      <c r="E470">
        <v>5.81</v>
      </c>
      <c r="F470">
        <v>41.670000553131104</v>
      </c>
      <c r="G470">
        <v>33.9300006628037</v>
      </c>
      <c r="H470">
        <v>33.9300006628037</v>
      </c>
      <c r="I470" t="s">
        <v>549</v>
      </c>
      <c r="J470" t="s">
        <v>550</v>
      </c>
      <c r="K470" t="s">
        <v>13</v>
      </c>
      <c r="L470">
        <v>4</v>
      </c>
      <c r="M470" s="92">
        <v>1.02582812309265</v>
      </c>
      <c r="N470" s="92">
        <v>0.78239125013351396</v>
      </c>
      <c r="O470">
        <v>1</v>
      </c>
      <c r="P470">
        <v>0.47888851165771501</v>
      </c>
      <c r="Q470" s="14">
        <f t="shared" si="87"/>
        <v>1.012914061546325</v>
      </c>
      <c r="R470" s="15">
        <f t="shared" si="88"/>
        <v>0.85268319300838102</v>
      </c>
      <c r="S470" s="38">
        <v>0.63759999999999994</v>
      </c>
      <c r="T470" s="92">
        <v>0.97117346525192305</v>
      </c>
      <c r="U470" s="92">
        <v>0.75292801856994596</v>
      </c>
      <c r="V470">
        <v>0.92044955492019698</v>
      </c>
      <c r="W470">
        <v>0.172510996460915</v>
      </c>
      <c r="X470">
        <v>0.96382904052734397</v>
      </c>
      <c r="Y470">
        <v>0.46542298793792702</v>
      </c>
      <c r="Z470" s="14">
        <f t="shared" si="89"/>
        <v>0.95181735356648789</v>
      </c>
      <c r="AA470" s="15">
        <f t="shared" si="90"/>
        <v>2.4371638550931394</v>
      </c>
      <c r="AB470" s="56">
        <v>0.28650500000000001</v>
      </c>
      <c r="AC470" s="92">
        <v>0.99557465314865101</v>
      </c>
      <c r="AD470" s="92">
        <v>0.96123540401458696</v>
      </c>
      <c r="AE470" s="92">
        <v>1.0491957664489699</v>
      </c>
      <c r="AF470" s="92">
        <v>0.61371010541915905</v>
      </c>
      <c r="AG470">
        <v>1.05681753158569</v>
      </c>
      <c r="AH470">
        <v>0.77525389194488503</v>
      </c>
      <c r="AI470" s="14">
        <f t="shared" si="91"/>
        <v>1.05300664901733</v>
      </c>
      <c r="AJ470" s="15">
        <f t="shared" si="92"/>
        <v>0.64518554069433964</v>
      </c>
      <c r="AK470" s="94">
        <v>0.69889999999999997</v>
      </c>
    </row>
    <row r="471" spans="1:37">
      <c r="A471" t="s">
        <v>488</v>
      </c>
      <c r="B471" s="2">
        <v>338</v>
      </c>
      <c r="C471">
        <v>214</v>
      </c>
      <c r="D471">
        <v>6.66</v>
      </c>
      <c r="E471">
        <v>6.75</v>
      </c>
      <c r="F471">
        <v>41.719999909400897</v>
      </c>
      <c r="G471">
        <v>32.519999146461501</v>
      </c>
      <c r="H471">
        <v>28.830000758171099</v>
      </c>
      <c r="I471" t="s">
        <v>825</v>
      </c>
      <c r="J471" t="s">
        <v>826</v>
      </c>
      <c r="K471" t="s">
        <v>13</v>
      </c>
      <c r="L471">
        <v>6</v>
      </c>
      <c r="M471" s="47">
        <v>0.87561333179473899</v>
      </c>
      <c r="N471" s="47">
        <v>0.35260596871375999</v>
      </c>
      <c r="O471">
        <v>0.90364944934845004</v>
      </c>
      <c r="P471">
        <v>0.25167346000671398</v>
      </c>
      <c r="Q471" s="14">
        <f t="shared" si="87"/>
        <v>0.88963139057159446</v>
      </c>
      <c r="R471" s="15">
        <f t="shared" si="88"/>
        <v>2.1037458412922705</v>
      </c>
      <c r="S471" s="62">
        <v>0.324652</v>
      </c>
      <c r="T471" s="47">
        <v>0.89625632762908902</v>
      </c>
      <c r="U471" s="47">
        <v>0.58361697196960405</v>
      </c>
      <c r="V471">
        <v>0.91201084852218595</v>
      </c>
      <c r="W471">
        <v>0.36718916893005399</v>
      </c>
      <c r="X471">
        <v>1.0471285581588701</v>
      </c>
      <c r="Y471">
        <v>0.49773725867271401</v>
      </c>
      <c r="Z471" s="14">
        <f t="shared" si="89"/>
        <v>0.95179857810338164</v>
      </c>
      <c r="AA471" s="15">
        <f t="shared" si="90"/>
        <v>1.9439641464842357</v>
      </c>
      <c r="AB471" s="56">
        <v>0.36787900000000001</v>
      </c>
      <c r="AC471" s="47">
        <v>1.0380777120590201</v>
      </c>
      <c r="AD471" s="47">
        <v>0.62228447198867798</v>
      </c>
      <c r="AE471" s="47">
        <v>1.0117931365966799</v>
      </c>
      <c r="AF471" s="47">
        <v>0.91875445842742898</v>
      </c>
      <c r="AG471">
        <v>1.0375283956527701</v>
      </c>
      <c r="AH471">
        <v>0.52883964776992798</v>
      </c>
      <c r="AI471" s="14">
        <f t="shared" si="91"/>
        <v>1.0246607661247249</v>
      </c>
      <c r="AJ471" s="15">
        <f t="shared" si="92"/>
        <v>0.62695306621779057</v>
      </c>
      <c r="AK471" s="94">
        <v>0.69889999999999997</v>
      </c>
    </row>
    <row r="472" spans="1:37">
      <c r="A472" t="s">
        <v>478</v>
      </c>
      <c r="B472" s="92">
        <v>441</v>
      </c>
      <c r="C472">
        <v>323</v>
      </c>
      <c r="D472">
        <v>3.67</v>
      </c>
      <c r="E472">
        <v>3.67</v>
      </c>
      <c r="F472">
        <v>16.6700005531311</v>
      </c>
      <c r="G472">
        <v>14.069999754428901</v>
      </c>
      <c r="H472">
        <v>14.069999754428901</v>
      </c>
      <c r="I472" t="s">
        <v>347</v>
      </c>
      <c r="J472" t="s">
        <v>348</v>
      </c>
      <c r="K472" t="s">
        <v>12</v>
      </c>
      <c r="L472">
        <v>2</v>
      </c>
      <c r="M472" s="2">
        <v>1.0185914039611801</v>
      </c>
      <c r="N472" s="2">
        <v>0.83910167217254605</v>
      </c>
      <c r="O472">
        <v>1</v>
      </c>
      <c r="P472">
        <v>0.92215645313262895</v>
      </c>
      <c r="Q472" s="14">
        <f t="shared" si="87"/>
        <v>1.0092957019805899</v>
      </c>
      <c r="R472" s="15">
        <f t="shared" si="88"/>
        <v>0.2227616074026639</v>
      </c>
      <c r="S472" s="62">
        <v>0.88249699999999998</v>
      </c>
      <c r="T472" s="2">
        <v>0.93756198883056596</v>
      </c>
      <c r="U472" s="2">
        <v>0.701077461242676</v>
      </c>
      <c r="V472" s="92">
        <v>0.97274720668792702</v>
      </c>
      <c r="W472" s="92">
        <v>0.94013994932174705</v>
      </c>
      <c r="X472" s="92">
        <v>0.93756198883056596</v>
      </c>
      <c r="Y472" s="92">
        <v>0.68514025211334195</v>
      </c>
      <c r="Z472" s="14">
        <f t="shared" si="89"/>
        <v>0.94929039478301969</v>
      </c>
      <c r="AA472" s="15">
        <f t="shared" si="90"/>
        <v>0.69052400801314562</v>
      </c>
      <c r="AB472" s="94">
        <v>0.69889999999999997</v>
      </c>
      <c r="AC472" s="2">
        <v>0.87902253866195701</v>
      </c>
      <c r="AD472" s="2">
        <v>0.44537439942359902</v>
      </c>
      <c r="AE472" s="2">
        <v>0.95499259233474698</v>
      </c>
      <c r="AF472" s="2">
        <v>0.81308341026306197</v>
      </c>
      <c r="AG472">
        <v>0.96382904052734397</v>
      </c>
      <c r="AH472">
        <v>0.80984956026077304</v>
      </c>
      <c r="AI472" s="14">
        <f t="shared" si="91"/>
        <v>0.95941081643104553</v>
      </c>
      <c r="AJ472" s="15">
        <f t="shared" si="92"/>
        <v>0.36292109851405574</v>
      </c>
      <c r="AK472" s="92">
        <v>0.79849999999999999</v>
      </c>
    </row>
    <row r="473" spans="1:37">
      <c r="A473" t="s">
        <v>488</v>
      </c>
      <c r="B473" s="2">
        <v>800</v>
      </c>
      <c r="C473">
        <v>244</v>
      </c>
      <c r="D473">
        <v>5.95</v>
      </c>
      <c r="E473">
        <v>5.96</v>
      </c>
      <c r="F473">
        <v>26.140001416206399</v>
      </c>
      <c r="G473">
        <v>12.160000205039999</v>
      </c>
      <c r="H473">
        <v>12.160000205039999</v>
      </c>
      <c r="I473" t="s">
        <v>1267</v>
      </c>
      <c r="J473" t="s">
        <v>1268</v>
      </c>
      <c r="K473" t="s">
        <v>13</v>
      </c>
      <c r="L473">
        <v>3</v>
      </c>
      <c r="M473" s="92">
        <v>1.1248075962066699</v>
      </c>
      <c r="N473" s="92">
        <v>0.46350431442260698</v>
      </c>
      <c r="O473">
        <v>1.1168632507324201</v>
      </c>
      <c r="P473">
        <v>0.57565355300903298</v>
      </c>
      <c r="Q473" s="14">
        <f t="shared" si="87"/>
        <v>1.120835423469545</v>
      </c>
      <c r="R473" s="15">
        <f t="shared" si="88"/>
        <v>1.1475700588846194</v>
      </c>
      <c r="S473" s="92">
        <v>0.53526099999999999</v>
      </c>
      <c r="T473" s="92">
        <v>0.90942698717117298</v>
      </c>
      <c r="U473" s="92">
        <v>0.84039276838302601</v>
      </c>
      <c r="V473">
        <v>0.99083197116851796</v>
      </c>
      <c r="W473">
        <v>0.98370033502578702</v>
      </c>
      <c r="X473">
        <v>0.94623714685440097</v>
      </c>
      <c r="Y473">
        <v>0.82953888177871704</v>
      </c>
      <c r="Z473" s="14">
        <f t="shared" si="89"/>
        <v>0.94883203506469727</v>
      </c>
      <c r="AA473" s="15">
        <f t="shared" si="90"/>
        <v>0.32763625435513855</v>
      </c>
      <c r="AB473" s="56">
        <v>0.83950000000000002</v>
      </c>
      <c r="AC473" s="92">
        <v>0.87789303064346302</v>
      </c>
      <c r="AD473" s="92">
        <v>0.43460062146186801</v>
      </c>
      <c r="AE473" s="92">
        <v>1.0888202190399201</v>
      </c>
      <c r="AF473" s="92">
        <v>0.76567870378494296</v>
      </c>
      <c r="AG473">
        <v>1.05681753158569</v>
      </c>
      <c r="AH473">
        <v>0.711633920669556</v>
      </c>
      <c r="AI473" s="14">
        <f t="shared" si="91"/>
        <v>1.0728188753128052</v>
      </c>
      <c r="AJ473" s="15">
        <f t="shared" si="92"/>
        <v>0.52739358210403675</v>
      </c>
      <c r="AK473" s="84">
        <v>0.75960000000000005</v>
      </c>
    </row>
    <row r="474" spans="1:37">
      <c r="A474" t="s">
        <v>488</v>
      </c>
      <c r="B474" s="2">
        <v>867</v>
      </c>
      <c r="C474">
        <v>191</v>
      </c>
      <c r="D474">
        <v>7.62</v>
      </c>
      <c r="E474">
        <v>7.62</v>
      </c>
      <c r="F474">
        <v>26.5300005674362</v>
      </c>
      <c r="G474">
        <v>18.369999527931199</v>
      </c>
      <c r="H474">
        <v>15.5100002884865</v>
      </c>
      <c r="I474" t="s">
        <v>1335</v>
      </c>
      <c r="J474" t="s">
        <v>1336</v>
      </c>
      <c r="K474" t="s">
        <v>13</v>
      </c>
      <c r="L474">
        <v>4</v>
      </c>
      <c r="M474" s="92">
        <v>0.96223348379135099</v>
      </c>
      <c r="N474" s="92">
        <v>0.68062502145767201</v>
      </c>
      <c r="O474">
        <v>0.94623714685440097</v>
      </c>
      <c r="P474">
        <v>0.233858332037926</v>
      </c>
      <c r="Q474" s="14">
        <f t="shared" si="87"/>
        <v>0.95423531532287598</v>
      </c>
      <c r="R474" s="15">
        <f t="shared" si="88"/>
        <v>1.5962784827938485</v>
      </c>
      <c r="S474" s="62">
        <v>0.41686200000000001</v>
      </c>
      <c r="T474" s="92">
        <v>0.90798276662826505</v>
      </c>
      <c r="U474" s="92">
        <v>0.35453018546104398</v>
      </c>
      <c r="V474">
        <v>0.93756198883056596</v>
      </c>
      <c r="W474">
        <v>0.12936937808990501</v>
      </c>
      <c r="X474">
        <v>1</v>
      </c>
      <c r="Y474">
        <v>0.90442234277725198</v>
      </c>
      <c r="Z474" s="14">
        <f t="shared" si="89"/>
        <v>0.948514918486277</v>
      </c>
      <c r="AA474" s="15">
        <f t="shared" si="90"/>
        <v>2.7642880183312903</v>
      </c>
      <c r="AB474" s="56">
        <v>0.22313</v>
      </c>
      <c r="AC474" s="92">
        <v>0.95600718259811401</v>
      </c>
      <c r="AD474" s="92">
        <v>0.63342410326003995</v>
      </c>
      <c r="AE474" s="92">
        <v>1.0106070041656501</v>
      </c>
      <c r="AF474" s="92">
        <v>0.90799105167388905</v>
      </c>
      <c r="AG474">
        <v>1.0092529058456401</v>
      </c>
      <c r="AH474">
        <v>0.81780111789703402</v>
      </c>
      <c r="AI474" s="14">
        <f t="shared" si="91"/>
        <v>1.0099299550056451</v>
      </c>
      <c r="AJ474" s="15">
        <f t="shared" si="92"/>
        <v>0.25854146317179955</v>
      </c>
      <c r="AK474" s="84">
        <v>0.83950000000000002</v>
      </c>
    </row>
    <row r="475" spans="1:37">
      <c r="A475" t="s">
        <v>488</v>
      </c>
      <c r="B475" s="2">
        <v>656</v>
      </c>
      <c r="C475">
        <v>376</v>
      </c>
      <c r="D475">
        <v>2.73</v>
      </c>
      <c r="E475">
        <v>2.85</v>
      </c>
      <c r="F475">
        <v>16.910000145435301</v>
      </c>
      <c r="G475">
        <v>4.4659998267888996</v>
      </c>
      <c r="H475">
        <v>3.3489998430013701</v>
      </c>
      <c r="I475" t="s">
        <v>1130</v>
      </c>
      <c r="J475" t="s">
        <v>1073</v>
      </c>
      <c r="K475" t="s">
        <v>13</v>
      </c>
      <c r="L475">
        <v>1</v>
      </c>
      <c r="M475" s="92">
        <v>0.92822015285491899</v>
      </c>
      <c r="N475" s="92">
        <v>0.80029523372650102</v>
      </c>
      <c r="O475">
        <v>0.93756198883056596</v>
      </c>
      <c r="P475">
        <v>0.66754031181335405</v>
      </c>
      <c r="Q475" s="14">
        <f t="shared" si="87"/>
        <v>0.93289107084274248</v>
      </c>
      <c r="R475" s="15">
        <f t="shared" si="88"/>
        <v>0.54454454468974434</v>
      </c>
      <c r="S475" s="62">
        <v>0.75960000000000005</v>
      </c>
      <c r="T475" s="92">
        <v>0.87574249505996704</v>
      </c>
      <c r="U475" s="92">
        <v>0.43922919034957902</v>
      </c>
      <c r="V475">
        <v>0.91201084852218595</v>
      </c>
      <c r="W475">
        <v>0.55140292644500699</v>
      </c>
      <c r="X475">
        <v>1.05681753158569</v>
      </c>
      <c r="Y475">
        <v>0.62136197090148904</v>
      </c>
      <c r="Z475" s="14">
        <f t="shared" si="89"/>
        <v>0.94819029172261438</v>
      </c>
      <c r="AA475" s="15">
        <f t="shared" si="90"/>
        <v>1.6449901376328757</v>
      </c>
      <c r="AB475" s="92">
        <v>0.41686200000000001</v>
      </c>
      <c r="AC475" s="92">
        <v>1.04653191566467</v>
      </c>
      <c r="AD475" s="92">
        <v>0.91756170988082897</v>
      </c>
      <c r="AE475" s="92">
        <v>1.1086004972457899</v>
      </c>
      <c r="AF475" s="92">
        <v>0.51690548658371005</v>
      </c>
      <c r="AG475">
        <v>1.08642566204071</v>
      </c>
      <c r="AH475">
        <v>0.51590830087661699</v>
      </c>
      <c r="AI475" s="14">
        <f t="shared" si="91"/>
        <v>1.09751307964325</v>
      </c>
      <c r="AJ475" s="15">
        <f t="shared" si="92"/>
        <v>1.148032684854849</v>
      </c>
      <c r="AK475" s="84">
        <v>0.53526099999999999</v>
      </c>
    </row>
    <row r="476" spans="1:37">
      <c r="A476" t="s">
        <v>478</v>
      </c>
      <c r="B476" s="92">
        <v>379</v>
      </c>
      <c r="C476">
        <v>353</v>
      </c>
      <c r="D476">
        <v>2.81</v>
      </c>
      <c r="E476">
        <v>2.82</v>
      </c>
      <c r="F476">
        <v>15.0299996137619</v>
      </c>
      <c r="G476">
        <v>6.1000000685453397</v>
      </c>
      <c r="H476">
        <v>6.1000000685453397</v>
      </c>
      <c r="I476" t="s">
        <v>367</v>
      </c>
      <c r="J476" t="s">
        <v>20</v>
      </c>
      <c r="K476" t="s">
        <v>12</v>
      </c>
      <c r="L476">
        <v>2</v>
      </c>
      <c r="M476" s="2">
        <v>1.0280163288116499</v>
      </c>
      <c r="N476" s="2">
        <v>0.86880093812942505</v>
      </c>
      <c r="O476">
        <v>0.99083197116851796</v>
      </c>
      <c r="P476">
        <v>0.99170374870300304</v>
      </c>
      <c r="Q476" s="14">
        <f t="shared" si="87"/>
        <v>1.009424149990084</v>
      </c>
      <c r="R476" s="15">
        <f t="shared" si="88"/>
        <v>0.12939552781507291</v>
      </c>
      <c r="S476" s="38">
        <v>0.92769999999999997</v>
      </c>
      <c r="T476" s="2">
        <v>0.91201084852218595</v>
      </c>
      <c r="U476" s="2">
        <v>0.70100140571594205</v>
      </c>
      <c r="V476">
        <v>0.91201084852218595</v>
      </c>
      <c r="W476">
        <v>0.72074860334396396</v>
      </c>
      <c r="X476">
        <v>1.0185914039611801</v>
      </c>
      <c r="Y476">
        <v>0.90882921218872104</v>
      </c>
      <c r="Z476" s="14">
        <f t="shared" si="89"/>
        <v>0.94753770033518403</v>
      </c>
      <c r="AA476" s="15">
        <f t="shared" si="90"/>
        <v>0.67603004736030181</v>
      </c>
      <c r="AB476" s="94">
        <v>0.69889999999999997</v>
      </c>
      <c r="AC476" s="2">
        <v>0.97274720668792702</v>
      </c>
      <c r="AD476" s="2">
        <v>0.91591686010360696</v>
      </c>
      <c r="AE476" s="2">
        <v>1.08642566204071</v>
      </c>
      <c r="AF476" s="2">
        <v>0.66020375490188599</v>
      </c>
      <c r="AG476">
        <v>1.10662376880646</v>
      </c>
      <c r="AH476">
        <v>0.63611358404159501</v>
      </c>
      <c r="AI476" s="14">
        <f t="shared" si="91"/>
        <v>1.0965247154235849</v>
      </c>
      <c r="AJ476" s="15">
        <f t="shared" si="92"/>
        <v>0.75357468006229067</v>
      </c>
      <c r="AK476" s="84">
        <v>0.68728900000000004</v>
      </c>
    </row>
    <row r="477" spans="1:37">
      <c r="A477" t="s">
        <v>478</v>
      </c>
      <c r="B477" s="92">
        <v>219</v>
      </c>
      <c r="C477">
        <v>133</v>
      </c>
      <c r="D477">
        <v>11.11</v>
      </c>
      <c r="E477">
        <v>11.11</v>
      </c>
      <c r="F477">
        <v>47.9099988937378</v>
      </c>
      <c r="G477">
        <v>38.600000739097602</v>
      </c>
      <c r="H477">
        <v>35.350000858306899</v>
      </c>
      <c r="I477" t="s">
        <v>174</v>
      </c>
      <c r="J477" t="s">
        <v>175</v>
      </c>
      <c r="K477" t="s">
        <v>12</v>
      </c>
      <c r="L477">
        <v>7</v>
      </c>
      <c r="M477" s="2">
        <v>1.05681753158569</v>
      </c>
      <c r="N477" s="2">
        <v>0.36618226766586298</v>
      </c>
      <c r="O477">
        <v>1.0280163288116499</v>
      </c>
      <c r="P477">
        <v>0.55152368545532204</v>
      </c>
      <c r="Q477" s="14">
        <f t="shared" si="87"/>
        <v>1.0424169301986699</v>
      </c>
      <c r="R477" s="15">
        <f t="shared" si="88"/>
        <v>1.389477044038091</v>
      </c>
      <c r="S477" s="92">
        <v>0.47236699999999998</v>
      </c>
      <c r="T477" s="2">
        <v>0.99083197116851796</v>
      </c>
      <c r="U477" s="2">
        <v>0.87332969903945901</v>
      </c>
      <c r="V477">
        <v>0.95499259233474698</v>
      </c>
      <c r="W477">
        <v>0.58886408805847201</v>
      </c>
      <c r="X477">
        <v>0.89536476135253895</v>
      </c>
      <c r="Y477">
        <v>0.169575095176697</v>
      </c>
      <c r="Z477" s="14">
        <f t="shared" si="89"/>
        <v>0.94706310828526796</v>
      </c>
      <c r="AA477" s="15">
        <f t="shared" si="90"/>
        <v>2.1188892631139873</v>
      </c>
      <c r="AB477" s="56">
        <v>0.324652</v>
      </c>
      <c r="AC477" s="2">
        <v>0.90364944934845004</v>
      </c>
      <c r="AD477" s="2">
        <v>0.29959461092948902</v>
      </c>
      <c r="AE477" s="2">
        <v>0.95499259233474698</v>
      </c>
      <c r="AF477" s="2">
        <v>0.94710415601730302</v>
      </c>
      <c r="AG477">
        <v>0.97274720668792702</v>
      </c>
      <c r="AH477">
        <v>0.73157656192779497</v>
      </c>
      <c r="AI477" s="14">
        <f t="shared" si="91"/>
        <v>0.96386989951133706</v>
      </c>
      <c r="AJ477" s="15">
        <f t="shared" si="92"/>
        <v>0.31868494887328186</v>
      </c>
      <c r="AK477" s="84">
        <v>0.83950000000000002</v>
      </c>
    </row>
    <row r="478" spans="1:37">
      <c r="A478" t="s">
        <v>478</v>
      </c>
      <c r="B478" s="92">
        <v>135</v>
      </c>
      <c r="C478">
        <v>361</v>
      </c>
      <c r="D478">
        <v>2.7</v>
      </c>
      <c r="E478">
        <v>2.79</v>
      </c>
      <c r="F478">
        <v>13.809999823570299</v>
      </c>
      <c r="G478">
        <v>5.8729998767375902</v>
      </c>
      <c r="H478">
        <v>3.3330000936984998</v>
      </c>
      <c r="I478" t="s">
        <v>372</v>
      </c>
      <c r="J478" t="s">
        <v>373</v>
      </c>
      <c r="K478" t="s">
        <v>12</v>
      </c>
      <c r="L478">
        <v>1</v>
      </c>
      <c r="M478" s="2">
        <v>0.91201084852218595</v>
      </c>
      <c r="N478" s="2">
        <v>0.71152812242507901</v>
      </c>
      <c r="O478">
        <v>0.94623714685440097</v>
      </c>
      <c r="P478">
        <v>0.68207943439483598</v>
      </c>
      <c r="Q478" s="14">
        <f t="shared" si="87"/>
        <v>0.92912399768829346</v>
      </c>
      <c r="R478" s="15">
        <f t="shared" si="88"/>
        <v>0.62794595004517628</v>
      </c>
      <c r="S478" s="94">
        <v>0.69889999999999997</v>
      </c>
      <c r="T478" s="2">
        <v>0.87096357345581099</v>
      </c>
      <c r="U478" s="2">
        <v>0.60397678613662698</v>
      </c>
      <c r="V478">
        <v>0.91201084852218595</v>
      </c>
      <c r="W478">
        <v>0.56241297721862804</v>
      </c>
      <c r="X478">
        <v>1.05681753158569</v>
      </c>
      <c r="Y478">
        <v>0.63934206962585405</v>
      </c>
      <c r="Z478" s="14">
        <f t="shared" si="89"/>
        <v>0.94659731785456225</v>
      </c>
      <c r="AA478" s="15">
        <f t="shared" si="90"/>
        <v>1.3263822749732621</v>
      </c>
      <c r="AB478" s="92">
        <v>0.47236699999999998</v>
      </c>
      <c r="AC478" s="2">
        <v>1.05681753158569</v>
      </c>
      <c r="AD478" s="2">
        <v>0.77799326181411699</v>
      </c>
      <c r="AE478" s="2">
        <v>1.10662376880646</v>
      </c>
      <c r="AF478" s="2">
        <v>0.65891247987747203</v>
      </c>
      <c r="AG478">
        <v>1.08642566204071</v>
      </c>
      <c r="AH478">
        <v>0.52946448326110795</v>
      </c>
      <c r="AI478" s="14">
        <f t="shared" si="91"/>
        <v>1.0965247154235849</v>
      </c>
      <c r="AJ478" s="15">
        <f t="shared" si="92"/>
        <v>0.91467086811044562</v>
      </c>
      <c r="AK478" s="84">
        <v>0.60653100000000004</v>
      </c>
    </row>
    <row r="479" spans="1:37">
      <c r="A479" t="s">
        <v>488</v>
      </c>
      <c r="B479" s="2">
        <v>540</v>
      </c>
      <c r="C479">
        <v>329</v>
      </c>
      <c r="D479">
        <v>4</v>
      </c>
      <c r="E479">
        <v>4</v>
      </c>
      <c r="F479">
        <v>6.7270003259182003</v>
      </c>
      <c r="G479">
        <v>2.2810000926256202</v>
      </c>
      <c r="H479">
        <v>2.2810000926256202</v>
      </c>
      <c r="I479" t="s">
        <v>1024</v>
      </c>
      <c r="J479" t="s">
        <v>1025</v>
      </c>
      <c r="K479" t="s">
        <v>13</v>
      </c>
      <c r="L479">
        <v>2</v>
      </c>
      <c r="M479" s="92">
        <v>0.94146418571472201</v>
      </c>
      <c r="N479" s="92">
        <v>0.59351801872253396</v>
      </c>
      <c r="O479">
        <v>0.93756198883056596</v>
      </c>
      <c r="P479">
        <v>0.86327219009399403</v>
      </c>
      <c r="Q479" s="14">
        <f t="shared" si="87"/>
        <v>0.93951308727264404</v>
      </c>
      <c r="R479" s="15">
        <f t="shared" si="88"/>
        <v>0.58083668227697172</v>
      </c>
      <c r="S479" s="94">
        <v>0.69889999999999997</v>
      </c>
      <c r="T479" s="92">
        <v>0.88016390800476096</v>
      </c>
      <c r="U479" s="92">
        <v>0.27613592147827098</v>
      </c>
      <c r="V479">
        <v>0.91201084852218595</v>
      </c>
      <c r="W479">
        <v>0.77925747632980302</v>
      </c>
      <c r="X479">
        <v>1.0471285581588701</v>
      </c>
      <c r="Y479">
        <v>0.84275472164154097</v>
      </c>
      <c r="Z479" s="14">
        <f t="shared" si="89"/>
        <v>0.94643443822860573</v>
      </c>
      <c r="AA479" s="15">
        <f t="shared" si="90"/>
        <v>1.4829898438063713</v>
      </c>
      <c r="AB479" s="56">
        <v>0.47236699999999998</v>
      </c>
      <c r="AC479" s="92">
        <v>0.98199462890625</v>
      </c>
      <c r="AD479" s="92">
        <v>0.84278500080108598</v>
      </c>
      <c r="AE479" s="92">
        <v>1.0475062131881701</v>
      </c>
      <c r="AF479" s="92">
        <v>0.623279929161072</v>
      </c>
      <c r="AG479">
        <v>1.08642566204071</v>
      </c>
      <c r="AH479">
        <v>0.76031625270843495</v>
      </c>
      <c r="AI479" s="14">
        <f t="shared" si="91"/>
        <v>1.06696593761444</v>
      </c>
      <c r="AJ479" s="15">
        <f t="shared" si="92"/>
        <v>0.64864516769305358</v>
      </c>
      <c r="AK479" s="94">
        <v>0.69889999999999997</v>
      </c>
    </row>
    <row r="480" spans="1:37">
      <c r="A480" t="s">
        <v>478</v>
      </c>
      <c r="B480" s="92">
        <v>385</v>
      </c>
      <c r="C480">
        <v>212</v>
      </c>
      <c r="D480">
        <v>6.3</v>
      </c>
      <c r="E480">
        <v>6.3</v>
      </c>
      <c r="F480">
        <v>20.299999415874499</v>
      </c>
      <c r="G480">
        <v>9.0410001575946808</v>
      </c>
      <c r="H480">
        <v>5.1660001277923602</v>
      </c>
      <c r="I480" t="s">
        <v>254</v>
      </c>
      <c r="J480" t="s">
        <v>255</v>
      </c>
      <c r="K480" t="s">
        <v>12</v>
      </c>
      <c r="L480">
        <v>4</v>
      </c>
      <c r="M480" s="2">
        <v>1.0280163288116499</v>
      </c>
      <c r="N480" s="2">
        <v>0.77312886714935303</v>
      </c>
      <c r="O480">
        <v>1.0280163288116499</v>
      </c>
      <c r="P480">
        <v>0.81756901741027799</v>
      </c>
      <c r="Q480" s="14">
        <f t="shared" si="87"/>
        <v>1.0280163288116499</v>
      </c>
      <c r="R480" s="15">
        <f t="shared" si="88"/>
        <v>0.3984473712433767</v>
      </c>
      <c r="S480" s="38">
        <v>0.79849999999999999</v>
      </c>
      <c r="T480" s="2">
        <v>0.93756198883056596</v>
      </c>
      <c r="U480" s="2">
        <v>0.64226704835891701</v>
      </c>
      <c r="V480" s="46">
        <v>0.97274720668792702</v>
      </c>
      <c r="W480" s="46">
        <v>0.73027390241622903</v>
      </c>
      <c r="X480" s="62">
        <v>0.92896640300750699</v>
      </c>
      <c r="Y480" s="62">
        <v>0.44199973344802901</v>
      </c>
      <c r="Z480" s="14">
        <f t="shared" si="89"/>
        <v>0.94642519950866666</v>
      </c>
      <c r="AA480" s="15">
        <f t="shared" si="90"/>
        <v>1.3667531417445857</v>
      </c>
      <c r="AB480" s="56">
        <v>0.47236699999999998</v>
      </c>
      <c r="AC480" s="2">
        <v>0.89536476135253895</v>
      </c>
      <c r="AD480" s="2">
        <v>0.42952433228492698</v>
      </c>
      <c r="AE480" s="2">
        <v>0.98174792528152499</v>
      </c>
      <c r="AF480" s="2">
        <v>0.94914066791534402</v>
      </c>
      <c r="AG480">
        <v>0.98174792528152499</v>
      </c>
      <c r="AH480">
        <v>0.82478213310241699</v>
      </c>
      <c r="AI480" s="14">
        <f t="shared" si="91"/>
        <v>0.98174792528152499</v>
      </c>
      <c r="AJ480" s="15">
        <f t="shared" si="92"/>
        <v>0.21266034701080089</v>
      </c>
      <c r="AK480" s="84">
        <v>0.88249699999999998</v>
      </c>
    </row>
    <row r="481" spans="1:37">
      <c r="A481" t="s">
        <v>478</v>
      </c>
      <c r="B481" s="92">
        <v>203</v>
      </c>
      <c r="C481">
        <v>131</v>
      </c>
      <c r="D481">
        <v>11.5</v>
      </c>
      <c r="E481">
        <v>11.91</v>
      </c>
      <c r="F481">
        <v>42.680001258850098</v>
      </c>
      <c r="G481">
        <v>25</v>
      </c>
      <c r="H481">
        <v>21.340000629424999</v>
      </c>
      <c r="I481" t="s">
        <v>172</v>
      </c>
      <c r="J481" t="s">
        <v>173</v>
      </c>
      <c r="K481" t="s">
        <v>12</v>
      </c>
      <c r="L481">
        <v>7</v>
      </c>
      <c r="M481" s="2">
        <v>0.96382904052734397</v>
      </c>
      <c r="N481" s="2">
        <v>0.86052185297012296</v>
      </c>
      <c r="O481">
        <v>0.96382904052734397</v>
      </c>
      <c r="P481">
        <v>0.78441351652145397</v>
      </c>
      <c r="Q481" s="14">
        <f t="shared" si="87"/>
        <v>0.96382904052734397</v>
      </c>
      <c r="R481" s="15">
        <f t="shared" si="88"/>
        <v>0.34138605545780726</v>
      </c>
      <c r="S481" s="38">
        <v>0.83950000000000002</v>
      </c>
      <c r="T481" s="2">
        <v>0.92044955492019698</v>
      </c>
      <c r="U481" s="2">
        <v>0.46807822585105902</v>
      </c>
      <c r="V481">
        <v>0.95499259233474698</v>
      </c>
      <c r="W481">
        <v>0.37930589914321899</v>
      </c>
      <c r="X481">
        <v>0.96382904052734397</v>
      </c>
      <c r="Y481">
        <v>0.42380228638648998</v>
      </c>
      <c r="Z481" s="14">
        <f t="shared" si="89"/>
        <v>0.94642372926076257</v>
      </c>
      <c r="AA481" s="15">
        <f t="shared" si="90"/>
        <v>2.2470573370282669</v>
      </c>
      <c r="AB481" s="56">
        <v>0.324652</v>
      </c>
      <c r="AC481" s="2">
        <v>0.93756198883056596</v>
      </c>
      <c r="AD481" s="2">
        <v>0.57807022333145097</v>
      </c>
      <c r="AE481" s="2">
        <v>0.97274720668792702</v>
      </c>
      <c r="AF481" s="2">
        <v>0.99755948781967196</v>
      </c>
      <c r="AG481">
        <v>0.96382904052734397</v>
      </c>
      <c r="AH481">
        <v>0.68010878562927202</v>
      </c>
      <c r="AI481" s="14">
        <f t="shared" si="91"/>
        <v>0.9682881236076355</v>
      </c>
      <c r="AJ481" s="15">
        <f t="shared" si="92"/>
        <v>0.33696562268679836</v>
      </c>
      <c r="AK481" s="84">
        <v>0.83950000000000002</v>
      </c>
    </row>
    <row r="482" spans="1:37">
      <c r="A482" t="s">
        <v>478</v>
      </c>
      <c r="B482" s="92">
        <v>421</v>
      </c>
      <c r="C482">
        <v>383</v>
      </c>
      <c r="D482">
        <v>2.2999999999999998</v>
      </c>
      <c r="E482">
        <v>3.27</v>
      </c>
      <c r="F482">
        <v>20.540000498294798</v>
      </c>
      <c r="G482">
        <v>6.7570000886917096</v>
      </c>
      <c r="H482">
        <v>6.7570000886917096</v>
      </c>
      <c r="I482" t="s">
        <v>386</v>
      </c>
      <c r="J482" t="s">
        <v>387</v>
      </c>
      <c r="K482" t="s">
        <v>12</v>
      </c>
      <c r="L482">
        <v>3</v>
      </c>
      <c r="M482" s="2">
        <v>1.0092529058456401</v>
      </c>
      <c r="N482" s="2">
        <v>0.92966747283935502</v>
      </c>
      <c r="O482">
        <v>1</v>
      </c>
      <c r="P482">
        <v>0.97425037622451804</v>
      </c>
      <c r="Q482" s="14">
        <f t="shared" si="87"/>
        <v>1.0046264529228202</v>
      </c>
      <c r="R482" s="15">
        <f t="shared" si="88"/>
        <v>8.6003563348236653E-2</v>
      </c>
      <c r="S482" s="38">
        <v>0.95599999999999996</v>
      </c>
      <c r="T482" s="2">
        <v>0.95499259233474698</v>
      </c>
      <c r="U482" s="2">
        <v>0.85162287950515703</v>
      </c>
      <c r="V482">
        <v>0.94623714685440097</v>
      </c>
      <c r="W482">
        <v>0.78112816810607899</v>
      </c>
      <c r="X482" s="46">
        <v>0.93756198883056596</v>
      </c>
      <c r="Y482" s="46">
        <v>0.76799529790878296</v>
      </c>
      <c r="Z482" s="14">
        <f t="shared" si="89"/>
        <v>0.94626390933990467</v>
      </c>
      <c r="AA482" s="15">
        <f t="shared" si="90"/>
        <v>0.58334363855537563</v>
      </c>
      <c r="AB482" s="94">
        <v>0.69889999999999997</v>
      </c>
      <c r="AC482" s="2">
        <v>0.94623714685440097</v>
      </c>
      <c r="AD482" s="2">
        <v>0.82043182849884</v>
      </c>
      <c r="AE482" s="2">
        <v>1</v>
      </c>
      <c r="AF482" s="2">
        <v>0.961808681488037</v>
      </c>
      <c r="AG482">
        <v>0.99083197116851796</v>
      </c>
      <c r="AH482">
        <v>0.98844468593597401</v>
      </c>
      <c r="AI482" s="14">
        <f t="shared" si="91"/>
        <v>0.99541598558425903</v>
      </c>
      <c r="AJ482" s="15">
        <f t="shared" si="92"/>
        <v>4.3917872615477825E-2</v>
      </c>
      <c r="AK482" s="84">
        <v>0.98019999999999996</v>
      </c>
    </row>
    <row r="483" spans="1:37">
      <c r="A483" t="s">
        <v>488</v>
      </c>
      <c r="B483" s="2">
        <v>50</v>
      </c>
      <c r="C483">
        <v>350</v>
      </c>
      <c r="D483">
        <v>3.3</v>
      </c>
      <c r="E483">
        <v>3.3</v>
      </c>
      <c r="F483">
        <v>14.200000464916201</v>
      </c>
      <c r="G483">
        <v>14.200000464916201</v>
      </c>
      <c r="H483">
        <v>14.200000464916201</v>
      </c>
      <c r="I483" t="s">
        <v>537</v>
      </c>
      <c r="J483" t="s">
        <v>538</v>
      </c>
      <c r="K483" t="s">
        <v>13</v>
      </c>
      <c r="L483">
        <v>2</v>
      </c>
      <c r="M483" s="92">
        <v>0.95610147714614901</v>
      </c>
      <c r="N483" s="92">
        <v>0.87523567676544201</v>
      </c>
      <c r="O483">
        <v>0.94623714685440097</v>
      </c>
      <c r="P483">
        <v>0.88038474321365401</v>
      </c>
      <c r="Q483" s="14">
        <f t="shared" si="87"/>
        <v>0.95116931200027499</v>
      </c>
      <c r="R483" s="15">
        <f t="shared" si="88"/>
        <v>0.22640495994684248</v>
      </c>
      <c r="S483" s="62">
        <v>0.88249699999999998</v>
      </c>
      <c r="T483" s="92">
        <v>0.87837404012680098</v>
      </c>
      <c r="U483" s="92">
        <v>0.43328937888145402</v>
      </c>
      <c r="V483" s="47">
        <v>0.92044955492019698</v>
      </c>
      <c r="W483" s="47">
        <v>0.828682661056519</v>
      </c>
      <c r="X483">
        <v>1.0375283956527701</v>
      </c>
      <c r="Y483">
        <v>0.88635081052780196</v>
      </c>
      <c r="Z483" s="14">
        <f t="shared" si="89"/>
        <v>0.94545066356658936</v>
      </c>
      <c r="AA483" s="15">
        <f t="shared" si="90"/>
        <v>0.99445611687219981</v>
      </c>
      <c r="AB483" s="92">
        <v>0.60653100000000004</v>
      </c>
      <c r="AC483" s="92">
        <v>0.97772306203842196</v>
      </c>
      <c r="AD483" s="92">
        <v>0.92257344722747803</v>
      </c>
      <c r="AE483" s="92">
        <v>1.06130790710449</v>
      </c>
      <c r="AF483" s="92">
        <v>0.67089360952377297</v>
      </c>
      <c r="AG483">
        <v>1.06659615039825</v>
      </c>
      <c r="AH483">
        <v>0.83443152904510498</v>
      </c>
      <c r="AI483" s="14">
        <f t="shared" si="91"/>
        <v>1.06395202875137</v>
      </c>
      <c r="AJ483" s="15">
        <f t="shared" si="92"/>
        <v>0.50391127865374341</v>
      </c>
      <c r="AK483" s="84">
        <v>0.75960000000000005</v>
      </c>
    </row>
    <row r="484" spans="1:37">
      <c r="A484" t="s">
        <v>488</v>
      </c>
      <c r="B484" s="2">
        <v>738</v>
      </c>
      <c r="C484">
        <v>135</v>
      </c>
      <c r="D484">
        <v>10.81</v>
      </c>
      <c r="E484">
        <v>11</v>
      </c>
      <c r="F484">
        <v>31.2099993228912</v>
      </c>
      <c r="G484">
        <v>23.890000581741301</v>
      </c>
      <c r="H484">
        <v>22.2900003194809</v>
      </c>
      <c r="I484" t="s">
        <v>1205</v>
      </c>
      <c r="J484" t="s">
        <v>1206</v>
      </c>
      <c r="K484" t="s">
        <v>13</v>
      </c>
      <c r="L484">
        <v>8</v>
      </c>
      <c r="M484" s="92">
        <v>0.99296361207962003</v>
      </c>
      <c r="N484" s="92">
        <v>0.92125141620635997</v>
      </c>
      <c r="O484">
        <v>0.93756198883056596</v>
      </c>
      <c r="P484">
        <v>0.74586302042007402</v>
      </c>
      <c r="Q484" s="14">
        <f t="shared" si="87"/>
        <v>0.96526280045509294</v>
      </c>
      <c r="R484" s="15">
        <f t="shared" si="88"/>
        <v>0.32592551192451263</v>
      </c>
      <c r="S484" s="62">
        <v>0.83950000000000002</v>
      </c>
      <c r="T484" s="92">
        <v>0.92140167951583896</v>
      </c>
      <c r="U484" s="92">
        <v>0.38791808485984802</v>
      </c>
      <c r="V484">
        <v>0.92896640300750699</v>
      </c>
      <c r="W484">
        <v>0.39933291077613797</v>
      </c>
      <c r="X484">
        <v>0.98174792528152499</v>
      </c>
      <c r="Y484">
        <v>0.505598664283752</v>
      </c>
      <c r="Z484" s="14">
        <f t="shared" si="89"/>
        <v>0.94403866926829039</v>
      </c>
      <c r="AA484" s="15">
        <f t="shared" si="90"/>
        <v>2.2122379025397305</v>
      </c>
      <c r="AB484" s="92">
        <v>0.324652</v>
      </c>
      <c r="AC484" s="92">
        <v>0.93605631589889504</v>
      </c>
      <c r="AD484" s="92">
        <v>0.46045911312103299</v>
      </c>
      <c r="AE484" s="92">
        <v>1.00592696666718</v>
      </c>
      <c r="AF484" s="92">
        <v>0.96010589599609397</v>
      </c>
      <c r="AG484">
        <v>1</v>
      </c>
      <c r="AH484">
        <v>0.93001919984817505</v>
      </c>
      <c r="AI484" s="14">
        <f t="shared" si="91"/>
        <v>1.0029634833335899</v>
      </c>
      <c r="AJ484" s="15">
        <f t="shared" si="92"/>
        <v>9.8377897667300346E-2</v>
      </c>
      <c r="AK484" s="84">
        <v>0.95120000000000005</v>
      </c>
    </row>
    <row r="485" spans="1:37">
      <c r="A485" t="s">
        <v>488</v>
      </c>
      <c r="B485" s="2">
        <v>13</v>
      </c>
      <c r="C485">
        <v>153</v>
      </c>
      <c r="D485">
        <v>9.6300000000000008</v>
      </c>
      <c r="E485">
        <v>9.7899999999999991</v>
      </c>
      <c r="F485">
        <v>16.680000722408298</v>
      </c>
      <c r="G485">
        <v>8.3420000970363599</v>
      </c>
      <c r="H485">
        <v>6.0369998216629002</v>
      </c>
      <c r="I485" t="s">
        <v>501</v>
      </c>
      <c r="J485" t="s">
        <v>502</v>
      </c>
      <c r="K485" t="s">
        <v>13</v>
      </c>
      <c r="L485">
        <v>6</v>
      </c>
      <c r="M485" s="92">
        <v>0.981728315353394</v>
      </c>
      <c r="N485" s="92">
        <v>0.81527352333068803</v>
      </c>
      <c r="O485">
        <v>0.95499259233474698</v>
      </c>
      <c r="P485">
        <v>0.74828612804412797</v>
      </c>
      <c r="Q485" s="14">
        <f t="shared" si="87"/>
        <v>0.96836045384407043</v>
      </c>
      <c r="R485" s="15">
        <f t="shared" si="88"/>
        <v>0.42925793459653433</v>
      </c>
      <c r="S485" s="92">
        <v>0.79849999999999999</v>
      </c>
      <c r="T485" s="92">
        <v>0.98085308074951205</v>
      </c>
      <c r="U485" s="92">
        <v>0.85773676633834794</v>
      </c>
      <c r="V485">
        <v>0.89536476135253895</v>
      </c>
      <c r="W485">
        <v>0.37775138020515397</v>
      </c>
      <c r="X485">
        <v>0.95499259233474698</v>
      </c>
      <c r="Y485">
        <v>0.67790812253952004</v>
      </c>
      <c r="Z485" s="14">
        <f t="shared" si="89"/>
        <v>0.94373681147893274</v>
      </c>
      <c r="AA485" s="15">
        <f t="shared" si="90"/>
        <v>1.3165381527952744</v>
      </c>
      <c r="AB485" s="92">
        <v>0.47236699999999998</v>
      </c>
      <c r="AC485" s="92">
        <v>0.95423942804336503</v>
      </c>
      <c r="AD485" s="92">
        <v>0.56352603435516402</v>
      </c>
      <c r="AE485" s="92">
        <v>0.95319622755050704</v>
      </c>
      <c r="AF485" s="92">
        <v>0.60687309503555298</v>
      </c>
      <c r="AG485">
        <v>1.0280163288116499</v>
      </c>
      <c r="AH485">
        <v>0.528004050254822</v>
      </c>
      <c r="AI485" s="14">
        <f t="shared" si="91"/>
        <v>0.99060627818107849</v>
      </c>
      <c r="AJ485" s="15">
        <f t="shared" si="92"/>
        <v>0.98852972404429051</v>
      </c>
      <c r="AK485" s="84">
        <v>0.60653100000000004</v>
      </c>
    </row>
    <row r="486" spans="1:37">
      <c r="A486" t="s">
        <v>488</v>
      </c>
      <c r="B486" s="2">
        <v>198</v>
      </c>
      <c r="C486">
        <v>318</v>
      </c>
      <c r="D486">
        <v>4.04</v>
      </c>
      <c r="E486">
        <v>4.04</v>
      </c>
      <c r="F486">
        <v>16.6700005531311</v>
      </c>
      <c r="G486">
        <v>14.069999754428901</v>
      </c>
      <c r="H486">
        <v>14.069999754428901</v>
      </c>
      <c r="I486" t="s">
        <v>685</v>
      </c>
      <c r="J486" t="s">
        <v>686</v>
      </c>
      <c r="K486" t="s">
        <v>13</v>
      </c>
      <c r="L486">
        <v>2</v>
      </c>
      <c r="M486" s="92">
        <v>1.02857601642609</v>
      </c>
      <c r="N486" s="92">
        <v>0.76358968019485496</v>
      </c>
      <c r="O486">
        <v>1</v>
      </c>
      <c r="P486">
        <v>0.93524336814880404</v>
      </c>
      <c r="Q486" s="14">
        <f t="shared" si="87"/>
        <v>1.014288008213045</v>
      </c>
      <c r="R486" s="15">
        <f t="shared" si="88"/>
        <v>0.29243062477244752</v>
      </c>
      <c r="S486" s="38">
        <v>0.83950000000000002</v>
      </c>
      <c r="T486" s="92">
        <v>0.91981256008148204</v>
      </c>
      <c r="U486" s="92">
        <v>0.416069716215134</v>
      </c>
      <c r="V486">
        <v>0.97274720668792702</v>
      </c>
      <c r="W486">
        <v>0.93912065029144298</v>
      </c>
      <c r="X486">
        <v>0.93756198883056596</v>
      </c>
      <c r="Y486">
        <v>0.70721483230590798</v>
      </c>
      <c r="Z486" s="14">
        <f t="shared" si="89"/>
        <v>0.94337391853332508</v>
      </c>
      <c r="AA486" s="15">
        <f t="shared" si="90"/>
        <v>1.1171222850174019</v>
      </c>
      <c r="AB486" s="62">
        <v>0.53526099999999999</v>
      </c>
      <c r="AC486" s="92">
        <v>0.86134517192840598</v>
      </c>
      <c r="AD486" s="92">
        <v>0.21095243096351601</v>
      </c>
      <c r="AE486" s="92">
        <v>0.96091240644455</v>
      </c>
      <c r="AF486" s="92">
        <v>0.67633265256881703</v>
      </c>
      <c r="AG486">
        <v>0.96382904052734397</v>
      </c>
      <c r="AH486">
        <v>0.82254368066787698</v>
      </c>
      <c r="AI486" s="14">
        <f t="shared" si="91"/>
        <v>0.96237072348594699</v>
      </c>
      <c r="AJ486" s="15">
        <f t="shared" si="92"/>
        <v>0.50936134931017618</v>
      </c>
      <c r="AK486" s="84">
        <v>0.75960000000000005</v>
      </c>
    </row>
    <row r="487" spans="1:37">
      <c r="A487" t="s">
        <v>488</v>
      </c>
      <c r="B487" s="2">
        <v>828</v>
      </c>
      <c r="C487">
        <v>467</v>
      </c>
      <c r="D487">
        <v>2</v>
      </c>
      <c r="E487">
        <v>2</v>
      </c>
      <c r="F487">
        <v>7.64800012111664</v>
      </c>
      <c r="G487">
        <v>2.29400005191565</v>
      </c>
      <c r="H487">
        <v>2.29400005191565</v>
      </c>
      <c r="I487" t="s">
        <v>1295</v>
      </c>
      <c r="J487" t="s">
        <v>1296</v>
      </c>
      <c r="K487" t="s">
        <v>13</v>
      </c>
      <c r="L487">
        <v>1</v>
      </c>
      <c r="M487" s="92">
        <v>1.2162290811538701</v>
      </c>
      <c r="N487" s="92"/>
      <c r="O487">
        <v>1.1912419795989999</v>
      </c>
      <c r="P487">
        <v>0.723627269268036</v>
      </c>
      <c r="Q487" s="14">
        <f t="shared" si="87"/>
        <v>1.203735530376435</v>
      </c>
      <c r="R487" s="15">
        <f>-2*(LOG(P487,10))</f>
        <v>0.28097015098352401</v>
      </c>
      <c r="S487" s="62">
        <v>0.83950000000000002</v>
      </c>
      <c r="T487" s="92">
        <v>0.90204256772994995</v>
      </c>
      <c r="U487" s="92"/>
      <c r="V487">
        <v>0.94623714685440097</v>
      </c>
      <c r="W487">
        <v>0.92792797088623002</v>
      </c>
      <c r="X487">
        <v>0.98174792528152499</v>
      </c>
      <c r="Y487">
        <v>0.97969102859497104</v>
      </c>
      <c r="Z487" s="14">
        <f t="shared" si="89"/>
        <v>0.94334254662195871</v>
      </c>
      <c r="AA487" s="15">
        <f>-2*(LOG(W487,10)+LOG(Y487,10))</f>
        <v>8.2793205818541715E-2</v>
      </c>
      <c r="AB487" s="62">
        <v>0.95599999999999996</v>
      </c>
      <c r="AC487" s="92">
        <v>0.916642725467682</v>
      </c>
      <c r="AD487" s="92"/>
      <c r="AE487" s="92">
        <v>1.2329069375991799</v>
      </c>
      <c r="AF487" s="92"/>
      <c r="AG487">
        <v>1.2246161699295</v>
      </c>
      <c r="AH487">
        <v>0.682128846645355</v>
      </c>
      <c r="AI487" s="14">
        <f t="shared" si="91"/>
        <v>1.2287615537643399</v>
      </c>
      <c r="AJ487" s="15">
        <f>-2*(LOG(AH487,10))</f>
        <v>0.33226716827681108</v>
      </c>
      <c r="AK487" s="84">
        <v>0.83950000000000002</v>
      </c>
    </row>
    <row r="488" spans="1:37">
      <c r="A488" t="s">
        <v>488</v>
      </c>
      <c r="B488" s="2">
        <v>508</v>
      </c>
      <c r="C488">
        <v>385</v>
      </c>
      <c r="D488">
        <v>2.54</v>
      </c>
      <c r="E488">
        <v>2.5499999999999998</v>
      </c>
      <c r="F488">
        <v>9.5020003616809792</v>
      </c>
      <c r="G488">
        <v>7.24000036716461</v>
      </c>
      <c r="H488">
        <v>7.24000036716461</v>
      </c>
      <c r="I488" t="s">
        <v>995</v>
      </c>
      <c r="J488" t="s">
        <v>996</v>
      </c>
      <c r="K488" t="s">
        <v>13</v>
      </c>
      <c r="L488">
        <v>2</v>
      </c>
      <c r="M488" s="92">
        <v>0.96975511312484697</v>
      </c>
      <c r="N488" s="92"/>
      <c r="O488">
        <v>0.94623714685440097</v>
      </c>
      <c r="P488">
        <v>0.92715585231780995</v>
      </c>
      <c r="Q488" s="14">
        <f t="shared" si="87"/>
        <v>0.95799612998962402</v>
      </c>
      <c r="R488" s="15">
        <f>-2*(LOG(P488,10))</f>
        <v>6.569451205102636E-2</v>
      </c>
      <c r="S488" s="92">
        <v>0.96560000000000001</v>
      </c>
      <c r="T488" s="92">
        <v>0.91550892591476396</v>
      </c>
      <c r="U488" s="92"/>
      <c r="V488" s="46">
        <v>0.96382904052734397</v>
      </c>
      <c r="W488" s="46">
        <v>0.95181077718734697</v>
      </c>
      <c r="X488">
        <v>0.94623714685440097</v>
      </c>
      <c r="Y488">
        <v>0.93008190393447898</v>
      </c>
      <c r="Z488" s="14">
        <f t="shared" si="89"/>
        <v>0.9418583710988363</v>
      </c>
      <c r="AA488" s="15">
        <f>-2*(LOG(W488,10)+LOG(Y488,10))</f>
        <v>0.10585637485644786</v>
      </c>
      <c r="AB488" s="92">
        <v>0.95120000000000005</v>
      </c>
      <c r="AC488" s="92">
        <v>0.88895362615585305</v>
      </c>
      <c r="AD488" s="92"/>
      <c r="AE488" s="92">
        <v>0.93933480978012096</v>
      </c>
      <c r="AF488" s="92"/>
      <c r="AG488">
        <v>0.93756198883056596</v>
      </c>
      <c r="AH488">
        <v>0.905614793300629</v>
      </c>
      <c r="AI488" s="14">
        <f t="shared" si="91"/>
        <v>0.93844839930534341</v>
      </c>
      <c r="AJ488" s="15">
        <f>-2*(LOG(AH488,10))</f>
        <v>8.6112983715409666E-2</v>
      </c>
      <c r="AK488" s="84">
        <v>0.96079999999999999</v>
      </c>
    </row>
    <row r="489" spans="1:37">
      <c r="A489" t="s">
        <v>488</v>
      </c>
      <c r="B489" s="2">
        <v>118</v>
      </c>
      <c r="C489">
        <v>232</v>
      </c>
      <c r="D489">
        <v>6.21</v>
      </c>
      <c r="E489">
        <v>6.23</v>
      </c>
      <c r="F489">
        <v>23.180000483989701</v>
      </c>
      <c r="G489">
        <v>19.720000028610201</v>
      </c>
      <c r="H489">
        <v>17.649999260902401</v>
      </c>
      <c r="I489" t="s">
        <v>605</v>
      </c>
      <c r="J489" t="s">
        <v>606</v>
      </c>
      <c r="K489" t="s">
        <v>13</v>
      </c>
      <c r="L489">
        <v>5</v>
      </c>
      <c r="M489" s="92">
        <v>1.0418564081192001</v>
      </c>
      <c r="N489" s="92">
        <v>0.88599210977554299</v>
      </c>
      <c r="O489">
        <v>1.0471285581588701</v>
      </c>
      <c r="P489">
        <v>0.55416607856750499</v>
      </c>
      <c r="Q489" s="14">
        <f t="shared" si="87"/>
        <v>1.044492483139035</v>
      </c>
      <c r="R489" s="15">
        <f t="shared" ref="R489:R498" si="93">-2*(LOG(N489,10)+LOG(P489,10))</f>
        <v>0.6178604146953286</v>
      </c>
      <c r="S489" s="94">
        <v>0.69889999999999997</v>
      </c>
      <c r="T489" s="92">
        <v>0.93012911081314098</v>
      </c>
      <c r="U489" s="92">
        <v>0.71688121557235696</v>
      </c>
      <c r="V489">
        <v>1</v>
      </c>
      <c r="W489">
        <v>0.94634199142456099</v>
      </c>
      <c r="X489">
        <v>0.89536476135253895</v>
      </c>
      <c r="Y489">
        <v>0.28821545839309698</v>
      </c>
      <c r="Z489" s="14">
        <f t="shared" si="89"/>
        <v>0.94183129072189331</v>
      </c>
      <c r="AA489" s="15">
        <f t="shared" ref="AA489:AA498" si="94">-2*(LOG(U489,10)+LOG(W489,10)+LOG(Y489,10))</f>
        <v>1.4175748353316249</v>
      </c>
      <c r="AB489" s="62">
        <v>0.47236699999999998</v>
      </c>
      <c r="AC489" s="92">
        <v>0.85080331563949596</v>
      </c>
      <c r="AD489" s="92">
        <v>0.62102109193801902</v>
      </c>
      <c r="AE489" s="92">
        <v>0.95395398139953602</v>
      </c>
      <c r="AF489" s="92">
        <v>0.92717444896697998</v>
      </c>
      <c r="AG489">
        <v>0.93756198883056596</v>
      </c>
      <c r="AH489">
        <v>0.58092999458312999</v>
      </c>
      <c r="AI489" s="14">
        <f t="shared" si="91"/>
        <v>0.94575798511505105</v>
      </c>
      <c r="AJ489" s="15">
        <f t="shared" ref="AJ489:AJ498" si="95">-2*(LOG(AF489,10)+LOG(AH489,10))</f>
        <v>0.53742948919178746</v>
      </c>
      <c r="AK489" s="84">
        <v>0.75960000000000005</v>
      </c>
    </row>
    <row r="490" spans="1:37">
      <c r="A490" t="s">
        <v>488</v>
      </c>
      <c r="B490" s="2">
        <v>555</v>
      </c>
      <c r="C490">
        <v>18</v>
      </c>
      <c r="D490">
        <v>35.409999999999997</v>
      </c>
      <c r="E490">
        <v>35.44</v>
      </c>
      <c r="F490">
        <v>33.759999275207498</v>
      </c>
      <c r="G490">
        <v>23.9700004458427</v>
      </c>
      <c r="H490">
        <v>20.939999818801901</v>
      </c>
      <c r="I490" t="s">
        <v>1038</v>
      </c>
      <c r="J490" t="s">
        <v>1039</v>
      </c>
      <c r="K490" t="s">
        <v>13</v>
      </c>
      <c r="L490">
        <v>22</v>
      </c>
      <c r="M490" s="92">
        <v>1.16344130039215</v>
      </c>
      <c r="N490" s="92">
        <v>0.202549204230309</v>
      </c>
      <c r="O490">
        <v>1.2589254379272501</v>
      </c>
      <c r="P490">
        <v>6.2542006373405498E-2</v>
      </c>
      <c r="Q490" s="14">
        <f t="shared" si="87"/>
        <v>1.2111833691597</v>
      </c>
      <c r="R490" s="15">
        <f t="shared" si="93"/>
        <v>3.7945952984886562</v>
      </c>
      <c r="S490" s="62">
        <v>0.13533500000000001</v>
      </c>
      <c r="T490" s="92">
        <v>1.03034126758575</v>
      </c>
      <c r="U490" s="92">
        <v>0.59037542343139604</v>
      </c>
      <c r="V490">
        <v>1.05681753158569</v>
      </c>
      <c r="W490">
        <v>0.31825008988380399</v>
      </c>
      <c r="X490" s="3">
        <v>0.73790425062179599</v>
      </c>
      <c r="Y490" s="3">
        <v>1.3449724065139901E-3</v>
      </c>
      <c r="Z490" s="14">
        <f t="shared" si="89"/>
        <v>0.94168768326441199</v>
      </c>
      <c r="AA490" s="15">
        <f t="shared" si="94"/>
        <v>7.1947796410215474</v>
      </c>
      <c r="AB490" s="2">
        <v>2.6648999999999999E-2</v>
      </c>
      <c r="AC490" s="92">
        <v>0.84240835905075095</v>
      </c>
      <c r="AD490" s="92">
        <v>0.103600211441517</v>
      </c>
      <c r="AE490" s="92">
        <v>0.94888299703598</v>
      </c>
      <c r="AF490" s="92">
        <v>0.24632309377193501</v>
      </c>
      <c r="AG490">
        <v>0.89536476135253895</v>
      </c>
      <c r="AH490">
        <v>0.26222118735313399</v>
      </c>
      <c r="AI490" s="14">
        <f t="shared" si="91"/>
        <v>0.92212387919425942</v>
      </c>
      <c r="AJ490" s="15">
        <f t="shared" si="95"/>
        <v>2.3796541796881101</v>
      </c>
      <c r="AK490" s="84">
        <v>0.25284000000000001</v>
      </c>
    </row>
    <row r="491" spans="1:37">
      <c r="A491" t="s">
        <v>478</v>
      </c>
      <c r="B491" s="92">
        <v>165</v>
      </c>
      <c r="C491">
        <v>125</v>
      </c>
      <c r="D491">
        <v>11.9</v>
      </c>
      <c r="E491">
        <v>11.9</v>
      </c>
      <c r="F491">
        <v>15.379999577999101</v>
      </c>
      <c r="G491">
        <v>14.509999752044701</v>
      </c>
      <c r="H491">
        <v>12.3400002717972</v>
      </c>
      <c r="I491" t="s">
        <v>162</v>
      </c>
      <c r="J491" t="s">
        <v>163</v>
      </c>
      <c r="K491" t="s">
        <v>12</v>
      </c>
      <c r="L491">
        <v>8</v>
      </c>
      <c r="M491" s="2">
        <v>1.0280163288116499</v>
      </c>
      <c r="N491" s="2">
        <v>0.75258171558380105</v>
      </c>
      <c r="O491">
        <v>1.0375283956527701</v>
      </c>
      <c r="P491">
        <v>0.66786760091781605</v>
      </c>
      <c r="Q491" s="14">
        <f t="shared" si="87"/>
        <v>1.03277236223221</v>
      </c>
      <c r="R491" s="15">
        <f t="shared" si="93"/>
        <v>0.59751192302852973</v>
      </c>
      <c r="S491" s="94">
        <v>0.69889999999999997</v>
      </c>
      <c r="T491" s="2">
        <v>1.05681753158569</v>
      </c>
      <c r="U491" s="2">
        <v>0.60564804077148404</v>
      </c>
      <c r="V491" s="2">
        <v>0.88715600967407204</v>
      </c>
      <c r="W491" s="2">
        <v>1.21421096846461E-2</v>
      </c>
      <c r="X491" s="2">
        <v>0.87902253866195701</v>
      </c>
      <c r="Y491" s="2">
        <v>9.7421109676361101E-3</v>
      </c>
      <c r="Z491" s="14">
        <f t="shared" si="89"/>
        <v>0.94099869330723962</v>
      </c>
      <c r="AA491" s="15">
        <f t="shared" si="94"/>
        <v>8.2896649190738554</v>
      </c>
      <c r="AB491" s="2">
        <v>1.4264000000000001E-2</v>
      </c>
      <c r="AC491" s="2">
        <v>1.0375283956527701</v>
      </c>
      <c r="AD491" s="2">
        <v>0.70605272054672197</v>
      </c>
      <c r="AE491" s="2">
        <v>1.0092529058456401</v>
      </c>
      <c r="AF491" s="2">
        <v>0.86342805624008201</v>
      </c>
      <c r="AG491">
        <v>1.0185914039611801</v>
      </c>
      <c r="AH491">
        <v>0.667325019836426</v>
      </c>
      <c r="AI491" s="14">
        <f t="shared" si="91"/>
        <v>1.0139221549034101</v>
      </c>
      <c r="AJ491" s="15">
        <f t="shared" si="95"/>
        <v>0.47887287087919911</v>
      </c>
      <c r="AK491" s="84">
        <v>0.77880099999999997</v>
      </c>
    </row>
    <row r="492" spans="1:37">
      <c r="A492" t="s">
        <v>478</v>
      </c>
      <c r="B492" s="92">
        <v>207</v>
      </c>
      <c r="C492">
        <v>329</v>
      </c>
      <c r="D492">
        <v>3.51</v>
      </c>
      <c r="E492">
        <v>3.51</v>
      </c>
      <c r="F492">
        <v>5.9360001236200297</v>
      </c>
      <c r="G492">
        <v>2.2830000147223499</v>
      </c>
      <c r="H492">
        <v>2.2830000147223499</v>
      </c>
      <c r="I492" t="s">
        <v>351</v>
      </c>
      <c r="J492" t="s">
        <v>352</v>
      </c>
      <c r="K492" t="s">
        <v>12</v>
      </c>
      <c r="L492">
        <v>2</v>
      </c>
      <c r="M492" s="2">
        <v>0.96382904052734397</v>
      </c>
      <c r="N492" s="2">
        <v>0.91890174150466897</v>
      </c>
      <c r="O492">
        <v>0.94623714685440097</v>
      </c>
      <c r="P492">
        <v>0.87399691343307495</v>
      </c>
      <c r="Q492" s="14">
        <f t="shared" si="87"/>
        <v>0.95503309369087241</v>
      </c>
      <c r="R492" s="15">
        <f t="shared" si="93"/>
        <v>0.1904420529884302</v>
      </c>
      <c r="S492" s="92">
        <v>0.90480000000000005</v>
      </c>
      <c r="T492" s="2">
        <v>0.86297851800918601</v>
      </c>
      <c r="U492" s="2">
        <v>0.62543034553527799</v>
      </c>
      <c r="V492">
        <v>0.91201084852218595</v>
      </c>
      <c r="W492">
        <v>0.78335130214691195</v>
      </c>
      <c r="X492">
        <v>1.0471285581588701</v>
      </c>
      <c r="Y492">
        <v>0.85445797443389904</v>
      </c>
      <c r="Z492" s="14">
        <f t="shared" si="89"/>
        <v>0.94070597489674734</v>
      </c>
      <c r="AA492" s="15">
        <f t="shared" si="94"/>
        <v>0.75634754776500923</v>
      </c>
      <c r="AB492" s="62">
        <v>0.67030000000000001</v>
      </c>
      <c r="AC492" s="2">
        <v>0.98174792528152499</v>
      </c>
      <c r="AD492" s="2">
        <v>0.95626437664032005</v>
      </c>
      <c r="AE492" s="2">
        <v>1.08642566204071</v>
      </c>
      <c r="AF492" s="2">
        <v>0.72013211250305198</v>
      </c>
      <c r="AG492">
        <v>1.08642566204071</v>
      </c>
      <c r="AH492">
        <v>0.76535999774932895</v>
      </c>
      <c r="AI492" s="14">
        <f t="shared" si="91"/>
        <v>1.08642566204071</v>
      </c>
      <c r="AJ492" s="15">
        <f t="shared" si="95"/>
        <v>0.51744412537205176</v>
      </c>
      <c r="AK492" s="84">
        <v>0.75960000000000005</v>
      </c>
    </row>
    <row r="493" spans="1:37">
      <c r="A493" t="s">
        <v>488</v>
      </c>
      <c r="B493" s="2">
        <v>723</v>
      </c>
      <c r="C493">
        <v>203</v>
      </c>
      <c r="D493">
        <v>7.06</v>
      </c>
      <c r="E493">
        <v>7.06</v>
      </c>
      <c r="F493">
        <v>28.439998626708999</v>
      </c>
      <c r="G493">
        <v>10.2799996733665</v>
      </c>
      <c r="H493">
        <v>6.6059999167919203</v>
      </c>
      <c r="I493" t="s">
        <v>1193</v>
      </c>
      <c r="J493" t="s">
        <v>1194</v>
      </c>
      <c r="K493" t="s">
        <v>13</v>
      </c>
      <c r="L493">
        <v>4</v>
      </c>
      <c r="M493" s="92">
        <v>0.98796570301055897</v>
      </c>
      <c r="N493" s="92">
        <v>0.89828544855117798</v>
      </c>
      <c r="O493">
        <v>1.0280163288116499</v>
      </c>
      <c r="P493">
        <v>0.83798974752426103</v>
      </c>
      <c r="Q493" s="14">
        <f t="shared" si="87"/>
        <v>1.0079910159111045</v>
      </c>
      <c r="R493" s="15">
        <f t="shared" si="93"/>
        <v>0.2466938604349545</v>
      </c>
      <c r="S493" s="38">
        <v>0.88249699999999998</v>
      </c>
      <c r="T493" s="92">
        <v>0.90980917215347301</v>
      </c>
      <c r="U493" s="92">
        <v>0.206452906131744</v>
      </c>
      <c r="V493" s="92">
        <v>0.97274720668792702</v>
      </c>
      <c r="W493" s="92">
        <v>0.716708123683929</v>
      </c>
      <c r="X493">
        <v>0.93756198883056596</v>
      </c>
      <c r="Y493">
        <v>0.46309432387352001</v>
      </c>
      <c r="Z493" s="95">
        <f t="shared" si="89"/>
        <v>0.94003945589065541</v>
      </c>
      <c r="AA493" s="93">
        <f t="shared" si="94"/>
        <v>2.3283344288088337</v>
      </c>
      <c r="AB493" s="92">
        <v>0.28650500000000001</v>
      </c>
      <c r="AC493" s="92">
        <v>0.93087166547775302</v>
      </c>
      <c r="AD493" s="92">
        <v>0.43882569670677202</v>
      </c>
      <c r="AE493" s="92">
        <v>1.0077639818191499</v>
      </c>
      <c r="AF493" s="92">
        <v>0.90780305862426802</v>
      </c>
      <c r="AG493">
        <v>0.98174792528152499</v>
      </c>
      <c r="AH493">
        <v>0.84916877746581998</v>
      </c>
      <c r="AI493" s="14">
        <f t="shared" si="91"/>
        <v>0.99475595355033741</v>
      </c>
      <c r="AJ493" s="15">
        <f t="shared" si="95"/>
        <v>0.22602868168694901</v>
      </c>
      <c r="AK493" s="84">
        <v>0.88249699999999998</v>
      </c>
    </row>
    <row r="494" spans="1:37">
      <c r="A494" t="s">
        <v>478</v>
      </c>
      <c r="B494" s="92">
        <v>405</v>
      </c>
      <c r="C494">
        <v>210</v>
      </c>
      <c r="D494">
        <v>6.51</v>
      </c>
      <c r="E494">
        <v>6.59</v>
      </c>
      <c r="F494">
        <v>9.3170002102851903</v>
      </c>
      <c r="G494">
        <v>5.9629999101162001</v>
      </c>
      <c r="H494">
        <v>3.8509998470544802</v>
      </c>
      <c r="I494" t="s">
        <v>250</v>
      </c>
      <c r="J494" t="s">
        <v>251</v>
      </c>
      <c r="K494" t="s">
        <v>12</v>
      </c>
      <c r="L494">
        <v>4</v>
      </c>
      <c r="M494" s="2">
        <v>0.91201084852218595</v>
      </c>
      <c r="N494" s="2">
        <v>0.37492620944976801</v>
      </c>
      <c r="O494">
        <v>0.91201084852218595</v>
      </c>
      <c r="P494">
        <v>0.18054610490799</v>
      </c>
      <c r="Q494" s="14">
        <f t="shared" si="87"/>
        <v>0.91201084852218595</v>
      </c>
      <c r="R494" s="15">
        <f t="shared" si="93"/>
        <v>2.3389321509469845</v>
      </c>
      <c r="S494" s="62">
        <v>0.28650500000000001</v>
      </c>
      <c r="T494" s="2">
        <v>0.88715600967407204</v>
      </c>
      <c r="U494" s="2">
        <v>0.226676166057587</v>
      </c>
      <c r="V494">
        <v>0.92044955492019698</v>
      </c>
      <c r="W494">
        <v>0.29606017470359802</v>
      </c>
      <c r="X494">
        <v>1.0092529058456401</v>
      </c>
      <c r="Y494">
        <v>0.66546994447708097</v>
      </c>
      <c r="Z494" s="14">
        <f t="shared" si="89"/>
        <v>0.93895282347996967</v>
      </c>
      <c r="AA494" s="15">
        <f t="shared" si="94"/>
        <v>2.7001714096267535</v>
      </c>
      <c r="AB494" s="62">
        <v>0.25284000000000001</v>
      </c>
      <c r="AC494" s="2">
        <v>1.0092529058456401</v>
      </c>
      <c r="AD494" s="2">
        <v>0.80152618885040305</v>
      </c>
      <c r="AE494" s="2">
        <v>1.0375283956527701</v>
      </c>
      <c r="AF494" s="2">
        <v>0.53897500038146995</v>
      </c>
      <c r="AG494">
        <v>1.0092529058456401</v>
      </c>
      <c r="AH494">
        <v>0.68578660488128695</v>
      </c>
      <c r="AI494" s="14">
        <f t="shared" si="91"/>
        <v>1.0233906507492052</v>
      </c>
      <c r="AJ494" s="15">
        <f t="shared" si="95"/>
        <v>0.86448476098385962</v>
      </c>
      <c r="AK494" s="84">
        <v>0.63759999999999994</v>
      </c>
    </row>
    <row r="495" spans="1:37">
      <c r="A495" t="s">
        <v>488</v>
      </c>
      <c r="B495" s="2">
        <v>278</v>
      </c>
      <c r="C495">
        <v>271</v>
      </c>
      <c r="D495">
        <v>5.0599999999999996</v>
      </c>
      <c r="E495">
        <v>5.19</v>
      </c>
      <c r="F495">
        <v>32.670000195503199</v>
      </c>
      <c r="G495">
        <v>14.3299996852875</v>
      </c>
      <c r="H495">
        <v>8.3329997956752795</v>
      </c>
      <c r="I495" t="s">
        <v>765</v>
      </c>
      <c r="J495" t="s">
        <v>766</v>
      </c>
      <c r="K495" t="s">
        <v>13</v>
      </c>
      <c r="L495">
        <v>3</v>
      </c>
      <c r="M495" s="92">
        <v>1.00549840927124</v>
      </c>
      <c r="N495" s="92">
        <v>0.94638013839721702</v>
      </c>
      <c r="O495">
        <v>0.97274720668792702</v>
      </c>
      <c r="P495">
        <v>0.91615539789199796</v>
      </c>
      <c r="Q495" s="14">
        <f t="shared" si="87"/>
        <v>0.98912280797958352</v>
      </c>
      <c r="R495" s="15">
        <f t="shared" si="93"/>
        <v>0.12393047604908128</v>
      </c>
      <c r="S495" s="38">
        <v>0.92769999999999997</v>
      </c>
      <c r="T495" s="92">
        <v>0.88513249158859297</v>
      </c>
      <c r="U495" s="92">
        <v>0.20538768172264099</v>
      </c>
      <c r="V495" s="92">
        <v>0.92044955492019698</v>
      </c>
      <c r="W495" s="92">
        <v>0.55008274316787698</v>
      </c>
      <c r="X495">
        <v>1.0092529058456401</v>
      </c>
      <c r="Y495">
        <v>0.88644617795944203</v>
      </c>
      <c r="Z495" s="14">
        <f t="shared" si="89"/>
        <v>0.93827831745147672</v>
      </c>
      <c r="AA495" s="15">
        <f t="shared" si="94"/>
        <v>1.9986904289849436</v>
      </c>
      <c r="AB495" s="62">
        <v>0.36787900000000001</v>
      </c>
      <c r="AC495" s="92">
        <v>0.94384020566940297</v>
      </c>
      <c r="AD495" s="92">
        <v>0.671092748641968</v>
      </c>
      <c r="AE495" s="92">
        <v>1.0692499876022299</v>
      </c>
      <c r="AF495" s="92">
        <v>0.44225171208381697</v>
      </c>
      <c r="AG495">
        <v>1.07646524906158</v>
      </c>
      <c r="AH495">
        <v>0.52771526575088501</v>
      </c>
      <c r="AI495" s="14">
        <f t="shared" si="91"/>
        <v>1.072857618331905</v>
      </c>
      <c r="AJ495" s="15">
        <f t="shared" si="95"/>
        <v>1.2638616390065152</v>
      </c>
      <c r="AK495" s="84">
        <v>0.47236699999999998</v>
      </c>
    </row>
    <row r="496" spans="1:37">
      <c r="A496" t="s">
        <v>478</v>
      </c>
      <c r="B496" s="92">
        <v>213</v>
      </c>
      <c r="C496">
        <v>287</v>
      </c>
      <c r="D496">
        <v>4.2300000000000004</v>
      </c>
      <c r="E496">
        <v>4.2300000000000004</v>
      </c>
      <c r="F496">
        <v>9.9679999053478205</v>
      </c>
      <c r="G496">
        <v>6.48699998855591</v>
      </c>
      <c r="H496">
        <v>5.2220001816749599</v>
      </c>
      <c r="I496" t="s">
        <v>319</v>
      </c>
      <c r="J496" t="s">
        <v>320</v>
      </c>
      <c r="K496" t="s">
        <v>12</v>
      </c>
      <c r="L496">
        <v>2</v>
      </c>
      <c r="M496" s="2">
        <v>1.0964782238006601</v>
      </c>
      <c r="N496" s="2">
        <v>0.69378614425659202</v>
      </c>
      <c r="O496">
        <v>1.08642566204071</v>
      </c>
      <c r="P496">
        <v>0.72807896137237504</v>
      </c>
      <c r="Q496" s="14">
        <f t="shared" si="87"/>
        <v>1.091451942920685</v>
      </c>
      <c r="R496" s="15">
        <f t="shared" si="93"/>
        <v>0.59319179193059834</v>
      </c>
      <c r="S496" s="94">
        <v>0.69889999999999997</v>
      </c>
      <c r="T496" s="2">
        <v>0.96382904052734397</v>
      </c>
      <c r="U496" s="2">
        <v>0.91466331481933605</v>
      </c>
      <c r="V496">
        <v>1.0185914039611801</v>
      </c>
      <c r="W496">
        <v>0.91912060976028398</v>
      </c>
      <c r="X496">
        <v>0.83176374435424805</v>
      </c>
      <c r="Y496">
        <v>0.52724498510360696</v>
      </c>
      <c r="Z496" s="14">
        <f t="shared" si="89"/>
        <v>0.938061396280924</v>
      </c>
      <c r="AA496" s="15">
        <f t="shared" si="94"/>
        <v>0.70670755400224294</v>
      </c>
      <c r="AB496" s="94">
        <v>0.69889999999999997</v>
      </c>
      <c r="AC496" s="2">
        <v>0.77268058061599698</v>
      </c>
      <c r="AD496" s="2">
        <v>0.385479986667633</v>
      </c>
      <c r="AE496" s="2">
        <v>0.87902253866195701</v>
      </c>
      <c r="AF496" s="2">
        <v>0.65163773298263605</v>
      </c>
      <c r="AG496">
        <v>0.88715600967407204</v>
      </c>
      <c r="AH496">
        <v>0.68229007720947299</v>
      </c>
      <c r="AI496" s="14">
        <f t="shared" si="91"/>
        <v>0.88308927416801453</v>
      </c>
      <c r="AJ496" s="15">
        <f t="shared" si="95"/>
        <v>0.70404944131127511</v>
      </c>
      <c r="AK496" s="94">
        <v>0.69889999999999997</v>
      </c>
    </row>
    <row r="497" spans="1:37">
      <c r="A497" t="s">
        <v>478</v>
      </c>
      <c r="B497" s="92">
        <v>367</v>
      </c>
      <c r="C497">
        <v>366</v>
      </c>
      <c r="D497">
        <v>2.63</v>
      </c>
      <c r="E497">
        <v>2.65</v>
      </c>
      <c r="F497">
        <v>26.850000023841901</v>
      </c>
      <c r="G497">
        <v>25</v>
      </c>
      <c r="H497">
        <v>10.189999639987899</v>
      </c>
      <c r="I497" t="s">
        <v>374</v>
      </c>
      <c r="J497" t="s">
        <v>375</v>
      </c>
      <c r="K497" t="s">
        <v>12</v>
      </c>
      <c r="L497">
        <v>1</v>
      </c>
      <c r="M497" s="2">
        <v>1.1587773561477701</v>
      </c>
      <c r="N497" s="2">
        <v>0.69156140089035001</v>
      </c>
      <c r="O497">
        <v>1.1376272439956701</v>
      </c>
      <c r="P497">
        <v>0.70309704542160001</v>
      </c>
      <c r="Q497" s="14">
        <f t="shared" si="87"/>
        <v>1.1482023000717201</v>
      </c>
      <c r="R497" s="15">
        <f t="shared" si="93"/>
        <v>0.62630796338241002</v>
      </c>
      <c r="S497" s="94">
        <v>0.69889999999999997</v>
      </c>
      <c r="T497" s="2">
        <v>0.95499259233474698</v>
      </c>
      <c r="U497" s="2">
        <v>0.92642462253570601</v>
      </c>
      <c r="V497">
        <v>1.0185914039611801</v>
      </c>
      <c r="W497">
        <v>0.937769174575806</v>
      </c>
      <c r="X497">
        <v>0.83176374435424805</v>
      </c>
      <c r="Y497">
        <v>0.64486885070800803</v>
      </c>
      <c r="Z497" s="14">
        <f t="shared" si="89"/>
        <v>0.93511591355005841</v>
      </c>
      <c r="AA497" s="15">
        <f t="shared" si="94"/>
        <v>0.50324511649710979</v>
      </c>
      <c r="AB497" s="92">
        <v>0.75960000000000005</v>
      </c>
      <c r="AC497" s="2">
        <v>0.77983009815216098</v>
      </c>
      <c r="AD497" s="2">
        <v>0.55476588010787997</v>
      </c>
      <c r="AE497" s="2">
        <v>0.93756198883056596</v>
      </c>
      <c r="AF497" s="2">
        <v>0.87507510185241699</v>
      </c>
      <c r="AG497">
        <v>0.93756198883056596</v>
      </c>
      <c r="AH497">
        <v>0.86299353837966897</v>
      </c>
      <c r="AI497" s="14">
        <f t="shared" si="91"/>
        <v>0.93756198883056596</v>
      </c>
      <c r="AJ497" s="15">
        <f t="shared" si="95"/>
        <v>0.24389425762685946</v>
      </c>
      <c r="AK497" s="84">
        <v>0.88249699999999998</v>
      </c>
    </row>
    <row r="498" spans="1:37">
      <c r="A498" t="s">
        <v>478</v>
      </c>
      <c r="B498" s="92">
        <v>39</v>
      </c>
      <c r="C498">
        <v>430</v>
      </c>
      <c r="D498">
        <v>2.02</v>
      </c>
      <c r="E498">
        <v>2.0299999999999998</v>
      </c>
      <c r="F498">
        <v>11.029999703168899</v>
      </c>
      <c r="G498">
        <v>4.7019999474286998</v>
      </c>
      <c r="H498">
        <v>4.7019999474286998</v>
      </c>
      <c r="I498" t="s">
        <v>409</v>
      </c>
      <c r="J498" t="s">
        <v>410</v>
      </c>
      <c r="K498" t="s">
        <v>12</v>
      </c>
      <c r="L498">
        <v>1</v>
      </c>
      <c r="M498" s="2">
        <v>0.95499259233474698</v>
      </c>
      <c r="N498" s="2">
        <v>0.83521908521652199</v>
      </c>
      <c r="O498">
        <v>0.76559662818908703</v>
      </c>
      <c r="P498">
        <v>0.62980926036834695</v>
      </c>
      <c r="Q498" s="14">
        <f t="shared" si="87"/>
        <v>0.860294610261917</v>
      </c>
      <c r="R498" s="15">
        <f t="shared" si="93"/>
        <v>0.55798109677173013</v>
      </c>
      <c r="S498" s="94">
        <v>0.69889999999999997</v>
      </c>
      <c r="T498" s="2">
        <v>0.92044955492019698</v>
      </c>
      <c r="U498" s="2">
        <v>0.66671991348266602</v>
      </c>
      <c r="V498">
        <v>1.0092529058456401</v>
      </c>
      <c r="W498">
        <v>0.97658807039260898</v>
      </c>
      <c r="X498">
        <v>0.87096357345581099</v>
      </c>
      <c r="Y498">
        <v>0.79995131492614702</v>
      </c>
      <c r="Z498" s="14">
        <f t="shared" si="89"/>
        <v>0.93355534474054946</v>
      </c>
      <c r="AA498" s="15">
        <f t="shared" si="94"/>
        <v>0.56656320363117929</v>
      </c>
      <c r="AB498" s="94">
        <v>0.69889999999999997</v>
      </c>
      <c r="AC498" s="2">
        <v>0.90364944934845004</v>
      </c>
      <c r="AD498" s="2">
        <v>0.57967746257782005</v>
      </c>
      <c r="AE498" s="2">
        <v>0.93756198883056596</v>
      </c>
      <c r="AF498" s="2">
        <v>0.72341454029083296</v>
      </c>
      <c r="AG498">
        <v>0.66680675745010398</v>
      </c>
      <c r="AH498">
        <v>0.49397724866867099</v>
      </c>
      <c r="AI498" s="14">
        <f t="shared" si="91"/>
        <v>0.80218437314033497</v>
      </c>
      <c r="AJ498" s="15">
        <f t="shared" si="95"/>
        <v>0.89381163896741911</v>
      </c>
      <c r="AK498" s="84">
        <v>0.63759999999999994</v>
      </c>
    </row>
    <row r="499" spans="1:37">
      <c r="A499" t="s">
        <v>488</v>
      </c>
      <c r="B499" s="2">
        <v>58</v>
      </c>
      <c r="C499">
        <v>490</v>
      </c>
      <c r="D499">
        <v>2</v>
      </c>
      <c r="E499">
        <v>2</v>
      </c>
      <c r="F499">
        <v>16.300000250339501</v>
      </c>
      <c r="G499">
        <v>16.300000250339501</v>
      </c>
      <c r="H499">
        <v>16.300000250339501</v>
      </c>
      <c r="I499" t="s">
        <v>545</v>
      </c>
      <c r="J499" t="s">
        <v>546</v>
      </c>
      <c r="K499" t="s">
        <v>13</v>
      </c>
      <c r="L499">
        <v>1</v>
      </c>
      <c r="M499" s="92">
        <v>1.3306633234023999</v>
      </c>
      <c r="N499" s="92"/>
      <c r="O499">
        <v>1.3677288293838501</v>
      </c>
      <c r="P499">
        <v>0.61405181884765603</v>
      </c>
      <c r="Q499" s="14">
        <f t="shared" si="87"/>
        <v>1.349196076393125</v>
      </c>
      <c r="R499" s="15">
        <f>-2*(LOG(P499,10))</f>
        <v>0.42358995579582853</v>
      </c>
      <c r="S499" s="39">
        <v>0.79849999999999999</v>
      </c>
      <c r="T499" s="92">
        <v>0.96552121639251698</v>
      </c>
      <c r="U499" s="92"/>
      <c r="V499">
        <v>1.06659615039825</v>
      </c>
      <c r="W499">
        <v>0.96182471513748202</v>
      </c>
      <c r="X499" s="62">
        <v>0.76559662818908703</v>
      </c>
      <c r="Y499" s="62">
        <v>0.62152439355850198</v>
      </c>
      <c r="Z499" s="14">
        <f t="shared" si="89"/>
        <v>0.93257133165995132</v>
      </c>
      <c r="AA499" s="15">
        <f>-2*(LOG(W499,10)+LOG(Y499,10))</f>
        <v>0.44689177793392215</v>
      </c>
      <c r="AB499" s="62">
        <v>0.79849999999999999</v>
      </c>
      <c r="AC499" s="92">
        <v>0.71234005689621005</v>
      </c>
      <c r="AD499" s="92"/>
      <c r="AE499" s="92">
        <v>0.97934466600418102</v>
      </c>
      <c r="AF499" s="92"/>
      <c r="AG499">
        <v>0.98174792528152499</v>
      </c>
      <c r="AH499">
        <v>0.97277158498764005</v>
      </c>
      <c r="AI499" s="14">
        <f t="shared" si="91"/>
        <v>0.98054629564285301</v>
      </c>
      <c r="AJ499" s="15">
        <f>-2*(LOG(AH499,10))</f>
        <v>2.3978247572171492E-2</v>
      </c>
      <c r="AK499" s="84">
        <v>0.98640000000000005</v>
      </c>
    </row>
    <row r="500" spans="1:37">
      <c r="A500" t="s">
        <v>488</v>
      </c>
      <c r="B500" s="2">
        <v>99</v>
      </c>
      <c r="C500">
        <v>51</v>
      </c>
      <c r="D500">
        <v>22.04</v>
      </c>
      <c r="E500">
        <v>22.04</v>
      </c>
      <c r="F500">
        <v>45.750001072883599</v>
      </c>
      <c r="G500">
        <v>42.250001430511503</v>
      </c>
      <c r="H500">
        <v>37.2500002384186</v>
      </c>
      <c r="I500" t="s">
        <v>587</v>
      </c>
      <c r="J500" t="s">
        <v>588</v>
      </c>
      <c r="K500" t="s">
        <v>13</v>
      </c>
      <c r="L500">
        <v>16</v>
      </c>
      <c r="M500" s="62">
        <v>0.97833448648452803</v>
      </c>
      <c r="N500" s="62">
        <v>0.82599663734436002</v>
      </c>
      <c r="O500">
        <v>0.97274720668792702</v>
      </c>
      <c r="P500">
        <v>0.81100445985794101</v>
      </c>
      <c r="Q500" s="14">
        <f t="shared" si="87"/>
        <v>0.97554084658622753</v>
      </c>
      <c r="R500" s="15">
        <f>-2*(LOG(N500,10)+LOG(P500,10))</f>
        <v>0.34799695644141393</v>
      </c>
      <c r="S500" s="62">
        <v>0.83950000000000002</v>
      </c>
      <c r="T500" s="62">
        <v>0.90512537956237804</v>
      </c>
      <c r="U500" s="62">
        <v>0.15143425762653401</v>
      </c>
      <c r="V500">
        <v>0.94623714685440097</v>
      </c>
      <c r="W500">
        <v>0.18562649190425901</v>
      </c>
      <c r="X500">
        <v>0.94623714685440097</v>
      </c>
      <c r="Y500">
        <v>0.120522223412991</v>
      </c>
      <c r="Z500" s="14">
        <f t="shared" si="89"/>
        <v>0.93253322442372666</v>
      </c>
      <c r="AA500" s="15">
        <f>-2*(LOG(U500,10)+LOG(W500,10)+LOG(Y500,10))</f>
        <v>4.9401375499498696</v>
      </c>
      <c r="AB500" s="92">
        <v>8.2085000000000005E-2</v>
      </c>
      <c r="AC500" s="62">
        <v>0.91026633977890004</v>
      </c>
      <c r="AD500" s="62">
        <v>8.72663259506226E-2</v>
      </c>
      <c r="AE500" s="62">
        <v>0.98075556755065896</v>
      </c>
      <c r="AF500" s="62">
        <v>0.70404183864593495</v>
      </c>
      <c r="AG500">
        <v>0.98174792528152499</v>
      </c>
      <c r="AH500">
        <v>0.97650814056396495</v>
      </c>
      <c r="AI500" s="14">
        <f t="shared" si="91"/>
        <v>0.98125174641609192</v>
      </c>
      <c r="AJ500" s="15">
        <f>-2*(LOG(AF500,10)+LOG(AH500,10))</f>
        <v>0.32545132691456469</v>
      </c>
      <c r="AK500" s="84">
        <v>0.83950000000000002</v>
      </c>
    </row>
    <row r="501" spans="1:37">
      <c r="A501" t="s">
        <v>488</v>
      </c>
      <c r="B501" s="2">
        <v>688</v>
      </c>
      <c r="C501">
        <v>112</v>
      </c>
      <c r="D501">
        <v>13.88</v>
      </c>
      <c r="E501">
        <v>13.88</v>
      </c>
      <c r="F501">
        <v>21.7700004577637</v>
      </c>
      <c r="G501">
        <v>18.629999458789801</v>
      </c>
      <c r="H501">
        <v>15.5000001192093</v>
      </c>
      <c r="I501" t="s">
        <v>1161</v>
      </c>
      <c r="J501" t="s">
        <v>1162</v>
      </c>
      <c r="K501" t="s">
        <v>13</v>
      </c>
      <c r="L501">
        <v>8</v>
      </c>
      <c r="M501">
        <v>0.96453624963760398</v>
      </c>
      <c r="N501">
        <v>0.56140118837356601</v>
      </c>
      <c r="O501">
        <v>0.95499259233474698</v>
      </c>
      <c r="P501">
        <v>0.76198208332061801</v>
      </c>
      <c r="Q501" s="14">
        <f t="shared" si="87"/>
        <v>0.95976442098617554</v>
      </c>
      <c r="R501" s="15">
        <f>-2*(LOG(N501,10)+LOG(P501,10))</f>
        <v>0.73756382520771102</v>
      </c>
      <c r="S501" s="62">
        <v>0.68728900000000004</v>
      </c>
      <c r="T501" s="46">
        <v>0.86068063974380504</v>
      </c>
      <c r="U501" s="46">
        <v>0.135491788387299</v>
      </c>
      <c r="V501">
        <v>0.93756198883056596</v>
      </c>
      <c r="W501">
        <v>0.53376525640487704</v>
      </c>
      <c r="X501">
        <v>0.99083197116851796</v>
      </c>
      <c r="Y501">
        <v>0.98967218399047896</v>
      </c>
      <c r="Z501" s="14">
        <f t="shared" si="89"/>
        <v>0.92969153324762965</v>
      </c>
      <c r="AA501" s="15">
        <f>-2*(LOG(U501,10)+LOG(W501,10)+LOG(Y501,10))</f>
        <v>2.2904907186449859</v>
      </c>
      <c r="AB501" s="62">
        <v>0.28650500000000001</v>
      </c>
      <c r="AC501" s="46">
        <v>0.90383410453796398</v>
      </c>
      <c r="AD501" s="46">
        <v>0.181326419115067</v>
      </c>
      <c r="AE501">
        <v>1.0123599767684901</v>
      </c>
      <c r="AF501">
        <v>0.84321570396423295</v>
      </c>
      <c r="AG501">
        <v>1</v>
      </c>
      <c r="AH501">
        <v>0.75393563508987405</v>
      </c>
      <c r="AI501" s="14">
        <f t="shared" si="91"/>
        <v>1.006179988384245</v>
      </c>
      <c r="AJ501" s="15">
        <f>-2*(LOG(AF501,10)+LOG(AH501,10))</f>
        <v>0.39345408577598906</v>
      </c>
      <c r="AK501" s="84">
        <v>0.79849999999999999</v>
      </c>
    </row>
    <row r="502" spans="1:37">
      <c r="A502" t="s">
        <v>488</v>
      </c>
      <c r="B502" s="2">
        <v>792</v>
      </c>
      <c r="C502">
        <v>379</v>
      </c>
      <c r="D502">
        <v>2.65</v>
      </c>
      <c r="E502">
        <v>2.65</v>
      </c>
      <c r="F502">
        <v>8.8969998061657005</v>
      </c>
      <c r="G502">
        <v>4.2700000107288396</v>
      </c>
      <c r="H502">
        <v>2.4909999221563299</v>
      </c>
      <c r="I502" t="s">
        <v>1259</v>
      </c>
      <c r="J502" t="s">
        <v>1260</v>
      </c>
      <c r="K502" t="s">
        <v>13</v>
      </c>
      <c r="L502">
        <v>1</v>
      </c>
      <c r="M502" s="92">
        <v>0.88902914524078402</v>
      </c>
      <c r="N502" s="92">
        <v>0.61472404003143299</v>
      </c>
      <c r="O502">
        <v>0.92044955492019698</v>
      </c>
      <c r="P502">
        <v>0.40360090136527998</v>
      </c>
      <c r="Q502" s="14">
        <f t="shared" si="87"/>
        <v>0.90473935008049056</v>
      </c>
      <c r="R502" s="15">
        <f>-2*(LOG(N502,10)+LOG(P502,10))</f>
        <v>1.2107353502005358</v>
      </c>
      <c r="S502" s="62">
        <v>0.53526099999999999</v>
      </c>
      <c r="T502" s="92">
        <v>0.99646639823913596</v>
      </c>
      <c r="U502" s="92">
        <v>0.98496490716934204</v>
      </c>
      <c r="V502">
        <v>0.92896640300750699</v>
      </c>
      <c r="W502">
        <v>0.51887464523315396</v>
      </c>
      <c r="X502" s="92">
        <v>0.86297851800918601</v>
      </c>
      <c r="Y502" s="92">
        <v>0.222593784332275</v>
      </c>
      <c r="Z502" s="14">
        <f t="shared" si="89"/>
        <v>0.92947043975194299</v>
      </c>
      <c r="AA502" s="15">
        <f>-2*(LOG(U502,10)+LOG(W502,10)+LOG(Y502,10))</f>
        <v>1.8880075200660928</v>
      </c>
      <c r="AB502" s="62">
        <v>0.36787900000000001</v>
      </c>
      <c r="AC502" s="92">
        <v>0.95345121622085605</v>
      </c>
      <c r="AD502" s="92">
        <v>0.86174529790878296</v>
      </c>
      <c r="AE502" s="92">
        <v>0.84926474094390902</v>
      </c>
      <c r="AF502" s="92">
        <v>0.36092752218246499</v>
      </c>
      <c r="AG502">
        <v>0.85506671667098999</v>
      </c>
      <c r="AH502">
        <v>0.18047578632831601</v>
      </c>
      <c r="AI502" s="14">
        <f t="shared" si="91"/>
        <v>0.85216572880744956</v>
      </c>
      <c r="AJ502" s="15">
        <f>-2*(LOG(AF502,10)+LOG(AH502,10))</f>
        <v>2.3723221145376083</v>
      </c>
      <c r="AK502" s="84">
        <v>0.25284000000000001</v>
      </c>
    </row>
    <row r="503" spans="1:37">
      <c r="A503" t="s">
        <v>488</v>
      </c>
      <c r="B503" s="2">
        <v>713</v>
      </c>
      <c r="C503">
        <v>443</v>
      </c>
      <c r="D503">
        <v>2.0099999999999998</v>
      </c>
      <c r="E503">
        <v>2.09</v>
      </c>
      <c r="F503">
        <v>17.440000176429699</v>
      </c>
      <c r="G503">
        <v>2.8869999572634701</v>
      </c>
      <c r="H503">
        <v>2.3089999333023998</v>
      </c>
      <c r="I503" t="s">
        <v>1184</v>
      </c>
      <c r="J503" t="s">
        <v>1185</v>
      </c>
      <c r="K503" t="s">
        <v>13</v>
      </c>
      <c r="L503">
        <v>1</v>
      </c>
      <c r="M503" s="47">
        <v>1.47574698925018</v>
      </c>
      <c r="N503" s="47"/>
      <c r="O503">
        <v>1.44543981552124</v>
      </c>
      <c r="P503">
        <v>0.51374644041061401</v>
      </c>
      <c r="Q503" s="14">
        <f t="shared" si="87"/>
        <v>1.4605934023857099</v>
      </c>
      <c r="R503" s="15">
        <f>-2*(LOG(P503,10))</f>
        <v>0.57850234839382642</v>
      </c>
      <c r="S503" s="94">
        <v>0.69889999999999997</v>
      </c>
      <c r="T503" s="47">
        <v>0.85972666740417503</v>
      </c>
      <c r="U503" s="47"/>
      <c r="V503">
        <v>0.90364944934845004</v>
      </c>
      <c r="W503">
        <v>0.85219115018844604</v>
      </c>
      <c r="X503">
        <v>1.0185914039611801</v>
      </c>
      <c r="Y503">
        <v>0.95311784744262695</v>
      </c>
      <c r="Z503" s="14">
        <f t="shared" si="89"/>
        <v>0.92732250690460172</v>
      </c>
      <c r="AA503" s="15">
        <f>-2*(LOG(W503,10)+LOG(Y503,10))</f>
        <v>0.18063275646581295</v>
      </c>
      <c r="AB503" s="92">
        <v>0.92769999999999997</v>
      </c>
      <c r="AC503" s="47">
        <v>0.95535993576049805</v>
      </c>
      <c r="AD503" s="47"/>
      <c r="AE503" s="47">
        <v>1.63591349124908</v>
      </c>
      <c r="AF503" s="47"/>
      <c r="AG503">
        <v>1.6292960643768299</v>
      </c>
      <c r="AH503">
        <v>0.42513573169708302</v>
      </c>
      <c r="AI503" s="14">
        <f t="shared" si="91"/>
        <v>1.6326047778129551</v>
      </c>
      <c r="AJ503" s="15">
        <f>-2*(LOG(AH503,10))</f>
        <v>0.74294478405905362</v>
      </c>
      <c r="AK503" s="84">
        <v>0.68728900000000004</v>
      </c>
    </row>
    <row r="504" spans="1:37">
      <c r="A504" t="s">
        <v>488</v>
      </c>
      <c r="B504" s="2">
        <v>646</v>
      </c>
      <c r="C504">
        <v>145</v>
      </c>
      <c r="D504">
        <v>10.27</v>
      </c>
      <c r="E504">
        <v>10.42</v>
      </c>
      <c r="F504">
        <v>13.320000469684601</v>
      </c>
      <c r="G504">
        <v>6.5980002284049997</v>
      </c>
      <c r="H504">
        <v>4.6119999140500996</v>
      </c>
      <c r="I504" t="s">
        <v>1123</v>
      </c>
      <c r="J504" t="s">
        <v>1124</v>
      </c>
      <c r="K504" t="s">
        <v>13</v>
      </c>
      <c r="L504">
        <v>5</v>
      </c>
      <c r="M504" s="92">
        <v>0.89580488204956099</v>
      </c>
      <c r="N504" s="92">
        <v>0.18062020838260701</v>
      </c>
      <c r="O504">
        <v>1.08642566204071</v>
      </c>
      <c r="P504">
        <v>0.32859888672828702</v>
      </c>
      <c r="Q504" s="14">
        <f t="shared" si="87"/>
        <v>0.9911152720451355</v>
      </c>
      <c r="R504" s="15">
        <f t="shared" ref="R504:R509" si="96">-2*(LOG(N504,10)+LOG(P504,10))</f>
        <v>2.4531351465398781</v>
      </c>
      <c r="S504" s="62">
        <v>0.28650500000000001</v>
      </c>
      <c r="T504" s="92">
        <v>0.89356237649917603</v>
      </c>
      <c r="U504" s="92">
        <v>8.4483191370964106E-2</v>
      </c>
      <c r="V504">
        <v>1</v>
      </c>
      <c r="W504">
        <v>0.68082940578460704</v>
      </c>
      <c r="X504">
        <v>0.88715600967407204</v>
      </c>
      <c r="Y504">
        <v>0.32446408271789601</v>
      </c>
      <c r="Z504" s="14">
        <f t="shared" si="89"/>
        <v>0.92690612872441613</v>
      </c>
      <c r="AA504" s="15">
        <f t="shared" ref="AA504:AA509" si="97">-2*(LOG(U504,10)+LOG(W504,10)+LOG(Y504,10))</f>
        <v>3.4580495103865601</v>
      </c>
      <c r="AB504" s="62">
        <v>0.17377400000000001</v>
      </c>
      <c r="AC504" s="92">
        <v>0.99155247211456299</v>
      </c>
      <c r="AD504" s="92">
        <v>0.93099558353424094</v>
      </c>
      <c r="AE504" s="92">
        <v>0.99143987894058205</v>
      </c>
      <c r="AF504" s="92">
        <v>0.88546860218048096</v>
      </c>
      <c r="AG504">
        <v>0.95499259233474698</v>
      </c>
      <c r="AH504">
        <v>0.83526152372360196</v>
      </c>
      <c r="AI504" s="14">
        <f t="shared" si="91"/>
        <v>0.97321623563766457</v>
      </c>
      <c r="AJ504" s="15">
        <f t="shared" ref="AJ504:AJ509" si="98">-2*(LOG(AF504,10)+LOG(AH504,10))</f>
        <v>0.26200871545626492</v>
      </c>
      <c r="AK504" s="84">
        <v>0.83950000000000002</v>
      </c>
    </row>
    <row r="505" spans="1:37">
      <c r="A505" t="s">
        <v>478</v>
      </c>
      <c r="B505" s="92">
        <v>183</v>
      </c>
      <c r="C505">
        <v>90</v>
      </c>
      <c r="D505">
        <v>15.76</v>
      </c>
      <c r="E505">
        <v>15.76</v>
      </c>
      <c r="F505">
        <v>23.6599996685982</v>
      </c>
      <c r="G505">
        <v>18.670000135898601</v>
      </c>
      <c r="H505">
        <v>15.5300006270409</v>
      </c>
      <c r="I505" t="s">
        <v>120</v>
      </c>
      <c r="J505" t="s">
        <v>121</v>
      </c>
      <c r="K505" t="s">
        <v>12</v>
      </c>
      <c r="L505">
        <v>9</v>
      </c>
      <c r="M505" s="2">
        <v>0.98174792528152499</v>
      </c>
      <c r="N505" s="2">
        <v>0.98525065183639504</v>
      </c>
      <c r="O505">
        <v>0.95499259233474698</v>
      </c>
      <c r="P505">
        <v>0.786463022232056</v>
      </c>
      <c r="Q505" s="14">
        <f t="shared" si="87"/>
        <v>0.96837025880813599</v>
      </c>
      <c r="R505" s="15">
        <f t="shared" si="96"/>
        <v>0.22154992254195358</v>
      </c>
      <c r="S505" s="39">
        <v>0.88249699999999998</v>
      </c>
      <c r="T505" s="2">
        <v>0.89536476135253895</v>
      </c>
      <c r="U505" s="2">
        <v>0.29436582326888999</v>
      </c>
      <c r="V505">
        <v>0.92044955492019698</v>
      </c>
      <c r="W505">
        <v>0.38621267676353499</v>
      </c>
      <c r="X505">
        <v>0.96382904052734397</v>
      </c>
      <c r="Y505">
        <v>0.75063830614089999</v>
      </c>
      <c r="Z505" s="14">
        <f t="shared" si="89"/>
        <v>0.92654778560002671</v>
      </c>
      <c r="AA505" s="15">
        <f t="shared" si="97"/>
        <v>2.1377107326267621</v>
      </c>
      <c r="AB505" s="62">
        <v>0.324652</v>
      </c>
      <c r="AC505" s="2">
        <v>0.92044955492019698</v>
      </c>
      <c r="AD505" s="2">
        <v>0.47565302252769498</v>
      </c>
      <c r="AE505" s="2">
        <v>1.0092529058456401</v>
      </c>
      <c r="AF505" s="2">
        <v>0.69787842035293601</v>
      </c>
      <c r="AG505">
        <v>1</v>
      </c>
      <c r="AH505">
        <v>0.76109778881072998</v>
      </c>
      <c r="AI505" s="14">
        <f t="shared" si="91"/>
        <v>1.0046264529228202</v>
      </c>
      <c r="AJ505" s="15">
        <f t="shared" si="98"/>
        <v>0.549559540847816</v>
      </c>
      <c r="AK505" s="84">
        <v>0.75960000000000005</v>
      </c>
    </row>
    <row r="506" spans="1:37">
      <c r="A506" t="s">
        <v>478</v>
      </c>
      <c r="B506" s="92">
        <v>107</v>
      </c>
      <c r="C506">
        <v>223</v>
      </c>
      <c r="D506">
        <v>6.01</v>
      </c>
      <c r="E506">
        <v>6.01</v>
      </c>
      <c r="F506">
        <v>17.270000278949698</v>
      </c>
      <c r="G506">
        <v>13.3699998259544</v>
      </c>
      <c r="H506">
        <v>8.0779999494552595</v>
      </c>
      <c r="I506" t="s">
        <v>262</v>
      </c>
      <c r="J506" t="s">
        <v>263</v>
      </c>
      <c r="K506" t="s">
        <v>12</v>
      </c>
      <c r="L506">
        <v>3</v>
      </c>
      <c r="M506" s="2">
        <v>0.96382904052734397</v>
      </c>
      <c r="N506" s="2">
        <v>0.95227420330047596</v>
      </c>
      <c r="O506">
        <v>0.96382904052734397</v>
      </c>
      <c r="P506">
        <v>0.78595381975173995</v>
      </c>
      <c r="Q506" s="14">
        <f t="shared" si="87"/>
        <v>0.96382904052734397</v>
      </c>
      <c r="R506" s="15">
        <f t="shared" si="96"/>
        <v>0.25168190278242664</v>
      </c>
      <c r="S506" s="62">
        <v>0.83950000000000002</v>
      </c>
      <c r="T506" s="2">
        <v>0.92896640300750699</v>
      </c>
      <c r="U506" s="2">
        <v>0.891027331352234</v>
      </c>
      <c r="V506">
        <v>0.87096357345581099</v>
      </c>
      <c r="W506">
        <v>0.34197962284088101</v>
      </c>
      <c r="X506" s="92">
        <v>0.97274720668792702</v>
      </c>
      <c r="Y506" s="92">
        <v>0.96313178539276101</v>
      </c>
      <c r="Z506" s="95">
        <f t="shared" si="89"/>
        <v>0.92422572771708167</v>
      </c>
      <c r="AA506" s="93">
        <f t="shared" si="97"/>
        <v>1.0648460589565039</v>
      </c>
      <c r="AB506" s="92">
        <v>0.53526099999999999</v>
      </c>
      <c r="AC506" s="2">
        <v>1.0375283956527701</v>
      </c>
      <c r="AD506" s="2">
        <v>0.92638069391250599</v>
      </c>
      <c r="AE506" s="2">
        <v>1.07646524906158</v>
      </c>
      <c r="AF506" s="2">
        <v>0.86583858728408802</v>
      </c>
      <c r="AG506">
        <v>1.07646524906158</v>
      </c>
      <c r="AH506">
        <v>0.218607023358345</v>
      </c>
      <c r="AI506" s="14">
        <f t="shared" si="91"/>
        <v>1.07646524906158</v>
      </c>
      <c r="AJ506" s="15">
        <f t="shared" si="98"/>
        <v>1.445797904813968</v>
      </c>
      <c r="AK506" s="92">
        <v>0.47236699999999998</v>
      </c>
    </row>
    <row r="507" spans="1:37">
      <c r="A507" t="s">
        <v>488</v>
      </c>
      <c r="B507" s="2">
        <v>545</v>
      </c>
      <c r="C507">
        <v>239</v>
      </c>
      <c r="D507">
        <v>6.01</v>
      </c>
      <c r="E507">
        <v>6.01</v>
      </c>
      <c r="F507">
        <v>34.2200011014938</v>
      </c>
      <c r="G507">
        <v>21.3300004601479</v>
      </c>
      <c r="H507">
        <v>21.3300004601479</v>
      </c>
      <c r="I507" t="s">
        <v>1030</v>
      </c>
      <c r="J507" t="s">
        <v>1031</v>
      </c>
      <c r="K507" t="s">
        <v>13</v>
      </c>
      <c r="L507">
        <v>3</v>
      </c>
      <c r="M507" s="92">
        <v>0.92728459835052501</v>
      </c>
      <c r="N507" s="92">
        <v>0.59743213653564498</v>
      </c>
      <c r="O507">
        <v>1.0280163288116499</v>
      </c>
      <c r="P507">
        <v>0.89331185817718495</v>
      </c>
      <c r="Q507" s="14">
        <f t="shared" si="87"/>
        <v>0.97765046358108743</v>
      </c>
      <c r="R507" s="15">
        <f t="shared" si="96"/>
        <v>0.54541664179592875</v>
      </c>
      <c r="S507" s="39">
        <v>0.75960000000000005</v>
      </c>
      <c r="T507" s="92">
        <v>0.90546852350234996</v>
      </c>
      <c r="U507" s="92">
        <v>0.38307034969329801</v>
      </c>
      <c r="V507">
        <v>0.98174792528152499</v>
      </c>
      <c r="W507">
        <v>0.95406132936477706</v>
      </c>
      <c r="X507">
        <v>0.87902253866195701</v>
      </c>
      <c r="Y507">
        <v>0.679484963417053</v>
      </c>
      <c r="Z507" s="14">
        <f t="shared" si="89"/>
        <v>0.92207966248194406</v>
      </c>
      <c r="AA507" s="15">
        <f t="shared" si="97"/>
        <v>1.2099306365084974</v>
      </c>
      <c r="AB507" s="62">
        <v>0.53526099999999999</v>
      </c>
      <c r="AC507" s="92">
        <v>0.967484951019287</v>
      </c>
      <c r="AD507" s="92">
        <v>0.79626852273940996</v>
      </c>
      <c r="AE507" s="92">
        <v>0.98834186792373702</v>
      </c>
      <c r="AF507" s="92">
        <v>0.90788424015045199</v>
      </c>
      <c r="AG507">
        <v>0.91201084852218595</v>
      </c>
      <c r="AH507">
        <v>0.80900561809539795</v>
      </c>
      <c r="AI507" s="14">
        <f t="shared" si="91"/>
        <v>0.95017635822296143</v>
      </c>
      <c r="AJ507" s="15">
        <f t="shared" si="98"/>
        <v>0.26803597028601561</v>
      </c>
      <c r="AK507" s="92">
        <v>0.83950000000000002</v>
      </c>
    </row>
    <row r="508" spans="1:37">
      <c r="A508" t="s">
        <v>488</v>
      </c>
      <c r="B508" s="2">
        <v>865</v>
      </c>
      <c r="C508">
        <v>79</v>
      </c>
      <c r="D508">
        <v>18.12</v>
      </c>
      <c r="E508">
        <v>19.54</v>
      </c>
      <c r="F508">
        <v>36.5799993276596</v>
      </c>
      <c r="G508">
        <v>33.680000901222201</v>
      </c>
      <c r="H508">
        <v>32.109999656677203</v>
      </c>
      <c r="I508" t="s">
        <v>1333</v>
      </c>
      <c r="J508" t="s">
        <v>1334</v>
      </c>
      <c r="K508" t="s">
        <v>13</v>
      </c>
      <c r="L508">
        <v>18</v>
      </c>
      <c r="M508" s="92">
        <v>1.0451128482818599</v>
      </c>
      <c r="N508" s="92">
        <v>0.72194355726242099</v>
      </c>
      <c r="O508">
        <v>1.4190574884414699</v>
      </c>
      <c r="P508">
        <v>0.33837729692459101</v>
      </c>
      <c r="Q508" s="14">
        <f t="shared" si="87"/>
        <v>1.2320851683616649</v>
      </c>
      <c r="R508" s="15">
        <f t="shared" si="96"/>
        <v>1.2241910763144519</v>
      </c>
      <c r="S508" s="62">
        <v>0.53526099999999999</v>
      </c>
      <c r="T508" s="4">
        <v>1.50362241268158</v>
      </c>
      <c r="U508" s="4">
        <v>4.17480804026127E-2</v>
      </c>
      <c r="V508">
        <v>0.69183099269866899</v>
      </c>
      <c r="W508">
        <v>0.57876360416412398</v>
      </c>
      <c r="X508">
        <v>0.56493699550628695</v>
      </c>
      <c r="Y508">
        <v>0.168332785367966</v>
      </c>
      <c r="Z508" s="14">
        <f t="shared" si="89"/>
        <v>0.92013013362884533</v>
      </c>
      <c r="AA508" s="15">
        <f t="shared" si="97"/>
        <v>4.7813871333005373</v>
      </c>
      <c r="AB508" s="62">
        <v>8.2085000000000005E-2</v>
      </c>
      <c r="AC508" s="7">
        <v>1.2756384611129801</v>
      </c>
      <c r="AD508" s="7">
        <v>2.3496022447943701E-2</v>
      </c>
      <c r="AE508" s="92">
        <v>0.88391977548599199</v>
      </c>
      <c r="AF508" s="92">
        <v>0.22746512293815599</v>
      </c>
      <c r="AG508">
        <v>1.08642566204071</v>
      </c>
      <c r="AH508">
        <v>0.77939486503601096</v>
      </c>
      <c r="AI508" s="14">
        <f t="shared" si="91"/>
        <v>0.985172718763351</v>
      </c>
      <c r="AJ508" s="15">
        <f t="shared" si="98"/>
        <v>1.5026552875966572</v>
      </c>
      <c r="AK508" s="92">
        <v>0.41686200000000001</v>
      </c>
    </row>
    <row r="509" spans="1:37">
      <c r="A509" t="s">
        <v>488</v>
      </c>
      <c r="B509" s="2">
        <v>243</v>
      </c>
      <c r="C509">
        <v>212</v>
      </c>
      <c r="D509">
        <v>6.85</v>
      </c>
      <c r="E509">
        <v>6.9</v>
      </c>
      <c r="F509">
        <v>10.930000245571099</v>
      </c>
      <c r="G509">
        <v>5.9629999101162001</v>
      </c>
      <c r="H509">
        <v>3.8509998470544802</v>
      </c>
      <c r="I509" t="s">
        <v>731</v>
      </c>
      <c r="J509" t="s">
        <v>732</v>
      </c>
      <c r="K509" t="s">
        <v>13</v>
      </c>
      <c r="L509">
        <v>4</v>
      </c>
      <c r="M509" s="92">
        <v>0.90560030937194802</v>
      </c>
      <c r="N509" s="92">
        <v>0.16692113876342801</v>
      </c>
      <c r="O509">
        <v>0.92044955492019698</v>
      </c>
      <c r="P509">
        <v>0.274059027433395</v>
      </c>
      <c r="Q509" s="14">
        <f t="shared" si="87"/>
        <v>0.9130249321460725</v>
      </c>
      <c r="R509" s="15">
        <f t="shared" si="96"/>
        <v>2.6792890978606412</v>
      </c>
      <c r="S509" s="62">
        <v>0.25284000000000001</v>
      </c>
      <c r="T509" s="92">
        <v>0.87354600429534901</v>
      </c>
      <c r="U509" s="92">
        <v>0.12928751111030601</v>
      </c>
      <c r="V509">
        <v>0.89536476135253895</v>
      </c>
      <c r="W509">
        <v>0.24378854036331199</v>
      </c>
      <c r="X509" s="92">
        <v>0.99083197116851796</v>
      </c>
      <c r="Y509" s="92">
        <v>0.74702376127242998</v>
      </c>
      <c r="Z509" s="14">
        <f t="shared" si="89"/>
        <v>0.91991424560546864</v>
      </c>
      <c r="AA509" s="15">
        <f t="shared" si="97"/>
        <v>3.2561914436643571</v>
      </c>
      <c r="AB509" s="62">
        <v>0.17377400000000001</v>
      </c>
      <c r="AC509" s="92">
        <v>1.0463215112686199</v>
      </c>
      <c r="AD509" s="92">
        <v>0.494418054819107</v>
      </c>
      <c r="AE509" s="92">
        <v>1.08186042308807</v>
      </c>
      <c r="AF509" s="92">
        <v>0.340598344802856</v>
      </c>
      <c r="AG509">
        <v>1.0092529058456401</v>
      </c>
      <c r="AH509">
        <v>0.32670402526855502</v>
      </c>
      <c r="AI509" s="14">
        <f t="shared" si="91"/>
        <v>1.045556664466855</v>
      </c>
      <c r="AJ509" s="15">
        <f t="shared" si="98"/>
        <v>1.9072059630324858</v>
      </c>
      <c r="AK509" s="92">
        <v>0.36787900000000001</v>
      </c>
    </row>
    <row r="510" spans="1:37">
      <c r="A510" t="s">
        <v>488</v>
      </c>
      <c r="B510" s="2">
        <v>63</v>
      </c>
      <c r="C510">
        <v>297</v>
      </c>
      <c r="D510">
        <v>4.2699999999999996</v>
      </c>
      <c r="E510">
        <v>4.2699999999999996</v>
      </c>
      <c r="F510">
        <v>31.040000915527301</v>
      </c>
      <c r="G510">
        <v>21.189999580383301</v>
      </c>
      <c r="H510">
        <v>17.010000348091101</v>
      </c>
      <c r="I510" t="s">
        <v>551</v>
      </c>
      <c r="J510" t="s">
        <v>552</v>
      </c>
      <c r="K510" t="s">
        <v>13</v>
      </c>
      <c r="L510">
        <v>4</v>
      </c>
      <c r="M510" s="92">
        <v>1.0990303754806501</v>
      </c>
      <c r="N510" s="92"/>
      <c r="O510">
        <v>1.07646524906158</v>
      </c>
      <c r="P510">
        <v>0.87141907215118397</v>
      </c>
      <c r="Q510" s="14">
        <f t="shared" si="87"/>
        <v>1.0877478122711151</v>
      </c>
      <c r="R510" s="15">
        <f>-2*(LOG(P510,10))</f>
        <v>0.11954587838195012</v>
      </c>
      <c r="S510" s="39">
        <v>0.92769999999999997</v>
      </c>
      <c r="T510" s="92">
        <v>0.94425308704376198</v>
      </c>
      <c r="U510" s="92"/>
      <c r="V510">
        <v>0.99083197116851796</v>
      </c>
      <c r="W510">
        <v>0.99800413846969604</v>
      </c>
      <c r="X510">
        <v>0.82413810491561901</v>
      </c>
      <c r="Y510">
        <v>0.72257053852081299</v>
      </c>
      <c r="Z510" s="14">
        <f t="shared" si="89"/>
        <v>0.9197410543759662</v>
      </c>
      <c r="AA510" s="15">
        <f>-2*(LOG(W510,10)+LOG(Y510,10))</f>
        <v>0.2839748155247705</v>
      </c>
      <c r="AB510" s="92">
        <v>0.88249699999999998</v>
      </c>
      <c r="AC510" s="92">
        <v>0.77351021766662598</v>
      </c>
      <c r="AD510" s="92"/>
      <c r="AE510" s="92">
        <v>0.89810925722122203</v>
      </c>
      <c r="AF510" s="92"/>
      <c r="AG510">
        <v>0.89536476135253895</v>
      </c>
      <c r="AH510">
        <v>0.83567523956298795</v>
      </c>
      <c r="AI510" s="14">
        <f t="shared" si="91"/>
        <v>0.89673700928688049</v>
      </c>
      <c r="AJ510" s="15">
        <f>-2*(LOG(AH510,10))</f>
        <v>0.15592493093062482</v>
      </c>
      <c r="AK510" s="92">
        <v>0.90480000000000005</v>
      </c>
    </row>
    <row r="511" spans="1:37">
      <c r="A511" t="s">
        <v>478</v>
      </c>
      <c r="B511" s="92">
        <v>1</v>
      </c>
      <c r="C511">
        <v>188</v>
      </c>
      <c r="D511">
        <v>7.41</v>
      </c>
      <c r="E511">
        <v>7.41</v>
      </c>
      <c r="F511">
        <v>25.6000012159348</v>
      </c>
      <c r="G511">
        <v>14.1100004315376</v>
      </c>
      <c r="H511">
        <v>12.6800000667572</v>
      </c>
      <c r="I511" t="s">
        <v>228</v>
      </c>
      <c r="J511" t="s">
        <v>229</v>
      </c>
      <c r="K511" t="s">
        <v>12</v>
      </c>
      <c r="L511">
        <v>4</v>
      </c>
      <c r="M511" s="2">
        <v>0.94623714685440097</v>
      </c>
      <c r="N511" s="2">
        <v>0.79619413614273105</v>
      </c>
      <c r="O511">
        <v>0.95499259233474698</v>
      </c>
      <c r="P511">
        <v>0.77840137481689498</v>
      </c>
      <c r="Q511" s="14">
        <f t="shared" si="87"/>
        <v>0.95061486959457397</v>
      </c>
      <c r="R511" s="15">
        <f t="shared" ref="R511:R521" si="99">-2*(LOG(N511,10)+LOG(P511,10))</f>
        <v>0.41555486188655799</v>
      </c>
      <c r="S511" s="62">
        <v>0.79849999999999999</v>
      </c>
      <c r="T511" s="2">
        <v>0.87096357345581099</v>
      </c>
      <c r="U511" s="2">
        <v>0.40208792686462402</v>
      </c>
      <c r="V511" s="92">
        <v>0.93756198883056596</v>
      </c>
      <c r="W511" s="92">
        <v>0.65258568525314298</v>
      </c>
      <c r="X511" s="92">
        <v>0.94623714685440097</v>
      </c>
      <c r="Y511" s="92">
        <v>0.66977453231811501</v>
      </c>
      <c r="Z511" s="95">
        <f t="shared" si="89"/>
        <v>0.91825423638025938</v>
      </c>
      <c r="AA511" s="93">
        <f t="shared" ref="AA511:AA521" si="100">-2*(LOG(U511,10)+LOG(W511,10)+LOG(Y511,10))</f>
        <v>1.5102255879252873</v>
      </c>
      <c r="AB511" s="92">
        <v>0.41686200000000001</v>
      </c>
      <c r="AC511" s="2">
        <v>0.89536476135253895</v>
      </c>
      <c r="AD511" s="2">
        <v>0.426288902759552</v>
      </c>
      <c r="AE511" s="2">
        <v>0.96382904052734397</v>
      </c>
      <c r="AF511" s="2">
        <v>0.832472443580627</v>
      </c>
      <c r="AG511">
        <v>0.96382904052734397</v>
      </c>
      <c r="AH511">
        <v>0.79700702428817705</v>
      </c>
      <c r="AI511" s="14">
        <f t="shared" si="91"/>
        <v>0.96382904052734397</v>
      </c>
      <c r="AJ511" s="15">
        <f t="shared" ref="AJ511:AJ521" si="101">-2*(LOG(AF511,10)+LOG(AH511,10))</f>
        <v>0.35633596912263477</v>
      </c>
      <c r="AK511" s="92">
        <v>0.79849999999999999</v>
      </c>
    </row>
    <row r="512" spans="1:37">
      <c r="A512" t="s">
        <v>488</v>
      </c>
      <c r="B512" s="2">
        <v>469</v>
      </c>
      <c r="C512">
        <v>280</v>
      </c>
      <c r="D512">
        <v>4.7300000000000004</v>
      </c>
      <c r="E512">
        <v>4.7300000000000004</v>
      </c>
      <c r="F512">
        <v>17.270000278949698</v>
      </c>
      <c r="G512">
        <v>13.3699998259544</v>
      </c>
      <c r="H512">
        <v>8.0779999494552595</v>
      </c>
      <c r="I512" t="s">
        <v>957</v>
      </c>
      <c r="J512" t="s">
        <v>958</v>
      </c>
      <c r="K512" t="s">
        <v>13</v>
      </c>
      <c r="L512">
        <v>3</v>
      </c>
      <c r="M512" s="62">
        <v>0.896007061004639</v>
      </c>
      <c r="N512" s="62">
        <v>0.61968368291854903</v>
      </c>
      <c r="O512">
        <v>0.95499259233474698</v>
      </c>
      <c r="P512">
        <v>0.770604968070984</v>
      </c>
      <c r="Q512" s="14">
        <f t="shared" si="87"/>
        <v>0.92549982666969299</v>
      </c>
      <c r="R512" s="15">
        <f t="shared" si="99"/>
        <v>0.64199626933903975</v>
      </c>
      <c r="S512" s="94">
        <v>0.69889999999999997</v>
      </c>
      <c r="T512" s="62">
        <v>0.90155398845672596</v>
      </c>
      <c r="U512" s="62">
        <v>0.52900868654251099</v>
      </c>
      <c r="V512">
        <v>0.87096357345581099</v>
      </c>
      <c r="W512">
        <v>0.32821923494339</v>
      </c>
      <c r="X512">
        <v>0.98174792528152499</v>
      </c>
      <c r="Y512">
        <v>0.95307803153991699</v>
      </c>
      <c r="Z512" s="14">
        <f t="shared" si="89"/>
        <v>0.91808849573135409</v>
      </c>
      <c r="AA512" s="15">
        <f t="shared" si="100"/>
        <v>1.5624894172131001</v>
      </c>
      <c r="AB512" s="62">
        <v>0.41686200000000001</v>
      </c>
      <c r="AC512" s="62">
        <v>1.0588766336441</v>
      </c>
      <c r="AD512" s="62">
        <v>0.69873732328414895</v>
      </c>
      <c r="AE512" s="62">
        <v>1.0493758916854901</v>
      </c>
      <c r="AF512" s="62">
        <v>0.74252939224243197</v>
      </c>
      <c r="AG512">
        <v>1.07646524906158</v>
      </c>
      <c r="AH512">
        <v>0.211514592170715</v>
      </c>
      <c r="AI512" s="14">
        <f t="shared" si="91"/>
        <v>1.0629205703735352</v>
      </c>
      <c r="AJ512" s="15">
        <f t="shared" si="101"/>
        <v>1.6078920326291357</v>
      </c>
      <c r="AK512" s="85">
        <v>0.41686200000000001</v>
      </c>
    </row>
    <row r="513" spans="1:37">
      <c r="A513" t="s">
        <v>478</v>
      </c>
      <c r="B513" s="92">
        <v>301</v>
      </c>
      <c r="C513">
        <v>174</v>
      </c>
      <c r="D513">
        <v>8.07</v>
      </c>
      <c r="E513">
        <v>8.3000000000000007</v>
      </c>
      <c r="F513">
        <v>45.870000123977697</v>
      </c>
      <c r="G513">
        <v>22.939999401569398</v>
      </c>
      <c r="H513">
        <v>14.1299992799759</v>
      </c>
      <c r="I513" t="s">
        <v>212</v>
      </c>
      <c r="J513" t="s">
        <v>213</v>
      </c>
      <c r="K513" t="s">
        <v>12</v>
      </c>
      <c r="L513">
        <v>7</v>
      </c>
      <c r="M513" s="2">
        <v>0.96382904052734397</v>
      </c>
      <c r="N513" s="2">
        <v>0.75379288196563698</v>
      </c>
      <c r="O513">
        <v>1.0280163288116499</v>
      </c>
      <c r="P513">
        <v>0.63883471488952603</v>
      </c>
      <c r="Q513" s="14">
        <f t="shared" si="87"/>
        <v>0.99592268466949696</v>
      </c>
      <c r="R513" s="15">
        <f t="shared" si="99"/>
        <v>0.63471891961243876</v>
      </c>
      <c r="S513" s="94">
        <v>0.69889999999999997</v>
      </c>
      <c r="T513" s="2">
        <v>0.88715600967407204</v>
      </c>
      <c r="U513" s="2">
        <v>0.26774230599403398</v>
      </c>
      <c r="V513" s="92">
        <v>0.94623714685440097</v>
      </c>
      <c r="W513" s="92">
        <v>0.52142769098281905</v>
      </c>
      <c r="X513" s="92">
        <v>0.92044955492019698</v>
      </c>
      <c r="Y513" s="92">
        <v>0.333855360746384</v>
      </c>
      <c r="Z513" s="95">
        <f t="shared" si="89"/>
        <v>0.91794757048289</v>
      </c>
      <c r="AA513" s="93">
        <f t="shared" si="100"/>
        <v>2.663061110422726</v>
      </c>
      <c r="AB513" s="92">
        <v>0.25284000000000001</v>
      </c>
      <c r="AC513" s="2">
        <v>0.92896640300750699</v>
      </c>
      <c r="AD513" s="2">
        <v>0.52346962690353405</v>
      </c>
      <c r="AE513" s="2">
        <v>1.0092529058456401</v>
      </c>
      <c r="AF513" s="2">
        <v>0.84245383739471402</v>
      </c>
      <c r="AG513">
        <v>1</v>
      </c>
      <c r="AH513">
        <v>0.90531092882156405</v>
      </c>
      <c r="AI513" s="14">
        <f t="shared" si="91"/>
        <v>1.0046264529228202</v>
      </c>
      <c r="AJ513" s="15">
        <f t="shared" si="101"/>
        <v>0.23531224797760741</v>
      </c>
      <c r="AK513" s="85">
        <v>0.88249699999999998</v>
      </c>
    </row>
    <row r="514" spans="1:37">
      <c r="A514" t="s">
        <v>488</v>
      </c>
      <c r="B514" s="2">
        <v>667</v>
      </c>
      <c r="C514">
        <v>92</v>
      </c>
      <c r="D514">
        <v>15.78</v>
      </c>
      <c r="E514">
        <v>15.78</v>
      </c>
      <c r="F514">
        <v>28.979998826980601</v>
      </c>
      <c r="G514">
        <v>20.669999718666102</v>
      </c>
      <c r="H514">
        <v>15.8999994397163</v>
      </c>
      <c r="I514" t="s">
        <v>1141</v>
      </c>
      <c r="J514" t="s">
        <v>1142</v>
      </c>
      <c r="K514" t="s">
        <v>13</v>
      </c>
      <c r="L514">
        <v>9</v>
      </c>
      <c r="M514" s="92">
        <v>0.97455555200576804</v>
      </c>
      <c r="N514" s="92">
        <v>0.76086485385894798</v>
      </c>
      <c r="O514">
        <v>0.96382904052734397</v>
      </c>
      <c r="P514">
        <v>0.69827872514724698</v>
      </c>
      <c r="Q514" s="14">
        <f t="shared" ref="Q514:Q577" si="102">AVERAGE(M514,O514)</f>
        <v>0.96919229626655601</v>
      </c>
      <c r="R514" s="15">
        <f t="shared" si="99"/>
        <v>0.54932733234979214</v>
      </c>
      <c r="S514" s="39">
        <v>0.75960000000000005</v>
      </c>
      <c r="T514" s="92">
        <v>0.95884507894516002</v>
      </c>
      <c r="U514" s="92">
        <v>0.48270279169082603</v>
      </c>
      <c r="V514" s="46">
        <v>0.86297851800918601</v>
      </c>
      <c r="W514" s="46">
        <v>0.265998214483261</v>
      </c>
      <c r="X514" s="46">
        <v>0.92896640300750699</v>
      </c>
      <c r="Y514" s="46">
        <v>0.83478832244873002</v>
      </c>
      <c r="Z514" s="14">
        <f t="shared" ref="Z514:Z577" si="103">AVERAGE(T514,V514,X514)</f>
        <v>0.91692999998728431</v>
      </c>
      <c r="AA514" s="15">
        <f t="shared" si="100"/>
        <v>1.9397302055394445</v>
      </c>
      <c r="AB514" s="62">
        <v>0.36787900000000001</v>
      </c>
      <c r="AC514" s="92">
        <v>0.98880708217620905</v>
      </c>
      <c r="AD514" s="92">
        <v>0.885240137577057</v>
      </c>
      <c r="AE514" s="92">
        <v>1.00311732292175</v>
      </c>
      <c r="AF514" s="92">
        <v>0.95762872695922896</v>
      </c>
      <c r="AG514">
        <v>1.0375283956527701</v>
      </c>
      <c r="AH514">
        <v>0.66316622495651201</v>
      </c>
      <c r="AI514" s="14">
        <f t="shared" ref="AI514:AI577" si="104">AVERAGE(AE514,AG514)</f>
        <v>1.0203228592872602</v>
      </c>
      <c r="AJ514" s="15">
        <f t="shared" si="101"/>
        <v>0.39436086987809121</v>
      </c>
      <c r="AK514" s="85">
        <v>0.79849999999999999</v>
      </c>
    </row>
    <row r="515" spans="1:37">
      <c r="A515" t="s">
        <v>478</v>
      </c>
      <c r="B515" s="92">
        <v>327</v>
      </c>
      <c r="C515">
        <v>183</v>
      </c>
      <c r="D515">
        <v>7.71</v>
      </c>
      <c r="E515">
        <v>7.71</v>
      </c>
      <c r="F515">
        <v>26.8400013446808</v>
      </c>
      <c r="G515">
        <v>24.2400005459785</v>
      </c>
      <c r="H515">
        <v>21.649999916553501</v>
      </c>
      <c r="I515" t="s">
        <v>224</v>
      </c>
      <c r="J515" t="s">
        <v>225</v>
      </c>
      <c r="K515" t="s">
        <v>12</v>
      </c>
      <c r="L515">
        <v>4</v>
      </c>
      <c r="M515" s="2">
        <v>0.95499259233474698</v>
      </c>
      <c r="N515" s="2">
        <v>0.78872722387313798</v>
      </c>
      <c r="O515">
        <v>0.95499259233474698</v>
      </c>
      <c r="P515">
        <v>0.80908185243606601</v>
      </c>
      <c r="Q515" s="14">
        <f t="shared" si="102"/>
        <v>0.95499259233474698</v>
      </c>
      <c r="R515" s="15">
        <f t="shared" si="99"/>
        <v>0.39016141716734609</v>
      </c>
      <c r="S515" s="39">
        <v>0.79849999999999999</v>
      </c>
      <c r="T515" s="2">
        <v>0.86297851800918601</v>
      </c>
      <c r="U515" s="2">
        <v>0.2411298006773</v>
      </c>
      <c r="V515">
        <v>0.90364944934845004</v>
      </c>
      <c r="W515">
        <v>0.37384948134422302</v>
      </c>
      <c r="X515">
        <v>0.98174792528152499</v>
      </c>
      <c r="Y515">
        <v>0.81055331230163596</v>
      </c>
      <c r="Z515" s="14">
        <f t="shared" si="103"/>
        <v>0.91612529754638705</v>
      </c>
      <c r="AA515" s="15">
        <f t="shared" si="100"/>
        <v>2.2725414910475381</v>
      </c>
      <c r="AB515" s="62">
        <v>0.28650500000000001</v>
      </c>
      <c r="AC515" s="2">
        <v>0.94623714685440097</v>
      </c>
      <c r="AD515" s="2">
        <v>0.572026908397675</v>
      </c>
      <c r="AE515" s="2">
        <v>1.0471285581588701</v>
      </c>
      <c r="AF515" s="2">
        <v>0.66032713651657104</v>
      </c>
      <c r="AG515">
        <v>1.0375283956527701</v>
      </c>
      <c r="AH515">
        <v>0.65238386392593395</v>
      </c>
      <c r="AI515" s="14">
        <f t="shared" si="104"/>
        <v>1.0423284769058201</v>
      </c>
      <c r="AJ515" s="15">
        <f t="shared" si="101"/>
        <v>0.7314752882592126</v>
      </c>
      <c r="AK515" s="85">
        <v>0.68728900000000004</v>
      </c>
    </row>
    <row r="516" spans="1:37">
      <c r="A516" t="s">
        <v>478</v>
      </c>
      <c r="B516" s="92">
        <v>307</v>
      </c>
      <c r="C516">
        <v>485</v>
      </c>
      <c r="D516">
        <v>2</v>
      </c>
      <c r="E516">
        <v>2</v>
      </c>
      <c r="F516">
        <v>5.4349999874830202</v>
      </c>
      <c r="G516">
        <v>5.4349999874830202</v>
      </c>
      <c r="H516">
        <v>5.4349999874830202</v>
      </c>
      <c r="I516" t="s">
        <v>439</v>
      </c>
      <c r="J516" t="s">
        <v>440</v>
      </c>
      <c r="K516" t="s">
        <v>13</v>
      </c>
      <c r="L516">
        <v>1</v>
      </c>
      <c r="M516" s="2">
        <v>1.07646524906158</v>
      </c>
      <c r="N516" s="2">
        <v>0.86732661724090598</v>
      </c>
      <c r="O516">
        <v>1.06659615039825</v>
      </c>
      <c r="P516">
        <v>0.88725018501281705</v>
      </c>
      <c r="Q516" s="14">
        <f t="shared" si="102"/>
        <v>1.071530699729915</v>
      </c>
      <c r="R516" s="15">
        <f t="shared" si="99"/>
        <v>0.2275424536686956</v>
      </c>
      <c r="S516" s="39">
        <v>0.88249699999999998</v>
      </c>
      <c r="T516" s="2">
        <v>0.91201084852218595</v>
      </c>
      <c r="U516" s="2">
        <v>0.87195217609405495</v>
      </c>
      <c r="V516" s="92">
        <v>0.97274720668792702</v>
      </c>
      <c r="W516" s="92">
        <v>0.96584886312484697</v>
      </c>
      <c r="X516">
        <v>0.86297851800918601</v>
      </c>
      <c r="Y516">
        <v>0.77828460931777999</v>
      </c>
      <c r="Z516" s="14">
        <f t="shared" si="103"/>
        <v>0.91591219107309974</v>
      </c>
      <c r="AA516" s="15">
        <f t="shared" si="100"/>
        <v>0.36691943776494473</v>
      </c>
      <c r="AB516" s="62">
        <v>0.79849999999999999</v>
      </c>
      <c r="AC516" s="2">
        <v>0.80167806148529097</v>
      </c>
      <c r="AD516" s="2">
        <v>0.68380695581436202</v>
      </c>
      <c r="AE516" s="2">
        <v>0.94623714685440097</v>
      </c>
      <c r="AF516" s="2">
        <v>0.91981458663940396</v>
      </c>
      <c r="AG516">
        <v>0.93756198883056596</v>
      </c>
      <c r="AH516">
        <v>0.91745638847351096</v>
      </c>
      <c r="AI516" s="14">
        <f t="shared" si="104"/>
        <v>0.94189956784248352</v>
      </c>
      <c r="AJ516" s="15">
        <f t="shared" si="101"/>
        <v>0.14742855689477652</v>
      </c>
      <c r="AK516" s="85">
        <v>0.92769999999999997</v>
      </c>
    </row>
    <row r="517" spans="1:37">
      <c r="A517" t="s">
        <v>488</v>
      </c>
      <c r="B517" s="2">
        <v>342</v>
      </c>
      <c r="C517">
        <v>312</v>
      </c>
      <c r="D517">
        <v>4.07</v>
      </c>
      <c r="E517">
        <v>4.3</v>
      </c>
      <c r="F517">
        <v>18.529999256134001</v>
      </c>
      <c r="G517">
        <v>13.1300002336502</v>
      </c>
      <c r="H517">
        <v>11.200000345706901</v>
      </c>
      <c r="I517" t="s">
        <v>829</v>
      </c>
      <c r="J517" t="s">
        <v>830</v>
      </c>
      <c r="K517" t="s">
        <v>13</v>
      </c>
      <c r="L517">
        <v>2</v>
      </c>
      <c r="M517" s="62">
        <v>0.90813744068145796</v>
      </c>
      <c r="N517" s="62">
        <v>0.32223269343376199</v>
      </c>
      <c r="O517">
        <v>0.88715600967407204</v>
      </c>
      <c r="P517">
        <v>0.46496137976646401</v>
      </c>
      <c r="Q517" s="14">
        <f t="shared" si="102"/>
        <v>0.897646725177765</v>
      </c>
      <c r="R517" s="15">
        <f t="shared" si="99"/>
        <v>1.6488270343570388</v>
      </c>
      <c r="S517" s="62">
        <v>0.41686200000000001</v>
      </c>
      <c r="T517" s="62">
        <v>0.84036719799041704</v>
      </c>
      <c r="U517" s="62">
        <v>0.118576377630234</v>
      </c>
      <c r="V517">
        <v>0.88715600967407204</v>
      </c>
      <c r="W517">
        <v>0.47468546032905601</v>
      </c>
      <c r="X517">
        <v>1.0185914039611801</v>
      </c>
      <c r="Y517">
        <v>0.82596510648727395</v>
      </c>
      <c r="Z517" s="14">
        <f t="shared" si="103"/>
        <v>0.91537153720855635</v>
      </c>
      <c r="AA517" s="15">
        <f t="shared" si="100"/>
        <v>2.6652683818651659</v>
      </c>
      <c r="AB517" s="92">
        <v>0.25284000000000001</v>
      </c>
      <c r="AC517" s="62">
        <v>0.929987132549286</v>
      </c>
      <c r="AD517" s="62">
        <v>0.46312397718429599</v>
      </c>
      <c r="AE517" s="62">
        <v>1.0018011331558201</v>
      </c>
      <c r="AF517" s="62">
        <v>0.98503750562667802</v>
      </c>
      <c r="AG517">
        <v>1.0185914039611801</v>
      </c>
      <c r="AH517">
        <v>0.84010100364685103</v>
      </c>
      <c r="AI517" s="14">
        <f t="shared" si="104"/>
        <v>1.0101962685585</v>
      </c>
      <c r="AJ517" s="15">
        <f t="shared" si="101"/>
        <v>0.16443145946630966</v>
      </c>
      <c r="AK517" s="85">
        <v>0.90480000000000005</v>
      </c>
    </row>
    <row r="518" spans="1:37">
      <c r="A518" t="s">
        <v>478</v>
      </c>
      <c r="B518" s="92">
        <v>191</v>
      </c>
      <c r="C518">
        <v>126</v>
      </c>
      <c r="D518">
        <v>11.88</v>
      </c>
      <c r="E518">
        <v>11.88</v>
      </c>
      <c r="F518">
        <v>17.209999263286601</v>
      </c>
      <c r="G518">
        <v>9.6539996564388293</v>
      </c>
      <c r="H518">
        <v>7.9750001430511501</v>
      </c>
      <c r="I518" t="s">
        <v>164</v>
      </c>
      <c r="J518" t="s">
        <v>165</v>
      </c>
      <c r="K518" t="s">
        <v>12</v>
      </c>
      <c r="L518">
        <v>6</v>
      </c>
      <c r="M518" s="2">
        <v>1.0471285581588701</v>
      </c>
      <c r="N518" s="2">
        <v>0.65761357545852706</v>
      </c>
      <c r="O518">
        <v>1.08642566204071</v>
      </c>
      <c r="P518">
        <v>0.51221150159835804</v>
      </c>
      <c r="Q518" s="14">
        <f t="shared" si="102"/>
        <v>1.06677711009979</v>
      </c>
      <c r="R518" s="15">
        <f t="shared" si="99"/>
        <v>0.94515980755699913</v>
      </c>
      <c r="S518" s="39">
        <v>0.60653100000000004</v>
      </c>
      <c r="T518" s="2">
        <v>0.98174792528152499</v>
      </c>
      <c r="U518" s="2">
        <v>0.94996243715286299</v>
      </c>
      <c r="V518">
        <v>0.94623714685440097</v>
      </c>
      <c r="W518">
        <v>0.88551729917526201</v>
      </c>
      <c r="X518">
        <v>0.81658238172531095</v>
      </c>
      <c r="Y518">
        <v>0.14888678491115601</v>
      </c>
      <c r="Z518" s="14">
        <f t="shared" si="103"/>
        <v>0.91485581795374571</v>
      </c>
      <c r="AA518" s="15">
        <f t="shared" si="100"/>
        <v>1.8044807307170472</v>
      </c>
      <c r="AB518" s="62">
        <v>0.36787900000000001</v>
      </c>
      <c r="AC518" s="2">
        <v>0.92044955492019698</v>
      </c>
      <c r="AD518" s="2">
        <v>0.56958514451980602</v>
      </c>
      <c r="AE518" s="2">
        <v>0.98174792528152499</v>
      </c>
      <c r="AF518" s="2">
        <v>0.94247353076934803</v>
      </c>
      <c r="AG518">
        <v>0.92896640300750699</v>
      </c>
      <c r="AH518">
        <v>0.69644671678543102</v>
      </c>
      <c r="AI518" s="14">
        <f t="shared" si="104"/>
        <v>0.95535716414451599</v>
      </c>
      <c r="AJ518" s="15">
        <f t="shared" si="101"/>
        <v>0.36568588537571473</v>
      </c>
      <c r="AK518" s="92">
        <v>0.79849999999999999</v>
      </c>
    </row>
    <row r="519" spans="1:37">
      <c r="A519" t="s">
        <v>488</v>
      </c>
      <c r="B519" s="2">
        <v>722</v>
      </c>
      <c r="C519">
        <v>207</v>
      </c>
      <c r="D519">
        <v>6.97</v>
      </c>
      <c r="E519">
        <v>7</v>
      </c>
      <c r="F519">
        <v>20.2600002288818</v>
      </c>
      <c r="G519">
        <v>13.770000636577601</v>
      </c>
      <c r="H519">
        <v>13.770000636577601</v>
      </c>
      <c r="I519" t="s">
        <v>1191</v>
      </c>
      <c r="J519" t="s">
        <v>1192</v>
      </c>
      <c r="K519" t="s">
        <v>13</v>
      </c>
      <c r="L519">
        <v>4</v>
      </c>
      <c r="M519" s="92">
        <v>1.0167646408081099</v>
      </c>
      <c r="N519" s="92">
        <v>0.81484842300414995</v>
      </c>
      <c r="O519">
        <v>0.97274720668792702</v>
      </c>
      <c r="P519">
        <v>0.91280108690261796</v>
      </c>
      <c r="Q519" s="14">
        <f t="shared" si="102"/>
        <v>0.99475592374801847</v>
      </c>
      <c r="R519" s="15">
        <f t="shared" si="99"/>
        <v>0.25709404415353121</v>
      </c>
      <c r="S519" s="39">
        <v>0.83950000000000002</v>
      </c>
      <c r="T519" s="92">
        <v>0.88580280542373702</v>
      </c>
      <c r="U519" s="92">
        <v>0.143134400248528</v>
      </c>
      <c r="V519">
        <v>0.92896640300750699</v>
      </c>
      <c r="W519">
        <v>0.60293442010879505</v>
      </c>
      <c r="X519" s="92">
        <v>0.92896640300750699</v>
      </c>
      <c r="Y519" s="92">
        <v>0.55428868532180797</v>
      </c>
      <c r="Z519" s="14">
        <f t="shared" si="103"/>
        <v>0.91457853714625026</v>
      </c>
      <c r="AA519" s="15">
        <f t="shared" si="100"/>
        <v>2.640499773070959</v>
      </c>
      <c r="AB519" s="62">
        <v>0.25284000000000001</v>
      </c>
      <c r="AC519" s="92">
        <v>0.83605664968490601</v>
      </c>
      <c r="AD519" s="92">
        <v>6.7005023360252394E-2</v>
      </c>
      <c r="AE519" s="92">
        <v>0.95687901973724399</v>
      </c>
      <c r="AF519" s="92">
        <v>0.56710660457611095</v>
      </c>
      <c r="AG519">
        <v>0.97274720668792702</v>
      </c>
      <c r="AH519">
        <v>0.853216052055359</v>
      </c>
      <c r="AI519" s="14">
        <f t="shared" si="104"/>
        <v>0.96481311321258545</v>
      </c>
      <c r="AJ519" s="15">
        <f t="shared" si="101"/>
        <v>0.63055255471798</v>
      </c>
      <c r="AK519" s="94">
        <v>0.69889999999999997</v>
      </c>
    </row>
    <row r="520" spans="1:37">
      <c r="A520" t="s">
        <v>488</v>
      </c>
      <c r="B520" s="2">
        <v>311</v>
      </c>
      <c r="C520">
        <v>194</v>
      </c>
      <c r="D520">
        <v>7.35</v>
      </c>
      <c r="E520">
        <v>7.66</v>
      </c>
      <c r="F520">
        <v>43.299999833107002</v>
      </c>
      <c r="G520">
        <v>19.449999928474401</v>
      </c>
      <c r="H520">
        <v>10.639999806881001</v>
      </c>
      <c r="I520" t="s">
        <v>799</v>
      </c>
      <c r="J520" t="s">
        <v>800</v>
      </c>
      <c r="K520" t="s">
        <v>13</v>
      </c>
      <c r="L520">
        <v>6</v>
      </c>
      <c r="M520" s="62">
        <v>0.98754477500915505</v>
      </c>
      <c r="N520" s="62">
        <v>0.89625585079193104</v>
      </c>
      <c r="O520">
        <v>0.94623714685440097</v>
      </c>
      <c r="P520">
        <v>0.60786741971969604</v>
      </c>
      <c r="Q520" s="14">
        <f t="shared" si="102"/>
        <v>0.96689096093177795</v>
      </c>
      <c r="R520" s="15">
        <f t="shared" si="99"/>
        <v>0.52751825878073377</v>
      </c>
      <c r="S520" s="62">
        <v>0.75960000000000005</v>
      </c>
      <c r="T520" s="92">
        <v>0.84936755895614602</v>
      </c>
      <c r="U520" s="92">
        <v>0.145706161856651</v>
      </c>
      <c r="V520">
        <v>0.92896640300750699</v>
      </c>
      <c r="W520">
        <v>0.47817954421043402</v>
      </c>
      <c r="X520">
        <v>0.96382904052734397</v>
      </c>
      <c r="Y520">
        <v>0.77470290660858199</v>
      </c>
      <c r="Z520" s="14">
        <f t="shared" si="103"/>
        <v>0.91405433416366577</v>
      </c>
      <c r="AA520" s="15">
        <f t="shared" si="100"/>
        <v>2.5355918051492767</v>
      </c>
      <c r="AB520" s="62">
        <v>0.25284000000000001</v>
      </c>
      <c r="AC520" s="92">
        <v>0.86493277549743697</v>
      </c>
      <c r="AD520" s="92">
        <v>0.1400256305933</v>
      </c>
      <c r="AE520" s="62">
        <v>1.0032714605331401</v>
      </c>
      <c r="AF520" s="62">
        <v>0.97299998998642001</v>
      </c>
      <c r="AG520">
        <v>0.98174792528152499</v>
      </c>
      <c r="AH520">
        <v>0.939555883407593</v>
      </c>
      <c r="AI520" s="14">
        <f t="shared" si="104"/>
        <v>0.99250969290733249</v>
      </c>
      <c r="AJ520" s="15">
        <f t="shared" si="101"/>
        <v>7.792909559360936E-2</v>
      </c>
      <c r="AK520" s="85">
        <v>0.96560000000000001</v>
      </c>
    </row>
    <row r="521" spans="1:37">
      <c r="A521" t="s">
        <v>488</v>
      </c>
      <c r="B521" s="2">
        <v>720</v>
      </c>
      <c r="C521">
        <v>231</v>
      </c>
      <c r="D521">
        <v>6.25</v>
      </c>
      <c r="E521">
        <v>6.25</v>
      </c>
      <c r="F521">
        <v>26.969999074935899</v>
      </c>
      <c r="G521">
        <v>17.010000348091101</v>
      </c>
      <c r="H521">
        <v>14.519999921321901</v>
      </c>
      <c r="I521" t="s">
        <v>1189</v>
      </c>
      <c r="J521" t="s">
        <v>1190</v>
      </c>
      <c r="K521" t="s">
        <v>13</v>
      </c>
      <c r="L521">
        <v>3</v>
      </c>
      <c r="M521" s="92">
        <v>0.95285439491271995</v>
      </c>
      <c r="N521" s="92">
        <v>0.52299231290817305</v>
      </c>
      <c r="O521">
        <v>0.95499259233474698</v>
      </c>
      <c r="P521">
        <v>0.78945696353912398</v>
      </c>
      <c r="Q521" s="14">
        <f t="shared" si="102"/>
        <v>0.95392349362373352</v>
      </c>
      <c r="R521" s="15">
        <f t="shared" si="99"/>
        <v>0.76835246922661748</v>
      </c>
      <c r="S521" s="39">
        <v>0.67030000000000001</v>
      </c>
      <c r="T521" s="92">
        <v>0.85661357641220104</v>
      </c>
      <c r="U521" s="92">
        <v>9.1950893402099595E-2</v>
      </c>
      <c r="V521">
        <v>0.90364944934845004</v>
      </c>
      <c r="W521">
        <v>0.366782486438751</v>
      </c>
      <c r="X521">
        <v>0.98174792528152499</v>
      </c>
      <c r="Y521">
        <v>0.83993434906005904</v>
      </c>
      <c r="Z521" s="14">
        <f t="shared" si="103"/>
        <v>0.91400365034739206</v>
      </c>
      <c r="AA521" s="15">
        <f t="shared" si="100"/>
        <v>3.0955802288176195</v>
      </c>
      <c r="AB521" s="62">
        <v>0.196912</v>
      </c>
      <c r="AC521" s="92">
        <v>0.94026404619216897</v>
      </c>
      <c r="AD521" s="92">
        <v>0.47384044528007502</v>
      </c>
      <c r="AE521" s="92">
        <v>1.0438308715820299</v>
      </c>
      <c r="AF521" s="92">
        <v>0.57595759630203203</v>
      </c>
      <c r="AG521">
        <v>1.0471285581588701</v>
      </c>
      <c r="AH521">
        <v>0.63321274518966697</v>
      </c>
      <c r="AI521" s="14">
        <f t="shared" si="104"/>
        <v>1.04547971487045</v>
      </c>
      <c r="AJ521" s="15">
        <f t="shared" si="101"/>
        <v>0.87611968352701997</v>
      </c>
      <c r="AK521" s="85">
        <v>0.63759999999999994</v>
      </c>
    </row>
    <row r="522" spans="1:37">
      <c r="A522" t="s">
        <v>488</v>
      </c>
      <c r="B522" s="2">
        <v>295</v>
      </c>
      <c r="C522">
        <v>108</v>
      </c>
      <c r="D522">
        <v>14.19</v>
      </c>
      <c r="E522">
        <v>14.19</v>
      </c>
      <c r="F522">
        <v>32.919999957084698</v>
      </c>
      <c r="G522">
        <v>28.0099987983704</v>
      </c>
      <c r="H522">
        <v>22.599999606609298</v>
      </c>
      <c r="I522" t="s">
        <v>783</v>
      </c>
      <c r="J522" t="s">
        <v>784</v>
      </c>
      <c r="K522" t="s">
        <v>13</v>
      </c>
      <c r="L522">
        <v>10</v>
      </c>
      <c r="M522" s="62">
        <v>0.75092887878418002</v>
      </c>
      <c r="N522" s="62"/>
      <c r="O522">
        <v>0.73113906383514404</v>
      </c>
      <c r="P522">
        <v>0.58296811580658003</v>
      </c>
      <c r="Q522" s="14">
        <f t="shared" si="102"/>
        <v>0.74103397130966209</v>
      </c>
      <c r="R522" s="15">
        <f>-2*(LOG(P522,10))</f>
        <v>0.46871039479732302</v>
      </c>
      <c r="S522" s="39">
        <v>0.77880099999999997</v>
      </c>
      <c r="T522" s="92">
        <v>0.82076489925384499</v>
      </c>
      <c r="U522" s="92"/>
      <c r="V522">
        <v>0.86297851800918601</v>
      </c>
      <c r="W522">
        <v>0.78287917375564597</v>
      </c>
      <c r="X522" s="92">
        <v>1.05681753158569</v>
      </c>
      <c r="Y522" s="92">
        <v>0.88906151056289695</v>
      </c>
      <c r="Z522" s="95">
        <f t="shared" si="103"/>
        <v>0.91352031628290697</v>
      </c>
      <c r="AA522" s="93">
        <f>-2*(LOG(W522,10)+LOG(Y522,10))</f>
        <v>0.31474690169985131</v>
      </c>
      <c r="AB522" s="92">
        <v>0.83950000000000002</v>
      </c>
      <c r="AC522" s="92">
        <v>0.994381904602051</v>
      </c>
      <c r="AD522" s="92"/>
      <c r="AE522" s="62">
        <v>0.90755933523178101</v>
      </c>
      <c r="AF522" s="62"/>
      <c r="AG522">
        <v>0.90364944934845004</v>
      </c>
      <c r="AH522">
        <v>0.85169184207916304</v>
      </c>
      <c r="AI522" s="14">
        <f t="shared" si="104"/>
        <v>0.90560439229011558</v>
      </c>
      <c r="AJ522" s="15">
        <f>-2*(LOG(AH522,10))</f>
        <v>0.13943502523884502</v>
      </c>
      <c r="AK522" s="85">
        <v>0.92769999999999997</v>
      </c>
    </row>
    <row r="523" spans="1:37">
      <c r="A523" t="s">
        <v>478</v>
      </c>
      <c r="B523" s="92">
        <v>167</v>
      </c>
      <c r="C523">
        <v>374</v>
      </c>
      <c r="D523">
        <v>2.46</v>
      </c>
      <c r="E523">
        <v>2.62</v>
      </c>
      <c r="F523">
        <v>32.1399986743927</v>
      </c>
      <c r="G523">
        <v>16.0699993371964</v>
      </c>
      <c r="H523">
        <v>7.7380001544952401</v>
      </c>
      <c r="I523" t="s">
        <v>378</v>
      </c>
      <c r="J523" t="s">
        <v>379</v>
      </c>
      <c r="K523" t="s">
        <v>12</v>
      </c>
      <c r="L523">
        <v>1</v>
      </c>
      <c r="M523" s="2">
        <v>0.77268058061599698</v>
      </c>
      <c r="N523" s="2">
        <v>0.47734037041664101</v>
      </c>
      <c r="O523">
        <v>0.89536476135253895</v>
      </c>
      <c r="P523">
        <v>0.55123800039291404</v>
      </c>
      <c r="Q523" s="14">
        <f t="shared" si="102"/>
        <v>0.83402267098426797</v>
      </c>
      <c r="R523" s="15">
        <f>-2*(LOG(N523,10)+LOG(P523,10))</f>
        <v>1.1596653711173279</v>
      </c>
      <c r="S523" s="62">
        <v>0.53526099999999999</v>
      </c>
      <c r="T523" s="2">
        <v>0.80167806148529097</v>
      </c>
      <c r="U523" s="2">
        <v>0.54675310850143399</v>
      </c>
      <c r="V523">
        <v>0.92896640300750699</v>
      </c>
      <c r="W523">
        <v>0.66616970300674405</v>
      </c>
      <c r="X523">
        <v>1.0092529058456401</v>
      </c>
      <c r="Y523">
        <v>0.88219308853149403</v>
      </c>
      <c r="Z523" s="14">
        <f t="shared" si="103"/>
        <v>0.91329912344614606</v>
      </c>
      <c r="AA523" s="15">
        <f>-2*(LOG(U523,10)+LOG(W523,10)+LOG(Y523,10))</f>
        <v>0.98612042157106128</v>
      </c>
      <c r="AB523" s="62">
        <v>0.60653100000000004</v>
      </c>
      <c r="AC523" s="2">
        <v>1.07646524906158</v>
      </c>
      <c r="AD523" s="2">
        <v>0.76253324747085605</v>
      </c>
      <c r="AE523" s="2">
        <v>1.0375283956527701</v>
      </c>
      <c r="AF523" s="2">
        <v>0.88636040687561002</v>
      </c>
      <c r="AG523">
        <v>0.97274720668792702</v>
      </c>
      <c r="AH523">
        <v>0.970625460147858</v>
      </c>
      <c r="AI523" s="14">
        <f t="shared" si="104"/>
        <v>1.0051378011703487</v>
      </c>
      <c r="AJ523" s="15">
        <f>-2*(LOG(AF523,10)+LOG(AH523,10))</f>
        <v>0.13067594573028618</v>
      </c>
      <c r="AK523" s="85">
        <v>0.92769999999999997</v>
      </c>
    </row>
    <row r="524" spans="1:37">
      <c r="A524" t="s">
        <v>478</v>
      </c>
      <c r="B524" s="92">
        <v>173</v>
      </c>
      <c r="C524">
        <v>414</v>
      </c>
      <c r="D524">
        <v>2.0499999999999998</v>
      </c>
      <c r="E524">
        <v>2.11</v>
      </c>
      <c r="F524">
        <v>18.690000474453001</v>
      </c>
      <c r="G524">
        <v>2.9100000858306898</v>
      </c>
      <c r="H524">
        <v>1.7640000209212301</v>
      </c>
      <c r="I524" t="s">
        <v>400</v>
      </c>
      <c r="J524" t="s">
        <v>401</v>
      </c>
      <c r="K524" t="s">
        <v>12</v>
      </c>
      <c r="L524">
        <v>1</v>
      </c>
      <c r="M524" s="2">
        <v>1.27057409286499</v>
      </c>
      <c r="N524" s="2">
        <v>0.48846054077148399</v>
      </c>
      <c r="O524">
        <v>1.2359474897384599</v>
      </c>
      <c r="P524">
        <v>0.454881191253662</v>
      </c>
      <c r="Q524" s="14">
        <f t="shared" si="102"/>
        <v>1.2532607913017251</v>
      </c>
      <c r="R524" s="15">
        <f>-2*(LOG(N524,10)+LOG(P524,10))</f>
        <v>1.306545068760474</v>
      </c>
      <c r="S524" s="39">
        <v>0.47236699999999998</v>
      </c>
      <c r="T524" s="2">
        <v>0.89536476135253895</v>
      </c>
      <c r="U524" s="2">
        <v>0.70490705966949496</v>
      </c>
      <c r="V524">
        <v>0.94623714685440097</v>
      </c>
      <c r="W524">
        <v>0.83381855487823497</v>
      </c>
      <c r="X524" s="92">
        <v>0.88715600967407204</v>
      </c>
      <c r="Y524" s="92">
        <v>0.68567931652069103</v>
      </c>
      <c r="Z524" s="95">
        <f t="shared" si="103"/>
        <v>0.90958597262700402</v>
      </c>
      <c r="AA524" s="93">
        <f>-2*(LOG(U524,10)+LOG(W524,10)+LOG(Y524,10))</f>
        <v>0.78935107106783642</v>
      </c>
      <c r="AB524" s="92">
        <v>0.67030000000000001</v>
      </c>
      <c r="AC524" s="2">
        <v>0.83946001529693604</v>
      </c>
      <c r="AD524" s="2">
        <v>0.61074066162109397</v>
      </c>
      <c r="AE524" s="2">
        <v>1.1912419795989999</v>
      </c>
      <c r="AF524" s="2">
        <v>0.55682599544525102</v>
      </c>
      <c r="AG524">
        <v>1.1587773561477701</v>
      </c>
      <c r="AH524">
        <v>0.53994536399841297</v>
      </c>
      <c r="AI524" s="14">
        <f t="shared" si="104"/>
        <v>1.175009667873385</v>
      </c>
      <c r="AJ524" s="15">
        <f>-2*(LOG(AF524,10)+LOG(AH524,10))</f>
        <v>1.0438613624396686</v>
      </c>
      <c r="AK524" s="85">
        <v>0.53526099999999999</v>
      </c>
    </row>
    <row r="525" spans="1:37">
      <c r="A525" t="s">
        <v>478</v>
      </c>
      <c r="B525" s="92">
        <v>391</v>
      </c>
      <c r="C525">
        <v>92</v>
      </c>
      <c r="D525">
        <v>15.45</v>
      </c>
      <c r="E525">
        <v>15.45</v>
      </c>
      <c r="F525">
        <v>60.320001840591402</v>
      </c>
      <c r="G525">
        <v>53.170001506805399</v>
      </c>
      <c r="H525">
        <v>45.239999890327503</v>
      </c>
      <c r="I525" t="s">
        <v>124</v>
      </c>
      <c r="J525" t="s">
        <v>125</v>
      </c>
      <c r="K525" t="s">
        <v>12</v>
      </c>
      <c r="L525">
        <v>20</v>
      </c>
      <c r="M525" s="2">
        <v>0.84722739458084095</v>
      </c>
      <c r="N525" s="2">
        <v>0.399899572134018</v>
      </c>
      <c r="O525">
        <v>0.69823241233825695</v>
      </c>
      <c r="P525">
        <v>0.53403741121292103</v>
      </c>
      <c r="Q525" s="14">
        <f t="shared" si="102"/>
        <v>0.77272990345954895</v>
      </c>
      <c r="R525" s="15">
        <f>-2*(LOG(N525,10)+LOG(P525,10))</f>
        <v>1.3409547571418459</v>
      </c>
      <c r="S525" s="62">
        <v>0.47236699999999998</v>
      </c>
      <c r="T525" s="2">
        <v>0.76559662818908703</v>
      </c>
      <c r="U525" s="2">
        <v>0.33647057414054898</v>
      </c>
      <c r="V525">
        <v>0.76559662818908703</v>
      </c>
      <c r="W525">
        <v>0.81450599431991599</v>
      </c>
      <c r="X525">
        <v>1.1912419795989999</v>
      </c>
      <c r="Y525">
        <v>0.96014422178268399</v>
      </c>
      <c r="Z525" s="14">
        <f t="shared" si="103"/>
        <v>0.90747841199239121</v>
      </c>
      <c r="AA525" s="15">
        <f>-2*(LOG(U525,10)+LOG(W525,10)+LOG(Y525,10))</f>
        <v>1.1596443066145012</v>
      </c>
      <c r="AB525" s="62">
        <v>0.53526099999999999</v>
      </c>
      <c r="AC525" s="2">
        <v>0.97274720668792702</v>
      </c>
      <c r="AD525" s="2">
        <v>0.76805174350738503</v>
      </c>
      <c r="AE525" s="2">
        <v>1.07646524906158</v>
      </c>
      <c r="AF525" s="2">
        <v>0.86704063415527299</v>
      </c>
      <c r="AG525">
        <v>1.06659615039825</v>
      </c>
      <c r="AH525">
        <v>0.731228828430176</v>
      </c>
      <c r="AI525" s="14">
        <f t="shared" si="104"/>
        <v>1.071530699729915</v>
      </c>
      <c r="AJ525" s="15">
        <f>-2*(LOG(AF525,10)+LOG(AH525,10))</f>
        <v>0.39581448744534614</v>
      </c>
      <c r="AK525" s="85">
        <v>0.79849999999999999</v>
      </c>
    </row>
    <row r="526" spans="1:37">
      <c r="A526" t="s">
        <v>488</v>
      </c>
      <c r="B526" s="2">
        <v>93</v>
      </c>
      <c r="C526">
        <v>219</v>
      </c>
      <c r="D526">
        <v>6.46</v>
      </c>
      <c r="E526">
        <v>6.57</v>
      </c>
      <c r="F526">
        <v>27.500000596046402</v>
      </c>
      <c r="G526">
        <v>14.040000736713401</v>
      </c>
      <c r="H526">
        <v>7.6920002698898298</v>
      </c>
      <c r="I526" t="s">
        <v>581</v>
      </c>
      <c r="J526" t="s">
        <v>582</v>
      </c>
      <c r="K526" t="s">
        <v>13</v>
      </c>
      <c r="L526">
        <v>3</v>
      </c>
      <c r="M526" s="62">
        <v>1.01363325119019</v>
      </c>
      <c r="N526" s="62">
        <v>0.86704087257385298</v>
      </c>
      <c r="O526">
        <v>0.97274720668792702</v>
      </c>
      <c r="P526">
        <v>0.79611700773239102</v>
      </c>
      <c r="Q526" s="14">
        <f t="shared" si="102"/>
        <v>0.99319022893905851</v>
      </c>
      <c r="R526" s="15">
        <f>-2*(LOG(N526,10)+LOG(P526,10))</f>
        <v>0.32196705451793473</v>
      </c>
      <c r="S526" s="39">
        <v>0.83950000000000002</v>
      </c>
      <c r="T526" s="62">
        <v>0.88105511665344205</v>
      </c>
      <c r="U526" s="62">
        <v>0.400895655155182</v>
      </c>
      <c r="V526">
        <v>0.90364944934845004</v>
      </c>
      <c r="W526">
        <v>0.246773332357407</v>
      </c>
      <c r="X526">
        <v>0.93756198883056596</v>
      </c>
      <c r="Y526">
        <v>0.29300546646118197</v>
      </c>
      <c r="Z526" s="14">
        <f t="shared" si="103"/>
        <v>0.90742218494415272</v>
      </c>
      <c r="AA526" s="15">
        <f>-2*(LOG(U526,10)+LOG(W526,10)+LOG(Y526,10))</f>
        <v>3.075589403939591</v>
      </c>
      <c r="AB526" s="62">
        <v>0.196912</v>
      </c>
      <c r="AC526" s="62">
        <v>0.93151062726974498</v>
      </c>
      <c r="AD526" s="62">
        <v>0.41069135069847101</v>
      </c>
      <c r="AE526" s="62">
        <v>1.0696928501129199</v>
      </c>
      <c r="AF526" s="62">
        <v>0.55450379848480202</v>
      </c>
      <c r="AG526">
        <v>1.0092529058456401</v>
      </c>
      <c r="AH526">
        <v>0.77415651082992598</v>
      </c>
      <c r="AI526" s="14">
        <f t="shared" si="104"/>
        <v>1.0394728779792799</v>
      </c>
      <c r="AJ526" s="15">
        <f>-2*(LOG(AF526,10)+LOG(AH526,10))</f>
        <v>0.73453340765527553</v>
      </c>
      <c r="AK526" s="85">
        <v>0.68728900000000004</v>
      </c>
    </row>
    <row r="527" spans="1:37">
      <c r="A527" t="s">
        <v>488</v>
      </c>
      <c r="B527" s="2">
        <v>102</v>
      </c>
      <c r="C527">
        <v>406</v>
      </c>
      <c r="D527">
        <v>2.13</v>
      </c>
      <c r="E527">
        <v>7.3</v>
      </c>
      <c r="F527">
        <v>23.710000514984099</v>
      </c>
      <c r="G527">
        <v>11.4100001752377</v>
      </c>
      <c r="H527">
        <v>9.3960002064704895</v>
      </c>
      <c r="I527" t="s">
        <v>589</v>
      </c>
      <c r="J527" t="s">
        <v>590</v>
      </c>
      <c r="K527" t="s">
        <v>13</v>
      </c>
      <c r="L527">
        <v>4</v>
      </c>
      <c r="M527" s="92">
        <v>0.83523786067962602</v>
      </c>
      <c r="N527" s="92">
        <v>0.41826525330543501</v>
      </c>
      <c r="Q527" s="14">
        <f t="shared" si="102"/>
        <v>0.83523786067962602</v>
      </c>
      <c r="R527" s="15">
        <f>-2*(LOG(N527,10))</f>
        <v>0.75709642443423242</v>
      </c>
      <c r="S527" s="92">
        <v>0.67030000000000001</v>
      </c>
      <c r="T527" s="92">
        <v>0.90737497806549094</v>
      </c>
      <c r="U527" s="92">
        <v>0.66280549764633201</v>
      </c>
      <c r="Z527" s="14">
        <f t="shared" si="103"/>
        <v>0.90737497806549094</v>
      </c>
      <c r="AA527" s="15">
        <f>-2*(LOG(U527,10))</f>
        <v>0.35722779595632675</v>
      </c>
      <c r="AB527" s="92">
        <v>0.79849999999999999</v>
      </c>
      <c r="AC527" s="92">
        <v>1.13610851764679</v>
      </c>
      <c r="AD527" s="92">
        <v>0.31804955005645802</v>
      </c>
      <c r="AE527" s="92">
        <v>1.0445185899734499</v>
      </c>
      <c r="AF527" s="92">
        <v>0.81008684635162398</v>
      </c>
      <c r="AI527" s="14">
        <f t="shared" si="104"/>
        <v>1.0445185899734499</v>
      </c>
      <c r="AJ527" s="15">
        <f>-2*(LOG(AF527,10))</f>
        <v>0.18293683910820979</v>
      </c>
      <c r="AK527" s="92">
        <v>0.90480000000000005</v>
      </c>
    </row>
    <row r="528" spans="1:37">
      <c r="A528" t="s">
        <v>488</v>
      </c>
      <c r="B528" s="2">
        <v>20</v>
      </c>
      <c r="C528">
        <v>252</v>
      </c>
      <c r="D528">
        <v>5.62</v>
      </c>
      <c r="E528">
        <v>5.69</v>
      </c>
      <c r="F528">
        <v>15.119999647140499</v>
      </c>
      <c r="G528">
        <v>7.5599998235702497</v>
      </c>
      <c r="H528">
        <v>6.1859998852014497</v>
      </c>
      <c r="I528" t="s">
        <v>507</v>
      </c>
      <c r="J528" t="s">
        <v>508</v>
      </c>
      <c r="K528" t="s">
        <v>13</v>
      </c>
      <c r="L528">
        <v>3</v>
      </c>
      <c r="M528" s="62">
        <v>1.06032013893127</v>
      </c>
      <c r="N528" s="62">
        <v>0.75603348016738903</v>
      </c>
      <c r="O528">
        <v>1.0092529058456401</v>
      </c>
      <c r="P528">
        <v>0.72017925977706898</v>
      </c>
      <c r="Q528" s="14">
        <f t="shared" si="102"/>
        <v>1.0347865223884551</v>
      </c>
      <c r="R528" s="15">
        <f t="shared" ref="R528:R544" si="105">-2*(LOG(N528,10)+LOG(P528,10))</f>
        <v>0.52803672337235341</v>
      </c>
      <c r="S528" s="62">
        <v>0.75960000000000005</v>
      </c>
      <c r="T528" s="62">
        <v>0.92036485671997104</v>
      </c>
      <c r="U528" s="62">
        <v>0.48357093334197998</v>
      </c>
      <c r="V528">
        <v>0.87902253866195701</v>
      </c>
      <c r="W528">
        <v>0.118193261325359</v>
      </c>
      <c r="X528">
        <v>0.90364944934845004</v>
      </c>
      <c r="Y528">
        <v>0.54126149415969804</v>
      </c>
      <c r="Z528" s="14">
        <f t="shared" si="103"/>
        <v>0.9010122815767927</v>
      </c>
      <c r="AA528" s="15">
        <f t="shared" ref="AA528:AA544" si="106">-2*(LOG(U528,10)+LOG(W528,10)+LOG(Y528,10))</f>
        <v>3.0190799266118509</v>
      </c>
      <c r="AB528" s="92">
        <v>0.196912</v>
      </c>
      <c r="AC528" s="62">
        <v>0.88386732339858998</v>
      </c>
      <c r="AD528" s="62">
        <v>0.55839186906814597</v>
      </c>
      <c r="AE528" s="62">
        <v>1.0156488418579099</v>
      </c>
      <c r="AF528" s="62">
        <v>0.91674661636352495</v>
      </c>
      <c r="AG528">
        <v>1.0375283956527701</v>
      </c>
      <c r="AH528">
        <v>0.76789009571075395</v>
      </c>
      <c r="AI528" s="14">
        <f t="shared" si="104"/>
        <v>1.0265886187553401</v>
      </c>
      <c r="AJ528" s="15">
        <f t="shared" ref="AJ528:AJ544" si="107">-2*(LOG(AF528,10)+LOG(AH528,10))</f>
        <v>0.30490323647801115</v>
      </c>
      <c r="AK528" s="85">
        <v>0.83950000000000002</v>
      </c>
    </row>
    <row r="529" spans="1:37">
      <c r="A529" t="s">
        <v>488</v>
      </c>
      <c r="B529" s="2">
        <v>204</v>
      </c>
      <c r="C529">
        <v>241</v>
      </c>
      <c r="D529">
        <v>6</v>
      </c>
      <c r="E529">
        <v>6.01</v>
      </c>
      <c r="F529">
        <v>27.6600003242493</v>
      </c>
      <c r="G529">
        <v>15.9600004553795</v>
      </c>
      <c r="H529">
        <v>15.9600004553795</v>
      </c>
      <c r="I529" t="s">
        <v>691</v>
      </c>
      <c r="J529" t="s">
        <v>692</v>
      </c>
      <c r="K529" t="s">
        <v>13</v>
      </c>
      <c r="L529">
        <v>4</v>
      </c>
      <c r="M529" s="62">
        <v>1.2524232864379901</v>
      </c>
      <c r="N529" s="62">
        <v>0.130249097943306</v>
      </c>
      <c r="O529">
        <v>1.2473834753036499</v>
      </c>
      <c r="P529">
        <v>0.532792627811432</v>
      </c>
      <c r="Q529" s="14">
        <f t="shared" si="102"/>
        <v>1.24990338087082</v>
      </c>
      <c r="R529" s="15">
        <f t="shared" si="105"/>
        <v>2.3173341377144987</v>
      </c>
      <c r="S529" s="92">
        <v>0.28650500000000001</v>
      </c>
      <c r="T529" s="62">
        <v>1.0129040479660001</v>
      </c>
      <c r="U529" s="62">
        <v>0.90311306715011597</v>
      </c>
      <c r="V529">
        <v>0.87902253866195701</v>
      </c>
      <c r="W529">
        <v>0.75719082355499301</v>
      </c>
      <c r="X529">
        <v>0.809095919132233</v>
      </c>
      <c r="Y529">
        <v>0.66773492097854603</v>
      </c>
      <c r="Z529" s="14">
        <f t="shared" si="103"/>
        <v>0.9003408352533967</v>
      </c>
      <c r="AA529" s="15">
        <f t="shared" si="106"/>
        <v>0.68089688474097421</v>
      </c>
      <c r="AB529" s="94">
        <v>0.69889999999999997</v>
      </c>
      <c r="AC529" s="62">
        <v>0.85134935379028298</v>
      </c>
      <c r="AD529" s="62">
        <v>0.21600852906703899</v>
      </c>
      <c r="AE529" s="62">
        <v>1.0502396821975699</v>
      </c>
      <c r="AF529" s="62">
        <v>0.61215943098068204</v>
      </c>
      <c r="AG529">
        <v>1.14815366268158</v>
      </c>
      <c r="AH529">
        <v>0.60773229598999001</v>
      </c>
      <c r="AI529" s="14">
        <f t="shared" si="104"/>
        <v>1.099196672439575</v>
      </c>
      <c r="AJ529" s="15">
        <f t="shared" si="107"/>
        <v>0.85884627837815852</v>
      </c>
      <c r="AK529" s="85">
        <v>0.63759999999999994</v>
      </c>
    </row>
    <row r="530" spans="1:37">
      <c r="A530" t="s">
        <v>488</v>
      </c>
      <c r="B530" s="2">
        <v>531</v>
      </c>
      <c r="C530">
        <v>224</v>
      </c>
      <c r="D530">
        <v>6.34</v>
      </c>
      <c r="E530">
        <v>6.45</v>
      </c>
      <c r="F530">
        <v>11.1800000071526</v>
      </c>
      <c r="G530">
        <v>11.1800000071526</v>
      </c>
      <c r="H530">
        <v>9.9380001425743103</v>
      </c>
      <c r="I530" t="s">
        <v>1017</v>
      </c>
      <c r="J530" t="s">
        <v>1018</v>
      </c>
      <c r="K530" t="s">
        <v>13</v>
      </c>
      <c r="L530">
        <v>4</v>
      </c>
      <c r="M530">
        <v>1.0874558687210101</v>
      </c>
      <c r="N530">
        <v>0.55558890104293801</v>
      </c>
      <c r="O530">
        <v>1.05681753158569</v>
      </c>
      <c r="P530">
        <v>0.278024911880493</v>
      </c>
      <c r="Q530" s="14">
        <f t="shared" si="102"/>
        <v>1.0721367001533499</v>
      </c>
      <c r="R530" s="15">
        <f t="shared" si="105"/>
        <v>1.622325453886124</v>
      </c>
      <c r="S530" s="39">
        <v>0.41686200000000001</v>
      </c>
      <c r="T530">
        <v>0.94102799892425504</v>
      </c>
      <c r="U530">
        <v>0.65098255872726396</v>
      </c>
      <c r="V530">
        <v>0.91201084852218595</v>
      </c>
      <c r="W530">
        <v>0.31327423453330999</v>
      </c>
      <c r="X530">
        <v>0.84722739458084095</v>
      </c>
      <c r="Y530">
        <v>0.17379252612590801</v>
      </c>
      <c r="Z530" s="14">
        <f t="shared" si="103"/>
        <v>0.90008874734242728</v>
      </c>
      <c r="AA530" s="15">
        <f t="shared" si="106"/>
        <v>2.900949747286008</v>
      </c>
      <c r="AB530" s="92">
        <v>0.22313</v>
      </c>
      <c r="AC530">
        <v>0.93953680992126498</v>
      </c>
      <c r="AD530">
        <v>0.64651054143905595</v>
      </c>
      <c r="AE530">
        <v>1.08184707164764</v>
      </c>
      <c r="AF530">
        <v>0.75365298986434903</v>
      </c>
      <c r="AG530">
        <v>0.98174792528152499</v>
      </c>
      <c r="AH530">
        <v>0.79327422380447399</v>
      </c>
      <c r="AI530" s="14">
        <f t="shared" si="104"/>
        <v>1.0317974984645826</v>
      </c>
      <c r="AJ530" s="15">
        <f t="shared" si="107"/>
        <v>0.44681046158930748</v>
      </c>
      <c r="AK530" s="85">
        <v>0.79849999999999999</v>
      </c>
    </row>
    <row r="531" spans="1:37">
      <c r="A531" t="s">
        <v>478</v>
      </c>
      <c r="B531" s="92">
        <v>365</v>
      </c>
      <c r="C531">
        <v>458</v>
      </c>
      <c r="D531">
        <v>2</v>
      </c>
      <c r="E531">
        <v>2.0099999999999998</v>
      </c>
      <c r="F531">
        <v>8.8320001959800702</v>
      </c>
      <c r="G531">
        <v>2.84899994730949</v>
      </c>
      <c r="H531">
        <v>2.84899994730949</v>
      </c>
      <c r="I531" t="s">
        <v>423</v>
      </c>
      <c r="J531" t="s">
        <v>424</v>
      </c>
      <c r="K531" t="s">
        <v>12</v>
      </c>
      <c r="L531">
        <v>1</v>
      </c>
      <c r="M531" s="2">
        <v>1.0185914039611801</v>
      </c>
      <c r="N531" s="2">
        <v>0.95909732580184903</v>
      </c>
      <c r="O531">
        <v>1</v>
      </c>
      <c r="P531">
        <v>0.97973227500915505</v>
      </c>
      <c r="Q531" s="14">
        <f t="shared" si="102"/>
        <v>1.0092957019805899</v>
      </c>
      <c r="R531" s="15">
        <f t="shared" si="105"/>
        <v>5.405980963315668E-2</v>
      </c>
      <c r="S531" s="62">
        <v>0.97040000000000004</v>
      </c>
      <c r="T531" s="2">
        <v>0.87096357345581099</v>
      </c>
      <c r="U531" s="2">
        <v>0.79590278863906905</v>
      </c>
      <c r="V531">
        <v>0.92044955492019698</v>
      </c>
      <c r="W531">
        <v>0.88548094034194902</v>
      </c>
      <c r="X531">
        <v>0.90364944934845004</v>
      </c>
      <c r="Y531">
        <v>0.84621447324752797</v>
      </c>
      <c r="Z531" s="14">
        <f t="shared" si="103"/>
        <v>0.89835419257481941</v>
      </c>
      <c r="AA531" s="15">
        <f t="shared" si="106"/>
        <v>0.44896061404115606</v>
      </c>
      <c r="AB531" s="92">
        <v>0.79849999999999999</v>
      </c>
      <c r="AC531" s="2">
        <v>0.83946001529693604</v>
      </c>
      <c r="AD531" s="2">
        <v>0.743999063968658</v>
      </c>
      <c r="AE531" s="2">
        <v>0.98174792528152499</v>
      </c>
      <c r="AF531" s="2">
        <v>0.98159891366958596</v>
      </c>
      <c r="AG531">
        <v>0.98174792528152499</v>
      </c>
      <c r="AH531">
        <v>0.97920411825180098</v>
      </c>
      <c r="AI531" s="14">
        <f t="shared" si="104"/>
        <v>0.98174792528152499</v>
      </c>
      <c r="AJ531" s="15">
        <f t="shared" si="107"/>
        <v>3.4385399177635972E-2</v>
      </c>
      <c r="AK531" s="85">
        <v>0.98270000000000002</v>
      </c>
    </row>
    <row r="532" spans="1:37">
      <c r="A532" t="s">
        <v>488</v>
      </c>
      <c r="B532" s="2">
        <v>232</v>
      </c>
      <c r="C532">
        <v>236</v>
      </c>
      <c r="D532">
        <v>6.07</v>
      </c>
      <c r="E532">
        <v>6.08</v>
      </c>
      <c r="F532">
        <v>23.3600005507469</v>
      </c>
      <c r="G532">
        <v>8.4109999239444697</v>
      </c>
      <c r="H532">
        <v>7.0759996771812403</v>
      </c>
      <c r="I532" t="s">
        <v>719</v>
      </c>
      <c r="J532" t="s">
        <v>720</v>
      </c>
      <c r="K532" t="s">
        <v>13</v>
      </c>
      <c r="L532">
        <v>4</v>
      </c>
      <c r="M532" s="92">
        <v>0.84603559970855702</v>
      </c>
      <c r="N532" s="92">
        <v>0.59756964445114102</v>
      </c>
      <c r="O532">
        <v>0.87902253866195701</v>
      </c>
      <c r="P532">
        <v>0.25577804446220398</v>
      </c>
      <c r="Q532" s="14">
        <f t="shared" si="102"/>
        <v>0.86252906918525696</v>
      </c>
      <c r="R532" s="15">
        <f t="shared" si="105"/>
        <v>1.6314964188113821</v>
      </c>
      <c r="S532" s="40">
        <v>0.41686200000000001</v>
      </c>
      <c r="T532" s="92">
        <v>0.86927270889282204</v>
      </c>
      <c r="U532" s="92">
        <v>0.54808682203292802</v>
      </c>
      <c r="V532">
        <v>0.82413810491561901</v>
      </c>
      <c r="W532">
        <v>0.227362290024757</v>
      </c>
      <c r="X532">
        <v>1</v>
      </c>
      <c r="Y532">
        <v>0.610836982727051</v>
      </c>
      <c r="Z532" s="14">
        <f t="shared" si="103"/>
        <v>0.89780360460281372</v>
      </c>
      <c r="AA532" s="15">
        <f t="shared" si="106"/>
        <v>2.2370137633153324</v>
      </c>
      <c r="AB532" s="62">
        <v>0.324652</v>
      </c>
      <c r="AC532" s="92">
        <v>1.0378456115722701</v>
      </c>
      <c r="AD532" s="92">
        <v>0.84466093778610196</v>
      </c>
      <c r="AE532" s="92">
        <v>1.00742483139038</v>
      </c>
      <c r="AF532" s="92">
        <v>0.98220282793045</v>
      </c>
      <c r="AG532">
        <v>1.05681753158569</v>
      </c>
      <c r="AH532">
        <v>0.47528716921806302</v>
      </c>
      <c r="AI532" s="14">
        <f t="shared" si="104"/>
        <v>1.0321211814880349</v>
      </c>
      <c r="AJ532" s="15">
        <f t="shared" si="107"/>
        <v>0.66168545898143005</v>
      </c>
      <c r="AK532" s="94">
        <v>0.69889999999999997</v>
      </c>
    </row>
    <row r="533" spans="1:37">
      <c r="A533" t="s">
        <v>488</v>
      </c>
      <c r="B533" s="2">
        <v>684</v>
      </c>
      <c r="C533">
        <v>183</v>
      </c>
      <c r="D533">
        <v>7.88</v>
      </c>
      <c r="E533">
        <v>7.88</v>
      </c>
      <c r="F533">
        <v>36.820000410079999</v>
      </c>
      <c r="G533">
        <v>19.589999318122899</v>
      </c>
      <c r="H533">
        <v>19.589999318122899</v>
      </c>
      <c r="I533" t="s">
        <v>1157</v>
      </c>
      <c r="J533" t="s">
        <v>1158</v>
      </c>
      <c r="K533" t="s">
        <v>13</v>
      </c>
      <c r="L533">
        <v>4</v>
      </c>
      <c r="M533" s="92">
        <v>0.82868599891662598</v>
      </c>
      <c r="N533" s="92">
        <v>9.1771818697452504E-2</v>
      </c>
      <c r="O533">
        <v>0.809095919132233</v>
      </c>
      <c r="P533">
        <v>0.31529170274734503</v>
      </c>
      <c r="Q533" s="14">
        <f t="shared" si="102"/>
        <v>0.81889095902442954</v>
      </c>
      <c r="R533" s="15">
        <f t="shared" si="105"/>
        <v>3.0771562391600016</v>
      </c>
      <c r="S533" s="92">
        <v>0.196912</v>
      </c>
      <c r="T533" s="3">
        <v>0.74630570411682096</v>
      </c>
      <c r="U533" s="3">
        <v>3.18595580756664E-2</v>
      </c>
      <c r="V533">
        <v>0.78704577684402499</v>
      </c>
      <c r="W533">
        <v>0.228199362754822</v>
      </c>
      <c r="X533">
        <v>1.1587773561477701</v>
      </c>
      <c r="Y533">
        <v>0.357653439044952</v>
      </c>
      <c r="Z533" s="14">
        <f t="shared" si="103"/>
        <v>0.89737627903620532</v>
      </c>
      <c r="AA533" s="15">
        <f t="shared" si="106"/>
        <v>5.1699668397687795</v>
      </c>
      <c r="AB533" s="92">
        <v>7.2440000000000004E-2</v>
      </c>
      <c r="AC533" s="92">
        <v>1.0552853345871001</v>
      </c>
      <c r="AD533" s="92">
        <v>0.63100230693817105</v>
      </c>
      <c r="AE533" s="92">
        <v>1.16793513298035</v>
      </c>
      <c r="AF533" s="92">
        <v>0.20885021984577201</v>
      </c>
      <c r="AG533">
        <v>1.1912419795989999</v>
      </c>
      <c r="AH533">
        <v>0.25837683677673301</v>
      </c>
      <c r="AI533" s="14">
        <f t="shared" si="104"/>
        <v>1.1795885562896751</v>
      </c>
      <c r="AJ533" s="15">
        <f t="shared" si="107"/>
        <v>2.5358229724685506</v>
      </c>
      <c r="AK533" s="92">
        <v>0.25284000000000001</v>
      </c>
    </row>
    <row r="534" spans="1:37">
      <c r="A534" t="s">
        <v>488</v>
      </c>
      <c r="B534" s="2">
        <v>575</v>
      </c>
      <c r="C534">
        <v>130</v>
      </c>
      <c r="D534">
        <v>11.55</v>
      </c>
      <c r="E534">
        <v>11.55</v>
      </c>
      <c r="F534">
        <v>18.179999291896799</v>
      </c>
      <c r="G534">
        <v>17.149999737739599</v>
      </c>
      <c r="H534">
        <v>14.5799994468689</v>
      </c>
      <c r="I534" t="s">
        <v>1054</v>
      </c>
      <c r="J534" t="s">
        <v>1055</v>
      </c>
      <c r="K534" t="s">
        <v>13</v>
      </c>
      <c r="L534">
        <v>8</v>
      </c>
      <c r="M534" s="62">
        <v>0.999841809272766</v>
      </c>
      <c r="N534" s="62">
        <v>0.99847716093063399</v>
      </c>
      <c r="O534">
        <v>0.99083197116851796</v>
      </c>
      <c r="P534">
        <v>0.95139616727829002</v>
      </c>
      <c r="Q534" s="14">
        <f t="shared" si="102"/>
        <v>0.99533689022064198</v>
      </c>
      <c r="R534" s="15">
        <f t="shared" si="105"/>
        <v>4.4600934334862452E-2</v>
      </c>
      <c r="S534" s="40">
        <v>0.98019999999999996</v>
      </c>
      <c r="T534" s="62">
        <v>1.0039724111557</v>
      </c>
      <c r="U534" s="62">
        <v>0.961475610733032</v>
      </c>
      <c r="V534" s="2">
        <v>0.84722739458084095</v>
      </c>
      <c r="W534" s="2">
        <v>1.2055201455950701E-2</v>
      </c>
      <c r="X534" s="2">
        <v>0.83946001529693604</v>
      </c>
      <c r="Y534" s="2">
        <v>1.03683574125171E-2</v>
      </c>
      <c r="Z534" s="14">
        <f t="shared" si="103"/>
        <v>0.89688660701115897</v>
      </c>
      <c r="AA534" s="15">
        <f t="shared" si="106"/>
        <v>7.8403545918776612</v>
      </c>
      <c r="AB534" s="2">
        <v>1.6163E-2</v>
      </c>
      <c r="AC534" s="62">
        <v>0.98310095071792603</v>
      </c>
      <c r="AD534" s="62">
        <v>0.83646845817565896</v>
      </c>
      <c r="AE534" s="62">
        <v>0.97654265165329002</v>
      </c>
      <c r="AF534" s="62">
        <v>0.77373588085174605</v>
      </c>
      <c r="AG534">
        <v>0.99083197116851796</v>
      </c>
      <c r="AH534">
        <v>0.82891714572906505</v>
      </c>
      <c r="AI534" s="14">
        <f t="shared" si="104"/>
        <v>0.98368731141090393</v>
      </c>
      <c r="AJ534" s="15">
        <f t="shared" si="107"/>
        <v>0.38579228004971511</v>
      </c>
      <c r="AK534" s="85">
        <v>0.79849999999999999</v>
      </c>
    </row>
    <row r="535" spans="1:37">
      <c r="A535" t="s">
        <v>488</v>
      </c>
      <c r="B535" s="2">
        <v>106</v>
      </c>
      <c r="C535">
        <v>354</v>
      </c>
      <c r="D535">
        <v>3.16</v>
      </c>
      <c r="E535">
        <v>4.41</v>
      </c>
      <c r="F535">
        <v>19.730000197887399</v>
      </c>
      <c r="G535">
        <v>6.7570000886917096</v>
      </c>
      <c r="H535">
        <v>6.7570000886917096</v>
      </c>
      <c r="I535" t="s">
        <v>593</v>
      </c>
      <c r="J535" t="s">
        <v>594</v>
      </c>
      <c r="K535" t="s">
        <v>13</v>
      </c>
      <c r="L535">
        <v>3</v>
      </c>
      <c r="M535" s="62">
        <v>0.82782655954360995</v>
      </c>
      <c r="N535" s="62">
        <v>0.58284813165664695</v>
      </c>
      <c r="O535">
        <v>1</v>
      </c>
      <c r="P535">
        <v>0.97849196195602395</v>
      </c>
      <c r="Q535" s="14">
        <f t="shared" si="102"/>
        <v>0.91391327977180503</v>
      </c>
      <c r="R535" s="15">
        <f t="shared" si="105"/>
        <v>0.48777465788284791</v>
      </c>
      <c r="S535" s="40">
        <v>0.77880099999999997</v>
      </c>
      <c r="T535" s="62">
        <v>0.80520224571228005</v>
      </c>
      <c r="U535" s="62">
        <v>0.30075150728225702</v>
      </c>
      <c r="V535" s="92">
        <v>0.94623714685440097</v>
      </c>
      <c r="W535" s="92">
        <v>0.77402883768081698</v>
      </c>
      <c r="X535">
        <v>0.93756198883056596</v>
      </c>
      <c r="Y535">
        <v>0.77012705802917503</v>
      </c>
      <c r="Z535" s="14">
        <f t="shared" si="103"/>
        <v>0.89633379379908229</v>
      </c>
      <c r="AA535" s="15">
        <f t="shared" si="106"/>
        <v>1.4929453274455595</v>
      </c>
      <c r="AB535" s="62">
        <v>0.47236699999999998</v>
      </c>
      <c r="AC535" s="62">
        <v>1.07947981357574</v>
      </c>
      <c r="AD535" s="62">
        <v>0.78714126348495495</v>
      </c>
      <c r="AE535" s="62">
        <v>1.10630762577057</v>
      </c>
      <c r="AF535" s="62">
        <v>0.528578400611877</v>
      </c>
      <c r="AG535">
        <v>0.99083197116851796</v>
      </c>
      <c r="AH535">
        <v>0.98271638154983498</v>
      </c>
      <c r="AI535" s="14">
        <f t="shared" si="104"/>
        <v>1.0485697984695439</v>
      </c>
      <c r="AJ535" s="15">
        <f t="shared" si="107"/>
        <v>0.56892478367133259</v>
      </c>
      <c r="AK535" s="94">
        <v>0.69889999999999997</v>
      </c>
    </row>
    <row r="536" spans="1:37">
      <c r="A536" t="s">
        <v>488</v>
      </c>
      <c r="B536" s="2">
        <v>344</v>
      </c>
      <c r="C536">
        <v>163</v>
      </c>
      <c r="D536">
        <v>9.07</v>
      </c>
      <c r="E536">
        <v>9.07</v>
      </c>
      <c r="F536">
        <v>24.819999933242801</v>
      </c>
      <c r="G536">
        <v>14.959999918937701</v>
      </c>
      <c r="H536">
        <v>8.0289997160434705</v>
      </c>
      <c r="I536" t="s">
        <v>831</v>
      </c>
      <c r="J536" t="s">
        <v>832</v>
      </c>
      <c r="K536" t="s">
        <v>13</v>
      </c>
      <c r="L536">
        <v>4</v>
      </c>
      <c r="M536" s="92">
        <v>0.94419580698013295</v>
      </c>
      <c r="N536" s="92">
        <v>0.38670188188552901</v>
      </c>
      <c r="O536">
        <v>0.49659231305122398</v>
      </c>
      <c r="P536">
        <v>0.58654338121414196</v>
      </c>
      <c r="Q536" s="14">
        <f t="shared" si="102"/>
        <v>0.72039406001567841</v>
      </c>
      <c r="R536" s="15">
        <f t="shared" si="105"/>
        <v>1.2886471520453056</v>
      </c>
      <c r="S536" s="40">
        <v>0.47236699999999998</v>
      </c>
      <c r="T536" s="10">
        <v>0.87894880771636996</v>
      </c>
      <c r="U536" s="10">
        <v>4.4752795249223702E-2</v>
      </c>
      <c r="V536" s="92">
        <v>0.48752850294113198</v>
      </c>
      <c r="W536" s="92">
        <v>0.43797788023948703</v>
      </c>
      <c r="X536">
        <v>1.3182567358017001</v>
      </c>
      <c r="Y536">
        <v>0.88665729761123702</v>
      </c>
      <c r="Z536" s="14">
        <f t="shared" si="103"/>
        <v>0.894911348819734</v>
      </c>
      <c r="AA536" s="15">
        <f t="shared" si="106"/>
        <v>3.5199437267478189</v>
      </c>
      <c r="AB536" s="92">
        <v>0.15335499999999999</v>
      </c>
      <c r="AC536" s="92">
        <v>0.95727235078811601</v>
      </c>
      <c r="AD536" s="92">
        <v>0.47038599848747298</v>
      </c>
      <c r="AE536" s="92">
        <v>1.0257031917571999</v>
      </c>
      <c r="AF536" s="92">
        <v>0.64665687084197998</v>
      </c>
      <c r="AG536">
        <v>1.2133888006210301</v>
      </c>
      <c r="AH536">
        <v>0.69959503412246704</v>
      </c>
      <c r="AI536" s="14">
        <f t="shared" si="104"/>
        <v>1.119545996189115</v>
      </c>
      <c r="AJ536" s="15">
        <f t="shared" si="107"/>
        <v>0.6889587710206746</v>
      </c>
      <c r="AK536" s="94">
        <v>0.69889999999999997</v>
      </c>
    </row>
    <row r="537" spans="1:37">
      <c r="A537" t="s">
        <v>478</v>
      </c>
      <c r="B537" s="92">
        <v>143</v>
      </c>
      <c r="C537">
        <v>3</v>
      </c>
      <c r="D537">
        <v>72.72</v>
      </c>
      <c r="E537">
        <v>72.72</v>
      </c>
      <c r="F537">
        <v>61.3399982452393</v>
      </c>
      <c r="G537">
        <v>55.519998073577902</v>
      </c>
      <c r="H537">
        <v>46.950000524520902</v>
      </c>
      <c r="I537" t="s">
        <v>14</v>
      </c>
      <c r="J537" t="s">
        <v>15</v>
      </c>
      <c r="K537" t="s">
        <v>12</v>
      </c>
      <c r="L537">
        <v>79</v>
      </c>
      <c r="M537" s="2">
        <v>2.1677041053771999</v>
      </c>
      <c r="N537" s="2">
        <v>0.36880275607109098</v>
      </c>
      <c r="O537">
        <v>2.5118863582611102</v>
      </c>
      <c r="P537">
        <v>0.21507003903388999</v>
      </c>
      <c r="Q537" s="14">
        <f t="shared" si="102"/>
        <v>2.3397952318191551</v>
      </c>
      <c r="R537" s="15">
        <f t="shared" si="105"/>
        <v>2.2012518563732026</v>
      </c>
      <c r="S537" s="62">
        <v>0.324652</v>
      </c>
      <c r="T537" s="8">
        <v>1.05681753158569</v>
      </c>
      <c r="U537" s="8">
        <v>3.0950516462326098E-2</v>
      </c>
      <c r="V537" s="2">
        <v>1.16949939727783</v>
      </c>
      <c r="W537" s="2">
        <v>1.0927916737273301E-3</v>
      </c>
      <c r="X537" s="3">
        <v>0.457088202238083</v>
      </c>
      <c r="Y537" s="5">
        <v>2.9656951028300699E-6</v>
      </c>
      <c r="Z537" s="95">
        <f t="shared" si="103"/>
        <v>0.89446837703386761</v>
      </c>
      <c r="AA537" s="93">
        <f t="shared" si="106"/>
        <v>19.997336444501645</v>
      </c>
      <c r="AB537" s="2">
        <v>1E-4</v>
      </c>
      <c r="AC537" s="2">
        <v>0.457088202238083</v>
      </c>
      <c r="AD537" s="2">
        <v>3.8345443317666699E-4</v>
      </c>
      <c r="AE537" s="2">
        <v>0.93756198883056596</v>
      </c>
      <c r="AF537" s="2">
        <v>0.43599689006805398</v>
      </c>
      <c r="AG537">
        <v>0.95499259233474698</v>
      </c>
      <c r="AH537">
        <v>0.443068087100983</v>
      </c>
      <c r="AI537" s="14">
        <f t="shared" si="104"/>
        <v>0.94627729058265642</v>
      </c>
      <c r="AJ537" s="15">
        <f t="shared" si="107"/>
        <v>1.4280922766259092</v>
      </c>
      <c r="AK537" s="92">
        <v>0.47236699999999998</v>
      </c>
    </row>
    <row r="538" spans="1:37">
      <c r="A538" t="s">
        <v>478</v>
      </c>
      <c r="B538" s="92">
        <v>127</v>
      </c>
      <c r="C538">
        <v>127</v>
      </c>
      <c r="D538">
        <v>11.84</v>
      </c>
      <c r="E538">
        <v>11.84</v>
      </c>
      <c r="F538">
        <v>33.779999613761902</v>
      </c>
      <c r="G538">
        <v>29.390001296997099</v>
      </c>
      <c r="H538">
        <v>27.030000090599099</v>
      </c>
      <c r="I538" t="s">
        <v>166</v>
      </c>
      <c r="J538" t="s">
        <v>167</v>
      </c>
      <c r="K538" t="s">
        <v>12</v>
      </c>
      <c r="L538">
        <v>8</v>
      </c>
      <c r="M538" s="2">
        <v>1</v>
      </c>
      <c r="N538" s="2">
        <v>0.86708140373230003</v>
      </c>
      <c r="O538">
        <v>1.0185914039611801</v>
      </c>
      <c r="P538">
        <v>0.87143880128860496</v>
      </c>
      <c r="Q538" s="14">
        <f t="shared" si="102"/>
        <v>1.0092957019805899</v>
      </c>
      <c r="R538" s="15">
        <f t="shared" si="105"/>
        <v>0.24340646949523193</v>
      </c>
      <c r="S538" s="92">
        <v>0.88249699999999998</v>
      </c>
      <c r="T538" s="2">
        <v>0.92044955492019698</v>
      </c>
      <c r="U538" s="2">
        <v>0.67715275287628196</v>
      </c>
      <c r="V538">
        <v>0.85506671667098999</v>
      </c>
      <c r="W538">
        <v>0.28986650705337502</v>
      </c>
      <c r="X538">
        <v>0.90364944934845004</v>
      </c>
      <c r="Y538">
        <v>0.64376336336135898</v>
      </c>
      <c r="Z538" s="14">
        <f t="shared" si="103"/>
        <v>0.89305524031321237</v>
      </c>
      <c r="AA538" s="15">
        <f t="shared" si="106"/>
        <v>1.7967781142023016</v>
      </c>
      <c r="AB538" s="62">
        <v>0.36787900000000001</v>
      </c>
      <c r="AC538" s="2">
        <v>0.93756198883056596</v>
      </c>
      <c r="AD538" s="2">
        <v>0.69563603401184104</v>
      </c>
      <c r="AE538" s="2">
        <v>1.0185914039611801</v>
      </c>
      <c r="AF538" s="2">
        <v>0.84692835807800304</v>
      </c>
      <c r="AG538">
        <v>1.07646524906158</v>
      </c>
      <c r="AH538">
        <v>0.319052964448929</v>
      </c>
      <c r="AI538" s="14">
        <f t="shared" si="104"/>
        <v>1.0475283265113799</v>
      </c>
      <c r="AJ538" s="15">
        <f t="shared" si="107"/>
        <v>1.1365810820678472</v>
      </c>
      <c r="AK538" s="85">
        <v>0.53526099999999999</v>
      </c>
    </row>
    <row r="539" spans="1:37">
      <c r="A539" t="s">
        <v>488</v>
      </c>
      <c r="B539" s="2">
        <v>711</v>
      </c>
      <c r="C539">
        <v>38</v>
      </c>
      <c r="D539">
        <v>26.94</v>
      </c>
      <c r="E539">
        <v>31.68</v>
      </c>
      <c r="F539">
        <v>40.200001001357997</v>
      </c>
      <c r="G539">
        <v>21.840000152587901</v>
      </c>
      <c r="H539">
        <v>17.249999940395401</v>
      </c>
      <c r="I539" t="s">
        <v>1182</v>
      </c>
      <c r="J539" t="s">
        <v>1183</v>
      </c>
      <c r="K539" t="s">
        <v>13</v>
      </c>
      <c r="L539">
        <v>18</v>
      </c>
      <c r="M539" s="92">
        <v>0.97085648775100697</v>
      </c>
      <c r="N539" s="92">
        <v>0.56072509288787797</v>
      </c>
      <c r="O539">
        <v>0.95499259233474698</v>
      </c>
      <c r="P539">
        <v>0.50837510824203502</v>
      </c>
      <c r="Q539" s="14">
        <f t="shared" si="102"/>
        <v>0.96292454004287698</v>
      </c>
      <c r="R539" s="15">
        <f t="shared" si="105"/>
        <v>1.0901314611323552</v>
      </c>
      <c r="S539" s="62">
        <v>0.53526099999999999</v>
      </c>
      <c r="T539" s="92">
        <v>1.0127298831939699</v>
      </c>
      <c r="U539" s="92">
        <v>0.80238163471221902</v>
      </c>
      <c r="V539" s="2">
        <v>0.82413810491561901</v>
      </c>
      <c r="W539" s="2">
        <v>4.0404472383670498E-4</v>
      </c>
      <c r="X539" s="2">
        <v>0.83946001529693604</v>
      </c>
      <c r="Y539" s="2">
        <v>3.2893989700824001E-3</v>
      </c>
      <c r="Z539" s="14">
        <f t="shared" si="103"/>
        <v>0.89210933446884166</v>
      </c>
      <c r="AA539" s="15">
        <f t="shared" si="106"/>
        <v>11.944146056278676</v>
      </c>
      <c r="AB539" s="2">
        <v>2.4789999999999999E-3</v>
      </c>
      <c r="AC539" s="92">
        <v>1.03027904033661</v>
      </c>
      <c r="AD539" s="92">
        <v>0.59066551923751798</v>
      </c>
      <c r="AE539" s="92">
        <v>0.98550176620483398</v>
      </c>
      <c r="AF539" s="92">
        <v>0.77340233325958296</v>
      </c>
      <c r="AG539">
        <v>0.97274720668792702</v>
      </c>
      <c r="AH539">
        <v>0.487498790025711</v>
      </c>
      <c r="AI539" s="14">
        <f t="shared" si="104"/>
        <v>0.9791244864463805</v>
      </c>
      <c r="AJ539" s="15">
        <f t="shared" si="107"/>
        <v>0.84724195986613582</v>
      </c>
      <c r="AK539" s="85">
        <v>0.63759999999999994</v>
      </c>
    </row>
    <row r="540" spans="1:37">
      <c r="A540" t="s">
        <v>488</v>
      </c>
      <c r="B540" s="2">
        <v>698</v>
      </c>
      <c r="C540">
        <v>290</v>
      </c>
      <c r="D540">
        <v>4.46</v>
      </c>
      <c r="E540">
        <v>4.46</v>
      </c>
      <c r="F540">
        <v>32.100000977516203</v>
      </c>
      <c r="G540">
        <v>5.1660001277923602</v>
      </c>
      <c r="H540">
        <v>2.95199993997812</v>
      </c>
      <c r="I540" t="s">
        <v>1170</v>
      </c>
      <c r="J540" t="s">
        <v>1171</v>
      </c>
      <c r="K540" t="s">
        <v>13</v>
      </c>
      <c r="L540">
        <v>2</v>
      </c>
      <c r="M540" s="92">
        <v>0.86970883607864402</v>
      </c>
      <c r="N540" s="92">
        <v>0.43711811304092402</v>
      </c>
      <c r="O540">
        <v>0.87902253866195701</v>
      </c>
      <c r="P540">
        <v>0.64640468358993497</v>
      </c>
      <c r="Q540" s="14">
        <f t="shared" si="102"/>
        <v>0.87436568737030052</v>
      </c>
      <c r="R540" s="15">
        <f t="shared" si="105"/>
        <v>1.0977934051967493</v>
      </c>
      <c r="S540" s="47">
        <v>0.53526099999999999</v>
      </c>
      <c r="T540" s="92">
        <v>0.81877982616424605</v>
      </c>
      <c r="U540" s="92">
        <v>0.14016500115394601</v>
      </c>
      <c r="V540">
        <v>0.87096357345581099</v>
      </c>
      <c r="W540">
        <v>0.62131917476654097</v>
      </c>
      <c r="X540" s="46">
        <v>0.98174792528152499</v>
      </c>
      <c r="Y540" s="46">
        <v>0.96484112739562999</v>
      </c>
      <c r="Z540" s="14">
        <f t="shared" si="103"/>
        <v>0.89049710830052742</v>
      </c>
      <c r="AA540" s="15">
        <f t="shared" si="106"/>
        <v>2.1511797017139638</v>
      </c>
      <c r="AB540" s="57">
        <v>0.324652</v>
      </c>
      <c r="AC540" s="92">
        <v>0.94708055257797197</v>
      </c>
      <c r="AD540" s="92">
        <v>0.71781337261199996</v>
      </c>
      <c r="AE540" s="92">
        <v>1.00269734859467</v>
      </c>
      <c r="AF540" s="92">
        <v>0.97731596231460605</v>
      </c>
      <c r="AG540">
        <v>0.99083197116851796</v>
      </c>
      <c r="AH540">
        <v>0.995955049991608</v>
      </c>
      <c r="AI540" s="14">
        <f t="shared" si="104"/>
        <v>0.99676465988159402</v>
      </c>
      <c r="AJ540" s="15">
        <f t="shared" si="107"/>
        <v>2.3450539764132743E-2</v>
      </c>
      <c r="AK540" s="92">
        <v>0.98640000000000005</v>
      </c>
    </row>
    <row r="541" spans="1:37">
      <c r="A541" t="s">
        <v>478</v>
      </c>
      <c r="B541" s="92">
        <v>427</v>
      </c>
      <c r="C541">
        <v>518</v>
      </c>
      <c r="D541">
        <v>1.31</v>
      </c>
      <c r="E541">
        <v>1.31</v>
      </c>
      <c r="F541">
        <v>12.399999797344201</v>
      </c>
      <c r="G541">
        <v>4.9589999020099604</v>
      </c>
      <c r="H541">
        <v>4.9589999020099604</v>
      </c>
      <c r="I541" t="s">
        <v>467</v>
      </c>
      <c r="J541" t="s">
        <v>468</v>
      </c>
      <c r="K541" t="s">
        <v>12</v>
      </c>
      <c r="L541">
        <v>1</v>
      </c>
      <c r="M541" s="2">
        <v>0.86297851800918601</v>
      </c>
      <c r="N541" s="2">
        <v>0.78225553035736095</v>
      </c>
      <c r="O541">
        <v>0.88715600967407204</v>
      </c>
      <c r="P541">
        <v>0.399391770362854</v>
      </c>
      <c r="Q541" s="14">
        <f t="shared" si="102"/>
        <v>0.87506726384162903</v>
      </c>
      <c r="R541" s="15">
        <f t="shared" si="105"/>
        <v>1.0105044920189195</v>
      </c>
      <c r="S541" s="92">
        <v>0.53526099999999999</v>
      </c>
      <c r="T541" s="2">
        <v>0.92044955492019698</v>
      </c>
      <c r="U541" s="2">
        <v>0.876012682914734</v>
      </c>
      <c r="V541">
        <v>0.89536476135253895</v>
      </c>
      <c r="W541">
        <v>0.48514690995216397</v>
      </c>
      <c r="X541">
        <v>0.85506671667098999</v>
      </c>
      <c r="Y541">
        <v>0.30721512436866799</v>
      </c>
      <c r="Z541" s="14">
        <f t="shared" si="103"/>
        <v>0.89029367764790868</v>
      </c>
      <c r="AA541" s="15">
        <f t="shared" si="106"/>
        <v>1.7683474881126915</v>
      </c>
      <c r="AB541" s="57">
        <v>0.36787900000000001</v>
      </c>
      <c r="AC541" s="2">
        <v>0.92896640300750699</v>
      </c>
      <c r="AD541" s="2">
        <v>0.89549720287322998</v>
      </c>
      <c r="AE541" s="2">
        <v>0.87096357345581099</v>
      </c>
      <c r="AF541" s="2">
        <v>0.80029416084289595</v>
      </c>
      <c r="AG541">
        <v>0.84722739458084095</v>
      </c>
      <c r="AH541">
        <v>0.26728469133377097</v>
      </c>
      <c r="AI541" s="14">
        <f t="shared" si="104"/>
        <v>0.85909548401832603</v>
      </c>
      <c r="AJ541" s="15">
        <f t="shared" si="107"/>
        <v>1.3395525329286737</v>
      </c>
      <c r="AK541" s="85">
        <v>0.47236699999999998</v>
      </c>
    </row>
    <row r="542" spans="1:37">
      <c r="A542" t="s">
        <v>478</v>
      </c>
      <c r="B542" s="92">
        <v>205</v>
      </c>
      <c r="C542">
        <v>202</v>
      </c>
      <c r="D542">
        <v>6.78</v>
      </c>
      <c r="E542">
        <v>6.81</v>
      </c>
      <c r="F542">
        <v>13.9899998903275</v>
      </c>
      <c r="G542">
        <v>5.7110000401735297</v>
      </c>
      <c r="H542">
        <v>4.6620000153780001</v>
      </c>
      <c r="I542" t="s">
        <v>242</v>
      </c>
      <c r="J542" t="s">
        <v>243</v>
      </c>
      <c r="K542" t="s">
        <v>12</v>
      </c>
      <c r="L542">
        <v>3</v>
      </c>
      <c r="M542" s="2">
        <v>1.0185914039611801</v>
      </c>
      <c r="N542" s="2">
        <v>0.78010016679763805</v>
      </c>
      <c r="O542">
        <v>1.0185914039611801</v>
      </c>
      <c r="P542">
        <v>0.75684684514999401</v>
      </c>
      <c r="Q542" s="14">
        <f t="shared" si="102"/>
        <v>1.0185914039611801</v>
      </c>
      <c r="R542" s="15">
        <f t="shared" si="105"/>
        <v>0.45768324858265974</v>
      </c>
      <c r="S542" s="92">
        <v>0.77880099999999997</v>
      </c>
      <c r="T542" s="2">
        <v>0.85506671667098999</v>
      </c>
      <c r="U542" s="2">
        <v>0.194407403469086</v>
      </c>
      <c r="V542">
        <v>0.92044955492019698</v>
      </c>
      <c r="W542">
        <v>0.34930747747421298</v>
      </c>
      <c r="X542" s="46">
        <v>0.88715600967407204</v>
      </c>
      <c r="Y542" s="46">
        <v>0.21120749413967099</v>
      </c>
      <c r="Z542" s="14">
        <f t="shared" si="103"/>
        <v>0.88755742708841956</v>
      </c>
      <c r="AA542" s="15">
        <f t="shared" si="106"/>
        <v>3.6867399875408702</v>
      </c>
      <c r="AB542" s="57">
        <v>0.15335499999999999</v>
      </c>
      <c r="AC542" s="2">
        <v>0.81658238172531095</v>
      </c>
      <c r="AD542" s="2">
        <v>0.121833130717278</v>
      </c>
      <c r="AE542" s="2">
        <v>0.98174792528152499</v>
      </c>
      <c r="AF542" s="2">
        <v>0.92355543375015303</v>
      </c>
      <c r="AG542">
        <v>0.98174792528152499</v>
      </c>
      <c r="AH542">
        <v>0.92780059576034501</v>
      </c>
      <c r="AI542" s="14">
        <f t="shared" si="104"/>
        <v>0.98174792528152499</v>
      </c>
      <c r="AJ542" s="15">
        <f t="shared" si="107"/>
        <v>0.13416477023144621</v>
      </c>
      <c r="AK542" s="85">
        <v>0.92769999999999997</v>
      </c>
    </row>
    <row r="543" spans="1:37">
      <c r="A543" t="s">
        <v>488</v>
      </c>
      <c r="B543" s="2">
        <v>677</v>
      </c>
      <c r="C543">
        <v>35</v>
      </c>
      <c r="D543">
        <v>28.31</v>
      </c>
      <c r="E543">
        <v>28.38</v>
      </c>
      <c r="F543">
        <v>59.2299997806549</v>
      </c>
      <c r="G543">
        <v>40.990000963211102</v>
      </c>
      <c r="H543">
        <v>34.459999203681903</v>
      </c>
      <c r="I543" t="s">
        <v>1151</v>
      </c>
      <c r="J543" t="s">
        <v>1152</v>
      </c>
      <c r="K543" t="s">
        <v>13</v>
      </c>
      <c r="L543">
        <v>14</v>
      </c>
      <c r="M543" s="92">
        <v>1.0008567571639999</v>
      </c>
      <c r="N543" s="92">
        <v>0.98386639356613204</v>
      </c>
      <c r="O543">
        <v>0.64268773794174205</v>
      </c>
      <c r="P543">
        <v>0.17791868746280701</v>
      </c>
      <c r="Q543" s="14">
        <f t="shared" si="102"/>
        <v>0.82177224755287104</v>
      </c>
      <c r="R543" s="15">
        <f t="shared" si="105"/>
        <v>1.5136846151001562</v>
      </c>
      <c r="S543" s="40">
        <v>0.41686200000000001</v>
      </c>
      <c r="T543" s="92">
        <v>0.99135398864746105</v>
      </c>
      <c r="U543" s="92">
        <v>0.86209303140640303</v>
      </c>
      <c r="V543">
        <v>0.61944109201431297</v>
      </c>
      <c r="W543">
        <v>6.3215970993042006E-2</v>
      </c>
      <c r="X543">
        <v>1.0471285581588701</v>
      </c>
      <c r="Y543">
        <v>0.65192925930023204</v>
      </c>
      <c r="Z543" s="14">
        <f t="shared" si="103"/>
        <v>0.8859745462735481</v>
      </c>
      <c r="AA543" s="15">
        <f t="shared" si="106"/>
        <v>2.8988371585888886</v>
      </c>
      <c r="AB543" s="57">
        <v>0.22313</v>
      </c>
      <c r="AC543" s="92">
        <v>0.97565555572509799</v>
      </c>
      <c r="AD543" s="92">
        <v>0.54695332050323497</v>
      </c>
      <c r="AE543" s="92">
        <v>0.98282557725906405</v>
      </c>
      <c r="AF543" s="92">
        <v>0.67115944623947099</v>
      </c>
      <c r="AG543">
        <v>1.14815366268158</v>
      </c>
      <c r="AH543">
        <v>0.88197165727615401</v>
      </c>
      <c r="AI543" s="14">
        <f t="shared" si="104"/>
        <v>1.0654896199703221</v>
      </c>
      <c r="AJ543" s="15">
        <f t="shared" si="107"/>
        <v>0.45543932785401803</v>
      </c>
      <c r="AK543" s="85">
        <v>0.77880099999999997</v>
      </c>
    </row>
    <row r="544" spans="1:37">
      <c r="A544" t="s">
        <v>488</v>
      </c>
      <c r="B544" s="2">
        <v>207</v>
      </c>
      <c r="C544">
        <v>229</v>
      </c>
      <c r="D544">
        <v>6.25</v>
      </c>
      <c r="E544">
        <v>6.25</v>
      </c>
      <c r="F544">
        <v>18.389999866485599</v>
      </c>
      <c r="G544">
        <v>6.5669998526573199</v>
      </c>
      <c r="H544">
        <v>6.1909999698400497</v>
      </c>
      <c r="I544" t="s">
        <v>695</v>
      </c>
      <c r="J544" t="s">
        <v>696</v>
      </c>
      <c r="K544" t="s">
        <v>13</v>
      </c>
      <c r="L544">
        <v>3</v>
      </c>
      <c r="M544" s="92">
        <v>0.96674478054046598</v>
      </c>
      <c r="N544" s="92">
        <v>0.50227653980255105</v>
      </c>
      <c r="O544">
        <v>0.98174792528152499</v>
      </c>
      <c r="P544">
        <v>0.99935680627822898</v>
      </c>
      <c r="Q544" s="14">
        <f t="shared" si="102"/>
        <v>0.97424635291099548</v>
      </c>
      <c r="R544" s="15">
        <f t="shared" si="105"/>
        <v>0.59867306326526359</v>
      </c>
      <c r="S544" s="94">
        <v>0.69889999999999997</v>
      </c>
      <c r="T544" s="92">
        <v>0.89624816179275502</v>
      </c>
      <c r="U544" s="92">
        <v>5.3161606192588799E-2</v>
      </c>
      <c r="V544" s="62">
        <v>0.90364944934845004</v>
      </c>
      <c r="W544" s="62">
        <v>0.70730221271514904</v>
      </c>
      <c r="X544" s="62">
        <v>0.85506671667098999</v>
      </c>
      <c r="Y544" s="62">
        <v>0.41813969612121599</v>
      </c>
      <c r="Z544" s="14">
        <f t="shared" si="103"/>
        <v>0.88498810927073157</v>
      </c>
      <c r="AA544" s="15">
        <f t="shared" si="106"/>
        <v>3.6069509800202111</v>
      </c>
      <c r="AB544" s="62">
        <v>0.15335499999999999</v>
      </c>
      <c r="AC544" s="92">
        <v>0.90003931522369396</v>
      </c>
      <c r="AD544" s="92">
        <v>6.0108851641416598E-2</v>
      </c>
      <c r="AE544" s="92">
        <v>0.96856272220611594</v>
      </c>
      <c r="AF544" s="92">
        <v>0.52710443735122703</v>
      </c>
      <c r="AG544">
        <v>0.92896640300750699</v>
      </c>
      <c r="AH544">
        <v>0.65077960491180398</v>
      </c>
      <c r="AI544" s="14">
        <f t="shared" si="104"/>
        <v>0.94876456260681152</v>
      </c>
      <c r="AJ544" s="15">
        <f t="shared" si="107"/>
        <v>0.92933878761276989</v>
      </c>
      <c r="AK544" s="92">
        <v>0.60653100000000004</v>
      </c>
    </row>
    <row r="545" spans="1:37">
      <c r="A545" t="s">
        <v>488</v>
      </c>
      <c r="B545" s="2">
        <v>771</v>
      </c>
      <c r="C545">
        <v>325</v>
      </c>
      <c r="D545">
        <v>4</v>
      </c>
      <c r="E545">
        <v>4.0199999999999996</v>
      </c>
      <c r="F545">
        <v>17.589999735355399</v>
      </c>
      <c r="G545">
        <v>6.9880001246929204</v>
      </c>
      <c r="H545">
        <v>6.9880001246929204</v>
      </c>
      <c r="I545" t="s">
        <v>1239</v>
      </c>
      <c r="J545" t="s">
        <v>1240</v>
      </c>
      <c r="K545" t="s">
        <v>13</v>
      </c>
      <c r="L545">
        <v>2</v>
      </c>
      <c r="M545" s="92">
        <v>1.3166419267654399</v>
      </c>
      <c r="N545" s="92"/>
      <c r="O545">
        <v>1.2823306322097801</v>
      </c>
      <c r="P545">
        <v>0.62583458423614502</v>
      </c>
      <c r="Q545" s="14">
        <f t="shared" si="102"/>
        <v>1.2994862794876099</v>
      </c>
      <c r="R545" s="15">
        <f>-2*(LOG(P545,10))</f>
        <v>0.40708088197086839</v>
      </c>
      <c r="S545" s="62">
        <v>0.79849999999999999</v>
      </c>
      <c r="T545" s="92">
        <v>0.89747339487075795</v>
      </c>
      <c r="U545" s="92"/>
      <c r="V545">
        <v>0.94623714685440097</v>
      </c>
      <c r="W545">
        <v>0.91978681087493896</v>
      </c>
      <c r="X545" s="62">
        <v>0.809095919132233</v>
      </c>
      <c r="Y545" s="62">
        <v>0.69554489850997903</v>
      </c>
      <c r="Z545" s="14">
        <f t="shared" si="103"/>
        <v>0.88426882028579723</v>
      </c>
      <c r="AA545" s="15">
        <f>-2*(LOG(W545,10)+LOG(Y545,10))</f>
        <v>0.38797530517634315</v>
      </c>
      <c r="AB545" s="57">
        <v>0.79849999999999999</v>
      </c>
      <c r="AC545" s="92">
        <v>0.75770807266235396</v>
      </c>
      <c r="AD545" s="92"/>
      <c r="AE545" s="92">
        <v>1.10889339447021</v>
      </c>
      <c r="AF545" s="92"/>
      <c r="AG545">
        <v>1.10662376880646</v>
      </c>
      <c r="AH545">
        <v>0.82940036058425903</v>
      </c>
      <c r="AI545" s="14">
        <f t="shared" si="104"/>
        <v>1.1077585816383348</v>
      </c>
      <c r="AJ545" s="15">
        <f>-2*(LOG(AH545,10))</f>
        <v>0.16247156032229956</v>
      </c>
      <c r="AK545" s="85">
        <v>0.90480000000000005</v>
      </c>
    </row>
    <row r="546" spans="1:37">
      <c r="A546" t="s">
        <v>488</v>
      </c>
      <c r="B546" s="2">
        <v>742</v>
      </c>
      <c r="C546">
        <v>213</v>
      </c>
      <c r="D546">
        <v>6.71</v>
      </c>
      <c r="E546">
        <v>6.73</v>
      </c>
      <c r="F546">
        <v>14.7300004959106</v>
      </c>
      <c r="G546">
        <v>6.8719998002052298</v>
      </c>
      <c r="H546">
        <v>5.6099999696016303</v>
      </c>
      <c r="I546" t="s">
        <v>1209</v>
      </c>
      <c r="J546" t="s">
        <v>1210</v>
      </c>
      <c r="K546" t="s">
        <v>13</v>
      </c>
      <c r="L546">
        <v>3</v>
      </c>
      <c r="M546" s="92">
        <v>0.97179961204528797</v>
      </c>
      <c r="N546" s="92">
        <v>0.70524585247039795</v>
      </c>
      <c r="O546">
        <v>1.0375283956527701</v>
      </c>
      <c r="P546">
        <v>0.56671571731567405</v>
      </c>
      <c r="Q546" s="14">
        <f t="shared" si="102"/>
        <v>1.0046640038490291</v>
      </c>
      <c r="R546" s="15">
        <f t="shared" ref="R546:R567" si="108">-2*(LOG(N546,10)+LOG(P546,10))</f>
        <v>0.79658840337864578</v>
      </c>
      <c r="S546" s="40">
        <v>0.67030000000000001</v>
      </c>
      <c r="T546" s="92">
        <v>0.819113910198212</v>
      </c>
      <c r="U546" s="92">
        <v>6.6824339330196394E-2</v>
      </c>
      <c r="V546" s="47">
        <v>0.93756198883056596</v>
      </c>
      <c r="W546" s="47">
        <v>0.50923258066177401</v>
      </c>
      <c r="X546">
        <v>0.88715600967407204</v>
      </c>
      <c r="Y546">
        <v>0.24391292035579701</v>
      </c>
      <c r="Z546" s="95">
        <f t="shared" si="103"/>
        <v>0.88127730290095008</v>
      </c>
      <c r="AA546" s="93">
        <f t="shared" ref="AA546:AA567" si="109">-2*(LOG(U546,10)+LOG(W546,10)+LOG(Y546,10))</f>
        <v>4.161828676520364</v>
      </c>
      <c r="AB546" s="92">
        <v>0.119433</v>
      </c>
      <c r="AC546" s="92">
        <v>0.835191309452057</v>
      </c>
      <c r="AD546" s="92">
        <v>7.5535662472248105E-2</v>
      </c>
      <c r="AE546" s="92">
        <v>0.98861604928970304</v>
      </c>
      <c r="AF546" s="92">
        <v>0.87337088584899902</v>
      </c>
      <c r="AG546">
        <v>0.98174792528152499</v>
      </c>
      <c r="AH546">
        <v>0.95787996053695701</v>
      </c>
      <c r="AI546" s="14">
        <f t="shared" si="104"/>
        <v>0.98518198728561401</v>
      </c>
      <c r="AJ546" s="15">
        <f t="shared" ref="AJ546:AJ567" si="110">-2*(LOG(AF546,10)+LOG(AH546,10))</f>
        <v>0.15498040382040834</v>
      </c>
      <c r="AK546" s="85">
        <v>0.90480000000000005</v>
      </c>
    </row>
    <row r="547" spans="1:37">
      <c r="A547" t="s">
        <v>488</v>
      </c>
      <c r="B547" s="2">
        <v>817</v>
      </c>
      <c r="C547">
        <v>146</v>
      </c>
      <c r="D547">
        <v>10.26</v>
      </c>
      <c r="E547">
        <v>10.26</v>
      </c>
      <c r="F547">
        <v>24.089999496936802</v>
      </c>
      <c r="G547">
        <v>17.8200006484985</v>
      </c>
      <c r="H547">
        <v>15.839999914169301</v>
      </c>
      <c r="I547" t="s">
        <v>1285</v>
      </c>
      <c r="J547" t="s">
        <v>1286</v>
      </c>
      <c r="K547" t="s">
        <v>13</v>
      </c>
      <c r="L547">
        <v>5</v>
      </c>
      <c r="M547" s="92">
        <v>1.0801522731780999</v>
      </c>
      <c r="N547" s="92">
        <v>0.240006148815155</v>
      </c>
      <c r="O547">
        <v>1.08642566204071</v>
      </c>
      <c r="P547">
        <v>0.37692636251449602</v>
      </c>
      <c r="Q547" s="14">
        <f t="shared" si="102"/>
        <v>1.0832889676094051</v>
      </c>
      <c r="R547" s="15">
        <f t="shared" si="108"/>
        <v>2.0870422367658015</v>
      </c>
      <c r="S547" s="47">
        <v>0.324652</v>
      </c>
      <c r="T547" s="92">
        <v>0.95363116264343295</v>
      </c>
      <c r="U547" s="92">
        <v>0.44926339387893699</v>
      </c>
      <c r="V547">
        <v>0.92896640300750699</v>
      </c>
      <c r="W547">
        <v>0.80778002738952603</v>
      </c>
      <c r="X547">
        <v>0.751622915267944</v>
      </c>
      <c r="Y547">
        <v>5.3799562156200402E-2</v>
      </c>
      <c r="Z547" s="14">
        <f t="shared" si="103"/>
        <v>0.87807349363962794</v>
      </c>
      <c r="AA547" s="15">
        <f t="shared" si="109"/>
        <v>3.4188542286126591</v>
      </c>
      <c r="AB547" s="62">
        <v>0.17377400000000001</v>
      </c>
      <c r="AC547" s="92">
        <v>0.81343793869018599</v>
      </c>
      <c r="AD547" s="92">
        <v>1.6059834510088002E-2</v>
      </c>
      <c r="AE547" s="92">
        <v>0.91950374841690097</v>
      </c>
      <c r="AF547" s="92">
        <v>0.20694135129451799</v>
      </c>
      <c r="AG547">
        <v>0.87902253866195701</v>
      </c>
      <c r="AH547">
        <v>0.29006713628768899</v>
      </c>
      <c r="AI547" s="14">
        <f t="shared" si="104"/>
        <v>0.89926314353942893</v>
      </c>
      <c r="AJ547" s="15">
        <f t="shared" si="110"/>
        <v>2.4433083840022007</v>
      </c>
      <c r="AK547" s="85">
        <v>0.25284000000000001</v>
      </c>
    </row>
    <row r="548" spans="1:37">
      <c r="A548" t="s">
        <v>488</v>
      </c>
      <c r="B548" s="2">
        <v>861</v>
      </c>
      <c r="C548">
        <v>307</v>
      </c>
      <c r="D548">
        <v>4.13</v>
      </c>
      <c r="E548">
        <v>4.13</v>
      </c>
      <c r="F548">
        <v>15.9400001168251</v>
      </c>
      <c r="G548">
        <v>7.6600000262260401</v>
      </c>
      <c r="H548">
        <v>7.6600000262260401</v>
      </c>
      <c r="I548" t="s">
        <v>1329</v>
      </c>
      <c r="J548" t="s">
        <v>1330</v>
      </c>
      <c r="K548" t="s">
        <v>13</v>
      </c>
      <c r="L548">
        <v>2</v>
      </c>
      <c r="M548" s="92">
        <v>1.16017878055573</v>
      </c>
      <c r="N548" s="92">
        <v>0.24272818863391901</v>
      </c>
      <c r="O548">
        <v>4.1304750442504901</v>
      </c>
      <c r="P548">
        <v>9.6090205013751998E-2</v>
      </c>
      <c r="Q548" s="14">
        <f t="shared" si="102"/>
        <v>2.6453269124031102</v>
      </c>
      <c r="R548" s="15">
        <f t="shared" si="108"/>
        <v>3.2644013301100738</v>
      </c>
      <c r="S548" s="62">
        <v>0.17377400000000001</v>
      </c>
      <c r="T548" s="92">
        <v>0.97255450487136796</v>
      </c>
      <c r="U548" s="92">
        <v>0.78751605749130205</v>
      </c>
      <c r="V548">
        <v>1.0471285581588701</v>
      </c>
      <c r="W548">
        <v>0.69281542301178001</v>
      </c>
      <c r="X548" s="62">
        <v>0.61376202106475797</v>
      </c>
      <c r="Y548" s="62">
        <v>0.22070506215095501</v>
      </c>
      <c r="Z548" s="14">
        <f t="shared" si="103"/>
        <v>0.87781502803166533</v>
      </c>
      <c r="AA548" s="15">
        <f t="shared" si="109"/>
        <v>1.8386214813780779</v>
      </c>
      <c r="AB548" s="62">
        <v>0.36787900000000001</v>
      </c>
      <c r="AC548" s="92">
        <v>0.898418068885803</v>
      </c>
      <c r="AD548" s="92">
        <v>0.36646723747253401</v>
      </c>
      <c r="AE548" s="92">
        <v>1.0689387321472199</v>
      </c>
      <c r="AF548" s="92">
        <v>0.54315954446792603</v>
      </c>
      <c r="AG548">
        <v>2.3988330364227299</v>
      </c>
      <c r="AH548">
        <v>0.248427540063858</v>
      </c>
      <c r="AI548" s="14">
        <f t="shared" si="104"/>
        <v>1.7338858842849749</v>
      </c>
      <c r="AJ548" s="15">
        <f t="shared" si="110"/>
        <v>1.7397456911906957</v>
      </c>
      <c r="AK548" s="85">
        <v>0.41686200000000001</v>
      </c>
    </row>
    <row r="549" spans="1:37">
      <c r="A549" t="s">
        <v>488</v>
      </c>
      <c r="B549" s="2">
        <v>227</v>
      </c>
      <c r="C549">
        <v>251</v>
      </c>
      <c r="D549">
        <v>5.63</v>
      </c>
      <c r="E549">
        <v>5.63</v>
      </c>
      <c r="F549">
        <v>43.9999997615814</v>
      </c>
      <c r="G549">
        <v>38.220000267028801</v>
      </c>
      <c r="H549">
        <v>29.330000281333898</v>
      </c>
      <c r="I549" t="s">
        <v>715</v>
      </c>
      <c r="J549" t="s">
        <v>716</v>
      </c>
      <c r="K549" t="s">
        <v>13</v>
      </c>
      <c r="L549">
        <v>3</v>
      </c>
      <c r="M549" s="62">
        <v>0.97839099168777499</v>
      </c>
      <c r="N549" s="62">
        <v>0.81454247236251798</v>
      </c>
      <c r="O549">
        <v>0.93756198883056596</v>
      </c>
      <c r="P549">
        <v>0.84125196933746305</v>
      </c>
      <c r="Q549" s="14">
        <f t="shared" si="102"/>
        <v>0.95797649025917053</v>
      </c>
      <c r="R549" s="15">
        <f t="shared" si="108"/>
        <v>0.32832034324427639</v>
      </c>
      <c r="S549" s="40">
        <v>0.83950000000000002</v>
      </c>
      <c r="T549" s="62">
        <v>0.920970499515533</v>
      </c>
      <c r="U549" s="62">
        <v>0.42139706015586897</v>
      </c>
      <c r="V549">
        <v>0.90364944934845004</v>
      </c>
      <c r="W549">
        <v>0.644037365913391</v>
      </c>
      <c r="X549">
        <v>0.80167806148529097</v>
      </c>
      <c r="Y549">
        <v>0.43680861592292802</v>
      </c>
      <c r="Z549" s="14">
        <f t="shared" si="103"/>
        <v>0.87543267011642467</v>
      </c>
      <c r="AA549" s="15">
        <f t="shared" si="109"/>
        <v>1.8522124746685553</v>
      </c>
      <c r="AB549" s="57">
        <v>0.36787900000000001</v>
      </c>
      <c r="AC549" s="62">
        <v>0.85105997323989901</v>
      </c>
      <c r="AD549" s="62">
        <v>0.18794426321983301</v>
      </c>
      <c r="AE549" s="62">
        <v>0.90172010660171498</v>
      </c>
      <c r="AF549" s="62">
        <v>0.334915220737457</v>
      </c>
      <c r="AG549">
        <v>0.82413810491561901</v>
      </c>
      <c r="AH549">
        <v>0.58101928234100297</v>
      </c>
      <c r="AI549" s="14">
        <f t="shared" si="104"/>
        <v>0.86292910575866699</v>
      </c>
      <c r="AJ549" s="15">
        <f t="shared" si="110"/>
        <v>1.4217491384597261</v>
      </c>
      <c r="AK549" s="85">
        <v>0.47236699999999998</v>
      </c>
    </row>
    <row r="550" spans="1:37">
      <c r="A550" t="s">
        <v>478</v>
      </c>
      <c r="B550" s="92">
        <v>393</v>
      </c>
      <c r="C550">
        <v>286</v>
      </c>
      <c r="D550">
        <v>4.25</v>
      </c>
      <c r="E550">
        <v>4.25</v>
      </c>
      <c r="F550">
        <v>31.119999289512599</v>
      </c>
      <c r="G550">
        <v>5.15699982643127</v>
      </c>
      <c r="H550">
        <v>2.9470000416040398</v>
      </c>
      <c r="I550" t="s">
        <v>317</v>
      </c>
      <c r="J550" t="s">
        <v>318</v>
      </c>
      <c r="K550" t="s">
        <v>12</v>
      </c>
      <c r="L550">
        <v>2</v>
      </c>
      <c r="M550" s="2">
        <v>0.91201084852218595</v>
      </c>
      <c r="N550" s="2">
        <v>0.68618398904800404</v>
      </c>
      <c r="O550">
        <v>0.91201084852218595</v>
      </c>
      <c r="P550">
        <v>0.66236060857772805</v>
      </c>
      <c r="Q550" s="14">
        <f t="shared" si="102"/>
        <v>0.91201084852218595</v>
      </c>
      <c r="R550" s="15">
        <f t="shared" si="108"/>
        <v>0.68492984638276955</v>
      </c>
      <c r="S550" s="94">
        <v>0.69889999999999997</v>
      </c>
      <c r="T550" s="2">
        <v>0.81658238172531095</v>
      </c>
      <c r="U550" s="2">
        <v>0.35890537500381497</v>
      </c>
      <c r="V550">
        <v>0.86297851800918601</v>
      </c>
      <c r="W550">
        <v>0.48205637931823703</v>
      </c>
      <c r="X550">
        <v>0.94623714685440097</v>
      </c>
      <c r="Y550">
        <v>0.822631776332855</v>
      </c>
      <c r="Z550" s="14">
        <f t="shared" si="103"/>
        <v>0.87526601552963268</v>
      </c>
      <c r="AA550" s="15">
        <f t="shared" si="109"/>
        <v>1.6934334436254008</v>
      </c>
      <c r="AB550" s="57">
        <v>0.41686200000000001</v>
      </c>
      <c r="AC550" s="2">
        <v>0.89536476135253895</v>
      </c>
      <c r="AD550" s="2">
        <v>0.61240822076797496</v>
      </c>
      <c r="AE550" s="2">
        <v>1</v>
      </c>
      <c r="AF550" s="2">
        <v>0.94727587699890103</v>
      </c>
      <c r="AG550">
        <v>1</v>
      </c>
      <c r="AH550">
        <v>0.94629573822021495</v>
      </c>
      <c r="AI550" s="14">
        <f t="shared" si="104"/>
        <v>1</v>
      </c>
      <c r="AJ550" s="15">
        <f t="shared" si="110"/>
        <v>9.499327592028628E-2</v>
      </c>
      <c r="AK550" s="85">
        <v>0.95120000000000005</v>
      </c>
    </row>
    <row r="551" spans="1:37">
      <c r="A551" t="s">
        <v>478</v>
      </c>
      <c r="B551" s="92">
        <v>305</v>
      </c>
      <c r="C551">
        <v>214</v>
      </c>
      <c r="D551">
        <v>6.26</v>
      </c>
      <c r="E551">
        <v>6.26</v>
      </c>
      <c r="F551">
        <v>16.140000522136699</v>
      </c>
      <c r="G551">
        <v>6.5669998526573199</v>
      </c>
      <c r="H551">
        <v>6.1909999698400497</v>
      </c>
      <c r="I551" t="s">
        <v>256</v>
      </c>
      <c r="J551" t="s">
        <v>257</v>
      </c>
      <c r="K551" t="s">
        <v>12</v>
      </c>
      <c r="L551">
        <v>3</v>
      </c>
      <c r="M551" s="2">
        <v>0.96382904052734397</v>
      </c>
      <c r="N551" s="2">
        <v>0.76857620477676403</v>
      </c>
      <c r="O551">
        <v>0.93756198883056596</v>
      </c>
      <c r="P551">
        <v>0.83381718397140503</v>
      </c>
      <c r="Q551" s="14">
        <f t="shared" si="102"/>
        <v>0.95069551467895497</v>
      </c>
      <c r="R551" s="15">
        <f t="shared" si="108"/>
        <v>0.38648444861777653</v>
      </c>
      <c r="S551" s="40">
        <v>0.79849999999999999</v>
      </c>
      <c r="T551" s="2">
        <v>0.91201084852218595</v>
      </c>
      <c r="U551" s="2">
        <v>0.35063275694847101</v>
      </c>
      <c r="V551">
        <v>0.86297851800918601</v>
      </c>
      <c r="W551">
        <v>0.52184057235717796</v>
      </c>
      <c r="X551">
        <v>0.84722739458084095</v>
      </c>
      <c r="Y551">
        <v>0.33914864063262901</v>
      </c>
      <c r="Z551" s="14">
        <f t="shared" si="103"/>
        <v>0.87407225370407104</v>
      </c>
      <c r="AA551" s="15">
        <f t="shared" si="109"/>
        <v>2.4144391819874542</v>
      </c>
      <c r="AB551" s="92">
        <v>0.28650500000000001</v>
      </c>
      <c r="AC551" s="2">
        <v>0.91201084852218595</v>
      </c>
      <c r="AD551" s="2">
        <v>0.34473559260368303</v>
      </c>
      <c r="AE551" s="2">
        <v>0.96382904052734397</v>
      </c>
      <c r="AF551" s="2">
        <v>0.75910669565200795</v>
      </c>
      <c r="AG551">
        <v>0.92044955492019698</v>
      </c>
      <c r="AH551">
        <v>0.58856981992721602</v>
      </c>
      <c r="AI551" s="14">
        <f t="shared" si="104"/>
        <v>0.94213929772377047</v>
      </c>
      <c r="AJ551" s="15">
        <f t="shared" si="110"/>
        <v>0.69979837771633291</v>
      </c>
      <c r="AK551" s="94">
        <v>0.69889999999999997</v>
      </c>
    </row>
    <row r="552" spans="1:37">
      <c r="A552" t="s">
        <v>488</v>
      </c>
      <c r="B552" s="2">
        <v>729</v>
      </c>
      <c r="C552">
        <v>103</v>
      </c>
      <c r="D552">
        <v>14.76</v>
      </c>
      <c r="E552">
        <v>14.76</v>
      </c>
      <c r="F552">
        <v>24.089999496936802</v>
      </c>
      <c r="G552">
        <v>16.850000619888299</v>
      </c>
      <c r="H552">
        <v>15.399999916553501</v>
      </c>
      <c r="I552" t="s">
        <v>1198</v>
      </c>
      <c r="J552" t="s">
        <v>1000</v>
      </c>
      <c r="K552" t="s">
        <v>13</v>
      </c>
      <c r="L552">
        <v>9</v>
      </c>
      <c r="M552" s="92">
        <v>0.97659879922866799</v>
      </c>
      <c r="N552" s="92">
        <v>0.73271358013153098</v>
      </c>
      <c r="O552">
        <v>0.57543992996215798</v>
      </c>
      <c r="P552">
        <v>0.76626443862914995</v>
      </c>
      <c r="Q552" s="14">
        <f t="shared" si="102"/>
        <v>0.77601936459541299</v>
      </c>
      <c r="R552" s="15">
        <f t="shared" si="108"/>
        <v>0.50137417639848592</v>
      </c>
      <c r="S552" s="62">
        <v>0.75960000000000005</v>
      </c>
      <c r="T552" s="92">
        <v>0.93310904502868697</v>
      </c>
      <c r="U552" s="92">
        <v>0.225347429513931</v>
      </c>
      <c r="V552" s="3">
        <v>0.51050502061843905</v>
      </c>
      <c r="W552" s="3">
        <v>4.26373817026615E-2</v>
      </c>
      <c r="X552" s="62">
        <v>1.16949939727783</v>
      </c>
      <c r="Y552" s="62">
        <v>5.9649836272001301E-2</v>
      </c>
      <c r="Z552" s="14">
        <f t="shared" si="103"/>
        <v>0.8710378209749855</v>
      </c>
      <c r="AA552" s="15">
        <f t="shared" si="109"/>
        <v>6.4834952160908301</v>
      </c>
      <c r="AB552" s="2">
        <v>3.8774000000000003E-2</v>
      </c>
      <c r="AC552" s="92">
        <v>0.97369676828384399</v>
      </c>
      <c r="AD552" s="92">
        <v>0.63110774755477905</v>
      </c>
      <c r="AE552" s="92">
        <v>1.0158997774124101</v>
      </c>
      <c r="AF552" s="92">
        <v>0.80852031707763705</v>
      </c>
      <c r="AG552">
        <v>1.33045446872711</v>
      </c>
      <c r="AH552">
        <v>0.72622168064117398</v>
      </c>
      <c r="AI552" s="14">
        <f t="shared" si="104"/>
        <v>1.1731771230697601</v>
      </c>
      <c r="AJ552" s="15">
        <f t="shared" si="110"/>
        <v>0.46247970429668328</v>
      </c>
      <c r="AK552" s="92">
        <v>0.77880099999999997</v>
      </c>
    </row>
    <row r="553" spans="1:37">
      <c r="A553" t="s">
        <v>488</v>
      </c>
      <c r="B553" s="2">
        <v>553</v>
      </c>
      <c r="C553">
        <v>83</v>
      </c>
      <c r="D553">
        <v>17.66</v>
      </c>
      <c r="E553">
        <v>17.66</v>
      </c>
      <c r="F553">
        <v>34.490001201629603</v>
      </c>
      <c r="G553">
        <v>24.279999732971199</v>
      </c>
      <c r="H553">
        <v>21.5800002217293</v>
      </c>
      <c r="I553" t="s">
        <v>1036</v>
      </c>
      <c r="J553" t="s">
        <v>1037</v>
      </c>
      <c r="K553" t="s">
        <v>13</v>
      </c>
      <c r="L553">
        <v>14</v>
      </c>
      <c r="M553" s="92">
        <v>1.0387266874313399</v>
      </c>
      <c r="N553" s="92">
        <v>0.57288384437561002</v>
      </c>
      <c r="O553">
        <v>2.0511622428893999</v>
      </c>
      <c r="P553">
        <v>0.22756722569465601</v>
      </c>
      <c r="Q553" s="14">
        <f t="shared" si="102"/>
        <v>1.5449444651603699</v>
      </c>
      <c r="R553" s="15">
        <f t="shared" si="108"/>
        <v>1.7696474198288266</v>
      </c>
      <c r="S553" s="62">
        <v>0.36787900000000001</v>
      </c>
      <c r="T553" s="92">
        <v>0.91247707605361905</v>
      </c>
      <c r="U553" s="92">
        <v>0.23803199827671101</v>
      </c>
      <c r="V553">
        <v>0.99083197116851796</v>
      </c>
      <c r="W553">
        <v>0.19485995173454301</v>
      </c>
      <c r="X553">
        <v>0.70469307899475098</v>
      </c>
      <c r="Y553">
        <v>8.4318913519382505E-2</v>
      </c>
      <c r="Z553" s="14">
        <f t="shared" si="103"/>
        <v>0.86933404207229603</v>
      </c>
      <c r="AA553" s="15">
        <f t="shared" si="109"/>
        <v>4.8154341299541734</v>
      </c>
      <c r="AB553" s="62">
        <v>8.2085000000000005E-2</v>
      </c>
      <c r="AC553" s="92">
        <v>0.89529520273208596</v>
      </c>
      <c r="AD553" s="92">
        <v>0.13925048708915699</v>
      </c>
      <c r="AE553" s="92">
        <v>1.0171748399734499</v>
      </c>
      <c r="AF553" s="92">
        <v>0.76529127359390303</v>
      </c>
      <c r="AG553">
        <v>1.3427649736404399</v>
      </c>
      <c r="AH553">
        <v>0.38057711720466603</v>
      </c>
      <c r="AI553" s="14">
        <f t="shared" si="104"/>
        <v>1.1799699068069449</v>
      </c>
      <c r="AJ553" s="15">
        <f t="shared" si="110"/>
        <v>1.0714611333659632</v>
      </c>
      <c r="AK553" s="85">
        <v>0.53526099999999999</v>
      </c>
    </row>
    <row r="554" spans="1:37">
      <c r="A554" t="s">
        <v>488</v>
      </c>
      <c r="B554" s="2">
        <v>496</v>
      </c>
      <c r="C554">
        <v>263</v>
      </c>
      <c r="D554">
        <v>5.27</v>
      </c>
      <c r="E554">
        <v>55.35</v>
      </c>
      <c r="F554">
        <v>58.480000495910602</v>
      </c>
      <c r="G554">
        <v>45.469999313354499</v>
      </c>
      <c r="H554">
        <v>41.679999232292197</v>
      </c>
      <c r="I554" t="s">
        <v>983</v>
      </c>
      <c r="J554" t="s">
        <v>984</v>
      </c>
      <c r="K554" t="s">
        <v>13</v>
      </c>
      <c r="L554">
        <v>34</v>
      </c>
      <c r="M554" s="92">
        <v>0.81302291154861495</v>
      </c>
      <c r="N554" s="92">
        <v>0.13661578297615101</v>
      </c>
      <c r="O554">
        <v>0.83176374435424805</v>
      </c>
      <c r="P554">
        <v>0.33861088752746599</v>
      </c>
      <c r="Q554" s="14">
        <f t="shared" si="102"/>
        <v>0.8223933279514315</v>
      </c>
      <c r="R554" s="15">
        <f t="shared" si="108"/>
        <v>2.6695964128124547</v>
      </c>
      <c r="S554" s="40">
        <v>0.25284000000000001</v>
      </c>
      <c r="T554" s="92">
        <v>0.72054034471511796</v>
      </c>
      <c r="U554" s="92">
        <v>0.105724923312664</v>
      </c>
      <c r="V554">
        <v>0.809095919132233</v>
      </c>
      <c r="W554">
        <v>0.27291274070739702</v>
      </c>
      <c r="X554">
        <v>1.07646524906158</v>
      </c>
      <c r="Y554">
        <v>0.61637276411056496</v>
      </c>
      <c r="Z554" s="14">
        <f t="shared" si="103"/>
        <v>0.86870050430297707</v>
      </c>
      <c r="AA554" s="15">
        <f t="shared" si="109"/>
        <v>3.4999107404599186</v>
      </c>
      <c r="AB554" s="57">
        <v>0.17377400000000001</v>
      </c>
      <c r="AC554" s="92">
        <v>0.94738608598709095</v>
      </c>
      <c r="AD554" s="92">
        <v>0.59012806415557895</v>
      </c>
      <c r="AE554" s="92">
        <v>1.0663875341415401</v>
      </c>
      <c r="AF554" s="92">
        <v>0.66407603025436401</v>
      </c>
      <c r="AG554">
        <v>1.10662376880646</v>
      </c>
      <c r="AH554">
        <v>0.49015343189239502</v>
      </c>
      <c r="AI554" s="14">
        <f t="shared" si="104"/>
        <v>1.0865056514739999</v>
      </c>
      <c r="AJ554" s="15">
        <f t="shared" si="110"/>
        <v>0.97490029503005982</v>
      </c>
      <c r="AK554" s="92">
        <v>0.60653100000000004</v>
      </c>
    </row>
    <row r="555" spans="1:37">
      <c r="A555" t="s">
        <v>488</v>
      </c>
      <c r="B555" s="2">
        <v>689</v>
      </c>
      <c r="C555">
        <v>160</v>
      </c>
      <c r="D555">
        <v>9.26</v>
      </c>
      <c r="E555">
        <v>9.26</v>
      </c>
      <c r="F555">
        <v>13.1400004029274</v>
      </c>
      <c r="G555">
        <v>6.86300024390221</v>
      </c>
      <c r="H555">
        <v>5.2939999848604202</v>
      </c>
      <c r="I555" t="s">
        <v>1163</v>
      </c>
      <c r="J555" t="s">
        <v>1164</v>
      </c>
      <c r="K555" t="s">
        <v>13</v>
      </c>
      <c r="L555">
        <v>5</v>
      </c>
      <c r="M555" s="92">
        <v>1.0668963193893399</v>
      </c>
      <c r="N555" s="92">
        <v>0.446143448352814</v>
      </c>
      <c r="O555">
        <v>1.0185914039611801</v>
      </c>
      <c r="P555">
        <v>0.76375424861908003</v>
      </c>
      <c r="Q555" s="14">
        <f t="shared" si="102"/>
        <v>1.04274386167526</v>
      </c>
      <c r="R555" s="15">
        <f t="shared" si="108"/>
        <v>0.93514368224166577</v>
      </c>
      <c r="S555" s="62">
        <v>0.60653100000000004</v>
      </c>
      <c r="T555" s="92">
        <v>1.0104054212570199</v>
      </c>
      <c r="U555" s="92">
        <v>0.87897443771362305</v>
      </c>
      <c r="V555">
        <v>0.77983009815216098</v>
      </c>
      <c r="W555">
        <v>0.56554377079009999</v>
      </c>
      <c r="X555" s="47">
        <v>0.809095919132233</v>
      </c>
      <c r="Y555" s="47">
        <v>0.139387771487236</v>
      </c>
      <c r="Z555" s="14">
        <f t="shared" si="103"/>
        <v>0.86644381284713801</v>
      </c>
      <c r="AA555" s="15">
        <f t="shared" si="109"/>
        <v>2.318665713950705</v>
      </c>
      <c r="AB555" s="92">
        <v>0.28650500000000001</v>
      </c>
      <c r="AC555" s="92">
        <v>0.91449850797653198</v>
      </c>
      <c r="AD555" s="92">
        <v>0.23706999421119701</v>
      </c>
      <c r="AE555" s="92">
        <v>0.962721407413483</v>
      </c>
      <c r="AF555" s="92">
        <v>0.58547747135162398</v>
      </c>
      <c r="AG555">
        <v>1.05681753158569</v>
      </c>
      <c r="AH555">
        <v>0.45879894495010398</v>
      </c>
      <c r="AI555" s="14">
        <f t="shared" si="104"/>
        <v>1.0097694694995865</v>
      </c>
      <c r="AJ555" s="15">
        <f t="shared" si="110"/>
        <v>1.1417348020036444</v>
      </c>
      <c r="AK555" s="85">
        <v>0.53526099999999999</v>
      </c>
    </row>
    <row r="556" spans="1:37">
      <c r="A556" t="s">
        <v>478</v>
      </c>
      <c r="B556" s="92">
        <v>311</v>
      </c>
      <c r="C556">
        <v>94</v>
      </c>
      <c r="D556">
        <v>14.98</v>
      </c>
      <c r="E556">
        <v>14.98</v>
      </c>
      <c r="F556">
        <v>27.0900011062622</v>
      </c>
      <c r="G556">
        <v>16.910000145435301</v>
      </c>
      <c r="H556">
        <v>15.4499992728233</v>
      </c>
      <c r="I556" t="s">
        <v>126</v>
      </c>
      <c r="J556" t="s">
        <v>127</v>
      </c>
      <c r="K556" t="s">
        <v>13</v>
      </c>
      <c r="L556">
        <v>8</v>
      </c>
      <c r="M556" s="2">
        <v>0.95499259233474698</v>
      </c>
      <c r="N556" s="2">
        <v>0.66688823699951205</v>
      </c>
      <c r="O556">
        <v>0.57543992996215798</v>
      </c>
      <c r="P556">
        <v>0.72436612844467196</v>
      </c>
      <c r="Q556" s="14">
        <f t="shared" si="102"/>
        <v>0.76521626114845254</v>
      </c>
      <c r="R556" s="15">
        <f t="shared" si="108"/>
        <v>0.63197761697461685</v>
      </c>
      <c r="S556" s="94">
        <v>0.69889999999999997</v>
      </c>
      <c r="T556" s="2">
        <v>0.93756198883056596</v>
      </c>
      <c r="U556" s="2">
        <v>0.38335862755775502</v>
      </c>
      <c r="V556" s="3">
        <v>0.51999598741531405</v>
      </c>
      <c r="W556" s="3">
        <v>4.5515220612287501E-2</v>
      </c>
      <c r="X556" s="46">
        <v>1.1376272439956701</v>
      </c>
      <c r="Y556" s="46">
        <v>5.48795834183693E-2</v>
      </c>
      <c r="Z556" s="14">
        <f t="shared" si="103"/>
        <v>0.86506174008051673</v>
      </c>
      <c r="AA556" s="15">
        <f t="shared" si="109"/>
        <v>6.0376546005319609</v>
      </c>
      <c r="AB556" s="2">
        <v>4.3936999999999997E-2</v>
      </c>
      <c r="AC556" s="2">
        <v>1</v>
      </c>
      <c r="AD556" s="2">
        <v>0.92097574472427401</v>
      </c>
      <c r="AE556" s="2">
        <v>1.0185914039611801</v>
      </c>
      <c r="AF556" s="2">
        <v>0.720331311225891</v>
      </c>
      <c r="AG556">
        <v>1.29419589042664</v>
      </c>
      <c r="AH556">
        <v>0.75963854789733898</v>
      </c>
      <c r="AI556" s="14">
        <f t="shared" si="104"/>
        <v>1.15639364719391</v>
      </c>
      <c r="AJ556" s="15">
        <f t="shared" si="110"/>
        <v>0.52372142412423073</v>
      </c>
      <c r="AK556" s="85">
        <v>0.75960000000000005</v>
      </c>
    </row>
    <row r="557" spans="1:37">
      <c r="A557" t="s">
        <v>478</v>
      </c>
      <c r="B557" s="92">
        <v>355</v>
      </c>
      <c r="C557">
        <v>177</v>
      </c>
      <c r="D557">
        <v>7.97</v>
      </c>
      <c r="E557">
        <v>7.97</v>
      </c>
      <c r="F557">
        <v>22.740000486373901</v>
      </c>
      <c r="G557">
        <v>18.629999458789801</v>
      </c>
      <c r="H557">
        <v>15.6200006604195</v>
      </c>
      <c r="I557" t="s">
        <v>214</v>
      </c>
      <c r="J557" t="s">
        <v>215</v>
      </c>
      <c r="K557" t="s">
        <v>12</v>
      </c>
      <c r="L557">
        <v>5</v>
      </c>
      <c r="M557" s="2">
        <v>1.16949939727783</v>
      </c>
      <c r="N557" s="2">
        <v>0.185369417071342</v>
      </c>
      <c r="O557">
        <v>2.0511622428893999</v>
      </c>
      <c r="P557">
        <v>6.0999762266874299E-2</v>
      </c>
      <c r="Q557" s="14">
        <f t="shared" si="102"/>
        <v>1.6103308200836151</v>
      </c>
      <c r="R557" s="15">
        <f t="shared" si="108"/>
        <v>3.8932675466728703</v>
      </c>
      <c r="S557" s="62">
        <v>0.13533500000000001</v>
      </c>
      <c r="T557" s="2">
        <v>0.99083197116851796</v>
      </c>
      <c r="U557" s="2">
        <v>0.97168296575546298</v>
      </c>
      <c r="V557">
        <v>1.07646524906158</v>
      </c>
      <c r="W557">
        <v>0.96229535341262795</v>
      </c>
      <c r="X557" s="3">
        <v>0.52480745315551802</v>
      </c>
      <c r="Y557" s="3">
        <v>5.1535848528146702E-2</v>
      </c>
      <c r="Z557" s="14">
        <f t="shared" si="103"/>
        <v>0.86403489112853871</v>
      </c>
      <c r="AA557" s="15">
        <f t="shared" si="109"/>
        <v>2.6341151818217905</v>
      </c>
      <c r="AB557" s="57">
        <v>0.25284000000000001</v>
      </c>
      <c r="AC557" s="2">
        <v>0.809095919132233</v>
      </c>
      <c r="AD557" s="2">
        <v>0.119374416768551</v>
      </c>
      <c r="AE557" s="2">
        <v>0.96382904052734397</v>
      </c>
      <c r="AF557" s="2">
        <v>0.78898572921752896</v>
      </c>
      <c r="AG557">
        <v>1.0185914039611801</v>
      </c>
      <c r="AH557">
        <v>0.82572460174560502</v>
      </c>
      <c r="AI557" s="14">
        <f t="shared" si="104"/>
        <v>0.99121022224426203</v>
      </c>
      <c r="AJ557" s="15">
        <f t="shared" si="110"/>
        <v>0.37219125561606292</v>
      </c>
      <c r="AK557" s="85">
        <v>0.79849999999999999</v>
      </c>
    </row>
    <row r="558" spans="1:37">
      <c r="A558" t="s">
        <v>478</v>
      </c>
      <c r="B558" s="92">
        <v>151</v>
      </c>
      <c r="C558">
        <v>179</v>
      </c>
      <c r="D558">
        <v>7.92</v>
      </c>
      <c r="E558">
        <v>7.95</v>
      </c>
      <c r="F558">
        <v>25.2700001001358</v>
      </c>
      <c r="G558">
        <v>12.9099994897842</v>
      </c>
      <c r="H558">
        <v>12.9099994897842</v>
      </c>
      <c r="I558" t="s">
        <v>218</v>
      </c>
      <c r="J558" t="s">
        <v>219</v>
      </c>
      <c r="K558" t="s">
        <v>12</v>
      </c>
      <c r="L558">
        <v>4</v>
      </c>
      <c r="M558" s="2">
        <v>1.07646524906158</v>
      </c>
      <c r="N558" s="2">
        <v>0.59518665075302102</v>
      </c>
      <c r="O558">
        <v>1.16949939727783</v>
      </c>
      <c r="P558">
        <v>0.72764796018600497</v>
      </c>
      <c r="Q558" s="14">
        <f t="shared" si="102"/>
        <v>1.1229823231697051</v>
      </c>
      <c r="R558" s="15">
        <f t="shared" si="108"/>
        <v>0.72685100355075483</v>
      </c>
      <c r="S558" s="62">
        <v>0.68728900000000004</v>
      </c>
      <c r="T558" s="2">
        <v>0.93756198883056596</v>
      </c>
      <c r="U558" s="2">
        <v>0.74027127027511597</v>
      </c>
      <c r="V558" s="47">
        <v>0.95499259233474698</v>
      </c>
      <c r="W558" s="47">
        <v>0.84415334463119496</v>
      </c>
      <c r="X558">
        <v>0.69823241233825695</v>
      </c>
      <c r="Y558">
        <v>0.33586338162422202</v>
      </c>
      <c r="Z558" s="14">
        <f t="shared" si="103"/>
        <v>0.86359566450118985</v>
      </c>
      <c r="AA558" s="15">
        <f t="shared" si="109"/>
        <v>1.3560502065322602</v>
      </c>
      <c r="AB558" s="62">
        <v>0.47236699999999998</v>
      </c>
      <c r="AC558" s="2">
        <v>0.794328212738037</v>
      </c>
      <c r="AD558" s="2">
        <v>0.214504599571228</v>
      </c>
      <c r="AE558" s="2">
        <v>0.91201084852218595</v>
      </c>
      <c r="AF558" s="2">
        <v>0.58289188146591198</v>
      </c>
      <c r="AG558">
        <v>0.85506671667098999</v>
      </c>
      <c r="AH558">
        <v>0.62256568670272805</v>
      </c>
      <c r="AI558" s="14">
        <f t="shared" si="104"/>
        <v>0.88353878259658791</v>
      </c>
      <c r="AJ558" s="15">
        <f t="shared" si="110"/>
        <v>0.88045362609863287</v>
      </c>
      <c r="AK558" s="85">
        <v>0.63759999999999994</v>
      </c>
    </row>
    <row r="559" spans="1:37">
      <c r="A559" t="s">
        <v>478</v>
      </c>
      <c r="B559" s="92">
        <v>181</v>
      </c>
      <c r="C559">
        <v>34</v>
      </c>
      <c r="D559">
        <v>27.11</v>
      </c>
      <c r="E559">
        <v>27.19</v>
      </c>
      <c r="F559">
        <v>57.010000944137602</v>
      </c>
      <c r="G559">
        <v>42.309999465942397</v>
      </c>
      <c r="H559">
        <v>34.619998931884801</v>
      </c>
      <c r="I559" t="s">
        <v>56</v>
      </c>
      <c r="J559" t="s">
        <v>57</v>
      </c>
      <c r="K559" t="s">
        <v>12</v>
      </c>
      <c r="L559">
        <v>15</v>
      </c>
      <c r="M559" s="2">
        <v>0.96382904052734397</v>
      </c>
      <c r="N559" s="2">
        <v>0.67621421813964799</v>
      </c>
      <c r="O559">
        <v>0.63679552078247104</v>
      </c>
      <c r="P559">
        <v>0.186437472701073</v>
      </c>
      <c r="Q559" s="14">
        <f t="shared" si="102"/>
        <v>0.80031228065490745</v>
      </c>
      <c r="R559" s="15">
        <f t="shared" si="108"/>
        <v>1.7987649896905356</v>
      </c>
      <c r="S559" s="40">
        <v>0.36787900000000001</v>
      </c>
      <c r="T559" s="2">
        <v>0.97274720668792702</v>
      </c>
      <c r="U559" s="2">
        <v>0.71487492322921797</v>
      </c>
      <c r="V559" s="3">
        <v>0.59156161546707198</v>
      </c>
      <c r="W559" s="3">
        <v>3.9751525968313203E-2</v>
      </c>
      <c r="X559">
        <v>0.99083197116851796</v>
      </c>
      <c r="Y559">
        <v>0.50046908855438199</v>
      </c>
      <c r="Z559" s="14">
        <f t="shared" si="103"/>
        <v>0.85171359777450562</v>
      </c>
      <c r="AA559" s="15">
        <f t="shared" si="109"/>
        <v>3.6940777475024751</v>
      </c>
      <c r="AB559" s="92">
        <v>0.15335499999999999</v>
      </c>
      <c r="AC559" s="2">
        <v>0.98174792528152499</v>
      </c>
      <c r="AD559" s="2">
        <v>0.91254466772079501</v>
      </c>
      <c r="AE559" s="2">
        <v>0.98174792528152499</v>
      </c>
      <c r="AF559" s="2">
        <v>0.87082952260971103</v>
      </c>
      <c r="AG559">
        <v>1.1376272439956701</v>
      </c>
      <c r="AH559">
        <v>0.924984991550446</v>
      </c>
      <c r="AI559" s="14">
        <f t="shared" si="104"/>
        <v>1.0596875846385976</v>
      </c>
      <c r="AJ559" s="15">
        <f t="shared" si="110"/>
        <v>0.18786433990876067</v>
      </c>
      <c r="AK559" s="85">
        <v>0.90480000000000005</v>
      </c>
    </row>
    <row r="560" spans="1:37">
      <c r="A560" t="s">
        <v>478</v>
      </c>
      <c r="B560" s="92">
        <v>375</v>
      </c>
      <c r="C560">
        <v>253</v>
      </c>
      <c r="D560">
        <v>5.09</v>
      </c>
      <c r="E560">
        <v>5.09</v>
      </c>
      <c r="F560">
        <v>41.510000824928298</v>
      </c>
      <c r="G560">
        <v>34.909999370575001</v>
      </c>
      <c r="H560">
        <v>34.909999370575001</v>
      </c>
      <c r="I560" t="s">
        <v>281</v>
      </c>
      <c r="J560" t="s">
        <v>282</v>
      </c>
      <c r="K560" t="s">
        <v>12</v>
      </c>
      <c r="L560">
        <v>4</v>
      </c>
      <c r="M560" s="2">
        <v>0.92896640300750699</v>
      </c>
      <c r="N560" s="2">
        <v>0.70279562473297097</v>
      </c>
      <c r="O560">
        <v>0.88715600967407204</v>
      </c>
      <c r="P560">
        <v>0.48003056645393399</v>
      </c>
      <c r="Q560" s="14">
        <f t="shared" si="102"/>
        <v>0.90806120634078957</v>
      </c>
      <c r="R560" s="15">
        <f t="shared" si="108"/>
        <v>0.94380411692022115</v>
      </c>
      <c r="S560" s="47">
        <v>0.60653100000000004</v>
      </c>
      <c r="T560" s="2">
        <v>0.91201084852218595</v>
      </c>
      <c r="U560" s="2">
        <v>0.74351888895034801</v>
      </c>
      <c r="V560" s="62">
        <v>0.71779429912567105</v>
      </c>
      <c r="W560" s="62">
        <v>0.29498016834259</v>
      </c>
      <c r="X560">
        <v>0.92044955492019698</v>
      </c>
      <c r="Y560">
        <v>0.95769727230071999</v>
      </c>
      <c r="Z560" s="14">
        <f t="shared" si="103"/>
        <v>0.85008490085601807</v>
      </c>
      <c r="AA560" s="15">
        <f t="shared" si="109"/>
        <v>1.3553738484627609</v>
      </c>
      <c r="AB560" s="92">
        <v>0.47236699999999998</v>
      </c>
      <c r="AC560" s="2">
        <v>1.0471285581588701</v>
      </c>
      <c r="AD560" s="2">
        <v>0.61178272962570202</v>
      </c>
      <c r="AE560" s="2">
        <v>1.06659615039825</v>
      </c>
      <c r="AF560" s="2">
        <v>0.63960826396942105</v>
      </c>
      <c r="AG560">
        <v>1.1376272439956701</v>
      </c>
      <c r="AH560">
        <v>0.60673278570175204</v>
      </c>
      <c r="AI560" s="14">
        <f t="shared" si="104"/>
        <v>1.10211169719696</v>
      </c>
      <c r="AJ560" s="15">
        <f t="shared" si="110"/>
        <v>0.8221769406533177</v>
      </c>
      <c r="AK560" s="92">
        <v>0.63759999999999994</v>
      </c>
    </row>
    <row r="561" spans="1:37">
      <c r="A561" t="s">
        <v>488</v>
      </c>
      <c r="B561" s="2">
        <v>288</v>
      </c>
      <c r="C561">
        <v>255</v>
      </c>
      <c r="D561">
        <v>5.5</v>
      </c>
      <c r="E561">
        <v>5.51</v>
      </c>
      <c r="F561">
        <v>12.7000004053116</v>
      </c>
      <c r="G561">
        <v>4.7789998352527601</v>
      </c>
      <c r="H561">
        <v>4.7789998352527601</v>
      </c>
      <c r="I561" t="s">
        <v>775</v>
      </c>
      <c r="J561" t="s">
        <v>776</v>
      </c>
      <c r="K561" t="s">
        <v>13</v>
      </c>
      <c r="L561">
        <v>4</v>
      </c>
      <c r="M561" s="92">
        <v>1.05359494686127</v>
      </c>
      <c r="N561" s="92">
        <v>0.64988809823989901</v>
      </c>
      <c r="O561">
        <v>1.0375283956527701</v>
      </c>
      <c r="P561">
        <v>0.87088727951049805</v>
      </c>
      <c r="Q561" s="14">
        <f t="shared" si="102"/>
        <v>1.0455616712570199</v>
      </c>
      <c r="R561" s="15">
        <f t="shared" si="108"/>
        <v>0.49439893859434503</v>
      </c>
      <c r="S561" s="62">
        <v>0.77880099999999997</v>
      </c>
      <c r="T561" s="92">
        <v>0.84423023462295499</v>
      </c>
      <c r="U561" s="92">
        <v>0.172794103622437</v>
      </c>
      <c r="V561">
        <v>0.88715600967407204</v>
      </c>
      <c r="W561">
        <v>0.70629435777664196</v>
      </c>
      <c r="X561">
        <v>0.81658238172531095</v>
      </c>
      <c r="Y561">
        <v>0.51464569568634</v>
      </c>
      <c r="Z561" s="14">
        <f t="shared" si="103"/>
        <v>0.84932287534077933</v>
      </c>
      <c r="AA561" s="15">
        <f t="shared" si="109"/>
        <v>2.4039539991918444</v>
      </c>
      <c r="AB561" s="92">
        <v>0.28650500000000001</v>
      </c>
      <c r="AC561" s="92">
        <v>0.76600718498230003</v>
      </c>
      <c r="AD561" s="92">
        <v>8.2468062639236506E-2</v>
      </c>
      <c r="AE561" s="92">
        <v>0.95341128110885598</v>
      </c>
      <c r="AF561" s="92">
        <v>0.61658024787902799</v>
      </c>
      <c r="AG561">
        <v>0.95499259233474698</v>
      </c>
      <c r="AH561">
        <v>0.88314205408096302</v>
      </c>
      <c r="AI561" s="14">
        <f t="shared" si="104"/>
        <v>0.95420193672180154</v>
      </c>
      <c r="AJ561" s="15">
        <f t="shared" si="110"/>
        <v>0.52795965238439058</v>
      </c>
      <c r="AK561" s="85">
        <v>0.75960000000000005</v>
      </c>
    </row>
    <row r="562" spans="1:37">
      <c r="A562" t="s">
        <v>478</v>
      </c>
      <c r="B562" s="92">
        <v>425</v>
      </c>
      <c r="C562">
        <v>319</v>
      </c>
      <c r="D562">
        <v>3.81</v>
      </c>
      <c r="E562">
        <v>3.83</v>
      </c>
      <c r="F562">
        <v>8.5079997777938807</v>
      </c>
      <c r="G562">
        <v>3.7300001829862599</v>
      </c>
      <c r="H562">
        <v>2.5639999657869299</v>
      </c>
      <c r="I562" t="s">
        <v>345</v>
      </c>
      <c r="J562" t="s">
        <v>346</v>
      </c>
      <c r="K562" t="s">
        <v>13</v>
      </c>
      <c r="L562">
        <v>2</v>
      </c>
      <c r="M562" s="2">
        <v>1.05681753158569</v>
      </c>
      <c r="N562" s="2">
        <v>0.83168399333953902</v>
      </c>
      <c r="O562">
        <v>1.0375283956527701</v>
      </c>
      <c r="P562">
        <v>0.86342787742614702</v>
      </c>
      <c r="Q562" s="14">
        <f t="shared" si="102"/>
        <v>1.04717296361923</v>
      </c>
      <c r="R562" s="15">
        <f t="shared" si="108"/>
        <v>0.28763118065404136</v>
      </c>
      <c r="S562" s="62">
        <v>0.83950000000000002</v>
      </c>
      <c r="T562" s="2">
        <v>0.83946001529693604</v>
      </c>
      <c r="U562" s="2">
        <v>0.57732945680618297</v>
      </c>
      <c r="V562" s="62">
        <v>0.88715600967407204</v>
      </c>
      <c r="W562" s="62">
        <v>0.70646911859512296</v>
      </c>
      <c r="X562" s="62">
        <v>0.81658238172531095</v>
      </c>
      <c r="Y562" s="62">
        <v>0.50468164682388295</v>
      </c>
      <c r="Z562" s="14">
        <f t="shared" si="103"/>
        <v>0.84773280223210634</v>
      </c>
      <c r="AA562" s="15">
        <f t="shared" si="109"/>
        <v>1.3729311780439302</v>
      </c>
      <c r="AB562" s="92">
        <v>0.47236699999999998</v>
      </c>
      <c r="AC562" s="2">
        <v>0.75857758522033703</v>
      </c>
      <c r="AD562" s="2">
        <v>0.39582356810569802</v>
      </c>
      <c r="AE562" s="2">
        <v>0.94623714685440097</v>
      </c>
      <c r="AF562" s="2">
        <v>0.879802346229553</v>
      </c>
      <c r="AG562">
        <v>0.94623714685440097</v>
      </c>
      <c r="AH562">
        <v>0.87571603059768699</v>
      </c>
      <c r="AI562" s="14">
        <f t="shared" si="104"/>
        <v>0.94623714685440097</v>
      </c>
      <c r="AJ562" s="15">
        <f t="shared" si="110"/>
        <v>0.22650316869656489</v>
      </c>
      <c r="AK562" s="85">
        <v>0.88249699999999998</v>
      </c>
    </row>
    <row r="563" spans="1:37">
      <c r="A563" t="s">
        <v>488</v>
      </c>
      <c r="B563" s="2">
        <v>744</v>
      </c>
      <c r="C563">
        <v>4</v>
      </c>
      <c r="D563">
        <v>75.28</v>
      </c>
      <c r="E563">
        <v>75.28</v>
      </c>
      <c r="F563">
        <v>62.7900004386902</v>
      </c>
      <c r="G563">
        <v>50.429999828338602</v>
      </c>
      <c r="H563">
        <v>47.269999980926499</v>
      </c>
      <c r="I563" t="s">
        <v>1211</v>
      </c>
      <c r="J563" t="s">
        <v>1212</v>
      </c>
      <c r="K563" t="s">
        <v>13</v>
      </c>
      <c r="L563">
        <v>82</v>
      </c>
      <c r="M563" s="92">
        <v>1.01002013683319</v>
      </c>
      <c r="N563" s="92">
        <v>0.85195732116699197</v>
      </c>
      <c r="O563">
        <v>2.3334579467773402</v>
      </c>
      <c r="P563">
        <v>0.249673292040825</v>
      </c>
      <c r="Q563" s="14">
        <f t="shared" si="102"/>
        <v>1.6717390418052651</v>
      </c>
      <c r="R563" s="15">
        <f t="shared" si="108"/>
        <v>1.3444201460783853</v>
      </c>
      <c r="S563" s="40">
        <v>0.47236699999999998</v>
      </c>
      <c r="T563" s="10">
        <v>0.88914936780929599</v>
      </c>
      <c r="U563" s="10">
        <v>1.5119960298761699E-3</v>
      </c>
      <c r="V563" s="2">
        <v>1.14815366268158</v>
      </c>
      <c r="W563" s="2">
        <v>6.6509173484519102E-4</v>
      </c>
      <c r="X563" s="3">
        <v>0.50582468509674094</v>
      </c>
      <c r="Y563" s="5">
        <v>2.8699287213385101E-6</v>
      </c>
      <c r="Z563" s="14">
        <f t="shared" si="103"/>
        <v>0.84770923852920566</v>
      </c>
      <c r="AA563" s="15">
        <f t="shared" si="109"/>
        <v>23.079393375538164</v>
      </c>
      <c r="AB563" s="2">
        <v>1E-4</v>
      </c>
      <c r="AC563" s="8">
        <v>0.85232836008071899</v>
      </c>
      <c r="AD563" s="8">
        <v>9.7753491718321995E-4</v>
      </c>
      <c r="AE563" s="92">
        <v>0.96487605571746804</v>
      </c>
      <c r="AF563" s="92">
        <v>0.19365015625953699</v>
      </c>
      <c r="AG563">
        <v>0.98174792528152499</v>
      </c>
      <c r="AH563">
        <v>0.48855903744697599</v>
      </c>
      <c r="AI563" s="14">
        <f t="shared" si="104"/>
        <v>0.97331199049949646</v>
      </c>
      <c r="AJ563" s="15">
        <f t="shared" si="110"/>
        <v>2.0481301937826299</v>
      </c>
      <c r="AK563" s="85">
        <v>0.324652</v>
      </c>
    </row>
    <row r="564" spans="1:37">
      <c r="A564" t="s">
        <v>488</v>
      </c>
      <c r="B564" s="2">
        <v>411</v>
      </c>
      <c r="C564">
        <v>334</v>
      </c>
      <c r="D564">
        <v>3.89</v>
      </c>
      <c r="E564">
        <v>11.61</v>
      </c>
      <c r="F564">
        <v>38.319998979568503</v>
      </c>
      <c r="G564">
        <v>27.3699998855591</v>
      </c>
      <c r="H564">
        <v>23.720000684261301</v>
      </c>
      <c r="I564" t="s">
        <v>899</v>
      </c>
      <c r="J564" t="s">
        <v>900</v>
      </c>
      <c r="K564" t="s">
        <v>13</v>
      </c>
      <c r="L564">
        <v>9</v>
      </c>
      <c r="M564" s="62">
        <v>1.1123785972595199</v>
      </c>
      <c r="N564" s="62">
        <v>0.48360309004783603</v>
      </c>
      <c r="O564">
        <v>1.05681753158569</v>
      </c>
      <c r="P564">
        <v>0.64324426651000999</v>
      </c>
      <c r="Q564" s="14">
        <f t="shared" si="102"/>
        <v>1.084598064422605</v>
      </c>
      <c r="R564" s="15">
        <f t="shared" si="108"/>
        <v>1.0142700179142006</v>
      </c>
      <c r="S564" s="40">
        <v>0.53526099999999999</v>
      </c>
      <c r="T564" s="62">
        <v>0.888971626758575</v>
      </c>
      <c r="U564" s="62">
        <v>0.70780026912689198</v>
      </c>
      <c r="V564" s="2">
        <v>0.82413810491561901</v>
      </c>
      <c r="W564" s="2">
        <v>4.4031769037246697E-2</v>
      </c>
      <c r="X564">
        <v>0.82413810491561901</v>
      </c>
      <c r="Y564">
        <v>0.22657592594623599</v>
      </c>
      <c r="Z564" s="14">
        <f t="shared" si="103"/>
        <v>0.84574927886327089</v>
      </c>
      <c r="AA564" s="15">
        <f t="shared" si="109"/>
        <v>4.3022187577562239</v>
      </c>
      <c r="AB564" s="62">
        <v>0.10539900000000001</v>
      </c>
      <c r="AC564" s="62">
        <v>1.12910556793213</v>
      </c>
      <c r="AD564" s="62">
        <v>0.46161538362503102</v>
      </c>
      <c r="AE564" s="62">
        <v>1.4001672267913801</v>
      </c>
      <c r="AF564" s="62">
        <v>0.54802393913268999</v>
      </c>
      <c r="AG564">
        <v>1.05681753158569</v>
      </c>
      <c r="AH564">
        <v>0.56158244609832797</v>
      </c>
      <c r="AI564" s="14">
        <f t="shared" si="104"/>
        <v>1.2284923791885349</v>
      </c>
      <c r="AJ564" s="15">
        <f t="shared" si="110"/>
        <v>1.0235738915635135</v>
      </c>
      <c r="AK564" s="92">
        <v>0.53526099999999999</v>
      </c>
    </row>
    <row r="565" spans="1:37">
      <c r="A565" t="s">
        <v>478</v>
      </c>
      <c r="B565" s="92">
        <v>11</v>
      </c>
      <c r="C565">
        <v>78</v>
      </c>
      <c r="D565">
        <v>17.440000000000001</v>
      </c>
      <c r="E565">
        <v>17.440000000000001</v>
      </c>
      <c r="F565">
        <v>31.2099993228912</v>
      </c>
      <c r="G565">
        <v>24.279999732971199</v>
      </c>
      <c r="H565">
        <v>21.5800002217293</v>
      </c>
      <c r="I565" t="s">
        <v>110</v>
      </c>
      <c r="J565" t="s">
        <v>111</v>
      </c>
      <c r="K565" t="s">
        <v>12</v>
      </c>
      <c r="L565">
        <v>14</v>
      </c>
      <c r="M565" s="2">
        <v>1.07646524906158</v>
      </c>
      <c r="N565" s="2">
        <v>0.470941781997681</v>
      </c>
      <c r="O565">
        <v>1.8535315990448</v>
      </c>
      <c r="P565">
        <v>0.26205548644065901</v>
      </c>
      <c r="Q565" s="14">
        <f t="shared" si="102"/>
        <v>1.4649984240531899</v>
      </c>
      <c r="R565" s="15">
        <f t="shared" si="108"/>
        <v>1.817279041202235</v>
      </c>
      <c r="S565" s="40">
        <v>0.36787900000000001</v>
      </c>
      <c r="T565" s="2">
        <v>1.0092529058456401</v>
      </c>
      <c r="U565" s="2">
        <v>0.38827818632125899</v>
      </c>
      <c r="V565" s="2">
        <v>0.89536476135253895</v>
      </c>
      <c r="W565" s="2">
        <v>3.4059394150972401E-2</v>
      </c>
      <c r="X565" s="3">
        <v>0.61944109201431297</v>
      </c>
      <c r="Y565" s="3">
        <v>2.0150635391473801E-2</v>
      </c>
      <c r="Z565" s="14">
        <f t="shared" si="103"/>
        <v>0.84135291973749737</v>
      </c>
      <c r="AA565" s="15">
        <f t="shared" si="109"/>
        <v>7.1486626886148672</v>
      </c>
      <c r="AB565" s="2">
        <v>2.6648999999999999E-2</v>
      </c>
      <c r="AC565" s="2">
        <v>0.92044955492019698</v>
      </c>
      <c r="AD565" s="2">
        <v>0.14646819233894301</v>
      </c>
      <c r="AE565" s="2">
        <v>0.98174792528152499</v>
      </c>
      <c r="AF565" s="2">
        <v>0.95300167798996005</v>
      </c>
      <c r="AG565">
        <v>1.2133888006210301</v>
      </c>
      <c r="AH565">
        <v>0.41109025478362998</v>
      </c>
      <c r="AI565" s="14">
        <f t="shared" si="104"/>
        <v>1.0975683629512776</v>
      </c>
      <c r="AJ565" s="15">
        <f t="shared" si="110"/>
        <v>0.81393830613777285</v>
      </c>
      <c r="AK565" s="85">
        <v>0.63759999999999994</v>
      </c>
    </row>
    <row r="566" spans="1:37">
      <c r="A566" t="s">
        <v>488</v>
      </c>
      <c r="B566" s="2">
        <v>536</v>
      </c>
      <c r="C566">
        <v>85</v>
      </c>
      <c r="D566">
        <v>17.23</v>
      </c>
      <c r="E566">
        <v>17.23</v>
      </c>
      <c r="F566">
        <v>65.820002555847196</v>
      </c>
      <c r="G566">
        <v>61.729997396469102</v>
      </c>
      <c r="H566">
        <v>53.570002317428603</v>
      </c>
      <c r="I566" t="s">
        <v>1021</v>
      </c>
      <c r="J566" t="s">
        <v>1000</v>
      </c>
      <c r="K566" t="s">
        <v>13</v>
      </c>
      <c r="L566">
        <v>18</v>
      </c>
      <c r="M566" s="92">
        <v>0.99461537599563599</v>
      </c>
      <c r="N566" s="92">
        <v>0.97706913948059104</v>
      </c>
      <c r="O566">
        <v>0.72443598508834794</v>
      </c>
      <c r="P566">
        <v>0.94142192602157604</v>
      </c>
      <c r="Q566" s="14">
        <f t="shared" si="102"/>
        <v>0.85952568054199197</v>
      </c>
      <c r="R566" s="15">
        <f t="shared" si="108"/>
        <v>7.2580789298952619E-2</v>
      </c>
      <c r="S566" s="40">
        <v>0.96079999999999999</v>
      </c>
      <c r="T566" s="92">
        <v>0.86516141891479503</v>
      </c>
      <c r="U566" s="92">
        <v>0.27037239074706998</v>
      </c>
      <c r="V566" s="3">
        <v>0.648634433746338</v>
      </c>
      <c r="W566" s="3">
        <v>1.9113493617624001E-3</v>
      </c>
      <c r="X566" s="2">
        <v>1.0092529058456401</v>
      </c>
      <c r="Y566" s="2">
        <v>4.2192824184894596E-3</v>
      </c>
      <c r="Z566" s="95">
        <f t="shared" si="103"/>
        <v>0.841016252835591</v>
      </c>
      <c r="AA566" s="93">
        <f t="shared" si="109"/>
        <v>11.322917973847282</v>
      </c>
      <c r="AB566" s="2">
        <v>3.1830000000000001E-3</v>
      </c>
      <c r="AC566" s="92">
        <v>0.87607002258300803</v>
      </c>
      <c r="AD566" s="92">
        <v>0.26213943958282498</v>
      </c>
      <c r="AE566" s="92">
        <v>1.0070989131927499</v>
      </c>
      <c r="AF566" s="92">
        <v>0.91843336820602395</v>
      </c>
      <c r="AG566">
        <v>1.14815366268158</v>
      </c>
      <c r="AH566">
        <v>0.60438346862793002</v>
      </c>
      <c r="AI566" s="14">
        <f t="shared" si="104"/>
        <v>1.077626287937165</v>
      </c>
      <c r="AJ566" s="15">
        <f t="shared" si="110"/>
        <v>0.51127953842499141</v>
      </c>
      <c r="AK566" s="85">
        <v>0.75960000000000005</v>
      </c>
    </row>
    <row r="567" spans="1:37">
      <c r="A567" t="s">
        <v>488</v>
      </c>
      <c r="B567" s="2">
        <v>811</v>
      </c>
      <c r="C567">
        <v>152</v>
      </c>
      <c r="D567">
        <v>9.83</v>
      </c>
      <c r="E567">
        <v>9.83</v>
      </c>
      <c r="F567">
        <v>17.810000479221301</v>
      </c>
      <c r="G567">
        <v>14.249999821186099</v>
      </c>
      <c r="H567">
        <v>14.249999821186099</v>
      </c>
      <c r="I567" t="s">
        <v>1279</v>
      </c>
      <c r="J567" t="s">
        <v>1280</v>
      </c>
      <c r="K567" t="s">
        <v>13</v>
      </c>
      <c r="L567">
        <v>6</v>
      </c>
      <c r="M567" s="92">
        <v>1.01418685913086</v>
      </c>
      <c r="N567" s="92">
        <v>0.83486783504486095</v>
      </c>
      <c r="O567">
        <v>1.0280163288116499</v>
      </c>
      <c r="P567">
        <v>0.87707149982452404</v>
      </c>
      <c r="Q567" s="14">
        <f t="shared" si="102"/>
        <v>1.0211015939712551</v>
      </c>
      <c r="R567" s="15">
        <f t="shared" si="108"/>
        <v>0.27069454343975252</v>
      </c>
      <c r="S567" s="62">
        <v>0.83950000000000002</v>
      </c>
      <c r="T567" s="92">
        <v>0.92331296205520597</v>
      </c>
      <c r="U567" s="92">
        <v>0.28436231613159202</v>
      </c>
      <c r="V567" s="46">
        <v>0.84722739458084095</v>
      </c>
      <c r="W567" s="46">
        <v>0.38594710826873802</v>
      </c>
      <c r="X567">
        <v>0.73790425062179599</v>
      </c>
      <c r="Y567">
        <v>0.323365688323975</v>
      </c>
      <c r="Z567" s="14">
        <f t="shared" si="103"/>
        <v>0.83614820241928101</v>
      </c>
      <c r="AA567" s="15">
        <f t="shared" si="109"/>
        <v>2.8998124597768542</v>
      </c>
      <c r="AB567" s="58">
        <v>0.22313</v>
      </c>
      <c r="AC567" s="92">
        <v>0.87666940689086903</v>
      </c>
      <c r="AD567" s="92">
        <v>0.28905934095382702</v>
      </c>
      <c r="AE567" s="92">
        <v>0.96102011203765902</v>
      </c>
      <c r="AF567" s="92">
        <v>0.58329755067825295</v>
      </c>
      <c r="AG567">
        <v>0.88715600967407204</v>
      </c>
      <c r="AH567">
        <v>0.94835835695266701</v>
      </c>
      <c r="AI567" s="14">
        <f t="shared" si="104"/>
        <v>0.92408806085586548</v>
      </c>
      <c r="AJ567" s="15">
        <f t="shared" si="110"/>
        <v>0.51427474329023559</v>
      </c>
      <c r="AK567" s="85">
        <v>0.75960000000000005</v>
      </c>
    </row>
    <row r="568" spans="1:37">
      <c r="A568" t="s">
        <v>488</v>
      </c>
      <c r="B568" s="2">
        <v>334</v>
      </c>
      <c r="C568">
        <v>423</v>
      </c>
      <c r="D568">
        <v>2.0499999999999998</v>
      </c>
      <c r="E568">
        <v>2.0699999999999998</v>
      </c>
      <c r="F568">
        <v>23.899999260902401</v>
      </c>
      <c r="G568">
        <v>5.2200000733137104</v>
      </c>
      <c r="H568">
        <v>5.2200000733137104</v>
      </c>
      <c r="I568" t="s">
        <v>821</v>
      </c>
      <c r="J568" t="s">
        <v>822</v>
      </c>
      <c r="K568" t="s">
        <v>13</v>
      </c>
      <c r="L568">
        <v>1</v>
      </c>
      <c r="M568" s="62">
        <v>0.64051514863967896</v>
      </c>
      <c r="N568" s="62"/>
      <c r="O568">
        <v>0.62517267465591397</v>
      </c>
      <c r="P568">
        <v>0.44901371002197299</v>
      </c>
      <c r="Q568" s="14">
        <f t="shared" si="102"/>
        <v>0.63284391164779641</v>
      </c>
      <c r="R568" s="15">
        <f>-2*(LOG(P568,10))</f>
        <v>0.69548079640766447</v>
      </c>
      <c r="S568" s="94">
        <v>0.69889999999999997</v>
      </c>
      <c r="T568" s="92">
        <v>0.81859743595123302</v>
      </c>
      <c r="U568" s="92"/>
      <c r="V568" s="46">
        <v>0.86297851800918601</v>
      </c>
      <c r="W568" s="46">
        <v>0.77906805276870705</v>
      </c>
      <c r="X568">
        <v>0.809095919132233</v>
      </c>
      <c r="Y568">
        <v>0.696100413799286</v>
      </c>
      <c r="Z568" s="14">
        <f t="shared" si="103"/>
        <v>0.83022395769755075</v>
      </c>
      <c r="AA568" s="15">
        <f>-2*(LOG(W568,10)+LOG(Y568,10))</f>
        <v>0.5315054249282366</v>
      </c>
      <c r="AB568" s="62">
        <v>0.75960000000000005</v>
      </c>
      <c r="AC568" s="62">
        <v>0.75803637504577603</v>
      </c>
      <c r="AD568" s="62"/>
      <c r="AE568" s="62">
        <v>0.59168541431427002</v>
      </c>
      <c r="AF568" s="62"/>
      <c r="AG568">
        <v>0.58613818883895896</v>
      </c>
      <c r="AH568">
        <v>0.41040354967117298</v>
      </c>
      <c r="AI568" s="14">
        <f t="shared" si="104"/>
        <v>0.58891180157661449</v>
      </c>
      <c r="AJ568" s="15">
        <f>-2*(LOG(AH568,10))</f>
        <v>0.77357778314171921</v>
      </c>
      <c r="AK568" s="85">
        <v>0.67030000000000001</v>
      </c>
    </row>
    <row r="569" spans="1:37">
      <c r="A569" t="s">
        <v>488</v>
      </c>
      <c r="B569" s="2">
        <v>801</v>
      </c>
      <c r="C569">
        <v>315</v>
      </c>
      <c r="D569">
        <v>4.0599999999999996</v>
      </c>
      <c r="E569">
        <v>4.0599999999999996</v>
      </c>
      <c r="F569">
        <v>9.2249996960163099</v>
      </c>
      <c r="G569">
        <v>4.2440000921487799</v>
      </c>
      <c r="H569">
        <v>4.2440000921487799</v>
      </c>
      <c r="I569" t="s">
        <v>1269</v>
      </c>
      <c r="J569" t="s">
        <v>1270</v>
      </c>
      <c r="K569" t="s">
        <v>13</v>
      </c>
      <c r="L569">
        <v>2</v>
      </c>
      <c r="M569" s="92">
        <v>1.0954961776733401</v>
      </c>
      <c r="N569" s="92">
        <v>0.52609759569168102</v>
      </c>
      <c r="O569">
        <v>1.05681753158569</v>
      </c>
      <c r="P569">
        <v>0.93284320831298795</v>
      </c>
      <c r="Q569" s="14">
        <f t="shared" si="102"/>
        <v>1.076156854629515</v>
      </c>
      <c r="R569" s="15">
        <f>-2*(LOG(N569,10)+LOG(P569,10))</f>
        <v>0.6182500580321737</v>
      </c>
      <c r="S569" s="94">
        <v>0.69889999999999997</v>
      </c>
      <c r="T569" s="92">
        <v>0.90290194749832198</v>
      </c>
      <c r="U569" s="92">
        <v>0.48984915018081698</v>
      </c>
      <c r="V569">
        <v>0.809095919132233</v>
      </c>
      <c r="W569">
        <v>0.64179545640945401</v>
      </c>
      <c r="X569" s="47">
        <v>0.77268058061599698</v>
      </c>
      <c r="Y569" s="47">
        <v>0.66801059246063199</v>
      </c>
      <c r="Z569" s="14">
        <f t="shared" si="103"/>
        <v>0.82822614908218395</v>
      </c>
      <c r="AA569" s="15">
        <f>-2*(LOG(U569,10)+LOG(W569,10)+LOG(Y569,10))</f>
        <v>1.3555153077054187</v>
      </c>
      <c r="AB569" s="92">
        <v>0.47236699999999998</v>
      </c>
      <c r="AC569" s="92">
        <v>0.81519013643264804</v>
      </c>
      <c r="AD569" s="92">
        <v>0.476497411727905</v>
      </c>
      <c r="AE569" s="92">
        <v>0.98566299676895097</v>
      </c>
      <c r="AF569" s="92">
        <v>0.93011522293090798</v>
      </c>
      <c r="AG569">
        <v>1.0092529058456401</v>
      </c>
      <c r="AH569">
        <v>0.89774721860885598</v>
      </c>
      <c r="AI569" s="14">
        <f t="shared" si="104"/>
        <v>0.99745795130729553</v>
      </c>
      <c r="AJ569" s="15">
        <f>-2*(LOG(AF569,10)+LOG(AH569,10))</f>
        <v>0.1566183586387852</v>
      </c>
      <c r="AK569" s="85">
        <v>0.90480000000000005</v>
      </c>
    </row>
    <row r="570" spans="1:37">
      <c r="A570" t="s">
        <v>478</v>
      </c>
      <c r="B570" s="92">
        <v>179</v>
      </c>
      <c r="C570">
        <v>86</v>
      </c>
      <c r="D570">
        <v>16.3</v>
      </c>
      <c r="E570">
        <v>16.8</v>
      </c>
      <c r="F570">
        <v>28.5899996757507</v>
      </c>
      <c r="G570">
        <v>16.220000386238102</v>
      </c>
      <c r="H570">
        <v>10.8999997377396</v>
      </c>
      <c r="I570" t="s">
        <v>116</v>
      </c>
      <c r="J570" t="s">
        <v>117</v>
      </c>
      <c r="K570" t="s">
        <v>12</v>
      </c>
      <c r="L570">
        <v>7</v>
      </c>
      <c r="M570" s="2">
        <v>1.27057409286499</v>
      </c>
      <c r="N570" s="2">
        <v>0.28740081191062899</v>
      </c>
      <c r="O570">
        <v>1.5135612487793</v>
      </c>
      <c r="P570">
        <v>0.27434983849525502</v>
      </c>
      <c r="Q570" s="14">
        <f t="shared" si="102"/>
        <v>1.3920676708221449</v>
      </c>
      <c r="R570" s="15">
        <f>-2*(LOG(N570,10)+LOG(P570,10))</f>
        <v>2.2064146008843477</v>
      </c>
      <c r="S570" s="92">
        <v>0.324652</v>
      </c>
      <c r="T570" s="2">
        <v>0.89536476135253895</v>
      </c>
      <c r="U570" s="2">
        <v>0.41048973798751798</v>
      </c>
      <c r="V570" s="46">
        <v>0.85506671667098999</v>
      </c>
      <c r="W570" s="46">
        <v>0.57668691873550404</v>
      </c>
      <c r="X570" s="46">
        <v>0.71779429912567105</v>
      </c>
      <c r="Y570" s="46">
        <v>0.198167249560356</v>
      </c>
      <c r="Z570" s="14">
        <f t="shared" si="103"/>
        <v>0.82274192571640004</v>
      </c>
      <c r="AA570" s="15">
        <f>-2*(LOG(U570,10)+LOG(W570,10)+LOG(Y570,10))</f>
        <v>2.6574514272642853</v>
      </c>
      <c r="AB570" s="92">
        <v>0.25284000000000001</v>
      </c>
      <c r="AC570" s="2">
        <v>0.77268058061599698</v>
      </c>
      <c r="AD570" s="2">
        <v>0.16183491051197099</v>
      </c>
      <c r="AE570" s="2">
        <v>1.08642566204071</v>
      </c>
      <c r="AF570" s="2">
        <v>0.64313745498657204</v>
      </c>
      <c r="AG570">
        <v>1.3182567358017001</v>
      </c>
      <c r="AH570">
        <v>0.60662406682968095</v>
      </c>
      <c r="AI570" s="14">
        <f t="shared" si="104"/>
        <v>1.2023411989212049</v>
      </c>
      <c r="AJ570" s="15">
        <f>-2*(LOG(AF570,10)+LOG(AH570,10))</f>
        <v>0.81755312205173392</v>
      </c>
      <c r="AK570" s="85">
        <v>0.63759999999999994</v>
      </c>
    </row>
    <row r="571" spans="1:37">
      <c r="A571" t="s">
        <v>488</v>
      </c>
      <c r="B571" s="2">
        <v>266</v>
      </c>
      <c r="C571">
        <v>383</v>
      </c>
      <c r="D571">
        <v>2.57</v>
      </c>
      <c r="E571">
        <v>2.57</v>
      </c>
      <c r="F571">
        <v>8.0940000712871605</v>
      </c>
      <c r="G571">
        <v>6.1149999499321002</v>
      </c>
      <c r="H571">
        <v>3.2370001077652</v>
      </c>
      <c r="I571" t="s">
        <v>753</v>
      </c>
      <c r="J571" t="s">
        <v>754</v>
      </c>
      <c r="K571" t="s">
        <v>13</v>
      </c>
      <c r="L571">
        <v>2</v>
      </c>
      <c r="M571" s="92">
        <v>0.90250313282012895</v>
      </c>
      <c r="N571" s="92">
        <v>0.51320761442184404</v>
      </c>
      <c r="O571">
        <v>0.90364944934845004</v>
      </c>
      <c r="P571">
        <v>0.84293115139007602</v>
      </c>
      <c r="Q571" s="14">
        <f t="shared" si="102"/>
        <v>0.90307629108428955</v>
      </c>
      <c r="R571" s="15">
        <f>-2*(LOG(N571,10)+LOG(P571,10))</f>
        <v>0.72782960944342268</v>
      </c>
      <c r="S571" s="92">
        <v>0.68728900000000004</v>
      </c>
      <c r="T571" s="92">
        <v>0.75907719135284402</v>
      </c>
      <c r="U571" s="92">
        <v>0.27396991848945601</v>
      </c>
      <c r="V571">
        <v>0.83176374435424805</v>
      </c>
      <c r="W571">
        <v>0.72038245201110795</v>
      </c>
      <c r="X571">
        <v>0.87096357345581099</v>
      </c>
      <c r="Y571">
        <v>0.79308545589446999</v>
      </c>
      <c r="Z571" s="14">
        <f t="shared" si="103"/>
        <v>0.82060150305430091</v>
      </c>
      <c r="AA571" s="15">
        <f>-2*(LOG(U571,10)+LOG(W571,10)+LOG(Y571,10))</f>
        <v>1.6108280174405243</v>
      </c>
      <c r="AB571" s="58">
        <v>0.41686200000000001</v>
      </c>
      <c r="AC571" s="92">
        <v>0.863791763782501</v>
      </c>
      <c r="AD571" s="92">
        <v>0.49919638037681602</v>
      </c>
      <c r="AE571" s="92">
        <v>1.02445876598358</v>
      </c>
      <c r="AF571" s="92">
        <v>0.92620253562927202</v>
      </c>
      <c r="AG571">
        <v>0.94623714685440097</v>
      </c>
      <c r="AH571">
        <v>0.92460042238235496</v>
      </c>
      <c r="AI571" s="14">
        <f t="shared" si="104"/>
        <v>0.98534795641899042</v>
      </c>
      <c r="AJ571" s="15">
        <f>-2*(LOG(AF571,10)+LOG(AH571,10))</f>
        <v>0.134679893779167</v>
      </c>
      <c r="AK571" s="85">
        <v>0.92769999999999997</v>
      </c>
    </row>
    <row r="572" spans="1:37">
      <c r="A572" t="s">
        <v>488</v>
      </c>
      <c r="B572" s="2">
        <v>511</v>
      </c>
      <c r="C572">
        <v>266</v>
      </c>
      <c r="D572">
        <v>5.2</v>
      </c>
      <c r="E572">
        <v>5.2</v>
      </c>
      <c r="F572">
        <v>41.899999976158099</v>
      </c>
      <c r="G572">
        <v>35.240000486373901</v>
      </c>
      <c r="H572">
        <v>35.240000486373901</v>
      </c>
      <c r="I572" t="s">
        <v>999</v>
      </c>
      <c r="J572" t="s">
        <v>1000</v>
      </c>
      <c r="K572" t="s">
        <v>13</v>
      </c>
      <c r="L572">
        <v>4</v>
      </c>
      <c r="M572" s="92">
        <v>0.87441915273666404</v>
      </c>
      <c r="N572" s="92">
        <v>0.25054413080215499</v>
      </c>
      <c r="O572">
        <v>0.88715600967407204</v>
      </c>
      <c r="P572">
        <v>0.47096073627471902</v>
      </c>
      <c r="Q572" s="14">
        <f t="shared" si="102"/>
        <v>0.88078758120536804</v>
      </c>
      <c r="R572" s="15">
        <f>-2*(LOG(N572,10)+LOG(P572,10))</f>
        <v>1.8562621294853865</v>
      </c>
      <c r="S572" s="62">
        <v>0.36787900000000001</v>
      </c>
      <c r="T572" s="92">
        <v>0.81231892108917203</v>
      </c>
      <c r="U572" s="92">
        <v>0.29827001690864602</v>
      </c>
      <c r="V572" s="47">
        <v>0.70469307899475098</v>
      </c>
      <c r="W572" s="47">
        <v>0.29115885496139499</v>
      </c>
      <c r="X572">
        <v>0.92044955492019698</v>
      </c>
      <c r="Y572">
        <v>0.93752938508987405</v>
      </c>
      <c r="Z572" s="14">
        <f t="shared" si="103"/>
        <v>0.81248718500137329</v>
      </c>
      <c r="AA572" s="15">
        <f>-2*(LOG(U572,10)+LOG(W572,10)+LOG(Y572,10))</f>
        <v>2.1785510192942383</v>
      </c>
      <c r="AB572" s="62">
        <v>0.324652</v>
      </c>
      <c r="AC572" s="92">
        <v>1.0594023466110201</v>
      </c>
      <c r="AD572" s="92">
        <v>0.78878068923950195</v>
      </c>
      <c r="AE572" s="92">
        <v>1.1409379243850699</v>
      </c>
      <c r="AF572" s="92">
        <v>0.249648228287697</v>
      </c>
      <c r="AG572">
        <v>1.14815366268158</v>
      </c>
      <c r="AH572">
        <v>0.59413313865661599</v>
      </c>
      <c r="AI572" s="14">
        <f t="shared" si="104"/>
        <v>1.144545793533325</v>
      </c>
      <c r="AJ572" s="15">
        <f>-2*(LOG(AF572,10)+LOG(AH572,10))</f>
        <v>1.6575754704868257</v>
      </c>
      <c r="AK572" s="85">
        <v>0.41686200000000001</v>
      </c>
    </row>
    <row r="573" spans="1:37">
      <c r="A573" t="s">
        <v>488</v>
      </c>
      <c r="B573" s="2">
        <v>66</v>
      </c>
      <c r="C573">
        <v>514</v>
      </c>
      <c r="D573">
        <v>1.67</v>
      </c>
      <c r="E573">
        <v>1.77</v>
      </c>
      <c r="F573">
        <v>9.9590003490447998</v>
      </c>
      <c r="G573">
        <v>9.9590003490447998</v>
      </c>
      <c r="H573">
        <v>3.3199999481439599</v>
      </c>
      <c r="I573" t="s">
        <v>553</v>
      </c>
      <c r="J573" t="s">
        <v>554</v>
      </c>
      <c r="K573" t="s">
        <v>13</v>
      </c>
      <c r="L573">
        <v>1</v>
      </c>
      <c r="M573" s="62">
        <v>1.12558269500732</v>
      </c>
      <c r="N573" s="62"/>
      <c r="O573">
        <v>1.0964782238006601</v>
      </c>
      <c r="P573">
        <v>0.83463859558105502</v>
      </c>
      <c r="Q573" s="14">
        <f t="shared" si="102"/>
        <v>1.1110304594039899</v>
      </c>
      <c r="R573" s="15">
        <f>-2*(LOG(P573,10))</f>
        <v>0.15700307279686063</v>
      </c>
      <c r="S573" s="62">
        <v>0.90480000000000005</v>
      </c>
      <c r="T573" s="62">
        <v>0.777757108211517</v>
      </c>
      <c r="U573" s="62"/>
      <c r="V573">
        <v>0.81658238172531095</v>
      </c>
      <c r="W573">
        <v>0.70870482921600297</v>
      </c>
      <c r="X573" s="62">
        <v>0.83946001529693604</v>
      </c>
      <c r="Y573" s="62">
        <v>0.74317044019699097</v>
      </c>
      <c r="Z573" s="14">
        <f t="shared" si="103"/>
        <v>0.81126650174458792</v>
      </c>
      <c r="AA573" s="15">
        <f>-2*(LOG(W573,10)+LOG(Y573,10))</f>
        <v>0.55689236146754206</v>
      </c>
      <c r="AB573" s="94">
        <v>0.69889999999999997</v>
      </c>
      <c r="AC573" s="62">
        <v>0.78534883260726895</v>
      </c>
      <c r="AD573" s="62"/>
      <c r="AE573" s="62">
        <v>1.1338033676147501</v>
      </c>
      <c r="AF573" s="62"/>
      <c r="AG573">
        <v>1.12719750404358</v>
      </c>
      <c r="AH573">
        <v>0.79631316661834695</v>
      </c>
      <c r="AI573" s="14">
        <f t="shared" si="104"/>
        <v>1.130500435829165</v>
      </c>
      <c r="AJ573" s="15">
        <f>-2*(LOG(AH573,10))</f>
        <v>0.19783220676821234</v>
      </c>
      <c r="AK573" s="92">
        <v>0.90480000000000005</v>
      </c>
    </row>
    <row r="574" spans="1:37">
      <c r="A574" t="s">
        <v>478</v>
      </c>
      <c r="B574" s="92">
        <v>61</v>
      </c>
      <c r="C574">
        <v>60</v>
      </c>
      <c r="D574">
        <v>20.7</v>
      </c>
      <c r="E574">
        <v>26.08</v>
      </c>
      <c r="F574">
        <v>50.099998712539701</v>
      </c>
      <c r="G574">
        <v>39.199998974800103</v>
      </c>
      <c r="H574">
        <v>28.299999237060501</v>
      </c>
      <c r="I574" t="s">
        <v>86</v>
      </c>
      <c r="J574" t="s">
        <v>87</v>
      </c>
      <c r="K574" t="s">
        <v>12</v>
      </c>
      <c r="L574">
        <v>20</v>
      </c>
      <c r="M574" s="2">
        <v>0.91201084852218595</v>
      </c>
      <c r="N574" s="2">
        <v>0.71097874641418501</v>
      </c>
      <c r="O574">
        <v>0.57016426324844405</v>
      </c>
      <c r="P574">
        <v>0.15323761105537401</v>
      </c>
      <c r="Q574" s="14">
        <f t="shared" si="102"/>
        <v>0.74108755588531494</v>
      </c>
      <c r="R574" s="15">
        <f>-2*(LOG(N574,10)+LOG(P574,10))</f>
        <v>1.9255560176523152</v>
      </c>
      <c r="S574" s="92">
        <v>0.36787900000000001</v>
      </c>
      <c r="T574" s="2">
        <v>1.12719750404358</v>
      </c>
      <c r="U574" s="2">
        <v>0.56982386112213101</v>
      </c>
      <c r="V574">
        <v>0.59156161546707198</v>
      </c>
      <c r="W574">
        <v>0.206005424261093</v>
      </c>
      <c r="X574">
        <v>0.69823241233825695</v>
      </c>
      <c r="Y574">
        <v>0.43305510282516502</v>
      </c>
      <c r="Z574" s="14">
        <f t="shared" si="103"/>
        <v>0.8056638439496363</v>
      </c>
      <c r="AA574" s="15">
        <f>-2*(LOG(U574,10)+LOG(W574,10)+LOG(Y574,10))</f>
        <v>2.5876751052916296</v>
      </c>
      <c r="AB574" s="62">
        <v>0.25284000000000001</v>
      </c>
      <c r="AC574" s="2">
        <v>1.0964782238006601</v>
      </c>
      <c r="AD574" s="2">
        <v>0.63038903474807695</v>
      </c>
      <c r="AE574" s="2">
        <v>0.89536476135253895</v>
      </c>
      <c r="AF574" s="2">
        <v>0.64533829689025901</v>
      </c>
      <c r="AG574">
        <v>0.67297667264938399</v>
      </c>
      <c r="AH574">
        <v>5.53703047335148E-2</v>
      </c>
      <c r="AI574" s="14">
        <f t="shared" si="104"/>
        <v>0.78417071700096153</v>
      </c>
      <c r="AJ574" s="15">
        <f>-2*(LOG(AF574,10)+LOG(AH574,10))</f>
        <v>2.8938712954369894</v>
      </c>
      <c r="AK574" s="92">
        <v>0.22313</v>
      </c>
    </row>
    <row r="575" spans="1:37">
      <c r="A575" t="s">
        <v>488</v>
      </c>
      <c r="B575" s="2">
        <v>682</v>
      </c>
      <c r="C575">
        <v>416</v>
      </c>
      <c r="D575">
        <v>2.08</v>
      </c>
      <c r="E575">
        <v>2.08</v>
      </c>
      <c r="F575">
        <v>16.740000247955301</v>
      </c>
      <c r="G575">
        <v>7.2959996759891501</v>
      </c>
      <c r="H575">
        <v>4.2920000851154301</v>
      </c>
      <c r="I575" t="s">
        <v>1155</v>
      </c>
      <c r="J575" t="s">
        <v>1156</v>
      </c>
      <c r="K575" t="s">
        <v>13</v>
      </c>
      <c r="L575">
        <v>1</v>
      </c>
      <c r="M575" s="62">
        <v>0.96663403511047397</v>
      </c>
      <c r="N575" s="62"/>
      <c r="O575">
        <v>0.94623714685440097</v>
      </c>
      <c r="P575">
        <v>0.92198628187179599</v>
      </c>
      <c r="Q575" s="14">
        <f t="shared" si="102"/>
        <v>0.95643559098243747</v>
      </c>
      <c r="R575" s="15">
        <f>-2*(LOG(P575,10))</f>
        <v>7.0551081432226881E-2</v>
      </c>
      <c r="S575" s="40">
        <v>0.96079999999999999</v>
      </c>
      <c r="T575" s="62">
        <v>0.76150298118591297</v>
      </c>
      <c r="U575" s="62"/>
      <c r="V575">
        <v>0.80167806148529097</v>
      </c>
      <c r="W575">
        <v>0.68165433406829801</v>
      </c>
      <c r="X575" s="92">
        <v>0.84722739458084095</v>
      </c>
      <c r="Y575" s="92">
        <v>0.75399190187454201</v>
      </c>
      <c r="Z575" s="95">
        <f t="shared" si="103"/>
        <v>0.803469479084015</v>
      </c>
      <c r="AA575" s="93">
        <f>-2*(LOG(W575,10)+LOG(Y575,10))</f>
        <v>0.57813823640642359</v>
      </c>
      <c r="AB575" s="94">
        <v>0.69889999999999997</v>
      </c>
      <c r="AC575" s="62">
        <v>0.79150652885437001</v>
      </c>
      <c r="AD575" s="62"/>
      <c r="AE575" s="62">
        <v>1.00227463245392</v>
      </c>
      <c r="AF575" s="62"/>
      <c r="AG575">
        <v>1</v>
      </c>
      <c r="AH575">
        <v>0.98960584402084395</v>
      </c>
      <c r="AI575" s="14">
        <f t="shared" si="104"/>
        <v>1.0011373162269601</v>
      </c>
      <c r="AJ575" s="15">
        <f>-2*(LOG(AH575,10))</f>
        <v>9.0754973752712621E-3</v>
      </c>
      <c r="AK575" s="92">
        <v>0.99</v>
      </c>
    </row>
    <row r="576" spans="1:37">
      <c r="A576" t="s">
        <v>478</v>
      </c>
      <c r="B576" s="92">
        <v>353</v>
      </c>
      <c r="C576">
        <v>186</v>
      </c>
      <c r="D576">
        <v>7.44</v>
      </c>
      <c r="E576">
        <v>7.44</v>
      </c>
      <c r="F576">
        <v>31.079998612403902</v>
      </c>
      <c r="G576">
        <v>19.589999318122899</v>
      </c>
      <c r="H576">
        <v>19.589999318122899</v>
      </c>
      <c r="I576" t="s">
        <v>226</v>
      </c>
      <c r="J576" t="s">
        <v>227</v>
      </c>
      <c r="K576" t="s">
        <v>12</v>
      </c>
      <c r="L576">
        <v>4</v>
      </c>
      <c r="M576" s="2">
        <v>0.65463614463806197</v>
      </c>
      <c r="N576" s="2">
        <v>0.41431662440299999</v>
      </c>
      <c r="O576">
        <v>0.81658238172531095</v>
      </c>
      <c r="P576">
        <v>0.32358363270759599</v>
      </c>
      <c r="Q576" s="14">
        <f t="shared" si="102"/>
        <v>0.7356092631816864</v>
      </c>
      <c r="R576" s="15">
        <f t="shared" ref="R576:R591" si="111">-2*(LOG(N576,10)+LOG(P576,10))</f>
        <v>1.745362188078623</v>
      </c>
      <c r="S576" s="40">
        <v>0.41686200000000001</v>
      </c>
      <c r="T576" s="2">
        <v>0.46558609604835499</v>
      </c>
      <c r="U576" s="2">
        <v>0.18440827727317799</v>
      </c>
      <c r="V576" s="62">
        <v>0.794328212738037</v>
      </c>
      <c r="W576" s="62">
        <v>0.22993353009223899</v>
      </c>
      <c r="X576" s="92">
        <v>1.14815366268158</v>
      </c>
      <c r="Y576" s="92">
        <v>0.37013983726501498</v>
      </c>
      <c r="Z576" s="14">
        <f t="shared" si="103"/>
        <v>0.80268932382265723</v>
      </c>
      <c r="AA576" s="15">
        <f t="shared" ref="AA576:AA591" si="112">-2*(LOG(U576,10)+LOG(W576,10)+LOG(Y576,10))</f>
        <v>3.6085029053005493</v>
      </c>
      <c r="AB576" s="59">
        <v>0.15335499999999999</v>
      </c>
      <c r="AC576" s="2">
        <v>1.2133888006210301</v>
      </c>
      <c r="AD576" s="2">
        <v>0.61236828565597501</v>
      </c>
      <c r="AE576" s="2">
        <v>1.72186863422394</v>
      </c>
      <c r="AF576" s="2">
        <v>0.27387762069702098</v>
      </c>
      <c r="AG576">
        <v>1.1912419795989999</v>
      </c>
      <c r="AH576">
        <v>0.26253330707549999</v>
      </c>
      <c r="AI576" s="14">
        <f t="shared" si="104"/>
        <v>1.4565553069114698</v>
      </c>
      <c r="AJ576" s="15">
        <f t="shared" ref="AJ576:AJ591" si="113">-2*(LOG(AF576,10)+LOG(AH576,10))</f>
        <v>2.2865180887961665</v>
      </c>
      <c r="AK576" s="85">
        <v>0.25284000000000001</v>
      </c>
    </row>
    <row r="577" spans="1:37">
      <c r="A577" t="s">
        <v>478</v>
      </c>
      <c r="B577" s="92">
        <v>235</v>
      </c>
      <c r="C577">
        <v>466</v>
      </c>
      <c r="D577">
        <v>2</v>
      </c>
      <c r="E577">
        <v>2</v>
      </c>
      <c r="F577">
        <v>10.2799996733665</v>
      </c>
      <c r="G577">
        <v>5.0000000745058104</v>
      </c>
      <c r="H577">
        <v>2.77800001204014</v>
      </c>
      <c r="I577" t="s">
        <v>427</v>
      </c>
      <c r="J577" t="s">
        <v>428</v>
      </c>
      <c r="K577" t="s">
        <v>12</v>
      </c>
      <c r="L577">
        <v>1</v>
      </c>
      <c r="M577" s="2">
        <v>0.96382904052734397</v>
      </c>
      <c r="N577" s="2">
        <v>0.94835633039474498</v>
      </c>
      <c r="O577">
        <v>0.94623714685440097</v>
      </c>
      <c r="P577">
        <v>0.92786854505538896</v>
      </c>
      <c r="Q577" s="14">
        <f t="shared" si="102"/>
        <v>0.95503309369087241</v>
      </c>
      <c r="R577" s="15">
        <f t="shared" si="111"/>
        <v>0.11108400037943457</v>
      </c>
      <c r="S577" s="92">
        <v>0.92769999999999997</v>
      </c>
      <c r="T577" s="2">
        <v>0.75857758522033703</v>
      </c>
      <c r="U577" s="2">
        <v>0.61451160907745395</v>
      </c>
      <c r="V577">
        <v>0.80167806148529097</v>
      </c>
      <c r="W577">
        <v>0.68376475572586104</v>
      </c>
      <c r="X577" s="47">
        <v>0.83946001529693604</v>
      </c>
      <c r="Y577" s="47">
        <v>0.74713051319122303</v>
      </c>
      <c r="Z577" s="14">
        <f t="shared" si="103"/>
        <v>0.79990522066752134</v>
      </c>
      <c r="AA577" s="15">
        <f t="shared" si="112"/>
        <v>1.0063334461085178</v>
      </c>
      <c r="AB577" s="92">
        <v>0.53526099999999999</v>
      </c>
      <c r="AC577" s="2">
        <v>0.78704577684402499</v>
      </c>
      <c r="AD577" s="2">
        <v>0.65669465065002397</v>
      </c>
      <c r="AE577" s="2">
        <v>1</v>
      </c>
      <c r="AF577" s="2">
        <v>0.99201166629791304</v>
      </c>
      <c r="AG577">
        <v>0.99083197116851796</v>
      </c>
      <c r="AH577">
        <v>0.99440854787826505</v>
      </c>
      <c r="AI577" s="14">
        <f t="shared" si="104"/>
        <v>0.99541598558425903</v>
      </c>
      <c r="AJ577" s="15">
        <f t="shared" si="113"/>
        <v>1.1836743174918438E-2</v>
      </c>
      <c r="AK577" s="85">
        <v>0.98640000000000005</v>
      </c>
    </row>
    <row r="578" spans="1:37">
      <c r="A578" t="s">
        <v>488</v>
      </c>
      <c r="B578" s="2">
        <v>74</v>
      </c>
      <c r="C578">
        <v>93</v>
      </c>
      <c r="D578">
        <v>15.74</v>
      </c>
      <c r="E578">
        <v>15.84</v>
      </c>
      <c r="F578">
        <v>35.820001363754301</v>
      </c>
      <c r="G578">
        <v>21.5399995446205</v>
      </c>
      <c r="H578">
        <v>18.8999995589256</v>
      </c>
      <c r="I578" t="s">
        <v>561</v>
      </c>
      <c r="J578" t="s">
        <v>562</v>
      </c>
      <c r="K578" t="s">
        <v>13</v>
      </c>
      <c r="L578">
        <v>12</v>
      </c>
      <c r="M578" s="92">
        <v>1.01888179779053</v>
      </c>
      <c r="N578" s="92">
        <v>0.68424928188323997</v>
      </c>
      <c r="O578">
        <v>1.5559656620025599</v>
      </c>
      <c r="P578">
        <v>0.47052621841430697</v>
      </c>
      <c r="Q578" s="14">
        <f t="shared" ref="Q578:Q641" si="114">AVERAGE(M578,O578)</f>
        <v>1.287423729896545</v>
      </c>
      <c r="R578" s="15">
        <f t="shared" si="111"/>
        <v>0.98440364348354226</v>
      </c>
      <c r="S578" s="62">
        <v>0.60653100000000004</v>
      </c>
      <c r="T578" s="92">
        <v>0.95518809556961104</v>
      </c>
      <c r="U578" s="92">
        <v>0.328983753919601</v>
      </c>
      <c r="V578" s="92">
        <v>0.96382904052734397</v>
      </c>
      <c r="W578" s="92">
        <v>0.332966089248657</v>
      </c>
      <c r="X578" s="3">
        <v>0.47863009572029103</v>
      </c>
      <c r="Y578" s="3">
        <v>1.04682222008705E-2</v>
      </c>
      <c r="Z578" s="14">
        <f t="shared" ref="Z578:Z641" si="115">AVERAGE(T578,V578,X578)</f>
        <v>0.79921574393908201</v>
      </c>
      <c r="AA578" s="15">
        <f t="shared" si="112"/>
        <v>5.8811052206993297</v>
      </c>
      <c r="AB578" s="62">
        <v>5.0999999999999997E-2</v>
      </c>
      <c r="AC578" s="92">
        <v>0.905814468860626</v>
      </c>
      <c r="AD578" s="92">
        <v>5.0809722393751103E-2</v>
      </c>
      <c r="AE578" s="92">
        <v>0.96381020545959495</v>
      </c>
      <c r="AF578" s="92">
        <v>0.42772570252418501</v>
      </c>
      <c r="AG578">
        <v>0.77268058061599698</v>
      </c>
      <c r="AH578">
        <v>0.20701916515827201</v>
      </c>
      <c r="AI578" s="14">
        <f t="shared" ref="AI578:AI641" si="116">AVERAGE(AE578,AG578)</f>
        <v>0.86824539303779602</v>
      </c>
      <c r="AJ578" s="15">
        <f t="shared" si="113"/>
        <v>2.1056481976528914</v>
      </c>
      <c r="AK578" s="85">
        <v>0.324652</v>
      </c>
    </row>
    <row r="579" spans="1:37">
      <c r="A579" t="s">
        <v>488</v>
      </c>
      <c r="B579" s="2">
        <v>499</v>
      </c>
      <c r="C579">
        <v>336</v>
      </c>
      <c r="D579">
        <v>3.75</v>
      </c>
      <c r="E579">
        <v>12.6</v>
      </c>
      <c r="F579">
        <v>51.010000705719001</v>
      </c>
      <c r="G579">
        <v>46.309998631477399</v>
      </c>
      <c r="H579">
        <v>46.309998631477399</v>
      </c>
      <c r="I579" t="s">
        <v>987</v>
      </c>
      <c r="J579" t="s">
        <v>988</v>
      </c>
      <c r="K579" t="s">
        <v>13</v>
      </c>
      <c r="L579">
        <v>9</v>
      </c>
      <c r="M579" s="62">
        <v>1.16991710662842</v>
      </c>
      <c r="N579" s="62">
        <v>0.38040342926979098</v>
      </c>
      <c r="O579">
        <v>1.16949939727783</v>
      </c>
      <c r="P579">
        <v>0.54912149906158403</v>
      </c>
      <c r="Q579" s="14">
        <f t="shared" si="114"/>
        <v>1.169708251953125</v>
      </c>
      <c r="R579" s="15">
        <f t="shared" si="111"/>
        <v>1.3601742584048604</v>
      </c>
      <c r="S579" s="40">
        <v>0.47236699999999998</v>
      </c>
      <c r="T579" s="62">
        <v>0.94018280506134</v>
      </c>
      <c r="U579" s="62">
        <v>0.66642415523529097</v>
      </c>
      <c r="V579" s="62">
        <v>0.794328212738037</v>
      </c>
      <c r="W579" s="62">
        <v>0.29716822504997298</v>
      </c>
      <c r="X579">
        <v>0.66069346666336104</v>
      </c>
      <c r="Y579">
        <v>0.30067011713981601</v>
      </c>
      <c r="Z579" s="14">
        <f t="shared" si="115"/>
        <v>0.79840149482091272</v>
      </c>
      <c r="AA579" s="15">
        <f t="shared" si="112"/>
        <v>2.4503132655713227</v>
      </c>
      <c r="AB579" s="59">
        <v>0.28650500000000001</v>
      </c>
      <c r="AC579" s="62">
        <v>0.79660838842392001</v>
      </c>
      <c r="AD579" s="62">
        <v>0.32330018281936601</v>
      </c>
      <c r="AE579" s="62">
        <v>0.98856604099273704</v>
      </c>
      <c r="AF579" s="62">
        <v>0.93906497955322299</v>
      </c>
      <c r="AG579">
        <v>0.99083197116851796</v>
      </c>
      <c r="AH579">
        <v>0.539384424686432</v>
      </c>
      <c r="AI579" s="14">
        <f t="shared" si="116"/>
        <v>0.98969900608062744</v>
      </c>
      <c r="AJ579" s="15">
        <f t="shared" si="113"/>
        <v>0.59081190735220501</v>
      </c>
      <c r="AK579" s="94">
        <v>0.69889999999999997</v>
      </c>
    </row>
    <row r="580" spans="1:37">
      <c r="A580" t="s">
        <v>488</v>
      </c>
      <c r="B580" s="2">
        <v>583</v>
      </c>
      <c r="C580">
        <v>158</v>
      </c>
      <c r="D580">
        <v>9.34</v>
      </c>
      <c r="E580">
        <v>9.34</v>
      </c>
      <c r="F580">
        <v>32.980000972747803</v>
      </c>
      <c r="G580">
        <v>16.750000417232499</v>
      </c>
      <c r="H580">
        <v>14.3099993467331</v>
      </c>
      <c r="I580" t="s">
        <v>1062</v>
      </c>
      <c r="J580" t="s">
        <v>1063</v>
      </c>
      <c r="K580" t="s">
        <v>13</v>
      </c>
      <c r="L580">
        <v>6</v>
      </c>
      <c r="M580" s="92">
        <v>0.99517726898193404</v>
      </c>
      <c r="N580" s="92">
        <v>0.94207370281219505</v>
      </c>
      <c r="O580">
        <v>0.97274720668792702</v>
      </c>
      <c r="P580">
        <v>0.76822239160537698</v>
      </c>
      <c r="Q580" s="14">
        <f t="shared" si="114"/>
        <v>0.98396223783493053</v>
      </c>
      <c r="R580" s="15">
        <f t="shared" si="111"/>
        <v>0.28085631495018937</v>
      </c>
      <c r="S580" s="40">
        <v>0.83950000000000002</v>
      </c>
      <c r="T580" s="92">
        <v>0.87227487564086903</v>
      </c>
      <c r="U580" s="92">
        <v>8.3813264966011006E-2</v>
      </c>
      <c r="V580" s="92">
        <v>0.77268058061599698</v>
      </c>
      <c r="W580" s="92">
        <v>0.29736644029617298</v>
      </c>
      <c r="X580" s="92">
        <v>0.73113906383514404</v>
      </c>
      <c r="Y580" s="92">
        <v>0.102880015969276</v>
      </c>
      <c r="Z580" s="14">
        <f t="shared" si="115"/>
        <v>0.79203150669733668</v>
      </c>
      <c r="AA580" s="15">
        <f t="shared" si="112"/>
        <v>5.1821285278665341</v>
      </c>
      <c r="AB580" s="62">
        <v>7.2440000000000004E-2</v>
      </c>
      <c r="AC580" s="92">
        <v>0.86973071098327603</v>
      </c>
      <c r="AD580" s="92">
        <v>0.103800967335701</v>
      </c>
      <c r="AE580" s="92">
        <v>0.98965770006179798</v>
      </c>
      <c r="AF580" s="92">
        <v>0.87616556882858299</v>
      </c>
      <c r="AG580">
        <v>0.94623714685440097</v>
      </c>
      <c r="AH580">
        <v>0.71067881584167503</v>
      </c>
      <c r="AI580" s="14">
        <f t="shared" si="116"/>
        <v>0.96794742345809948</v>
      </c>
      <c r="AJ580" s="15">
        <f t="shared" si="113"/>
        <v>0.41148089500186752</v>
      </c>
      <c r="AK580" s="85">
        <v>0.79849999999999999</v>
      </c>
    </row>
    <row r="581" spans="1:37">
      <c r="A581" t="s">
        <v>478</v>
      </c>
      <c r="B581" s="62">
        <v>13</v>
      </c>
      <c r="C581">
        <v>317</v>
      </c>
      <c r="D581">
        <v>3.86</v>
      </c>
      <c r="E581">
        <v>12.35</v>
      </c>
      <c r="F581">
        <v>51.010000705719001</v>
      </c>
      <c r="G581">
        <v>46.309998631477399</v>
      </c>
      <c r="H581">
        <v>41.609999537467999</v>
      </c>
      <c r="I581" t="s">
        <v>343</v>
      </c>
      <c r="J581" t="s">
        <v>344</v>
      </c>
      <c r="K581" t="s">
        <v>12</v>
      </c>
      <c r="L581">
        <v>8</v>
      </c>
      <c r="M581" s="2">
        <v>1.16949939727783</v>
      </c>
      <c r="N581" s="2">
        <v>0.63477158546447798</v>
      </c>
      <c r="O581">
        <v>1.1803206205368</v>
      </c>
      <c r="P581">
        <v>0.54129046201705899</v>
      </c>
      <c r="Q581" s="14">
        <f t="shared" si="114"/>
        <v>1.174910008907315</v>
      </c>
      <c r="R581" s="15">
        <f t="shared" si="111"/>
        <v>0.92790429489560622</v>
      </c>
      <c r="S581" s="40">
        <v>0.60653100000000004</v>
      </c>
      <c r="T581" s="2">
        <v>0.93756198883056596</v>
      </c>
      <c r="U581" s="2">
        <v>0.86409354209899902</v>
      </c>
      <c r="V581" s="92">
        <v>0.78704577684402499</v>
      </c>
      <c r="W581" s="92">
        <v>0.303996741771698</v>
      </c>
      <c r="X581" s="92">
        <v>0.648634433746338</v>
      </c>
      <c r="Y581" s="92">
        <v>0.29556214809417702</v>
      </c>
      <c r="Z581" s="14">
        <f t="shared" si="115"/>
        <v>0.79108073314030969</v>
      </c>
      <c r="AA581" s="15">
        <f t="shared" si="112"/>
        <v>2.2198429948977032</v>
      </c>
      <c r="AB581" s="92">
        <v>0.324652</v>
      </c>
      <c r="AC581" s="2">
        <v>0.77983009815216098</v>
      </c>
      <c r="AD581" s="2">
        <v>0.51834917068481401</v>
      </c>
      <c r="AE581" s="2">
        <v>0.97274720668792702</v>
      </c>
      <c r="AF581" s="2">
        <v>0.94856554269790605</v>
      </c>
      <c r="AG581">
        <v>0.99083197116851796</v>
      </c>
      <c r="AH581">
        <v>0.56518650054931596</v>
      </c>
      <c r="AI581" s="14">
        <f t="shared" si="116"/>
        <v>0.98178958892822243</v>
      </c>
      <c r="AJ581" s="15">
        <f t="shared" si="113"/>
        <v>0.54148175049477221</v>
      </c>
      <c r="AK581" s="85">
        <v>0.75960000000000005</v>
      </c>
    </row>
    <row r="582" spans="1:37">
      <c r="A582" t="s">
        <v>488</v>
      </c>
      <c r="B582" s="2">
        <v>836</v>
      </c>
      <c r="C582">
        <v>114</v>
      </c>
      <c r="D582">
        <v>13.35</v>
      </c>
      <c r="E582">
        <v>13.35</v>
      </c>
      <c r="F582">
        <v>25.429999828338602</v>
      </c>
      <c r="G582">
        <v>12.710000574588801</v>
      </c>
      <c r="H582">
        <v>11.0100001096725</v>
      </c>
      <c r="I582" t="s">
        <v>1303</v>
      </c>
      <c r="J582" t="s">
        <v>1304</v>
      </c>
      <c r="K582" t="s">
        <v>13</v>
      </c>
      <c r="L582">
        <v>8</v>
      </c>
      <c r="M582" s="92">
        <v>1.0378379821777299</v>
      </c>
      <c r="N582" s="92">
        <v>0.59695911407470703</v>
      </c>
      <c r="O582">
        <v>1.9054607152938801</v>
      </c>
      <c r="P582">
        <v>0.30719593167304998</v>
      </c>
      <c r="Q582" s="14">
        <f t="shared" si="114"/>
        <v>1.4716493487358049</v>
      </c>
      <c r="R582" s="15">
        <f t="shared" si="111"/>
        <v>1.4732799059463717</v>
      </c>
      <c r="S582" s="40">
        <v>0.47236699999999998</v>
      </c>
      <c r="T582" s="92">
        <v>0.98312699794769298</v>
      </c>
      <c r="U582" s="92">
        <v>0.70182436704635598</v>
      </c>
      <c r="V582" s="92">
        <v>0.99083197116851796</v>
      </c>
      <c r="W582" s="92">
        <v>0.59626126289367698</v>
      </c>
      <c r="X582">
        <v>0.39810717105865501</v>
      </c>
      <c r="Y582">
        <v>8.6874589323997498E-2</v>
      </c>
      <c r="Z582" s="14">
        <f t="shared" si="115"/>
        <v>0.79068871339162194</v>
      </c>
      <c r="AA582" s="15">
        <f t="shared" si="112"/>
        <v>2.8788843942916338</v>
      </c>
      <c r="AB582" s="59">
        <v>0.22313</v>
      </c>
      <c r="AC582" s="92">
        <v>0.93875253200530995</v>
      </c>
      <c r="AD582" s="92">
        <v>0.50051093101501498</v>
      </c>
      <c r="AE582" s="92">
        <v>0.98768264055252097</v>
      </c>
      <c r="AF582" s="92">
        <v>0.80307370424270597</v>
      </c>
      <c r="AG582">
        <v>0.751622915267944</v>
      </c>
      <c r="AH582">
        <v>0.18484824895858801</v>
      </c>
      <c r="AI582" s="14">
        <f t="shared" si="116"/>
        <v>0.86965277791023254</v>
      </c>
      <c r="AJ582" s="15">
        <f t="shared" si="113"/>
        <v>1.6568585068665762</v>
      </c>
      <c r="AK582" s="85">
        <v>0.41686200000000001</v>
      </c>
    </row>
    <row r="583" spans="1:37">
      <c r="A583" t="s">
        <v>478</v>
      </c>
      <c r="B583" s="92">
        <v>381</v>
      </c>
      <c r="C583">
        <v>310</v>
      </c>
      <c r="D583">
        <v>4</v>
      </c>
      <c r="E583">
        <v>4</v>
      </c>
      <c r="F583">
        <v>16.320000588893901</v>
      </c>
      <c r="G583">
        <v>5.4400000721216202</v>
      </c>
      <c r="H583">
        <v>5.4400000721216202</v>
      </c>
      <c r="I583" t="s">
        <v>333</v>
      </c>
      <c r="J583" t="s">
        <v>334</v>
      </c>
      <c r="K583" t="s">
        <v>12</v>
      </c>
      <c r="L583">
        <v>2</v>
      </c>
      <c r="M583" s="2">
        <v>1.0092529058456401</v>
      </c>
      <c r="N583" s="2">
        <v>0.97356319427490201</v>
      </c>
      <c r="O583">
        <v>0.99083197116851796</v>
      </c>
      <c r="P583">
        <v>0.997991263866425</v>
      </c>
      <c r="Q583" s="14">
        <f t="shared" si="114"/>
        <v>1.000042438507079</v>
      </c>
      <c r="R583" s="15">
        <f t="shared" si="111"/>
        <v>2.501822686581141E-2</v>
      </c>
      <c r="S583" s="62">
        <v>0.98640000000000005</v>
      </c>
      <c r="T583" s="2">
        <v>0.81658238172531095</v>
      </c>
      <c r="U583" s="2">
        <v>0.70193916559219405</v>
      </c>
      <c r="V583" s="92">
        <v>0.72443598508834794</v>
      </c>
      <c r="W583" s="92">
        <v>0.350522100925446</v>
      </c>
      <c r="X583" s="46">
        <v>0.82413810491561901</v>
      </c>
      <c r="Y583" s="46">
        <v>0.51943087577819802</v>
      </c>
      <c r="Z583" s="95">
        <f t="shared" si="115"/>
        <v>0.78838549057642593</v>
      </c>
      <c r="AA583" s="93">
        <f t="shared" si="112"/>
        <v>1.7869147152720375</v>
      </c>
      <c r="AB583" s="92">
        <v>0.36787900000000001</v>
      </c>
      <c r="AC583" s="2">
        <v>0.85506671667098999</v>
      </c>
      <c r="AD583" s="2">
        <v>0.76578134298324596</v>
      </c>
      <c r="AE583" s="2">
        <v>1.05681753158569</v>
      </c>
      <c r="AF583" s="2">
        <v>0.89788931608200095</v>
      </c>
      <c r="AG583">
        <v>1.1168632507324201</v>
      </c>
      <c r="AH583">
        <v>0.61494904756545998</v>
      </c>
      <c r="AI583" s="14">
        <f t="shared" si="116"/>
        <v>1.086840391159055</v>
      </c>
      <c r="AJ583" s="15">
        <f t="shared" si="113"/>
        <v>0.51587612567455576</v>
      </c>
      <c r="AK583" s="85">
        <v>0.75960000000000005</v>
      </c>
    </row>
    <row r="584" spans="1:37">
      <c r="A584" t="s">
        <v>488</v>
      </c>
      <c r="B584" s="2">
        <v>115</v>
      </c>
      <c r="C584">
        <v>74</v>
      </c>
      <c r="D584">
        <v>18.55</v>
      </c>
      <c r="E584">
        <v>18.88</v>
      </c>
      <c r="F584">
        <v>37.740001082420299</v>
      </c>
      <c r="G584">
        <v>35.800001025199897</v>
      </c>
      <c r="H584">
        <v>35.800001025199897</v>
      </c>
      <c r="I584" t="s">
        <v>603</v>
      </c>
      <c r="J584" t="s">
        <v>604</v>
      </c>
      <c r="K584" t="s">
        <v>13</v>
      </c>
      <c r="L584">
        <v>19</v>
      </c>
      <c r="M584" s="92">
        <v>1.14079105854034</v>
      </c>
      <c r="N584" s="92">
        <v>0.22415809333324399</v>
      </c>
      <c r="O584">
        <v>2.0137243270874001</v>
      </c>
      <c r="P584">
        <v>0.41390088200569197</v>
      </c>
      <c r="Q584" s="14">
        <f t="shared" si="114"/>
        <v>1.5772576928138702</v>
      </c>
      <c r="R584" s="15">
        <f t="shared" si="111"/>
        <v>2.0650984484869981</v>
      </c>
      <c r="S584" s="92">
        <v>0.324652</v>
      </c>
      <c r="T584" s="92">
        <v>1.00758004188538</v>
      </c>
      <c r="U584" s="92">
        <v>0.91864407062530495</v>
      </c>
      <c r="V584" s="62">
        <v>0.88715600967407204</v>
      </c>
      <c r="W584" s="62">
        <v>0.79303210973739602</v>
      </c>
      <c r="X584" s="62">
        <v>0.45289757847786</v>
      </c>
      <c r="Y584" s="62">
        <v>0.26009833812713601</v>
      </c>
      <c r="Z584" s="14">
        <f t="shared" si="115"/>
        <v>0.78254454334577073</v>
      </c>
      <c r="AA584" s="15">
        <f t="shared" si="112"/>
        <v>1.4448487485186188</v>
      </c>
      <c r="AB584" s="62">
        <v>0.47236699999999998</v>
      </c>
      <c r="AC584" s="92">
        <v>0.83765244483947798</v>
      </c>
      <c r="AD584" s="92">
        <v>0.18039825558662401</v>
      </c>
      <c r="AE584" s="92">
        <v>0.94583332538604703</v>
      </c>
      <c r="AF584" s="92">
        <v>0.389745652675629</v>
      </c>
      <c r="AG584">
        <v>1.0092529058456401</v>
      </c>
      <c r="AH584">
        <v>0.91276717185974099</v>
      </c>
      <c r="AI584" s="14">
        <f t="shared" si="116"/>
        <v>0.97754311561584362</v>
      </c>
      <c r="AJ584" s="15">
        <f t="shared" si="113"/>
        <v>0.89771741655764348</v>
      </c>
      <c r="AK584" s="85">
        <v>0.63759999999999994</v>
      </c>
    </row>
    <row r="585" spans="1:37">
      <c r="A585" t="s">
        <v>488</v>
      </c>
      <c r="B585" s="2">
        <v>9</v>
      </c>
      <c r="C585">
        <v>227</v>
      </c>
      <c r="D585">
        <v>6.27</v>
      </c>
      <c r="E585">
        <v>6.33</v>
      </c>
      <c r="F585">
        <v>39.660000801086397</v>
      </c>
      <c r="G585">
        <v>25.740000605583202</v>
      </c>
      <c r="H585">
        <v>18.1400001049042</v>
      </c>
      <c r="I585" t="s">
        <v>497</v>
      </c>
      <c r="J585" t="s">
        <v>498</v>
      </c>
      <c r="K585" t="s">
        <v>13</v>
      </c>
      <c r="L585">
        <v>3</v>
      </c>
      <c r="M585" s="92">
        <v>0.91650247573852495</v>
      </c>
      <c r="N585" s="92">
        <v>0.32819968461990401</v>
      </c>
      <c r="O585">
        <v>0.89536476135253895</v>
      </c>
      <c r="P585">
        <v>0.74395394325256303</v>
      </c>
      <c r="Q585" s="14">
        <f t="shared" si="114"/>
        <v>0.905933618545532</v>
      </c>
      <c r="R585" s="15">
        <f t="shared" si="111"/>
        <v>1.2246315811309874</v>
      </c>
      <c r="S585" s="62">
        <v>0.53526099999999999</v>
      </c>
      <c r="T585" s="92">
        <v>0.820823073387146</v>
      </c>
      <c r="U585" s="92">
        <v>7.5423233211040497E-2</v>
      </c>
      <c r="V585" s="47">
        <v>0.68548822402954102</v>
      </c>
      <c r="W585" s="47">
        <v>0.365544974803925</v>
      </c>
      <c r="X585" s="62">
        <v>0.83946001529693604</v>
      </c>
      <c r="Y585" s="62">
        <v>0.70764851570129395</v>
      </c>
      <c r="Z585" s="14">
        <f t="shared" si="115"/>
        <v>0.78192377090454102</v>
      </c>
      <c r="AA585" s="15">
        <f t="shared" si="112"/>
        <v>3.4194728726673245</v>
      </c>
      <c r="AB585" s="92">
        <v>0.17377400000000001</v>
      </c>
      <c r="AC585" s="92">
        <v>0.93651139736175504</v>
      </c>
      <c r="AD585" s="92">
        <v>0.57070016860961903</v>
      </c>
      <c r="AE585" s="92">
        <v>1.0434501171112101</v>
      </c>
      <c r="AF585" s="92">
        <v>0.60597974061965898</v>
      </c>
      <c r="AG585">
        <v>1.08642566204071</v>
      </c>
      <c r="AH585">
        <v>0.78870826959609996</v>
      </c>
      <c r="AI585" s="14">
        <f t="shared" si="116"/>
        <v>1.06493788957596</v>
      </c>
      <c r="AJ585" s="15">
        <f t="shared" si="113"/>
        <v>0.64125100138507996</v>
      </c>
      <c r="AK585" s="94">
        <v>0.69889999999999997</v>
      </c>
    </row>
    <row r="586" spans="1:37">
      <c r="A586" t="s">
        <v>488</v>
      </c>
      <c r="B586" s="2">
        <v>98</v>
      </c>
      <c r="C586">
        <v>282</v>
      </c>
      <c r="D586">
        <v>4.7</v>
      </c>
      <c r="E586">
        <v>5.03</v>
      </c>
      <c r="F586">
        <v>18.590000271797201</v>
      </c>
      <c r="G586">
        <v>11.7799997329712</v>
      </c>
      <c r="H586">
        <v>4.1880000382661802</v>
      </c>
      <c r="I586" t="s">
        <v>585</v>
      </c>
      <c r="J586" t="s">
        <v>586</v>
      </c>
      <c r="K586" t="s">
        <v>13</v>
      </c>
      <c r="L586">
        <v>2</v>
      </c>
      <c r="M586" s="92">
        <v>0.94979637861251798</v>
      </c>
      <c r="N586" s="92">
        <v>0.52890074253082298</v>
      </c>
      <c r="O586">
        <v>0.56493699550628695</v>
      </c>
      <c r="P586">
        <v>0.59938722848892201</v>
      </c>
      <c r="Q586" s="14">
        <f t="shared" si="114"/>
        <v>0.75736668705940247</v>
      </c>
      <c r="R586" s="15">
        <f t="shared" si="111"/>
        <v>0.99783667667855447</v>
      </c>
      <c r="S586" s="92">
        <v>0.60653100000000004</v>
      </c>
      <c r="T586" s="92">
        <v>0.93563574552536</v>
      </c>
      <c r="U586" s="92">
        <v>0.31556439399719199</v>
      </c>
      <c r="V586" s="92">
        <v>0.69823241233825695</v>
      </c>
      <c r="W586" s="92">
        <v>0.61467415094375599</v>
      </c>
      <c r="X586">
        <v>0.71121352910995495</v>
      </c>
      <c r="Y586">
        <v>0.65694564580917403</v>
      </c>
      <c r="Z586" s="95">
        <f t="shared" si="115"/>
        <v>0.7816938956578573</v>
      </c>
      <c r="AA586" s="93">
        <f t="shared" si="112"/>
        <v>1.7894752336700495</v>
      </c>
      <c r="AB586" s="92">
        <v>0.36787900000000001</v>
      </c>
      <c r="AC586" s="92">
        <v>0.94677436351776101</v>
      </c>
      <c r="AD586" s="92">
        <v>0.52446311712265004</v>
      </c>
      <c r="AE586" s="92">
        <v>0.95879244804382302</v>
      </c>
      <c r="AF586" s="92">
        <v>0.51233810186386097</v>
      </c>
      <c r="AG586">
        <v>0.54450267553329501</v>
      </c>
      <c r="AH586">
        <v>0.64106684923171997</v>
      </c>
      <c r="AI586" s="14">
        <f t="shared" si="116"/>
        <v>0.75164756178855896</v>
      </c>
      <c r="AJ586" s="15">
        <f t="shared" si="113"/>
        <v>0.96708005154044852</v>
      </c>
      <c r="AK586" s="85">
        <v>0.60653100000000004</v>
      </c>
    </row>
    <row r="587" spans="1:37">
      <c r="A587" t="s">
        <v>488</v>
      </c>
      <c r="B587" s="2">
        <v>716</v>
      </c>
      <c r="C587">
        <v>105</v>
      </c>
      <c r="D587">
        <v>14.51</v>
      </c>
      <c r="E587">
        <v>14.87</v>
      </c>
      <c r="F587">
        <v>30.9700012207031</v>
      </c>
      <c r="G587">
        <v>16.349999606609298</v>
      </c>
      <c r="H587">
        <v>8.5790000855922699</v>
      </c>
      <c r="I587" t="s">
        <v>1186</v>
      </c>
      <c r="J587" t="s">
        <v>1187</v>
      </c>
      <c r="K587" t="s">
        <v>13</v>
      </c>
      <c r="L587">
        <v>7</v>
      </c>
      <c r="M587" s="92">
        <v>1.06293725967407</v>
      </c>
      <c r="N587" s="92">
        <v>0.251240253448486</v>
      </c>
      <c r="O587">
        <v>1.1587773561477701</v>
      </c>
      <c r="P587">
        <v>0.47227001190185502</v>
      </c>
      <c r="Q587" s="14">
        <f t="shared" si="114"/>
        <v>1.1108573079109201</v>
      </c>
      <c r="R587" s="15">
        <f t="shared" si="111"/>
        <v>1.8514408148802823</v>
      </c>
      <c r="S587" s="47">
        <v>0.36787900000000001</v>
      </c>
      <c r="T587" s="92">
        <v>0.95891600847244296</v>
      </c>
      <c r="U587" s="92">
        <v>0.38209560513496399</v>
      </c>
      <c r="V587">
        <v>0.63095736503601096</v>
      </c>
      <c r="W587">
        <v>0.38012716174125699</v>
      </c>
      <c r="X587">
        <v>0.74473196268081698</v>
      </c>
      <c r="Y587">
        <v>0.28871318697929399</v>
      </c>
      <c r="Z587" s="14">
        <f t="shared" si="115"/>
        <v>0.77820177872975693</v>
      </c>
      <c r="AA587" s="15">
        <f t="shared" si="112"/>
        <v>2.7548648677091547</v>
      </c>
      <c r="AB587" s="92">
        <v>0.22313</v>
      </c>
      <c r="AC587" s="92">
        <v>0.92061454057693504</v>
      </c>
      <c r="AD587" s="92">
        <v>0.34814453125</v>
      </c>
      <c r="AE587" s="92">
        <v>1.01804399490356</v>
      </c>
      <c r="AF587" s="92">
        <v>0.79003155231475797</v>
      </c>
      <c r="AG587">
        <v>1.3803842067718499</v>
      </c>
      <c r="AH587">
        <v>0.50771212577819802</v>
      </c>
      <c r="AI587" s="14">
        <f t="shared" si="116"/>
        <v>1.1992141008377049</v>
      </c>
      <c r="AJ587" s="15">
        <f t="shared" si="113"/>
        <v>0.79347605526200438</v>
      </c>
      <c r="AK587" s="85">
        <v>0.67030000000000001</v>
      </c>
    </row>
    <row r="588" spans="1:37">
      <c r="A588" t="s">
        <v>478</v>
      </c>
      <c r="B588" s="92">
        <v>197</v>
      </c>
      <c r="C588">
        <v>11</v>
      </c>
      <c r="D588">
        <v>50.33</v>
      </c>
      <c r="E588">
        <v>50.33</v>
      </c>
      <c r="F588">
        <v>39.120000600814798</v>
      </c>
      <c r="G588">
        <v>32.600000500679002</v>
      </c>
      <c r="H588">
        <v>28.5899996757507</v>
      </c>
      <c r="I588" t="s">
        <v>27</v>
      </c>
      <c r="J588" t="s">
        <v>28</v>
      </c>
      <c r="K588" t="s">
        <v>12</v>
      </c>
      <c r="L588">
        <v>29</v>
      </c>
      <c r="M588" s="2">
        <v>0.98174792528152499</v>
      </c>
      <c r="N588" s="2">
        <v>0.82136350870132402</v>
      </c>
      <c r="O588">
        <v>0.83946001529693604</v>
      </c>
      <c r="P588">
        <v>0.96872138977050803</v>
      </c>
      <c r="Q588" s="14">
        <f t="shared" si="114"/>
        <v>0.91060397028923057</v>
      </c>
      <c r="R588" s="15">
        <f t="shared" si="111"/>
        <v>0.19853141303461946</v>
      </c>
      <c r="S588" s="41">
        <v>0.90480000000000005</v>
      </c>
      <c r="T588" s="2">
        <v>0.95499259233474698</v>
      </c>
      <c r="U588" s="2">
        <v>0.40638381242752097</v>
      </c>
      <c r="V588" s="7">
        <v>0.67297667264938399</v>
      </c>
      <c r="W588" s="7">
        <v>0.28579872846603399</v>
      </c>
      <c r="X588" s="3">
        <v>0.68548822402954102</v>
      </c>
      <c r="Y588" s="3">
        <v>3.8948446512222297E-2</v>
      </c>
      <c r="Z588" s="14">
        <f t="shared" si="115"/>
        <v>0.77115249633789063</v>
      </c>
      <c r="AA588" s="15">
        <f t="shared" si="112"/>
        <v>4.6890263345372931</v>
      </c>
      <c r="AB588" s="62">
        <v>9.3013999999999999E-2</v>
      </c>
      <c r="AC588" s="2">
        <v>0.93756198883056596</v>
      </c>
      <c r="AD588" s="2">
        <v>0.147889569401741</v>
      </c>
      <c r="AE588" s="2">
        <v>0.95499259233474698</v>
      </c>
      <c r="AF588" s="2">
        <v>0.38743621110916099</v>
      </c>
      <c r="AG588">
        <v>0.80167806148529097</v>
      </c>
      <c r="AH588">
        <v>0.26957112550735501</v>
      </c>
      <c r="AI588" s="14">
        <f t="shared" si="116"/>
        <v>0.87833532691001892</v>
      </c>
      <c r="AJ588" s="15">
        <f t="shared" si="113"/>
        <v>1.9622528383592077</v>
      </c>
      <c r="AK588" s="85">
        <v>0.36787900000000001</v>
      </c>
    </row>
    <row r="589" spans="1:37">
      <c r="A589" t="s">
        <v>488</v>
      </c>
      <c r="B589" s="2">
        <v>177</v>
      </c>
      <c r="C589">
        <v>253</v>
      </c>
      <c r="D589">
        <v>5.57</v>
      </c>
      <c r="E589">
        <v>5.58</v>
      </c>
      <c r="F589">
        <v>18.389999866485599</v>
      </c>
      <c r="G589">
        <v>6.4029999077320099</v>
      </c>
      <c r="H589">
        <v>2.9100000858306898</v>
      </c>
      <c r="I589" t="s">
        <v>665</v>
      </c>
      <c r="J589" t="s">
        <v>666</v>
      </c>
      <c r="K589" t="s">
        <v>13</v>
      </c>
      <c r="L589">
        <v>2</v>
      </c>
      <c r="M589" s="92">
        <v>1.01845407485962</v>
      </c>
      <c r="N589" s="92">
        <v>0.84136503934860196</v>
      </c>
      <c r="O589">
        <v>1.0092529058456401</v>
      </c>
      <c r="P589">
        <v>0.96549814939498901</v>
      </c>
      <c r="Q589" s="14">
        <f t="shared" si="114"/>
        <v>1.0138534903526302</v>
      </c>
      <c r="R589" s="15">
        <f t="shared" si="111"/>
        <v>0.18052818437952214</v>
      </c>
      <c r="S589" s="92">
        <v>0.90480000000000005</v>
      </c>
      <c r="T589" s="92">
        <v>0.88867229223251298</v>
      </c>
      <c r="U589" s="92">
        <v>0.19665928184986101</v>
      </c>
      <c r="V589">
        <v>0.77983009815216098</v>
      </c>
      <c r="W589">
        <v>0.24304109811782801</v>
      </c>
      <c r="X589">
        <v>0.64268773794174205</v>
      </c>
      <c r="Y589">
        <v>0.10072413831949199</v>
      </c>
      <c r="Z589" s="14">
        <f t="shared" si="115"/>
        <v>0.77039670944213867</v>
      </c>
      <c r="AA589" s="15">
        <f t="shared" si="112"/>
        <v>4.6349445431719385</v>
      </c>
      <c r="AB589" s="62">
        <v>9.3013999999999999E-2</v>
      </c>
      <c r="AC589" s="92">
        <v>0.81745004653930697</v>
      </c>
      <c r="AD589" s="92">
        <v>9.6135064959526104E-2</v>
      </c>
      <c r="AE589" s="92">
        <v>0.93424522876739502</v>
      </c>
      <c r="AF589" s="92">
        <v>0.36693686246871898</v>
      </c>
      <c r="AG589">
        <v>0.83946001529693604</v>
      </c>
      <c r="AH589">
        <v>0.36004054546356201</v>
      </c>
      <c r="AI589" s="14">
        <f t="shared" si="116"/>
        <v>0.88685262203216553</v>
      </c>
      <c r="AJ589" s="15">
        <f t="shared" si="113"/>
        <v>1.758114491700993</v>
      </c>
      <c r="AK589" s="86">
        <v>0.36787900000000001</v>
      </c>
    </row>
    <row r="590" spans="1:37">
      <c r="A590" t="s">
        <v>478</v>
      </c>
      <c r="B590" s="92">
        <v>239</v>
      </c>
      <c r="C590">
        <v>17</v>
      </c>
      <c r="D590">
        <v>36.700000000000003</v>
      </c>
      <c r="E590">
        <v>36.700000000000003</v>
      </c>
      <c r="F590">
        <v>46.959999203681903</v>
      </c>
      <c r="G590">
        <v>39.919999241828897</v>
      </c>
      <c r="H590">
        <v>38.209998607635498</v>
      </c>
      <c r="I590" t="s">
        <v>33</v>
      </c>
      <c r="J590" t="s">
        <v>34</v>
      </c>
      <c r="K590" t="s">
        <v>12</v>
      </c>
      <c r="L590">
        <v>32</v>
      </c>
      <c r="M590" s="2">
        <v>1.0092529058456401</v>
      </c>
      <c r="N590" s="2">
        <v>0.87190818786621105</v>
      </c>
      <c r="O590">
        <v>1.2823306322097801</v>
      </c>
      <c r="P590">
        <v>0.16511373221874201</v>
      </c>
      <c r="Q590" s="14">
        <f t="shared" si="114"/>
        <v>1.14579176902771</v>
      </c>
      <c r="R590" s="15">
        <f t="shared" si="111"/>
        <v>1.6834920993920324</v>
      </c>
      <c r="S590" s="62">
        <v>0.41686200000000001</v>
      </c>
      <c r="T590" s="2">
        <v>1.07646524906158</v>
      </c>
      <c r="U590" s="2">
        <v>0.34538337588310197</v>
      </c>
      <c r="V590" s="47">
        <v>0.70469307899475098</v>
      </c>
      <c r="W590" s="47">
        <v>0.43712711334228499</v>
      </c>
      <c r="X590" s="3">
        <v>0.52966344356536899</v>
      </c>
      <c r="Y590" s="3">
        <v>1.10608227550983E-2</v>
      </c>
      <c r="Z590" s="14">
        <f t="shared" si="115"/>
        <v>0.77027392387390003</v>
      </c>
      <c r="AA590" s="15">
        <f t="shared" si="112"/>
        <v>5.5546067838270119</v>
      </c>
      <c r="AB590" s="60">
        <v>5.6416000000000001E-2</v>
      </c>
      <c r="AC590" s="2">
        <v>0.99083197116851796</v>
      </c>
      <c r="AD590" s="2">
        <v>0.99244171380996704</v>
      </c>
      <c r="AE590" s="2">
        <v>0.92044955492019698</v>
      </c>
      <c r="AF590" s="2">
        <v>0.42215955257415799</v>
      </c>
      <c r="AG590">
        <v>0.98174792528152499</v>
      </c>
      <c r="AH590">
        <v>0.41055917739868197</v>
      </c>
      <c r="AI590" s="14">
        <f t="shared" si="116"/>
        <v>0.95109874010086104</v>
      </c>
      <c r="AJ590" s="15">
        <f t="shared" si="113"/>
        <v>1.5222952291593816</v>
      </c>
      <c r="AK590" s="86">
        <v>0.41686200000000001</v>
      </c>
    </row>
    <row r="591" spans="1:37">
      <c r="A591" t="s">
        <v>488</v>
      </c>
      <c r="B591" s="2">
        <v>501</v>
      </c>
      <c r="C591">
        <v>50</v>
      </c>
      <c r="D591">
        <v>22.19</v>
      </c>
      <c r="E591">
        <v>22.21</v>
      </c>
      <c r="F591">
        <v>45.710000395774799</v>
      </c>
      <c r="G591">
        <v>30.300000309944199</v>
      </c>
      <c r="H591">
        <v>22.069999575614901</v>
      </c>
      <c r="I591" t="s">
        <v>989</v>
      </c>
      <c r="J591" t="s">
        <v>990</v>
      </c>
      <c r="K591" t="s">
        <v>13</v>
      </c>
      <c r="L591">
        <v>11</v>
      </c>
      <c r="M591" s="92">
        <v>1.0975995063781701</v>
      </c>
      <c r="N591" s="92">
        <v>0.20505069196224199</v>
      </c>
      <c r="O591">
        <v>1.47231245040894</v>
      </c>
      <c r="P591">
        <v>0.409330993890762</v>
      </c>
      <c r="Q591" s="14">
        <f t="shared" si="114"/>
        <v>1.2849559783935551</v>
      </c>
      <c r="R591" s="15">
        <f t="shared" si="111"/>
        <v>2.1521282616622459</v>
      </c>
      <c r="S591" s="92">
        <v>0.324652</v>
      </c>
      <c r="T591" s="92">
        <v>1.0058172941207899</v>
      </c>
      <c r="U591" s="92">
        <v>0.92278301715850797</v>
      </c>
      <c r="V591" s="62">
        <v>0.76559662818908703</v>
      </c>
      <c r="W591" s="62">
        <v>0.18723952770233199</v>
      </c>
      <c r="X591">
        <v>0.51999598741531405</v>
      </c>
      <c r="Y591">
        <v>9.8485164344310802E-2</v>
      </c>
      <c r="Z591" s="14">
        <f t="shared" si="115"/>
        <v>0.76380330324173029</v>
      </c>
      <c r="AA591" s="15">
        <f t="shared" si="112"/>
        <v>3.5382641117232945</v>
      </c>
      <c r="AB591" s="92">
        <v>0.15335499999999999</v>
      </c>
      <c r="AC591" s="92">
        <v>0.89553231000900302</v>
      </c>
      <c r="AD591" s="92">
        <v>0.23680691421031999</v>
      </c>
      <c r="AE591" s="92">
        <v>0.97337639331817605</v>
      </c>
      <c r="AF591" s="92">
        <v>0.64373666048049905</v>
      </c>
      <c r="AG591">
        <v>0.99083197116851796</v>
      </c>
      <c r="AH591">
        <v>0.57340222597122203</v>
      </c>
      <c r="AI591" s="14">
        <f t="shared" si="116"/>
        <v>0.98210418224334695</v>
      </c>
      <c r="AJ591" s="15">
        <f t="shared" si="113"/>
        <v>0.86566476550103622</v>
      </c>
      <c r="AK591" s="86">
        <v>0.63759999999999994</v>
      </c>
    </row>
    <row r="592" spans="1:37">
      <c r="A592" t="s">
        <v>488</v>
      </c>
      <c r="B592" s="2">
        <v>12</v>
      </c>
      <c r="C592">
        <v>64</v>
      </c>
      <c r="D592">
        <v>20.78</v>
      </c>
      <c r="E592">
        <v>20.86</v>
      </c>
      <c r="F592">
        <v>19.470000267028801</v>
      </c>
      <c r="G592">
        <v>15.0299996137619</v>
      </c>
      <c r="H592">
        <v>11.6300001740456</v>
      </c>
      <c r="I592" t="s">
        <v>499</v>
      </c>
      <c r="J592" t="s">
        <v>500</v>
      </c>
      <c r="K592" t="s">
        <v>13</v>
      </c>
      <c r="L592">
        <v>12</v>
      </c>
      <c r="M592" s="92">
        <v>0.847739577293396</v>
      </c>
      <c r="N592" s="92"/>
      <c r="O592">
        <v>0.83176374435424805</v>
      </c>
      <c r="P592">
        <v>0.72634208202362105</v>
      </c>
      <c r="Q592" s="14">
        <f t="shared" si="114"/>
        <v>0.83975166082382202</v>
      </c>
      <c r="R592" s="15">
        <f>-2*(LOG(P592,10))</f>
        <v>0.2777175868494291</v>
      </c>
      <c r="S592" s="62">
        <v>0.83950000000000002</v>
      </c>
      <c r="T592" s="92">
        <v>0.70708346366882302</v>
      </c>
      <c r="U592" s="92"/>
      <c r="V592">
        <v>0.74473196268081698</v>
      </c>
      <c r="W592">
        <v>0.59616261720657304</v>
      </c>
      <c r="X592">
        <v>0.83176374435424805</v>
      </c>
      <c r="Y592">
        <v>0.73068499565124501</v>
      </c>
      <c r="Z592" s="14">
        <f t="shared" si="115"/>
        <v>0.76119305690129602</v>
      </c>
      <c r="AA592" s="15">
        <f>-2*(LOG(W592,10)+LOG(Y592,10))</f>
        <v>0.72181014165969271</v>
      </c>
      <c r="AB592" s="60">
        <v>0.68728900000000004</v>
      </c>
      <c r="AC592" s="92">
        <v>0.77819293737411499</v>
      </c>
      <c r="AD592" s="92"/>
      <c r="AE592" s="92">
        <v>0.93072390556335405</v>
      </c>
      <c r="AF592" s="92"/>
      <c r="AG592">
        <v>0.92896640300750699</v>
      </c>
      <c r="AH592">
        <v>0.89101684093475297</v>
      </c>
      <c r="AI592" s="14">
        <f t="shared" si="116"/>
        <v>0.92984515428543046</v>
      </c>
      <c r="AJ592" s="15">
        <f>-2*(LOG(AH592,10))</f>
        <v>0.10022817474125974</v>
      </c>
      <c r="AK592" s="86">
        <v>0.92769999999999997</v>
      </c>
    </row>
    <row r="593" spans="1:37">
      <c r="A593" t="s">
        <v>488</v>
      </c>
      <c r="B593" s="2">
        <v>806</v>
      </c>
      <c r="C593">
        <v>13</v>
      </c>
      <c r="D593">
        <v>46.03</v>
      </c>
      <c r="E593">
        <v>46.09</v>
      </c>
      <c r="F593">
        <v>92.890000343322797</v>
      </c>
      <c r="G593">
        <v>88.889998197555499</v>
      </c>
      <c r="H593">
        <v>83.560001850128202</v>
      </c>
      <c r="I593" t="s">
        <v>1273</v>
      </c>
      <c r="J593" t="s">
        <v>1274</v>
      </c>
      <c r="K593" t="s">
        <v>13</v>
      </c>
      <c r="L593">
        <v>78</v>
      </c>
      <c r="M593" s="92">
        <v>0.94804048538207997</v>
      </c>
      <c r="N593" s="92">
        <v>0.20108537375926999</v>
      </c>
      <c r="O593">
        <v>0.84722739458084095</v>
      </c>
      <c r="P593">
        <v>0.51107752323150601</v>
      </c>
      <c r="Q593" s="14">
        <f t="shared" si="114"/>
        <v>0.89763393998146046</v>
      </c>
      <c r="R593" s="15">
        <f t="shared" ref="R593:R617" si="117">-2*(LOG(N593,10)+LOG(P593,10))</f>
        <v>1.9762654716828258</v>
      </c>
      <c r="S593" s="92">
        <v>0.36787900000000001</v>
      </c>
      <c r="T593" s="10">
        <v>0.86039853096008301</v>
      </c>
      <c r="U593" s="10">
        <v>4.3001337326131799E-4</v>
      </c>
      <c r="V593" s="3">
        <v>0.60255956649780296</v>
      </c>
      <c r="W593" s="3">
        <v>2.8892408590763799E-3</v>
      </c>
      <c r="X593" s="2">
        <v>0.80167806148529097</v>
      </c>
      <c r="Y593" s="2">
        <v>2.0875647664070102E-2</v>
      </c>
      <c r="Z593" s="25">
        <f t="shared" si="115"/>
        <v>0.75487871964772568</v>
      </c>
      <c r="AA593" s="24">
        <f t="shared" ref="AA593:AA617" si="118">-2*(LOG(U593,10)+LOG(W593,10)+LOG(Y593,10))</f>
        <v>15.172188663157172</v>
      </c>
      <c r="AB593" s="26">
        <v>4.3100000000000001E-4</v>
      </c>
      <c r="AC593" s="92">
        <v>0.89968746900558505</v>
      </c>
      <c r="AD593" s="92">
        <v>5.6325583718717098E-3</v>
      </c>
      <c r="AE593" s="92">
        <v>0.988888919353485</v>
      </c>
      <c r="AF593" s="92">
        <v>0.76686000823974598</v>
      </c>
      <c r="AG593">
        <v>1.10662376880646</v>
      </c>
      <c r="AH593">
        <v>0.83997112512588501</v>
      </c>
      <c r="AI593" s="14">
        <f t="shared" si="116"/>
        <v>1.0477563440799724</v>
      </c>
      <c r="AJ593" s="15">
        <f t="shared" ref="AJ593:AJ617" si="119">-2*(LOG(AF593,10)+LOG(AH593,10))</f>
        <v>0.38203910621126791</v>
      </c>
      <c r="AK593" s="86">
        <v>0.79849999999999999</v>
      </c>
    </row>
    <row r="594" spans="1:37">
      <c r="A594" t="s">
        <v>478</v>
      </c>
      <c r="B594" s="92">
        <v>431</v>
      </c>
      <c r="C594">
        <v>44</v>
      </c>
      <c r="D594">
        <v>24.02</v>
      </c>
      <c r="E594">
        <v>24.63</v>
      </c>
      <c r="F594">
        <v>28.150001168250999</v>
      </c>
      <c r="G594">
        <v>24.879999458789801</v>
      </c>
      <c r="H594">
        <v>21.150000393390702</v>
      </c>
      <c r="I594" t="s">
        <v>72</v>
      </c>
      <c r="J594" t="s">
        <v>73</v>
      </c>
      <c r="K594" t="s">
        <v>12</v>
      </c>
      <c r="L594">
        <v>14</v>
      </c>
      <c r="M594" s="2">
        <v>0.89536476135253895</v>
      </c>
      <c r="N594" s="2">
        <v>0.55199724435806297</v>
      </c>
      <c r="O594">
        <v>0.44055485725402799</v>
      </c>
      <c r="P594">
        <v>0.47230237722396901</v>
      </c>
      <c r="Q594" s="14">
        <f t="shared" si="114"/>
        <v>0.66795980930328347</v>
      </c>
      <c r="R594" s="15">
        <f t="shared" si="117"/>
        <v>1.1676859176351284</v>
      </c>
      <c r="S594" s="41">
        <v>0.53526099999999999</v>
      </c>
      <c r="T594" s="2">
        <v>0.81658238172531095</v>
      </c>
      <c r="U594" s="2">
        <v>0.25957733392715499</v>
      </c>
      <c r="V594" s="3">
        <v>0.46131756901741</v>
      </c>
      <c r="W594" s="3">
        <v>2.9776772484183301E-2</v>
      </c>
      <c r="X594">
        <v>0.96382904052734397</v>
      </c>
      <c r="Y594">
        <v>0.38883435726165799</v>
      </c>
      <c r="Z594" s="14">
        <f t="shared" si="115"/>
        <v>0.74724299709002162</v>
      </c>
      <c r="AA594" s="15">
        <f t="shared" si="118"/>
        <v>5.0441819555392682</v>
      </c>
      <c r="AB594" s="60">
        <v>7.2440000000000004E-2</v>
      </c>
      <c r="AC594" s="2">
        <v>0.91201084852218595</v>
      </c>
      <c r="AD594" s="2">
        <v>0.57521569728851296</v>
      </c>
      <c r="AE594" s="2">
        <v>1</v>
      </c>
      <c r="AF594" s="2">
        <v>0.99817812442779497</v>
      </c>
      <c r="AG594">
        <v>1.0092529058456401</v>
      </c>
      <c r="AH594">
        <v>0.842809438705444</v>
      </c>
      <c r="AI594" s="14">
        <f t="shared" si="116"/>
        <v>1.0046264529228202</v>
      </c>
      <c r="AJ594" s="15">
        <f t="shared" si="119"/>
        <v>0.15012512295276181</v>
      </c>
      <c r="AK594" s="86">
        <v>0.90480000000000005</v>
      </c>
    </row>
    <row r="595" spans="1:37">
      <c r="A595" t="s">
        <v>488</v>
      </c>
      <c r="B595" s="2">
        <v>123</v>
      </c>
      <c r="C595">
        <v>94</v>
      </c>
      <c r="D595">
        <v>15.72</v>
      </c>
      <c r="E595">
        <v>15.76</v>
      </c>
      <c r="F595">
        <v>22.360000014305101</v>
      </c>
      <c r="G595">
        <v>19.959999620914498</v>
      </c>
      <c r="H595">
        <v>18.5599997639656</v>
      </c>
      <c r="I595" t="s">
        <v>611</v>
      </c>
      <c r="J595" t="s">
        <v>612</v>
      </c>
      <c r="K595" t="s">
        <v>13</v>
      </c>
      <c r="L595">
        <v>10</v>
      </c>
      <c r="M595" s="92">
        <v>1.0237400531768801</v>
      </c>
      <c r="N595" s="92">
        <v>0.76191610097885099</v>
      </c>
      <c r="O595">
        <v>0.84722739458084095</v>
      </c>
      <c r="P595">
        <v>0.52075141668319702</v>
      </c>
      <c r="Q595" s="14">
        <f t="shared" si="114"/>
        <v>0.93548372387886047</v>
      </c>
      <c r="R595" s="15">
        <f t="shared" si="117"/>
        <v>0.80292477724277278</v>
      </c>
      <c r="S595" s="62">
        <v>0.63759999999999994</v>
      </c>
      <c r="T595" s="92">
        <v>0.92486232519149802</v>
      </c>
      <c r="U595" s="92">
        <v>0.41984033584594699</v>
      </c>
      <c r="V595" s="62">
        <v>0.69183099269866899</v>
      </c>
      <c r="W595" s="62">
        <v>0.111747667193413</v>
      </c>
      <c r="X595" s="46">
        <v>0.608134984970093</v>
      </c>
      <c r="Y595" s="46">
        <v>0.179044589400291</v>
      </c>
      <c r="Z595" s="14">
        <f t="shared" si="115"/>
        <v>0.7416094342867533</v>
      </c>
      <c r="AA595" s="15">
        <f t="shared" si="118"/>
        <v>4.1514323440829211</v>
      </c>
      <c r="AB595" s="60">
        <v>0.119433</v>
      </c>
      <c r="AC595" s="92">
        <v>0.861699819564819</v>
      </c>
      <c r="AD595" s="92">
        <v>5.5264998227357899E-2</v>
      </c>
      <c r="AE595" s="92">
        <v>0.95245802402496305</v>
      </c>
      <c r="AF595" s="92">
        <v>0.49988457560539201</v>
      </c>
      <c r="AG595">
        <v>0.78704577684402499</v>
      </c>
      <c r="AH595">
        <v>0.41032755374908397</v>
      </c>
      <c r="AI595" s="14">
        <f t="shared" si="116"/>
        <v>0.86975190043449402</v>
      </c>
      <c r="AJ595" s="15">
        <f t="shared" si="119"/>
        <v>1.3759991650076948</v>
      </c>
      <c r="AK595" s="86">
        <v>0.47236699999999998</v>
      </c>
    </row>
    <row r="596" spans="1:37">
      <c r="A596" t="s">
        <v>488</v>
      </c>
      <c r="B596" s="2">
        <v>221</v>
      </c>
      <c r="C596">
        <v>90</v>
      </c>
      <c r="D596">
        <v>16.38</v>
      </c>
      <c r="E596">
        <v>16.38</v>
      </c>
      <c r="F596">
        <v>48.1599986553192</v>
      </c>
      <c r="G596">
        <v>38.1300002336502</v>
      </c>
      <c r="H596">
        <v>30.0999999046326</v>
      </c>
      <c r="I596" t="s">
        <v>709</v>
      </c>
      <c r="J596" t="s">
        <v>710</v>
      </c>
      <c r="K596" t="s">
        <v>13</v>
      </c>
      <c r="L596">
        <v>8</v>
      </c>
      <c r="M596" s="92">
        <v>1.0311590433120701</v>
      </c>
      <c r="N596" s="92">
        <v>0.72541934251785301</v>
      </c>
      <c r="O596">
        <v>1.1912419795989999</v>
      </c>
      <c r="P596">
        <v>0.82579511404037498</v>
      </c>
      <c r="Q596" s="14">
        <f t="shared" si="114"/>
        <v>1.111200511455535</v>
      </c>
      <c r="R596" s="15">
        <f t="shared" si="117"/>
        <v>0.44507711928656113</v>
      </c>
      <c r="S596" s="62">
        <v>0.79849999999999999</v>
      </c>
      <c r="T596" s="92">
        <v>0.99875694513320901</v>
      </c>
      <c r="U596" s="92">
        <v>0.98384720087051403</v>
      </c>
      <c r="V596" s="2">
        <v>0.83946001529693604</v>
      </c>
      <c r="W596" s="2">
        <v>3.3323537558317198E-2</v>
      </c>
      <c r="X596" s="92">
        <v>0.383707255125046</v>
      </c>
      <c r="Y596" s="92">
        <v>6.3966341316699996E-2</v>
      </c>
      <c r="Z596" s="64">
        <f t="shared" si="115"/>
        <v>0.74064140518506372</v>
      </c>
      <c r="AA596" s="63">
        <f t="shared" si="118"/>
        <v>5.356739471139667</v>
      </c>
      <c r="AB596" s="62">
        <v>6.3927999999999999E-2</v>
      </c>
      <c r="AC596" s="92">
        <v>0.94485050439834595</v>
      </c>
      <c r="AD596" s="92">
        <v>0.373191148042679</v>
      </c>
      <c r="AE596" s="92">
        <v>0.97346681356430098</v>
      </c>
      <c r="AF596" s="92">
        <v>0.66322445869445801</v>
      </c>
      <c r="AG596">
        <v>0.53951060771942105</v>
      </c>
      <c r="AH596">
        <v>0.291351348161697</v>
      </c>
      <c r="AI596" s="14">
        <f t="shared" si="116"/>
        <v>0.75648871064186096</v>
      </c>
      <c r="AJ596" s="15">
        <f t="shared" si="119"/>
        <v>1.4278448680461242</v>
      </c>
      <c r="AK596" s="86">
        <v>0.47236699999999998</v>
      </c>
    </row>
    <row r="597" spans="1:37">
      <c r="A597" t="s">
        <v>478</v>
      </c>
      <c r="B597" s="92">
        <v>33</v>
      </c>
      <c r="C597">
        <v>180</v>
      </c>
      <c r="D597">
        <v>7.89</v>
      </c>
      <c r="E597">
        <v>16.13</v>
      </c>
      <c r="F597">
        <v>51.649999618530302</v>
      </c>
      <c r="G597">
        <v>37.360000610351598</v>
      </c>
      <c r="H597">
        <v>35.9899997711182</v>
      </c>
      <c r="I597" t="s">
        <v>220</v>
      </c>
      <c r="J597" t="s">
        <v>221</v>
      </c>
      <c r="K597" t="s">
        <v>12</v>
      </c>
      <c r="L597">
        <v>12</v>
      </c>
      <c r="M597" s="2">
        <v>1</v>
      </c>
      <c r="N597" s="2">
        <v>0.94240558147430398</v>
      </c>
      <c r="O597">
        <v>0.93756198883056596</v>
      </c>
      <c r="P597">
        <v>0.88384664058685303</v>
      </c>
      <c r="Q597" s="14">
        <f t="shared" si="114"/>
        <v>0.96878099441528298</v>
      </c>
      <c r="R597" s="15">
        <f t="shared" si="117"/>
        <v>0.15877046970816272</v>
      </c>
      <c r="S597" s="62">
        <v>0.90480000000000005</v>
      </c>
      <c r="T597" s="2">
        <v>0.97274720668792702</v>
      </c>
      <c r="U597" s="2">
        <v>0.89176762104034402</v>
      </c>
      <c r="V597">
        <v>0.97274720668792702</v>
      </c>
      <c r="W597">
        <v>0.81285893917083696</v>
      </c>
      <c r="X597" s="62">
        <v>0.27039584517478898</v>
      </c>
      <c r="Y597" s="62">
        <v>0.18405802547931699</v>
      </c>
      <c r="Z597" s="14">
        <f t="shared" si="115"/>
        <v>0.73863008618354764</v>
      </c>
      <c r="AA597" s="15">
        <f t="shared" si="118"/>
        <v>1.7495567110758472</v>
      </c>
      <c r="AB597" s="60">
        <v>0.41686200000000001</v>
      </c>
      <c r="AC597" s="2">
        <v>0.88715600967407204</v>
      </c>
      <c r="AD597" s="2">
        <v>0.39095026254653897</v>
      </c>
      <c r="AE597" s="2">
        <v>0.91201084852218595</v>
      </c>
      <c r="AF597" s="2">
        <v>0.50080239772796598</v>
      </c>
      <c r="AG597">
        <v>0.25118863582611101</v>
      </c>
      <c r="AH597">
        <v>9.4902306795120198E-2</v>
      </c>
      <c r="AI597" s="14">
        <f t="shared" si="116"/>
        <v>0.58159974217414845</v>
      </c>
      <c r="AJ597" s="15">
        <f t="shared" si="119"/>
        <v>2.6461136630323194</v>
      </c>
      <c r="AK597" s="86">
        <v>0.22313</v>
      </c>
    </row>
    <row r="598" spans="1:37">
      <c r="A598" t="s">
        <v>488</v>
      </c>
      <c r="B598" s="2">
        <v>462</v>
      </c>
      <c r="C598">
        <v>216</v>
      </c>
      <c r="D598">
        <v>6.63</v>
      </c>
      <c r="E598">
        <v>16.329999999999998</v>
      </c>
      <c r="F598">
        <v>51.649999618530302</v>
      </c>
      <c r="G598">
        <v>33.239999413490303</v>
      </c>
      <c r="H598">
        <v>31.869998574256901</v>
      </c>
      <c r="I598" t="s">
        <v>949</v>
      </c>
      <c r="J598" t="s">
        <v>950</v>
      </c>
      <c r="K598" t="s">
        <v>13</v>
      </c>
      <c r="L598">
        <v>12</v>
      </c>
      <c r="M598" s="92">
        <v>0.96279090642929099</v>
      </c>
      <c r="N598" s="92">
        <v>0.73310732841491699</v>
      </c>
      <c r="O598">
        <v>0.91201084852218595</v>
      </c>
      <c r="P598">
        <v>0.86175310611724898</v>
      </c>
      <c r="Q598" s="14">
        <f t="shared" si="114"/>
        <v>0.93740087747573853</v>
      </c>
      <c r="R598" s="15">
        <f t="shared" si="117"/>
        <v>0.39889916328229591</v>
      </c>
      <c r="S598" s="41">
        <v>0.79849999999999999</v>
      </c>
      <c r="T598" s="92">
        <v>0.95518785715103105</v>
      </c>
      <c r="U598" s="92">
        <v>0.56240171194076505</v>
      </c>
      <c r="V598" s="92">
        <v>0.97274720668792702</v>
      </c>
      <c r="W598" s="92">
        <v>0.80731517076492298</v>
      </c>
      <c r="X598" s="92">
        <v>0.272897779941559</v>
      </c>
      <c r="Y598" s="92">
        <v>0.20741221308708199</v>
      </c>
      <c r="Z598" s="95">
        <f t="shared" si="115"/>
        <v>0.73361094792683901</v>
      </c>
      <c r="AA598" s="93">
        <f t="shared" si="118"/>
        <v>2.0521518538066696</v>
      </c>
      <c r="AB598" s="92">
        <v>0.324652</v>
      </c>
      <c r="AC598" s="92">
        <v>0.90291911363601696</v>
      </c>
      <c r="AD598" s="92">
        <v>0.31183984875678999</v>
      </c>
      <c r="AE598" s="92">
        <v>0.90725976228714</v>
      </c>
      <c r="AF598" s="92">
        <v>0.251796454191208</v>
      </c>
      <c r="AG598">
        <v>0.25118863582611101</v>
      </c>
      <c r="AH598">
        <v>0.10019625723362</v>
      </c>
      <c r="AI598" s="14">
        <f t="shared" si="116"/>
        <v>0.57922419905662548</v>
      </c>
      <c r="AJ598" s="15">
        <f t="shared" si="119"/>
        <v>3.1961977817888441</v>
      </c>
      <c r="AK598" s="86">
        <v>0.196912</v>
      </c>
    </row>
    <row r="599" spans="1:37">
      <c r="A599" t="s">
        <v>488</v>
      </c>
      <c r="B599" s="2">
        <v>523</v>
      </c>
      <c r="C599">
        <v>10</v>
      </c>
      <c r="D599">
        <v>50.86</v>
      </c>
      <c r="E599">
        <v>50.86</v>
      </c>
      <c r="F599">
        <v>39.899998903274501</v>
      </c>
      <c r="G599">
        <v>34.900000691413901</v>
      </c>
      <c r="H599">
        <v>32.190001010894797</v>
      </c>
      <c r="I599" t="s">
        <v>1009</v>
      </c>
      <c r="J599" t="s">
        <v>1010</v>
      </c>
      <c r="K599" t="s">
        <v>13</v>
      </c>
      <c r="L599">
        <v>32</v>
      </c>
      <c r="M599" s="92">
        <v>0.96312767267227195</v>
      </c>
      <c r="N599" s="92">
        <v>0.46462848782539401</v>
      </c>
      <c r="O599">
        <v>0.84722739458084095</v>
      </c>
      <c r="P599">
        <v>0.95994788408279397</v>
      </c>
      <c r="Q599" s="14">
        <f t="shared" si="114"/>
        <v>0.9051775336265564</v>
      </c>
      <c r="R599" s="15">
        <f t="shared" si="117"/>
        <v>0.70129302018286355</v>
      </c>
      <c r="S599" s="94">
        <v>0.69889999999999997</v>
      </c>
      <c r="T599" s="92">
        <v>0.92827004194259599</v>
      </c>
      <c r="U599" s="92">
        <v>0.117097616195679</v>
      </c>
      <c r="V599">
        <v>0.61944109201431297</v>
      </c>
      <c r="W599">
        <v>0.107953161001205</v>
      </c>
      <c r="X599" s="3">
        <v>0.648634433746338</v>
      </c>
      <c r="Y599" s="3">
        <v>1.28297256305814E-2</v>
      </c>
      <c r="Z599" s="25">
        <f t="shared" si="115"/>
        <v>0.73211518923441565</v>
      </c>
      <c r="AA599" s="24">
        <f t="shared" si="118"/>
        <v>7.5799984270477934</v>
      </c>
      <c r="AB599" s="26">
        <v>2.0754000000000002E-2</v>
      </c>
      <c r="AC599" s="92">
        <v>0.94548577070236195</v>
      </c>
      <c r="AD599" s="92">
        <v>0.17682071030139901</v>
      </c>
      <c r="AE599" s="92">
        <v>0.978534936904907</v>
      </c>
      <c r="AF599" s="92">
        <v>0.54881191253662098</v>
      </c>
      <c r="AG599">
        <v>0.82413810491561901</v>
      </c>
      <c r="AH599">
        <v>0.242536380887032</v>
      </c>
      <c r="AI599" s="14">
        <f t="shared" si="116"/>
        <v>0.90133652091026306</v>
      </c>
      <c r="AJ599" s="15">
        <f t="shared" si="119"/>
        <v>1.7515991552324253</v>
      </c>
      <c r="AK599" s="86">
        <v>0.36787900000000001</v>
      </c>
    </row>
    <row r="600" spans="1:37">
      <c r="A600" t="s">
        <v>478</v>
      </c>
      <c r="B600" s="92">
        <v>105</v>
      </c>
      <c r="C600">
        <v>203</v>
      </c>
      <c r="D600">
        <v>6.73</v>
      </c>
      <c r="E600">
        <v>6.78</v>
      </c>
      <c r="F600">
        <v>19.1699996590614</v>
      </c>
      <c r="G600">
        <v>7.1429997682571402</v>
      </c>
      <c r="H600">
        <v>4.0479999035596803</v>
      </c>
      <c r="I600" t="s">
        <v>244</v>
      </c>
      <c r="J600" t="s">
        <v>245</v>
      </c>
      <c r="K600" t="s">
        <v>12</v>
      </c>
      <c r="L600">
        <v>3</v>
      </c>
      <c r="M600" s="2">
        <v>0.92896640300750699</v>
      </c>
      <c r="N600" s="2">
        <v>0.71440762281417802</v>
      </c>
      <c r="O600">
        <v>0.66069346666336104</v>
      </c>
      <c r="P600">
        <v>0.34646210074424699</v>
      </c>
      <c r="Q600" s="14">
        <f t="shared" si="114"/>
        <v>0.79482993483543396</v>
      </c>
      <c r="R600" s="15">
        <f t="shared" si="117"/>
        <v>1.2127963715116195</v>
      </c>
      <c r="S600" s="62">
        <v>0.53526099999999999</v>
      </c>
      <c r="T600" s="2">
        <v>0.94623714685440097</v>
      </c>
      <c r="U600" s="2">
        <v>0.80117589235305797</v>
      </c>
      <c r="V600" s="3">
        <v>0.50118720531463601</v>
      </c>
      <c r="W600" s="3">
        <v>2.28737108409405E-2</v>
      </c>
      <c r="X600" s="92">
        <v>0.71121352910995495</v>
      </c>
      <c r="Y600" s="92">
        <v>0.74173074960708596</v>
      </c>
      <c r="Z600" s="95">
        <f t="shared" si="115"/>
        <v>0.71954596042633057</v>
      </c>
      <c r="AA600" s="93">
        <f t="shared" si="118"/>
        <v>3.7333784337025366</v>
      </c>
      <c r="AB600" s="92">
        <v>0.15335499999999999</v>
      </c>
      <c r="AC600" s="2">
        <v>1.0375283956527701</v>
      </c>
      <c r="AD600" s="2">
        <v>0.82489508390426602</v>
      </c>
      <c r="AE600" s="2">
        <v>1.0092529058456401</v>
      </c>
      <c r="AF600" s="2">
        <v>0.917558252811432</v>
      </c>
      <c r="AG600">
        <v>0.93756198883056596</v>
      </c>
      <c r="AH600">
        <v>0.80160069465637196</v>
      </c>
      <c r="AI600" s="14">
        <f t="shared" si="116"/>
        <v>0.97340744733810303</v>
      </c>
      <c r="AJ600" s="15">
        <f t="shared" si="119"/>
        <v>0.26681653873769162</v>
      </c>
      <c r="AK600" s="86">
        <v>0.83950000000000002</v>
      </c>
    </row>
    <row r="601" spans="1:37">
      <c r="A601" t="s">
        <v>488</v>
      </c>
      <c r="B601" s="2">
        <v>525</v>
      </c>
      <c r="C601">
        <v>247</v>
      </c>
      <c r="D601">
        <v>5.83</v>
      </c>
      <c r="E601">
        <v>5.88</v>
      </c>
      <c r="F601">
        <v>13.300000131130201</v>
      </c>
      <c r="G601">
        <v>7.12599977850914</v>
      </c>
      <c r="H601">
        <v>2.4940000846981998</v>
      </c>
      <c r="I601" t="s">
        <v>1011</v>
      </c>
      <c r="J601" t="s">
        <v>1012</v>
      </c>
      <c r="K601" t="s">
        <v>13</v>
      </c>
      <c r="L601">
        <v>2</v>
      </c>
      <c r="M601" s="92">
        <v>0.92312484979629505</v>
      </c>
      <c r="N601" s="92">
        <v>0.35077241063117998</v>
      </c>
      <c r="O601">
        <v>0.63679552078247104</v>
      </c>
      <c r="P601">
        <v>0.33657923340797402</v>
      </c>
      <c r="Q601" s="14">
        <f t="shared" si="114"/>
        <v>0.77996018528938305</v>
      </c>
      <c r="R601" s="15">
        <f t="shared" si="117"/>
        <v>1.8557745113292814</v>
      </c>
      <c r="S601" s="62">
        <v>0.36787900000000001</v>
      </c>
      <c r="T601" s="92">
        <v>0.95205587148666404</v>
      </c>
      <c r="U601" s="92">
        <v>0.54809087514877297</v>
      </c>
      <c r="V601" s="3">
        <v>0.48752850294113198</v>
      </c>
      <c r="W601" s="3">
        <v>2.2169813513755798E-2</v>
      </c>
      <c r="X601" s="92">
        <v>0.71121352910995495</v>
      </c>
      <c r="Y601" s="92">
        <v>0.74901628494262695</v>
      </c>
      <c r="Z601" s="95">
        <f t="shared" si="115"/>
        <v>0.71693263451258371</v>
      </c>
      <c r="AA601" s="93">
        <f t="shared" si="118"/>
        <v>4.0817882561733612</v>
      </c>
      <c r="AB601" s="92">
        <v>0.119433</v>
      </c>
      <c r="AC601" s="92">
        <v>1.05060398578644</v>
      </c>
      <c r="AD601" s="92">
        <v>0.64171999692916903</v>
      </c>
      <c r="AE601" s="92">
        <v>1.01589667797089</v>
      </c>
      <c r="AF601" s="92">
        <v>0.84296125173568703</v>
      </c>
      <c r="AG601">
        <v>0.92044955492019698</v>
      </c>
      <c r="AH601">
        <v>0.79793030023574796</v>
      </c>
      <c r="AI601" s="14">
        <f t="shared" si="116"/>
        <v>0.96817311644554349</v>
      </c>
      <c r="AJ601" s="15">
        <f t="shared" si="119"/>
        <v>0.34445486195458103</v>
      </c>
      <c r="AK601" s="86">
        <v>0.83950000000000002</v>
      </c>
    </row>
    <row r="602" spans="1:37">
      <c r="A602" t="s">
        <v>478</v>
      </c>
      <c r="B602" s="92">
        <v>15</v>
      </c>
      <c r="C602">
        <v>48</v>
      </c>
      <c r="D602">
        <v>22.89</v>
      </c>
      <c r="E602">
        <v>22.89</v>
      </c>
      <c r="F602">
        <v>35.899999737739599</v>
      </c>
      <c r="G602">
        <v>30.300000309944199</v>
      </c>
      <c r="H602">
        <v>20.669999718666102</v>
      </c>
      <c r="I602" t="s">
        <v>74</v>
      </c>
      <c r="J602" t="s">
        <v>75</v>
      </c>
      <c r="K602" t="s">
        <v>12</v>
      </c>
      <c r="L602">
        <v>11</v>
      </c>
      <c r="M602" s="2">
        <v>1.0471285581588701</v>
      </c>
      <c r="N602" s="2">
        <v>0.29466277360916099</v>
      </c>
      <c r="O602">
        <v>1.7378008365631099</v>
      </c>
      <c r="P602">
        <v>0.26955965161323497</v>
      </c>
      <c r="Q602" s="14">
        <f t="shared" si="114"/>
        <v>1.39246469736099</v>
      </c>
      <c r="R602" s="15">
        <f t="shared" si="117"/>
        <v>2.2000396822446824</v>
      </c>
      <c r="S602" s="92">
        <v>0.324652</v>
      </c>
      <c r="T602" s="2">
        <v>0.99083197116851796</v>
      </c>
      <c r="U602" s="2">
        <v>0.97335463762283303</v>
      </c>
      <c r="V602" s="46">
        <v>0.72443598508834794</v>
      </c>
      <c r="W602" s="46">
        <v>0.13481937348842599</v>
      </c>
      <c r="X602" s="3">
        <v>0.41686937212943997</v>
      </c>
      <c r="Y602" s="3">
        <v>2.4507556110620499E-2</v>
      </c>
      <c r="Z602" s="14">
        <f t="shared" si="115"/>
        <v>0.71071244279543533</v>
      </c>
      <c r="AA602" s="15">
        <f t="shared" si="118"/>
        <v>4.9853531745819071</v>
      </c>
      <c r="AB602" s="61">
        <v>8.2085000000000005E-2</v>
      </c>
      <c r="AC602" s="2">
        <v>0.94623714685440097</v>
      </c>
      <c r="AD602" s="2">
        <v>0.47594228386879001</v>
      </c>
      <c r="AE602" s="2">
        <v>1</v>
      </c>
      <c r="AF602" s="2">
        <v>0.70046055316925004</v>
      </c>
      <c r="AG602">
        <v>0.98174792528152499</v>
      </c>
      <c r="AH602">
        <v>0.59177708625793501</v>
      </c>
      <c r="AI602" s="14">
        <f t="shared" si="116"/>
        <v>0.99087396264076255</v>
      </c>
      <c r="AJ602" s="15">
        <f t="shared" si="119"/>
        <v>0.76491634411603682</v>
      </c>
      <c r="AK602" s="86">
        <v>0.67030000000000001</v>
      </c>
    </row>
    <row r="603" spans="1:37">
      <c r="A603" t="s">
        <v>478</v>
      </c>
      <c r="B603" s="92">
        <v>325</v>
      </c>
      <c r="C603">
        <v>38</v>
      </c>
      <c r="D603">
        <v>25.52</v>
      </c>
      <c r="E603">
        <v>31.83</v>
      </c>
      <c r="F603">
        <v>33.579999208450303</v>
      </c>
      <c r="G603">
        <v>21.889999508857699</v>
      </c>
      <c r="H603">
        <v>18.029999732971199</v>
      </c>
      <c r="I603" t="s">
        <v>64</v>
      </c>
      <c r="J603" t="s">
        <v>65</v>
      </c>
      <c r="K603" t="s">
        <v>12</v>
      </c>
      <c r="L603">
        <v>21</v>
      </c>
      <c r="M603" s="2">
        <v>0.97274720668792702</v>
      </c>
      <c r="N603" s="2">
        <v>0.93663603067398105</v>
      </c>
      <c r="O603">
        <v>0.67297667264938399</v>
      </c>
      <c r="P603">
        <v>0.75477612018585205</v>
      </c>
      <c r="Q603" s="14">
        <f t="shared" si="114"/>
        <v>0.82286193966865551</v>
      </c>
      <c r="R603" s="15">
        <f t="shared" si="117"/>
        <v>0.30122197667299017</v>
      </c>
      <c r="S603" s="41">
        <v>0.83950000000000002</v>
      </c>
      <c r="T603" s="2">
        <v>1.0092529058456401</v>
      </c>
      <c r="U603" s="2">
        <v>0.81658309698104903</v>
      </c>
      <c r="V603" s="3">
        <v>0.51050502061843905</v>
      </c>
      <c r="W603" s="3">
        <v>4.5252239215187701E-4</v>
      </c>
      <c r="X603" s="3">
        <v>0.59703528881072998</v>
      </c>
      <c r="Y603" s="3">
        <v>2.5002365000546E-3</v>
      </c>
      <c r="Z603" s="25">
        <f t="shared" si="115"/>
        <v>0.70559773842493634</v>
      </c>
      <c r="AA603" s="24">
        <f t="shared" si="118"/>
        <v>12.068756897664301</v>
      </c>
      <c r="AB603" s="26">
        <v>2.1870000000000001E-3</v>
      </c>
      <c r="AC603" s="2">
        <v>1.0185914039611801</v>
      </c>
      <c r="AD603" s="2">
        <v>0.87247967720031705</v>
      </c>
      <c r="AE603" s="2">
        <v>0.98174792528152499</v>
      </c>
      <c r="AF603" s="2">
        <v>0.87988984584808405</v>
      </c>
      <c r="AG603">
        <v>0.77268058061599698</v>
      </c>
      <c r="AH603">
        <v>0.51399415731430098</v>
      </c>
      <c r="AI603" s="14">
        <f t="shared" si="116"/>
        <v>0.87721425294876099</v>
      </c>
      <c r="AJ603" s="15">
        <f t="shared" si="119"/>
        <v>0.68922702367552569</v>
      </c>
      <c r="AK603" s="94">
        <v>0.69889999999999997</v>
      </c>
    </row>
    <row r="604" spans="1:37">
      <c r="A604" t="s">
        <v>478</v>
      </c>
      <c r="B604" s="92">
        <v>299</v>
      </c>
      <c r="C604">
        <v>73</v>
      </c>
      <c r="D604">
        <v>18.79</v>
      </c>
      <c r="E604">
        <v>18.79</v>
      </c>
      <c r="F604">
        <v>63.819998502731302</v>
      </c>
      <c r="G604">
        <v>55.260002613067599</v>
      </c>
      <c r="H604">
        <v>55.260002613067599</v>
      </c>
      <c r="I604" t="s">
        <v>102</v>
      </c>
      <c r="J604" t="s">
        <v>103</v>
      </c>
      <c r="K604" t="s">
        <v>12</v>
      </c>
      <c r="L604">
        <v>15</v>
      </c>
      <c r="M604" s="2">
        <v>0.99083197116851796</v>
      </c>
      <c r="N604" s="2">
        <v>0.83415687084197998</v>
      </c>
      <c r="O604">
        <v>1.08642566204071</v>
      </c>
      <c r="P604">
        <v>0.76926445960998502</v>
      </c>
      <c r="Q604" s="14">
        <f t="shared" si="114"/>
        <v>1.038628816604614</v>
      </c>
      <c r="R604" s="15">
        <f t="shared" si="117"/>
        <v>0.38535320067838302</v>
      </c>
      <c r="S604" s="62">
        <v>0.79849999999999999</v>
      </c>
      <c r="T604" s="2">
        <v>0.92896640300750699</v>
      </c>
      <c r="U604" s="2">
        <v>0.29202774167060902</v>
      </c>
      <c r="V604" s="47">
        <v>0.73790425062179599</v>
      </c>
      <c r="W604" s="47">
        <v>0.38394048810005199</v>
      </c>
      <c r="X604" s="62">
        <v>0.44874539971351601</v>
      </c>
      <c r="Y604" s="62">
        <v>0.243796661496162</v>
      </c>
      <c r="Z604" s="14">
        <f t="shared" si="115"/>
        <v>0.70520535111427307</v>
      </c>
      <c r="AA604" s="15">
        <f t="shared" si="118"/>
        <v>3.1265684464078416</v>
      </c>
      <c r="AB604" s="92">
        <v>0.196912</v>
      </c>
      <c r="AC604" s="2">
        <v>0.91201084852218595</v>
      </c>
      <c r="AD604" s="2">
        <v>0.141668856143951</v>
      </c>
      <c r="AE604" s="2">
        <v>0.98174792528152499</v>
      </c>
      <c r="AF604" s="2">
        <v>0.49735414981842002</v>
      </c>
      <c r="AG604">
        <v>0.66069346666336104</v>
      </c>
      <c r="AH604">
        <v>0.541651010513306</v>
      </c>
      <c r="AI604" s="14">
        <f t="shared" si="116"/>
        <v>0.82122069597244307</v>
      </c>
      <c r="AJ604" s="15">
        <f t="shared" si="119"/>
        <v>1.1392293926698256</v>
      </c>
      <c r="AK604" s="86">
        <v>0.53526099999999999</v>
      </c>
    </row>
    <row r="605" spans="1:37">
      <c r="A605" t="s">
        <v>478</v>
      </c>
      <c r="B605" s="92">
        <v>145</v>
      </c>
      <c r="C605">
        <v>40</v>
      </c>
      <c r="D605">
        <v>25.21</v>
      </c>
      <c r="E605">
        <v>25.22</v>
      </c>
      <c r="F605">
        <v>41.249999403953602</v>
      </c>
      <c r="G605">
        <v>26.899999380111701</v>
      </c>
      <c r="H605">
        <v>24.089999496936802</v>
      </c>
      <c r="I605" t="s">
        <v>68</v>
      </c>
      <c r="J605" t="s">
        <v>69</v>
      </c>
      <c r="K605" t="s">
        <v>12</v>
      </c>
      <c r="L605">
        <v>28</v>
      </c>
      <c r="M605" s="2">
        <v>0.91201084852218595</v>
      </c>
      <c r="N605" s="2">
        <v>0.67031514644622803</v>
      </c>
      <c r="O605">
        <v>0.81658238172531095</v>
      </c>
      <c r="P605">
        <v>0.74325776100158703</v>
      </c>
      <c r="Q605" s="14">
        <f t="shared" si="114"/>
        <v>0.86429661512374845</v>
      </c>
      <c r="R605" s="15">
        <f t="shared" si="117"/>
        <v>0.60516302885273521</v>
      </c>
      <c r="S605" s="94">
        <v>0.69889999999999997</v>
      </c>
      <c r="T605" s="2">
        <v>1</v>
      </c>
      <c r="U605" s="2">
        <v>0.96395784616470304</v>
      </c>
      <c r="V605">
        <v>0.46131756901741</v>
      </c>
      <c r="W605">
        <v>0.37918347120285001</v>
      </c>
      <c r="X605">
        <v>0.648634433746338</v>
      </c>
      <c r="Y605">
        <v>0.316590785980225</v>
      </c>
      <c r="Z605" s="14">
        <f t="shared" si="115"/>
        <v>0.70331733425458276</v>
      </c>
      <c r="AA605" s="15">
        <f t="shared" si="118"/>
        <v>1.8731885766792584</v>
      </c>
      <c r="AB605" s="61">
        <v>0.36787900000000001</v>
      </c>
      <c r="AC605" s="2">
        <v>1.07646524906158</v>
      </c>
      <c r="AD605" s="2">
        <v>0.65481054782867398</v>
      </c>
      <c r="AE605" s="2">
        <v>0.98174792528152499</v>
      </c>
      <c r="AF605" s="2">
        <v>0.98252516984939597</v>
      </c>
      <c r="AG605">
        <v>1.20226442813873</v>
      </c>
      <c r="AH605">
        <v>0.39689579606056202</v>
      </c>
      <c r="AI605" s="14">
        <f t="shared" si="116"/>
        <v>1.0920061767101275</v>
      </c>
      <c r="AJ605" s="15">
        <f t="shared" si="119"/>
        <v>0.81795963280587725</v>
      </c>
      <c r="AK605" s="86">
        <v>0.63759999999999994</v>
      </c>
    </row>
    <row r="606" spans="1:37">
      <c r="A606" t="s">
        <v>488</v>
      </c>
      <c r="B606" s="2">
        <v>331</v>
      </c>
      <c r="C606">
        <v>76</v>
      </c>
      <c r="D606">
        <v>18.41</v>
      </c>
      <c r="E606">
        <v>18.72</v>
      </c>
      <c r="F606">
        <v>37.970000505447402</v>
      </c>
      <c r="G606">
        <v>18.109999597072601</v>
      </c>
      <c r="H606">
        <v>14.519999921321901</v>
      </c>
      <c r="I606" t="s">
        <v>819</v>
      </c>
      <c r="J606" t="s">
        <v>820</v>
      </c>
      <c r="K606" t="s">
        <v>13</v>
      </c>
      <c r="L606">
        <v>10</v>
      </c>
      <c r="M606" s="92">
        <v>0.99765157699585005</v>
      </c>
      <c r="N606" s="92">
        <v>0.97920817136764504</v>
      </c>
      <c r="O606">
        <v>1.1168632507324201</v>
      </c>
      <c r="P606">
        <v>0.50969678163528398</v>
      </c>
      <c r="Q606" s="14">
        <f t="shared" si="114"/>
        <v>1.0572574138641351</v>
      </c>
      <c r="R606" s="15">
        <f t="shared" si="117"/>
        <v>0.60362615941562081</v>
      </c>
      <c r="S606" s="94">
        <v>0.69889999999999997</v>
      </c>
      <c r="T606" s="92">
        <v>0.93516004085540805</v>
      </c>
      <c r="U606" s="92">
        <v>0.16212436556816101</v>
      </c>
      <c r="V606" s="3">
        <v>0.65463614463806197</v>
      </c>
      <c r="W606" s="3">
        <v>1.2755027972161799E-2</v>
      </c>
      <c r="X606">
        <v>0.49659231305122398</v>
      </c>
      <c r="Y606">
        <v>5.58585524559021E-2</v>
      </c>
      <c r="Z606" s="25">
        <f t="shared" si="115"/>
        <v>0.69546283284823129</v>
      </c>
      <c r="AA606" s="24">
        <f t="shared" si="118"/>
        <v>7.8747612360625228</v>
      </c>
      <c r="AB606" s="26">
        <v>1.6163E-2</v>
      </c>
      <c r="AC606" s="92">
        <v>0.91764718294143699</v>
      </c>
      <c r="AD606" s="92">
        <v>0.31113836169242898</v>
      </c>
      <c r="AE606" s="92">
        <v>0.97578448057174705</v>
      </c>
      <c r="AF606" s="92">
        <v>0.66980141401290905</v>
      </c>
      <c r="AG606">
        <v>0.77268058061599698</v>
      </c>
      <c r="AH606">
        <v>0.27510395646095298</v>
      </c>
      <c r="AI606" s="14">
        <f t="shared" si="116"/>
        <v>0.87423253059387207</v>
      </c>
      <c r="AJ606" s="15">
        <f t="shared" si="119"/>
        <v>1.4691142072685164</v>
      </c>
      <c r="AK606" s="86">
        <v>0.47236699999999998</v>
      </c>
    </row>
    <row r="607" spans="1:37">
      <c r="A607" t="s">
        <v>478</v>
      </c>
      <c r="B607" s="92">
        <v>437</v>
      </c>
      <c r="C607">
        <v>197</v>
      </c>
      <c r="D607">
        <v>7.12</v>
      </c>
      <c r="E607">
        <v>9.18</v>
      </c>
      <c r="F607">
        <v>25.540000200271599</v>
      </c>
      <c r="G607">
        <v>11.7899999022484</v>
      </c>
      <c r="H607">
        <v>9.1069996356964094</v>
      </c>
      <c r="I607" t="s">
        <v>236</v>
      </c>
      <c r="J607" t="s">
        <v>237</v>
      </c>
      <c r="K607" t="s">
        <v>12</v>
      </c>
      <c r="L607">
        <v>5</v>
      </c>
      <c r="M607" s="2">
        <v>1.0280163288116499</v>
      </c>
      <c r="N607" s="2">
        <v>0.83759844303131104</v>
      </c>
      <c r="O607">
        <v>1.3551894426345801</v>
      </c>
      <c r="P607">
        <v>0.82006585597991899</v>
      </c>
      <c r="Q607" s="14">
        <f t="shared" si="114"/>
        <v>1.1916028857231149</v>
      </c>
      <c r="R607" s="15">
        <f t="shared" si="117"/>
        <v>0.32623081700086687</v>
      </c>
      <c r="S607" s="92">
        <v>0.83950000000000002</v>
      </c>
      <c r="T607" s="2">
        <v>0.92044955492019698</v>
      </c>
      <c r="U607" s="2">
        <v>0.44844719767570501</v>
      </c>
      <c r="V607" s="62">
        <v>0.648634433746338</v>
      </c>
      <c r="W607" s="62">
        <v>0.31593275070190402</v>
      </c>
      <c r="X607" s="47">
        <v>0.51522862911224399</v>
      </c>
      <c r="Y607" s="47">
        <v>0.31369090080261203</v>
      </c>
      <c r="Z607" s="14">
        <f t="shared" si="115"/>
        <v>0.69477087259292636</v>
      </c>
      <c r="AA607" s="15">
        <f t="shared" si="118"/>
        <v>2.7043842308845547</v>
      </c>
      <c r="AB607" s="92">
        <v>0.25284000000000001</v>
      </c>
      <c r="AC607" s="2">
        <v>0.89536476135253895</v>
      </c>
      <c r="AD607" s="2">
        <v>0.43276757001876798</v>
      </c>
      <c r="AE607" s="2">
        <v>1</v>
      </c>
      <c r="AF607" s="2">
        <v>0.86085778474807695</v>
      </c>
      <c r="AG607">
        <v>1.12719750404358</v>
      </c>
      <c r="AH607">
        <v>0.82447642087936401</v>
      </c>
      <c r="AI607" s="14">
        <f t="shared" si="116"/>
        <v>1.06359875202179</v>
      </c>
      <c r="AJ607" s="15">
        <f t="shared" si="119"/>
        <v>0.29778069807264279</v>
      </c>
      <c r="AK607" s="86">
        <v>0.83950000000000002</v>
      </c>
    </row>
    <row r="608" spans="1:37">
      <c r="A608" t="s">
        <v>488</v>
      </c>
      <c r="B608" s="2">
        <v>644</v>
      </c>
      <c r="C608">
        <v>49</v>
      </c>
      <c r="D608">
        <v>22.23</v>
      </c>
      <c r="E608">
        <v>22.23</v>
      </c>
      <c r="F608">
        <v>63.529998064041102</v>
      </c>
      <c r="G608">
        <v>52.630001306533799</v>
      </c>
      <c r="H608">
        <v>52.630001306533799</v>
      </c>
      <c r="I608" t="s">
        <v>1121</v>
      </c>
      <c r="J608" t="s">
        <v>1122</v>
      </c>
      <c r="K608" t="s">
        <v>13</v>
      </c>
      <c r="L608">
        <v>19</v>
      </c>
      <c r="M608" s="92">
        <v>1.0872669219970701</v>
      </c>
      <c r="N608" s="92">
        <v>0.220948740839958</v>
      </c>
      <c r="O608">
        <v>1.2823306322097801</v>
      </c>
      <c r="P608">
        <v>0.88449585437774703</v>
      </c>
      <c r="Q608" s="14">
        <f t="shared" si="114"/>
        <v>1.184798777103425</v>
      </c>
      <c r="R608" s="15">
        <f t="shared" si="117"/>
        <v>1.4180253347381031</v>
      </c>
      <c r="S608" s="92">
        <v>0.47236699999999998</v>
      </c>
      <c r="T608" s="92">
        <v>1.06303346157074</v>
      </c>
      <c r="U608" s="92">
        <v>0.35198235511779802</v>
      </c>
      <c r="V608" s="47">
        <v>0.608134984970093</v>
      </c>
      <c r="W608" s="47">
        <v>0.35295182466507002</v>
      </c>
      <c r="X608" s="62">
        <v>0.38725763559341397</v>
      </c>
      <c r="Y608" s="62">
        <v>0.24840018153190599</v>
      </c>
      <c r="Z608" s="14">
        <f t="shared" si="115"/>
        <v>0.68614202737808228</v>
      </c>
      <c r="AA608" s="15">
        <f t="shared" si="118"/>
        <v>3.0212235337119147</v>
      </c>
      <c r="AB608" s="62">
        <v>0.196912</v>
      </c>
      <c r="AC608" s="92">
        <v>0.92792177200317405</v>
      </c>
      <c r="AD608" s="92">
        <v>0.47270578145980802</v>
      </c>
      <c r="AE608" s="92">
        <v>0.94700026512145996</v>
      </c>
      <c r="AF608" s="92">
        <v>0.41507810354232799</v>
      </c>
      <c r="AG608">
        <v>0.74473196268081698</v>
      </c>
      <c r="AH608">
        <v>0.69850194454193104</v>
      </c>
      <c r="AI608" s="14">
        <f t="shared" si="116"/>
        <v>0.84586611390113853</v>
      </c>
      <c r="AJ608" s="15">
        <f t="shared" si="119"/>
        <v>1.0754051134317482</v>
      </c>
      <c r="AK608" s="92">
        <v>0.53526099999999999</v>
      </c>
    </row>
    <row r="609" spans="1:37">
      <c r="A609" t="s">
        <v>488</v>
      </c>
      <c r="B609" s="2">
        <v>290</v>
      </c>
      <c r="C609">
        <v>374</v>
      </c>
      <c r="D609">
        <v>2.78</v>
      </c>
      <c r="E609">
        <v>2.78</v>
      </c>
      <c r="F609">
        <v>12.7000004053116</v>
      </c>
      <c r="G609">
        <v>6.7460000514984104</v>
      </c>
      <c r="H609">
        <v>3.5709999501705201</v>
      </c>
      <c r="I609" t="s">
        <v>777</v>
      </c>
      <c r="J609" t="s">
        <v>778</v>
      </c>
      <c r="K609" t="s">
        <v>13</v>
      </c>
      <c r="L609">
        <v>1</v>
      </c>
      <c r="M609" s="92">
        <v>0.97745215892791704</v>
      </c>
      <c r="N609" s="92">
        <v>0.81515073776245095</v>
      </c>
      <c r="O609">
        <v>0.96382904052734397</v>
      </c>
      <c r="P609">
        <v>0.80431675910949696</v>
      </c>
      <c r="Q609" s="14">
        <f t="shared" si="114"/>
        <v>0.9706405997276305</v>
      </c>
      <c r="R609" s="15">
        <f t="shared" si="117"/>
        <v>0.36666991219434042</v>
      </c>
      <c r="S609" s="92">
        <v>0.79849999999999999</v>
      </c>
      <c r="T609" s="92">
        <v>0.78961515426635698</v>
      </c>
      <c r="U609" s="92">
        <v>5.4224345833063098E-2</v>
      </c>
      <c r="V609" s="47">
        <v>0.51050502061843905</v>
      </c>
      <c r="W609" s="47">
        <v>0.10364580899476999</v>
      </c>
      <c r="X609" s="62">
        <v>0.751622915267944</v>
      </c>
      <c r="Y609" s="62">
        <v>0.35871011018753102</v>
      </c>
      <c r="Z609" s="14">
        <f t="shared" si="115"/>
        <v>0.68391436338424672</v>
      </c>
      <c r="AA609" s="15">
        <f t="shared" si="118"/>
        <v>5.3910206311070192</v>
      </c>
      <c r="AB609" s="62">
        <v>6.3927999999999999E-2</v>
      </c>
      <c r="AC609" s="92">
        <v>0.87795794010162398</v>
      </c>
      <c r="AD609" s="92">
        <v>0.18246489763259899</v>
      </c>
      <c r="AE609" s="92">
        <v>1.08267486095428</v>
      </c>
      <c r="AF609" s="92">
        <v>0.43371981382370001</v>
      </c>
      <c r="AG609">
        <v>1.44543981552124</v>
      </c>
      <c r="AH609">
        <v>0.22981731593608901</v>
      </c>
      <c r="AI609" s="14">
        <f t="shared" si="116"/>
        <v>1.26405733823776</v>
      </c>
      <c r="AJ609" s="15">
        <f t="shared" si="119"/>
        <v>2.0028159783129569</v>
      </c>
      <c r="AK609" s="86">
        <v>0.324652</v>
      </c>
    </row>
    <row r="610" spans="1:37">
      <c r="A610" t="s">
        <v>488</v>
      </c>
      <c r="B610" s="2">
        <v>707</v>
      </c>
      <c r="C610">
        <v>201</v>
      </c>
      <c r="D610">
        <v>7.07</v>
      </c>
      <c r="E610">
        <v>9.14</v>
      </c>
      <c r="F610">
        <v>23.039999604225201</v>
      </c>
      <c r="G610">
        <v>10.1800002157688</v>
      </c>
      <c r="H610">
        <v>9.1069996356964094</v>
      </c>
      <c r="I610" t="s">
        <v>1179</v>
      </c>
      <c r="J610" t="s">
        <v>1180</v>
      </c>
      <c r="K610" t="s">
        <v>13</v>
      </c>
      <c r="L610">
        <v>5</v>
      </c>
      <c r="M610" s="62">
        <v>1.0130361318588299</v>
      </c>
      <c r="N610" s="62">
        <v>0.85434675216674805</v>
      </c>
      <c r="O610">
        <v>1.3182567358017001</v>
      </c>
      <c r="P610">
        <v>0.83916616439819303</v>
      </c>
      <c r="Q610" s="14">
        <f t="shared" si="114"/>
        <v>1.165646433830265</v>
      </c>
      <c r="R610" s="15">
        <f t="shared" si="117"/>
        <v>0.2890357253012249</v>
      </c>
      <c r="S610" s="92">
        <v>0.83950000000000002</v>
      </c>
      <c r="T610" s="62">
        <v>0.88660484552383401</v>
      </c>
      <c r="U610" s="62">
        <v>0.143724590539932</v>
      </c>
      <c r="V610">
        <v>0.63095736503601096</v>
      </c>
      <c r="W610">
        <v>0.312774568796158</v>
      </c>
      <c r="X610">
        <v>0.52966344356536899</v>
      </c>
      <c r="Y610">
        <v>0.32916349172592202</v>
      </c>
      <c r="Z610" s="14">
        <f t="shared" si="115"/>
        <v>0.68240855137507139</v>
      </c>
      <c r="AA610" s="15">
        <f t="shared" si="118"/>
        <v>3.6596516506075285</v>
      </c>
      <c r="AB610" s="62">
        <v>0.15335499999999999</v>
      </c>
      <c r="AC610" s="62">
        <v>0.90902936458587602</v>
      </c>
      <c r="AD610" s="62">
        <v>0.22292369604110701</v>
      </c>
      <c r="AE610" s="62">
        <v>1.0364633798599201</v>
      </c>
      <c r="AF610" s="62">
        <v>0.617845118045807</v>
      </c>
      <c r="AG610">
        <v>1.1587773561477701</v>
      </c>
      <c r="AH610">
        <v>0.80747604370117199</v>
      </c>
      <c r="AI610" s="14">
        <f t="shared" si="116"/>
        <v>1.0976203680038452</v>
      </c>
      <c r="AJ610" s="15">
        <f t="shared" si="119"/>
        <v>0.60398146819201104</v>
      </c>
      <c r="AK610" s="94">
        <v>0.69889999999999997</v>
      </c>
    </row>
    <row r="611" spans="1:37">
      <c r="A611" t="s">
        <v>488</v>
      </c>
      <c r="B611" s="2">
        <v>635</v>
      </c>
      <c r="C611">
        <v>434</v>
      </c>
      <c r="D611">
        <v>2.02</v>
      </c>
      <c r="E611">
        <v>16.14</v>
      </c>
      <c r="F611">
        <v>63.1600022315979</v>
      </c>
      <c r="G611">
        <v>34.8199993371964</v>
      </c>
      <c r="H611">
        <v>32.789999246597297</v>
      </c>
      <c r="I611" t="s">
        <v>1111</v>
      </c>
      <c r="J611" t="s">
        <v>1112</v>
      </c>
      <c r="K611" t="s">
        <v>13</v>
      </c>
      <c r="L611">
        <v>11</v>
      </c>
      <c r="M611" s="92">
        <v>0.99648112058639504</v>
      </c>
      <c r="N611" s="92">
        <v>0.95968097448348999</v>
      </c>
      <c r="O611">
        <v>1.27057409286499</v>
      </c>
      <c r="P611">
        <v>0.61090129613876298</v>
      </c>
      <c r="Q611" s="14">
        <f t="shared" si="114"/>
        <v>1.1335276067256925</v>
      </c>
      <c r="R611" s="15">
        <f t="shared" si="117"/>
        <v>0.46380413671802212</v>
      </c>
      <c r="S611" s="92">
        <v>0.77880099999999997</v>
      </c>
      <c r="T611" s="92">
        <v>1.0676513910293599</v>
      </c>
      <c r="U611" s="92">
        <v>0.33549129962921098</v>
      </c>
      <c r="V611" s="47">
        <v>0.55975759029388406</v>
      </c>
      <c r="W611" s="47">
        <v>0.33395025134086598</v>
      </c>
      <c r="X611" s="62">
        <v>0.39445731043815602</v>
      </c>
      <c r="Y611" s="62">
        <v>0.23478089272975899</v>
      </c>
      <c r="Z611" s="14">
        <f t="shared" si="115"/>
        <v>0.67395543058713336</v>
      </c>
      <c r="AA611" s="15">
        <f t="shared" si="118"/>
        <v>3.1599484273883829</v>
      </c>
      <c r="AB611" s="92">
        <v>0.196912</v>
      </c>
      <c r="AC611" s="92">
        <v>1.0925760269164999</v>
      </c>
      <c r="AD611" s="92">
        <v>0.198672190308571</v>
      </c>
      <c r="AE611" s="92">
        <v>1.01793777942657</v>
      </c>
      <c r="AF611" s="92">
        <v>0.72312408685684204</v>
      </c>
      <c r="AG611">
        <v>0.89536476135253895</v>
      </c>
      <c r="AH611">
        <v>0.89986097812652599</v>
      </c>
      <c r="AI611" s="14">
        <f t="shared" si="116"/>
        <v>0.95665127038955444</v>
      </c>
      <c r="AJ611" s="15">
        <f t="shared" si="119"/>
        <v>0.37322350557522599</v>
      </c>
      <c r="AK611" s="86">
        <v>0.79849999999999999</v>
      </c>
    </row>
    <row r="612" spans="1:37">
      <c r="A612" t="s">
        <v>478</v>
      </c>
      <c r="B612" s="92">
        <v>243</v>
      </c>
      <c r="C612">
        <v>98</v>
      </c>
      <c r="D612">
        <v>14.74</v>
      </c>
      <c r="E612">
        <v>14.74</v>
      </c>
      <c r="F612">
        <v>39.039999246597297</v>
      </c>
      <c r="G612">
        <v>33.5599988698959</v>
      </c>
      <c r="H612">
        <v>26.370000839233398</v>
      </c>
      <c r="I612" t="s">
        <v>134</v>
      </c>
      <c r="J612" t="s">
        <v>135</v>
      </c>
      <c r="K612" t="s">
        <v>12</v>
      </c>
      <c r="L612">
        <v>7</v>
      </c>
      <c r="M612" s="2">
        <v>0.99083197116851796</v>
      </c>
      <c r="N612" s="2">
        <v>0.93603307008743297</v>
      </c>
      <c r="O612">
        <v>1.05681753158569</v>
      </c>
      <c r="P612">
        <v>0.94829452037811302</v>
      </c>
      <c r="Q612" s="14">
        <f t="shared" si="114"/>
        <v>1.0238247513771039</v>
      </c>
      <c r="R612" s="15">
        <f t="shared" si="117"/>
        <v>0.10353113261592206</v>
      </c>
      <c r="S612" s="62">
        <v>0.92769999999999997</v>
      </c>
      <c r="T612" s="2">
        <v>0.89536476135253895</v>
      </c>
      <c r="U612" s="2">
        <v>0.19894714653491999</v>
      </c>
      <c r="V612">
        <v>0.57543992996215798</v>
      </c>
      <c r="W612">
        <v>0.11924727261066401</v>
      </c>
      <c r="X612" s="62">
        <v>0.52480745315551802</v>
      </c>
      <c r="Y612" s="62">
        <v>0.105967044830322</v>
      </c>
      <c r="Z612" s="64">
        <f t="shared" si="115"/>
        <v>0.66520404815673828</v>
      </c>
      <c r="AA612" s="63">
        <f t="shared" si="118"/>
        <v>5.1992860153136737</v>
      </c>
      <c r="AB612" s="62">
        <v>7.2440000000000004E-2</v>
      </c>
      <c r="AC612" s="2">
        <v>0.92044955492019698</v>
      </c>
      <c r="AD612" s="2">
        <v>0.26259738206863398</v>
      </c>
      <c r="AE612" s="2">
        <v>1.0092529058456401</v>
      </c>
      <c r="AF612" s="2">
        <v>0.91560381650924705</v>
      </c>
      <c r="AG612">
        <v>0.96382904052734397</v>
      </c>
      <c r="AH612">
        <v>0.89048457145690896</v>
      </c>
      <c r="AI612" s="14">
        <f t="shared" si="116"/>
        <v>0.98654097318649203</v>
      </c>
      <c r="AJ612" s="15">
        <f t="shared" si="119"/>
        <v>0.17733201290081368</v>
      </c>
      <c r="AK612" s="86">
        <v>0.90480000000000005</v>
      </c>
    </row>
    <row r="613" spans="1:37">
      <c r="A613" t="s">
        <v>488</v>
      </c>
      <c r="B613" s="2">
        <v>630</v>
      </c>
      <c r="C613">
        <v>168</v>
      </c>
      <c r="D613">
        <v>8.82</v>
      </c>
      <c r="E613">
        <v>8.82</v>
      </c>
      <c r="F613">
        <v>38.859999179840102</v>
      </c>
      <c r="G613">
        <v>30.129998922348001</v>
      </c>
      <c r="H613">
        <v>24.019999802112601</v>
      </c>
      <c r="I613" t="s">
        <v>1107</v>
      </c>
      <c r="J613" t="s">
        <v>1108</v>
      </c>
      <c r="K613" t="s">
        <v>13</v>
      </c>
      <c r="L613">
        <v>6</v>
      </c>
      <c r="M613" s="62">
        <v>1.0121533870696999</v>
      </c>
      <c r="N613" s="62">
        <v>0.65690034627914395</v>
      </c>
      <c r="O613">
        <v>1.4321879148483301</v>
      </c>
      <c r="P613">
        <v>0.424795061349869</v>
      </c>
      <c r="Q613" s="14">
        <f t="shared" si="114"/>
        <v>1.2221706509590149</v>
      </c>
      <c r="R613" s="15">
        <f t="shared" si="117"/>
        <v>1.1086421003699485</v>
      </c>
      <c r="S613" s="62">
        <v>0.53526099999999999</v>
      </c>
      <c r="T613" s="62">
        <v>0.99748343229293801</v>
      </c>
      <c r="U613" s="62">
        <v>0.94541090726852395</v>
      </c>
      <c r="V613" s="62">
        <v>0.57543992996215798</v>
      </c>
      <c r="W613" s="62">
        <v>0.47449076175689697</v>
      </c>
      <c r="X613" s="46">
        <v>0.41686937212943997</v>
      </c>
      <c r="Y613" s="46">
        <v>0.12857167422771501</v>
      </c>
      <c r="Z613" s="64">
        <f t="shared" si="115"/>
        <v>0.66326424479484525</v>
      </c>
      <c r="AA613" s="63">
        <f t="shared" si="118"/>
        <v>2.4780126621804159</v>
      </c>
      <c r="AB613" s="62">
        <v>0.28650500000000001</v>
      </c>
      <c r="AC613" s="62">
        <v>0.97290939092636097</v>
      </c>
      <c r="AD613" s="62">
        <v>0.20432250201702101</v>
      </c>
      <c r="AE613" s="62">
        <v>0.98434376716613803</v>
      </c>
      <c r="AF613" s="62">
        <v>0.56208413839340199</v>
      </c>
      <c r="AG613">
        <v>1.08642566204071</v>
      </c>
      <c r="AH613">
        <v>0.86609059572219804</v>
      </c>
      <c r="AI613" s="14">
        <f t="shared" si="116"/>
        <v>1.0353847146034241</v>
      </c>
      <c r="AJ613" s="15">
        <f t="shared" si="119"/>
        <v>0.62527069417257497</v>
      </c>
      <c r="AK613" s="94">
        <v>0.69889999999999997</v>
      </c>
    </row>
    <row r="614" spans="1:37">
      <c r="A614" t="s">
        <v>488</v>
      </c>
      <c r="B614" s="2">
        <v>40</v>
      </c>
      <c r="C614">
        <v>61</v>
      </c>
      <c r="D614">
        <v>20.91</v>
      </c>
      <c r="E614">
        <v>21.5</v>
      </c>
      <c r="F614">
        <v>72.320002317428603</v>
      </c>
      <c r="G614">
        <v>69.6399986743927</v>
      </c>
      <c r="H614">
        <v>66.960000991821303</v>
      </c>
      <c r="I614" t="s">
        <v>527</v>
      </c>
      <c r="J614" t="s">
        <v>528</v>
      </c>
      <c r="K614" t="s">
        <v>13</v>
      </c>
      <c r="L614">
        <v>15</v>
      </c>
      <c r="M614" s="62">
        <v>1.0198103189468399</v>
      </c>
      <c r="N614" s="62">
        <v>0.72685295343399003</v>
      </c>
      <c r="O614">
        <v>1.0092529058456401</v>
      </c>
      <c r="P614">
        <v>0.79545968770980802</v>
      </c>
      <c r="Q614" s="14">
        <f t="shared" si="114"/>
        <v>1.01453161239624</v>
      </c>
      <c r="R614" s="15">
        <f t="shared" si="117"/>
        <v>0.47587053034586452</v>
      </c>
      <c r="S614" s="62">
        <v>0.77880099999999997</v>
      </c>
      <c r="T614" s="62">
        <v>0.92253363132476796</v>
      </c>
      <c r="U614" s="62">
        <v>0.25593802332878102</v>
      </c>
      <c r="V614" s="3">
        <v>0.36643758416175798</v>
      </c>
      <c r="W614" s="3">
        <v>4.5142963528633097E-2</v>
      </c>
      <c r="X614" s="92">
        <v>0.69183099269866899</v>
      </c>
      <c r="Y614" s="92">
        <v>0.116585567593575</v>
      </c>
      <c r="Z614" s="95">
        <f t="shared" si="115"/>
        <v>0.66026740272839834</v>
      </c>
      <c r="AA614" s="93">
        <f t="shared" si="118"/>
        <v>5.7412606621138682</v>
      </c>
      <c r="AB614" s="92">
        <v>5.6416000000000001E-2</v>
      </c>
      <c r="AC614" s="62">
        <v>0.93351280689239502</v>
      </c>
      <c r="AD614" s="62">
        <v>0.33196666836738598</v>
      </c>
      <c r="AE614" s="62">
        <v>1.0292316675186199</v>
      </c>
      <c r="AF614" s="62">
        <v>0.69397461414337203</v>
      </c>
      <c r="AG614">
        <v>1.70608234405518</v>
      </c>
      <c r="AH614">
        <v>0.409394592046738</v>
      </c>
      <c r="AI614" s="14">
        <f t="shared" si="116"/>
        <v>1.3676570057869</v>
      </c>
      <c r="AJ614" s="15">
        <f t="shared" si="119"/>
        <v>1.0930286288401396</v>
      </c>
      <c r="AK614" s="86">
        <v>0.53526099999999999</v>
      </c>
    </row>
    <row r="615" spans="1:37">
      <c r="A615" t="s">
        <v>488</v>
      </c>
      <c r="B615" s="2">
        <v>751</v>
      </c>
      <c r="C615">
        <v>125</v>
      </c>
      <c r="D615">
        <v>11.94</v>
      </c>
      <c r="E615">
        <v>11.94</v>
      </c>
      <c r="F615">
        <v>75.999999046325698</v>
      </c>
      <c r="G615">
        <v>74.669998884201107</v>
      </c>
      <c r="H615">
        <v>69.999998807907104</v>
      </c>
      <c r="I615" t="s">
        <v>1219</v>
      </c>
      <c r="J615" t="s">
        <v>1220</v>
      </c>
      <c r="K615" t="s">
        <v>13</v>
      </c>
      <c r="L615">
        <v>9</v>
      </c>
      <c r="M615" s="92">
        <v>1.02449607849121</v>
      </c>
      <c r="N615" s="92">
        <v>0.80810594558715798</v>
      </c>
      <c r="O615">
        <v>1.69044089317322</v>
      </c>
      <c r="P615">
        <v>0.81993311643600497</v>
      </c>
      <c r="Q615" s="14">
        <f t="shared" si="114"/>
        <v>1.357468485832215</v>
      </c>
      <c r="R615" s="15">
        <f t="shared" si="117"/>
        <v>0.35750654071824406</v>
      </c>
      <c r="S615" s="92">
        <v>0.79849999999999999</v>
      </c>
      <c r="T615" s="92">
        <v>0.85116165876388605</v>
      </c>
      <c r="U615" s="92">
        <v>9.6067219972610501E-2</v>
      </c>
      <c r="V615" s="62">
        <v>0.49203953146934498</v>
      </c>
      <c r="W615" s="62">
        <v>0.20561526715755499</v>
      </c>
      <c r="X615" s="47">
        <v>0.63679552078247104</v>
      </c>
      <c r="Y615" s="47">
        <v>0.44787701964378401</v>
      </c>
      <c r="Z615" s="64">
        <f t="shared" si="115"/>
        <v>0.65999890367190073</v>
      </c>
      <c r="AA615" s="63">
        <f t="shared" si="118"/>
        <v>4.1064212779044844</v>
      </c>
      <c r="AB615" s="62">
        <v>0.119433</v>
      </c>
      <c r="AC615" s="92">
        <v>0.87464004755020097</v>
      </c>
      <c r="AD615" s="92">
        <v>0.140371099114418</v>
      </c>
      <c r="AE615" s="92">
        <v>1.04929530620575</v>
      </c>
      <c r="AF615" s="92">
        <v>0.68837076425552401</v>
      </c>
      <c r="AG615">
        <v>2.2490546703338601</v>
      </c>
      <c r="AH615">
        <v>0.41327711939811701</v>
      </c>
      <c r="AI615" s="14">
        <f t="shared" si="116"/>
        <v>1.649174988269805</v>
      </c>
      <c r="AJ615" s="15">
        <f t="shared" si="119"/>
        <v>1.0918724421964336</v>
      </c>
      <c r="AK615" s="86">
        <v>0.53526099999999999</v>
      </c>
    </row>
    <row r="616" spans="1:37">
      <c r="A616" t="s">
        <v>488</v>
      </c>
      <c r="B616" s="2">
        <v>434</v>
      </c>
      <c r="C616">
        <v>5</v>
      </c>
      <c r="D616">
        <v>68.569999999999993</v>
      </c>
      <c r="E616">
        <v>68.569999999999993</v>
      </c>
      <c r="F616">
        <v>64.950001239776597</v>
      </c>
      <c r="G616">
        <v>60.000002384185798</v>
      </c>
      <c r="H616">
        <v>55.839997529983499</v>
      </c>
      <c r="I616" t="s">
        <v>921</v>
      </c>
      <c r="J616" t="s">
        <v>922</v>
      </c>
      <c r="K616" t="s">
        <v>13</v>
      </c>
      <c r="L616">
        <v>52</v>
      </c>
      <c r="M616" s="92">
        <v>1.0045922994613601</v>
      </c>
      <c r="N616" s="92">
        <v>0.87807637453079201</v>
      </c>
      <c r="O616">
        <v>0.87902253866195701</v>
      </c>
      <c r="P616">
        <v>0.710881948471069</v>
      </c>
      <c r="Q616" s="14">
        <f t="shared" si="114"/>
        <v>0.94180741906165855</v>
      </c>
      <c r="R616" s="15">
        <f t="shared" si="117"/>
        <v>0.40934044304986306</v>
      </c>
      <c r="S616" s="62">
        <v>0.79849999999999999</v>
      </c>
      <c r="T616" s="10">
        <v>0.92126846313476596</v>
      </c>
      <c r="U616" s="10">
        <v>2.09349449723959E-2</v>
      </c>
      <c r="V616" s="3">
        <v>0.51050502061843905</v>
      </c>
      <c r="W616" s="3">
        <v>2.63127088546753E-2</v>
      </c>
      <c r="X616" s="3">
        <v>0.53456437587738004</v>
      </c>
      <c r="Y616" s="3">
        <v>1.07157034799457E-2</v>
      </c>
      <c r="Z616" s="25">
        <f t="shared" si="115"/>
        <v>0.65544595321019505</v>
      </c>
      <c r="AA616" s="24">
        <f t="shared" si="118"/>
        <v>10.457883856894316</v>
      </c>
      <c r="AB616" s="26">
        <v>5.2480000000000001E-3</v>
      </c>
      <c r="AC616" s="8">
        <v>0.90320807695388805</v>
      </c>
      <c r="AD616" s="8">
        <v>1.45768653601408E-3</v>
      </c>
      <c r="AE616" s="92">
        <v>0.98267251253128096</v>
      </c>
      <c r="AF616" s="92">
        <v>0.52747309207916304</v>
      </c>
      <c r="AG616">
        <v>0.97274720668792702</v>
      </c>
      <c r="AH616">
        <v>0.99452817440033003</v>
      </c>
      <c r="AI616" s="14">
        <f t="shared" si="116"/>
        <v>0.97770985960960399</v>
      </c>
      <c r="AJ616" s="15">
        <f t="shared" si="119"/>
        <v>0.56036519826805153</v>
      </c>
      <c r="AK616" s="94">
        <v>0.69889999999999997</v>
      </c>
    </row>
    <row r="617" spans="1:37">
      <c r="A617" t="s">
        <v>488</v>
      </c>
      <c r="B617" s="2">
        <v>629</v>
      </c>
      <c r="C617">
        <v>126</v>
      </c>
      <c r="D617">
        <v>11.87</v>
      </c>
      <c r="E617">
        <v>11.87</v>
      </c>
      <c r="F617">
        <v>25.049999356269801</v>
      </c>
      <c r="G617">
        <v>11.6499997675419</v>
      </c>
      <c r="H617">
        <v>11.6499997675419</v>
      </c>
      <c r="I617" t="s">
        <v>1105</v>
      </c>
      <c r="J617" t="s">
        <v>1106</v>
      </c>
      <c r="K617" t="s">
        <v>13</v>
      </c>
      <c r="L617">
        <v>6</v>
      </c>
      <c r="M617" s="62">
        <v>1.0794595479965201</v>
      </c>
      <c r="N617" s="62">
        <v>0.54025322198867798</v>
      </c>
      <c r="O617">
        <v>0.648634433746338</v>
      </c>
      <c r="P617">
        <v>0.23060497641563399</v>
      </c>
      <c r="Q617" s="14">
        <f t="shared" si="114"/>
        <v>0.864046990871429</v>
      </c>
      <c r="R617" s="15">
        <f t="shared" si="117"/>
        <v>1.8090679186208063</v>
      </c>
      <c r="S617" s="92">
        <v>0.36787900000000001</v>
      </c>
      <c r="T617" s="62">
        <v>1.0534977912902801</v>
      </c>
      <c r="U617" s="62">
        <v>0.52635854482650801</v>
      </c>
      <c r="V617" s="3">
        <v>0.272897779941559</v>
      </c>
      <c r="W617" s="3">
        <v>3.3521786332130397E-2</v>
      </c>
      <c r="X617" s="92">
        <v>0.61376202106475797</v>
      </c>
      <c r="Y617" s="92">
        <v>0.75726985931396495</v>
      </c>
      <c r="Z617" s="95">
        <f t="shared" si="115"/>
        <v>0.64671919743219908</v>
      </c>
      <c r="AA617" s="93">
        <f t="shared" si="118"/>
        <v>3.748280994726906</v>
      </c>
      <c r="AB617" s="92">
        <v>0.15335499999999999</v>
      </c>
      <c r="AC617" s="62">
        <v>0.89769035577774003</v>
      </c>
      <c r="AD617" s="62">
        <v>0.46828222274780301</v>
      </c>
      <c r="AE617" s="62">
        <v>0.91821753978729204</v>
      </c>
      <c r="AF617" s="62">
        <v>0.35780552029609702</v>
      </c>
      <c r="AG617">
        <v>1.3931567668914799</v>
      </c>
      <c r="AH617">
        <v>0.43451735377311701</v>
      </c>
      <c r="AI617" s="14">
        <f t="shared" si="116"/>
        <v>1.155687153339386</v>
      </c>
      <c r="AJ617" s="15">
        <f t="shared" si="119"/>
        <v>1.616691674661102</v>
      </c>
      <c r="AK617" s="86">
        <v>0.41686200000000001</v>
      </c>
    </row>
    <row r="618" spans="1:37">
      <c r="A618" t="s">
        <v>488</v>
      </c>
      <c r="B618" s="2">
        <v>258</v>
      </c>
      <c r="C618">
        <v>390</v>
      </c>
      <c r="D618">
        <v>2.4700000000000002</v>
      </c>
      <c r="E618">
        <v>2.4700000000000002</v>
      </c>
      <c r="F618">
        <v>14.190000295639001</v>
      </c>
      <c r="G618">
        <v>5.7429999113082904</v>
      </c>
      <c r="H618">
        <v>3.3780001103877999</v>
      </c>
      <c r="I618" t="s">
        <v>745</v>
      </c>
      <c r="J618" t="s">
        <v>746</v>
      </c>
      <c r="K618" t="s">
        <v>13</v>
      </c>
      <c r="L618">
        <v>1</v>
      </c>
      <c r="M618" s="92">
        <v>1.2882435321807899</v>
      </c>
      <c r="N618" s="92"/>
      <c r="O618">
        <v>1.3803842067718499</v>
      </c>
      <c r="P618">
        <v>0.86101442575454701</v>
      </c>
      <c r="Q618" s="14">
        <f t="shared" si="114"/>
        <v>1.3343138694763199</v>
      </c>
      <c r="R618" s="15">
        <f>-2*(LOG(P618,10))</f>
        <v>0.12997914430961616</v>
      </c>
      <c r="S618" s="62">
        <v>0.92769999999999997</v>
      </c>
      <c r="T618" s="92">
        <v>1.5317478179931601</v>
      </c>
      <c r="U618" s="92"/>
      <c r="V618">
        <v>0.237684026360512</v>
      </c>
      <c r="W618">
        <v>0.46724283695220897</v>
      </c>
      <c r="X618" s="62">
        <v>0.15848931670188901</v>
      </c>
      <c r="Y618" s="62">
        <v>0.38572558760643</v>
      </c>
      <c r="Z618" s="64">
        <f t="shared" si="115"/>
        <v>0.64264038701852033</v>
      </c>
      <c r="AA618" s="63">
        <f>-2*(LOG(W618,10)+LOG(Y618,10))</f>
        <v>1.4883577970477142</v>
      </c>
      <c r="AB618" s="92">
        <v>0.47236699999999998</v>
      </c>
      <c r="AC618" s="92">
        <v>1.1411278247833301</v>
      </c>
      <c r="AD618" s="92"/>
      <c r="AE618" s="92">
        <v>0.95738530158996604</v>
      </c>
      <c r="AF618" s="92"/>
      <c r="AG618">
        <v>0.91201084852218595</v>
      </c>
      <c r="AH618">
        <v>0.92842096090316795</v>
      </c>
      <c r="AI618" s="14">
        <f t="shared" si="116"/>
        <v>0.93469807505607605</v>
      </c>
      <c r="AJ618" s="15">
        <f>-2*(LOG(AH618,10))</f>
        <v>6.4510126131034448E-2</v>
      </c>
      <c r="AK618" s="86">
        <v>0.97040000000000004</v>
      </c>
    </row>
    <row r="619" spans="1:37">
      <c r="A619" t="s">
        <v>478</v>
      </c>
      <c r="B619" s="92">
        <v>315</v>
      </c>
      <c r="C619">
        <v>77</v>
      </c>
      <c r="D619">
        <v>17.47</v>
      </c>
      <c r="E619">
        <v>17.47</v>
      </c>
      <c r="F619">
        <v>33.739998936653102</v>
      </c>
      <c r="G619">
        <v>25.180000066757199</v>
      </c>
      <c r="H619">
        <v>21.9999998807907</v>
      </c>
      <c r="I619" t="s">
        <v>108</v>
      </c>
      <c r="J619" t="s">
        <v>109</v>
      </c>
      <c r="K619" t="s">
        <v>12</v>
      </c>
      <c r="L619">
        <v>9</v>
      </c>
      <c r="M619" s="2">
        <v>0.95499259233474698</v>
      </c>
      <c r="N619" s="2">
        <v>0.62100929021835305</v>
      </c>
      <c r="O619">
        <v>0.61376202106475797</v>
      </c>
      <c r="P619">
        <v>0.67837780714035001</v>
      </c>
      <c r="Q619" s="14">
        <f t="shared" si="114"/>
        <v>0.78437730669975247</v>
      </c>
      <c r="R619" s="15">
        <f>-2*(LOG(N619,10)+LOG(P619,10))</f>
        <v>0.75086054215126041</v>
      </c>
      <c r="S619" s="42">
        <v>0.67030000000000001</v>
      </c>
      <c r="T619" s="2">
        <v>1.0185914039611801</v>
      </c>
      <c r="U619" s="2">
        <v>0.73433113098144498</v>
      </c>
      <c r="V619" s="3">
        <v>0.40179079771041898</v>
      </c>
      <c r="W619" s="3">
        <v>4.9941330216825E-3</v>
      </c>
      <c r="X619" s="3">
        <v>0.50118720531463601</v>
      </c>
      <c r="Y619" s="3">
        <v>4.4932812452316298E-2</v>
      </c>
      <c r="Z619" s="25">
        <f t="shared" si="115"/>
        <v>0.6405231356620783</v>
      </c>
      <c r="AA619" s="24">
        <f>-2*(LOG(U619,10)+LOG(W619,10)+LOG(Y619,10))</f>
        <v>7.5661687024726252</v>
      </c>
      <c r="AB619" s="26">
        <v>2.0754000000000002E-2</v>
      </c>
      <c r="AC619" s="2">
        <v>1.0375283956527701</v>
      </c>
      <c r="AD619" s="2">
        <v>0.52375513315200795</v>
      </c>
      <c r="AE619" s="2">
        <v>0.97274720668792702</v>
      </c>
      <c r="AF619" s="2">
        <v>0.85039001703262296</v>
      </c>
      <c r="AG619">
        <v>0.809095919132233</v>
      </c>
      <c r="AH619">
        <v>0.363500535488129</v>
      </c>
      <c r="AI619" s="14">
        <f t="shared" si="116"/>
        <v>0.89092156291007996</v>
      </c>
      <c r="AJ619" s="15">
        <f>-2*(LOG(AF619,10)+LOG(AH619,10))</f>
        <v>1.0197535835731242</v>
      </c>
      <c r="AK619" s="86">
        <v>0.53526099999999999</v>
      </c>
    </row>
    <row r="620" spans="1:37">
      <c r="A620" t="s">
        <v>488</v>
      </c>
      <c r="B620" s="2">
        <v>587</v>
      </c>
      <c r="C620">
        <v>42</v>
      </c>
      <c r="D620">
        <v>24.11</v>
      </c>
      <c r="E620">
        <v>24.76</v>
      </c>
      <c r="F620">
        <v>28.150001168250999</v>
      </c>
      <c r="G620">
        <v>24.879999458789801</v>
      </c>
      <c r="H620">
        <v>21.150000393390702</v>
      </c>
      <c r="I620" t="s">
        <v>1066</v>
      </c>
      <c r="J620" t="s">
        <v>1067</v>
      </c>
      <c r="K620" t="s">
        <v>13</v>
      </c>
      <c r="L620">
        <v>14</v>
      </c>
      <c r="M620" s="62">
        <v>0.90637308359146096</v>
      </c>
      <c r="N620" s="62">
        <v>0.11303379386663399</v>
      </c>
      <c r="O620">
        <v>0.48752850294113198</v>
      </c>
      <c r="P620">
        <v>0.46776145696639998</v>
      </c>
      <c r="Q620" s="14">
        <f t="shared" si="114"/>
        <v>0.6969507932662965</v>
      </c>
      <c r="R620" s="15">
        <f>-2*(LOG(N620,10)+LOG(P620,10))</f>
        <v>2.5535345238740921</v>
      </c>
      <c r="S620" s="42">
        <v>0.25284000000000001</v>
      </c>
      <c r="T620" s="10">
        <v>0.866324663162231</v>
      </c>
      <c r="U620" s="10">
        <v>8.1143304705619795E-3</v>
      </c>
      <c r="V620" s="3">
        <v>0.29922646284103399</v>
      </c>
      <c r="W620" s="3">
        <v>2.44750045239925E-2</v>
      </c>
      <c r="X620">
        <v>0.74473196268081698</v>
      </c>
      <c r="Y620">
        <v>0.36772203445434598</v>
      </c>
      <c r="Z620" s="25">
        <f t="shared" si="115"/>
        <v>0.63676102956136071</v>
      </c>
      <c r="AA620" s="24">
        <f>-2*(LOG(U620,10)+LOG(W620,10)+LOG(Y620,10))</f>
        <v>8.2730097477616766</v>
      </c>
      <c r="AB620" s="26">
        <v>1.4264000000000001E-2</v>
      </c>
      <c r="AC620" s="62">
        <v>0.97162121534347501</v>
      </c>
      <c r="AD620" s="62">
        <v>0.60437440872192405</v>
      </c>
      <c r="AE620" s="62">
        <v>1.0136134624481199</v>
      </c>
      <c r="AF620" s="62">
        <v>0.76676839590072599</v>
      </c>
      <c r="AG620">
        <v>1.14815366268158</v>
      </c>
      <c r="AH620">
        <v>0.78697240352630604</v>
      </c>
      <c r="AI620" s="14">
        <f t="shared" si="116"/>
        <v>1.0808835625648499</v>
      </c>
      <c r="AJ620" s="15">
        <f>-2*(LOG(AF620,10)+LOG(AH620,10))</f>
        <v>0.43875258495481306</v>
      </c>
      <c r="AK620" s="86">
        <v>0.79849999999999999</v>
      </c>
    </row>
    <row r="621" spans="1:37">
      <c r="A621" t="s">
        <v>488</v>
      </c>
      <c r="B621" s="2">
        <v>786</v>
      </c>
      <c r="C621">
        <v>372</v>
      </c>
      <c r="D621">
        <v>2.85</v>
      </c>
      <c r="E621">
        <v>15.26</v>
      </c>
      <c r="F621">
        <v>36.199998855590799</v>
      </c>
      <c r="G621">
        <v>21.189999580383301</v>
      </c>
      <c r="H621">
        <v>15.230000019073501</v>
      </c>
      <c r="I621" t="s">
        <v>1253</v>
      </c>
      <c r="J621" t="s">
        <v>1254</v>
      </c>
      <c r="K621" t="s">
        <v>13</v>
      </c>
      <c r="L621">
        <v>14</v>
      </c>
      <c r="M621" s="92">
        <v>0.87458646297454801</v>
      </c>
      <c r="N621" s="92"/>
      <c r="O621">
        <v>0.52480745315551802</v>
      </c>
      <c r="P621">
        <v>0.34173399209976202</v>
      </c>
      <c r="Q621" s="14">
        <f t="shared" si="114"/>
        <v>0.69969695806503296</v>
      </c>
      <c r="R621" s="15">
        <f>-2*(LOG(P621,10))</f>
        <v>0.93262364001957987</v>
      </c>
      <c r="S621" s="42">
        <v>0.60653100000000004</v>
      </c>
      <c r="T621" s="92">
        <v>1.0579907894134499</v>
      </c>
      <c r="U621" s="92"/>
      <c r="V621" s="62">
        <v>0.34355795383453402</v>
      </c>
      <c r="W621" s="62">
        <v>0.215164288878441</v>
      </c>
      <c r="X621" s="62">
        <v>0.50118720531463601</v>
      </c>
      <c r="Y621" s="62">
        <v>0.30874127149581898</v>
      </c>
      <c r="Z621" s="14">
        <f t="shared" si="115"/>
        <v>0.63424531618753999</v>
      </c>
      <c r="AA621" s="15">
        <f>-2*(LOG(W621,10)+LOG(Y621,10))</f>
        <v>2.3552702382092559</v>
      </c>
      <c r="AB621" s="92">
        <v>0.28650500000000001</v>
      </c>
      <c r="AC621" s="92">
        <v>1.1096391677856401</v>
      </c>
      <c r="AD621" s="92"/>
      <c r="AE621" s="92">
        <v>0.91504913568496704</v>
      </c>
      <c r="AF621" s="92"/>
      <c r="AG621">
        <v>0.76559662818908703</v>
      </c>
      <c r="AH621">
        <v>0.59734016656875599</v>
      </c>
      <c r="AI621" s="14">
        <f t="shared" si="116"/>
        <v>0.84032288193702698</v>
      </c>
      <c r="AJ621" s="15">
        <f>-2*(LOG(AH621,10))</f>
        <v>0.44755656256122978</v>
      </c>
      <c r="AK621" s="86">
        <v>0.79849999999999999</v>
      </c>
    </row>
    <row r="622" spans="1:37">
      <c r="A622" t="s">
        <v>478</v>
      </c>
      <c r="B622" s="92">
        <v>117</v>
      </c>
      <c r="C622">
        <v>63</v>
      </c>
      <c r="D622">
        <v>20.53</v>
      </c>
      <c r="E622">
        <v>20.64</v>
      </c>
      <c r="F622">
        <v>28.479999303817699</v>
      </c>
      <c r="G622">
        <v>12.6599997282028</v>
      </c>
      <c r="H622">
        <v>9.3129999935627001</v>
      </c>
      <c r="I622" t="s">
        <v>88</v>
      </c>
      <c r="J622" t="s">
        <v>89</v>
      </c>
      <c r="K622" t="s">
        <v>12</v>
      </c>
      <c r="L622">
        <v>10</v>
      </c>
      <c r="M622" s="2">
        <v>1.10662376880646</v>
      </c>
      <c r="N622" s="2">
        <v>0.271065354347229</v>
      </c>
      <c r="O622">
        <v>4.6989412307739302</v>
      </c>
      <c r="P622">
        <v>5.4033737629652002E-2</v>
      </c>
      <c r="Q622" s="14">
        <f t="shared" si="114"/>
        <v>2.9027824997901952</v>
      </c>
      <c r="R622" s="15">
        <f>-2*(LOG(N622,10)+LOG(P622,10))</f>
        <v>3.6685219553111645</v>
      </c>
      <c r="S622" s="42">
        <v>0.15335499999999999</v>
      </c>
      <c r="T622" s="2">
        <v>0.92896640300750699</v>
      </c>
      <c r="U622" s="2">
        <v>0.48170357942581199</v>
      </c>
      <c r="V622">
        <v>0.66680675745010398</v>
      </c>
      <c r="W622">
        <v>0.45317038893699602</v>
      </c>
      <c r="X622" s="3">
        <v>0.30199515819549599</v>
      </c>
      <c r="Y622" s="3">
        <v>4.8510776832699802E-3</v>
      </c>
      <c r="Z622" s="64">
        <f t="shared" si="115"/>
        <v>0.63258943955103575</v>
      </c>
      <c r="AA622" s="63">
        <f>-2*(LOG(U622,10)+LOG(W622,10)+LOG(Y622,10))</f>
        <v>5.9502407455678803</v>
      </c>
      <c r="AB622" s="92">
        <v>5.0999999999999997E-2</v>
      </c>
      <c r="AC622" s="2">
        <v>0.86297851800918601</v>
      </c>
      <c r="AD622" s="2">
        <v>0.17465925216674799</v>
      </c>
      <c r="AE622" s="2">
        <v>1.0280163288116499</v>
      </c>
      <c r="AF622" s="2">
        <v>0.67537093162536599</v>
      </c>
      <c r="AG622">
        <v>2.26986479759216</v>
      </c>
      <c r="AH622">
        <v>0.62716299295425404</v>
      </c>
      <c r="AI622" s="14">
        <f t="shared" si="116"/>
        <v>1.648940563201905</v>
      </c>
      <c r="AJ622" s="15">
        <f>-2*(LOG(AF622,10)+LOG(AH622,10))</f>
        <v>0.74615442321085457</v>
      </c>
      <c r="AK622" s="86">
        <v>0.68728900000000004</v>
      </c>
    </row>
    <row r="623" spans="1:37">
      <c r="A623" t="s">
        <v>488</v>
      </c>
      <c r="B623" s="2">
        <v>201</v>
      </c>
      <c r="C623">
        <v>185</v>
      </c>
      <c r="D623">
        <v>7.73</v>
      </c>
      <c r="E623">
        <v>7.74</v>
      </c>
      <c r="F623">
        <v>20.319999754428899</v>
      </c>
      <c r="G623">
        <v>13.009999692439999</v>
      </c>
      <c r="H623">
        <v>10.1599998772144</v>
      </c>
      <c r="I623" t="s">
        <v>689</v>
      </c>
      <c r="J623" t="s">
        <v>690</v>
      </c>
      <c r="K623" t="s">
        <v>13</v>
      </c>
      <c r="L623">
        <v>4</v>
      </c>
      <c r="M623" s="92">
        <v>0.96928715705871604</v>
      </c>
      <c r="N623" s="92">
        <v>0.76426029205322299</v>
      </c>
      <c r="O623">
        <v>0.83176374435424805</v>
      </c>
      <c r="P623">
        <v>0.51022267341613803</v>
      </c>
      <c r="Q623" s="14">
        <f t="shared" si="114"/>
        <v>0.90052545070648204</v>
      </c>
      <c r="R623" s="15">
        <f>-2*(LOG(N623,10)+LOG(P623,10))</f>
        <v>0.81799790010875684</v>
      </c>
      <c r="S623" s="42">
        <v>0.63759999999999994</v>
      </c>
      <c r="T623" s="3">
        <v>0.73584043979644798</v>
      </c>
      <c r="U623" s="3">
        <v>9.6218464896082895E-3</v>
      </c>
      <c r="V623" s="92">
        <v>0.54954087734222401</v>
      </c>
      <c r="W623" s="92">
        <v>7.4760526418685899E-2</v>
      </c>
      <c r="X623" s="92">
        <v>0.608134984970093</v>
      </c>
      <c r="Y623" s="92">
        <v>0.13121084868907901</v>
      </c>
      <c r="Z623" s="25">
        <f t="shared" si="115"/>
        <v>0.63117210070292162</v>
      </c>
      <c r="AA623" s="24">
        <f>-2*(LOG(U623,10)+LOG(W623,10)+LOG(Y623,10))</f>
        <v>8.0501989618702137</v>
      </c>
      <c r="AB623" s="26">
        <v>1.6163E-2</v>
      </c>
      <c r="AC623" s="4">
        <v>0.71199476718902599</v>
      </c>
      <c r="AD623" s="4">
        <v>7.9527981579303707E-3</v>
      </c>
      <c r="AE623" s="92">
        <v>0.93535900115966797</v>
      </c>
      <c r="AF623" s="92">
        <v>0.33203244209289601</v>
      </c>
      <c r="AG623">
        <v>0.91201084852218595</v>
      </c>
      <c r="AH623">
        <v>0.80011570453643799</v>
      </c>
      <c r="AI623" s="14">
        <f t="shared" si="116"/>
        <v>0.9236849248409269</v>
      </c>
      <c r="AJ623" s="15">
        <f>-2*(LOG(AF623,10)+LOG(AH623,10))</f>
        <v>1.1513333711984366</v>
      </c>
      <c r="AK623" s="86">
        <v>0.53526099999999999</v>
      </c>
    </row>
    <row r="624" spans="1:37">
      <c r="A624" t="s">
        <v>488</v>
      </c>
      <c r="B624" s="2">
        <v>847</v>
      </c>
      <c r="C624">
        <v>82</v>
      </c>
      <c r="D624">
        <v>17.690000000000001</v>
      </c>
      <c r="E624">
        <v>17.690000000000001</v>
      </c>
      <c r="F624">
        <v>32.019999623298602</v>
      </c>
      <c r="G624">
        <v>22.269999980926499</v>
      </c>
      <c r="H624">
        <v>20.880000293254898</v>
      </c>
      <c r="I624" t="s">
        <v>1315</v>
      </c>
      <c r="J624" t="s">
        <v>1316</v>
      </c>
      <c r="K624" t="s">
        <v>13</v>
      </c>
      <c r="L624">
        <v>9</v>
      </c>
      <c r="M624" s="62">
        <v>0.967085421085358</v>
      </c>
      <c r="N624" s="62">
        <v>0.72465741634368896</v>
      </c>
      <c r="O624">
        <v>0.99083197116851796</v>
      </c>
      <c r="P624">
        <v>0.91823965311050404</v>
      </c>
      <c r="Q624" s="14">
        <f t="shared" si="114"/>
        <v>0.97895869612693798</v>
      </c>
      <c r="R624" s="15">
        <f>-2*(LOG(N624,10)+LOG(P624,10))</f>
        <v>0.35382243081809828</v>
      </c>
      <c r="S624" s="62">
        <v>0.79849999999999999</v>
      </c>
      <c r="T624" s="62">
        <v>1.0275007486343399</v>
      </c>
      <c r="U624" s="62">
        <v>0.74747347831726096</v>
      </c>
      <c r="V624" s="3">
        <v>0.50582468509674094</v>
      </c>
      <c r="W624" s="3">
        <v>1.81259755045176E-2</v>
      </c>
      <c r="X624" s="3">
        <v>0.34673684835433999</v>
      </c>
      <c r="Y624" s="3">
        <v>1.24867847189307E-2</v>
      </c>
      <c r="Z624" s="25">
        <f t="shared" si="115"/>
        <v>0.62668742736180694</v>
      </c>
      <c r="AA624" s="24">
        <f>-2*(LOG(U624,10)+LOG(W624,10)+LOG(Y624,10))</f>
        <v>7.5433043985622117</v>
      </c>
      <c r="AB624" s="26">
        <v>2.0754000000000002E-2</v>
      </c>
      <c r="AC624" s="62">
        <v>1.03794229030609</v>
      </c>
      <c r="AD624" s="62">
        <v>0.78171128034591697</v>
      </c>
      <c r="AE624" s="62">
        <v>0.97436559200286899</v>
      </c>
      <c r="AF624" s="62">
        <v>0.83329021930694602</v>
      </c>
      <c r="AG624">
        <v>0.65463614463806197</v>
      </c>
      <c r="AH624">
        <v>0.16815708577632901</v>
      </c>
      <c r="AI624" s="14">
        <f t="shared" si="116"/>
        <v>0.81450086832046553</v>
      </c>
      <c r="AJ624" s="15">
        <f>-2*(LOG(AF624,10)+LOG(AH624,10))</f>
        <v>1.7069770867637657</v>
      </c>
      <c r="AK624" s="86">
        <v>0.41686200000000001</v>
      </c>
    </row>
    <row r="625" spans="1:37">
      <c r="A625" t="s">
        <v>478</v>
      </c>
      <c r="B625" s="92">
        <v>383</v>
      </c>
      <c r="C625">
        <v>145</v>
      </c>
      <c r="D625">
        <v>9.92</v>
      </c>
      <c r="E625">
        <v>10.029999999999999</v>
      </c>
      <c r="F625">
        <v>37.040001153945902</v>
      </c>
      <c r="G625">
        <v>27.779999375343301</v>
      </c>
      <c r="H625">
        <v>27.779999375343301</v>
      </c>
      <c r="I625" t="s">
        <v>190</v>
      </c>
      <c r="J625" t="s">
        <v>191</v>
      </c>
      <c r="K625" t="s">
        <v>12</v>
      </c>
      <c r="L625">
        <v>6</v>
      </c>
      <c r="M625" s="2">
        <v>1.0280163288116499</v>
      </c>
      <c r="N625" s="2">
        <v>0.85119116306304898</v>
      </c>
      <c r="O625">
        <v>2.2080047130584699</v>
      </c>
      <c r="P625">
        <v>0.51342529058456399</v>
      </c>
      <c r="Q625" s="14">
        <f t="shared" si="114"/>
        <v>1.6180105209350599</v>
      </c>
      <c r="R625" s="15">
        <f>-2*(LOG(N625,10)+LOG(P625,10))</f>
        <v>0.71899127245327665</v>
      </c>
      <c r="S625" s="62">
        <v>0.68728900000000004</v>
      </c>
      <c r="T625" s="2">
        <v>0.97274720668792702</v>
      </c>
      <c r="U625" s="2">
        <v>0.94573497772216797</v>
      </c>
      <c r="V625" s="62">
        <v>0.608134984970093</v>
      </c>
      <c r="W625" s="62">
        <v>0.70077121257782005</v>
      </c>
      <c r="X625" s="62">
        <v>0.29107171297073398</v>
      </c>
      <c r="Y625" s="62">
        <v>0.33821269869804399</v>
      </c>
      <c r="Z625" s="64">
        <f t="shared" si="115"/>
        <v>0.62398463487625133</v>
      </c>
      <c r="AA625" s="63">
        <f>-2*(LOG(U625,10)+LOG(W625,10)+LOG(Y625,10))</f>
        <v>1.2989287714953164</v>
      </c>
      <c r="AB625" s="92">
        <v>0.47236699999999998</v>
      </c>
      <c r="AC625" s="2">
        <v>0.94623714685440097</v>
      </c>
      <c r="AD625" s="2">
        <v>0.84596347808837902</v>
      </c>
      <c r="AE625" s="2">
        <v>1</v>
      </c>
      <c r="AF625" s="2">
        <v>0.95109683275222801</v>
      </c>
      <c r="AG625">
        <v>1.07646524906158</v>
      </c>
      <c r="AH625">
        <v>0.98858004808425903</v>
      </c>
      <c r="AI625" s="14">
        <f t="shared" si="116"/>
        <v>1.03823262453079</v>
      </c>
      <c r="AJ625" s="15">
        <f>-2*(LOG(AF625,10)+LOG(AH625,10))</f>
        <v>5.3526846915968415E-2</v>
      </c>
      <c r="AK625" s="86">
        <v>0.97040000000000004</v>
      </c>
    </row>
    <row r="626" spans="1:37">
      <c r="A626" t="s">
        <v>478</v>
      </c>
      <c r="B626" s="92">
        <v>323</v>
      </c>
      <c r="C626">
        <v>101</v>
      </c>
      <c r="D626">
        <v>14.35</v>
      </c>
      <c r="E626">
        <v>14.4</v>
      </c>
      <c r="F626">
        <v>22.159999608993498</v>
      </c>
      <c r="G626">
        <v>19.959999620914498</v>
      </c>
      <c r="H626">
        <v>16.9699996709824</v>
      </c>
      <c r="I626" t="s">
        <v>138</v>
      </c>
      <c r="J626" t="s">
        <v>139</v>
      </c>
      <c r="K626" t="s">
        <v>12</v>
      </c>
      <c r="L626">
        <v>8</v>
      </c>
      <c r="M626" s="2">
        <v>1.0185914039611801</v>
      </c>
      <c r="N626" s="2">
        <v>0.96649801731109597</v>
      </c>
      <c r="O626">
        <v>1.07646524906158</v>
      </c>
      <c r="P626">
        <v>0.86068624258041404</v>
      </c>
      <c r="Q626" s="14">
        <f t="shared" si="114"/>
        <v>1.0475283265113799</v>
      </c>
      <c r="R626" s="15">
        <f>-2*(LOG(N626,10)+LOG(P626,10))</f>
        <v>0.15990834280212937</v>
      </c>
      <c r="S626" s="62">
        <v>0.90480000000000005</v>
      </c>
      <c r="T626" s="2">
        <v>0.87902253866195701</v>
      </c>
      <c r="U626" s="2">
        <v>0.37752166390419001</v>
      </c>
      <c r="V626" s="7">
        <v>0.59156161546707198</v>
      </c>
      <c r="W626" s="7">
        <v>0.12000394612550699</v>
      </c>
      <c r="X626" s="62">
        <v>0.37325015664100603</v>
      </c>
      <c r="Y626" s="62">
        <v>0.105404116213322</v>
      </c>
      <c r="Z626" s="64">
        <f t="shared" si="115"/>
        <v>0.61461143692334497</v>
      </c>
      <c r="AA626" s="63">
        <f>-2*(LOG(U626,10)+LOG(W626,10)+LOG(Y626,10))</f>
        <v>4.6420100461142706</v>
      </c>
      <c r="AB626" s="62">
        <v>9.3013999999999999E-2</v>
      </c>
      <c r="AC626" s="2">
        <v>0.80167806148529097</v>
      </c>
      <c r="AD626" s="2">
        <v>0.156990826129913</v>
      </c>
      <c r="AE626" s="2">
        <v>0.92044955492019698</v>
      </c>
      <c r="AF626" s="2">
        <v>0.55770236253738403</v>
      </c>
      <c r="AG626">
        <v>0.74473196268081698</v>
      </c>
      <c r="AH626">
        <v>0.49322679638862599</v>
      </c>
      <c r="AI626" s="14">
        <f t="shared" si="116"/>
        <v>0.83259075880050704</v>
      </c>
      <c r="AJ626" s="15">
        <f>-2*(LOG(AF626,10)+LOG(AH626,10))</f>
        <v>1.1211017050244481</v>
      </c>
      <c r="AK626" s="87">
        <v>0.53526099999999999</v>
      </c>
    </row>
    <row r="627" spans="1:37">
      <c r="A627" t="s">
        <v>478</v>
      </c>
      <c r="B627" s="92">
        <v>251</v>
      </c>
      <c r="C627">
        <v>443</v>
      </c>
      <c r="D627">
        <v>2</v>
      </c>
      <c r="E627">
        <v>15.83</v>
      </c>
      <c r="F627">
        <v>54.4700026512146</v>
      </c>
      <c r="G627">
        <v>34.959998726844802</v>
      </c>
      <c r="H627">
        <v>32.929998636245699</v>
      </c>
      <c r="I627" t="s">
        <v>418</v>
      </c>
      <c r="J627" t="s">
        <v>419</v>
      </c>
      <c r="K627" t="s">
        <v>13</v>
      </c>
      <c r="L627">
        <v>12</v>
      </c>
      <c r="M627" s="2"/>
      <c r="N627" s="2"/>
      <c r="O627">
        <v>1.20226442813873</v>
      </c>
      <c r="P627">
        <v>0.70210850238800004</v>
      </c>
      <c r="Q627" s="14">
        <f t="shared" si="114"/>
        <v>1.20226442813873</v>
      </c>
      <c r="R627" s="15">
        <f>-2*(LOG(P627,10))</f>
        <v>0.30719153543518396</v>
      </c>
      <c r="S627" s="43">
        <v>0.83950000000000002</v>
      </c>
      <c r="T627" s="2"/>
      <c r="U627" s="2"/>
      <c r="V627" s="62">
        <v>0.69823241233825695</v>
      </c>
      <c r="W627" s="62">
        <v>0.53395658731460605</v>
      </c>
      <c r="X627" s="47">
        <v>0.48305881023406999</v>
      </c>
      <c r="Y627" s="47">
        <v>0.31678330898284901</v>
      </c>
      <c r="Z627" s="64">
        <f t="shared" si="115"/>
        <v>0.59064561128616344</v>
      </c>
      <c r="AA627" s="63">
        <f>-2*(LOG(W627,10)+LOG(Y627,10))</f>
        <v>1.5434635207345533</v>
      </c>
      <c r="AB627" s="62">
        <v>0.41686200000000001</v>
      </c>
      <c r="AC627" s="2"/>
      <c r="AD627" s="2"/>
      <c r="AE627" s="2"/>
      <c r="AF627" s="2"/>
      <c r="AG627">
        <v>0.83176374435424805</v>
      </c>
      <c r="AH627">
        <v>0.73773300647735596</v>
      </c>
      <c r="AI627" s="14">
        <f t="shared" si="116"/>
        <v>0.83176374435424805</v>
      </c>
      <c r="AJ627" s="15">
        <f>-2*(LOG(AH627,10))</f>
        <v>0.26420157118731674</v>
      </c>
      <c r="AK627" s="87">
        <v>0.83950000000000002</v>
      </c>
    </row>
    <row r="628" spans="1:37">
      <c r="A628" t="s">
        <v>478</v>
      </c>
      <c r="B628" s="92">
        <v>195</v>
      </c>
      <c r="C628">
        <v>102</v>
      </c>
      <c r="D628">
        <v>14.24</v>
      </c>
      <c r="E628">
        <v>14.24</v>
      </c>
      <c r="F628">
        <v>27.030000090599099</v>
      </c>
      <c r="G628">
        <v>17.839999496936802</v>
      </c>
      <c r="H628">
        <v>13.6899992823601</v>
      </c>
      <c r="I628" t="s">
        <v>140</v>
      </c>
      <c r="J628" t="s">
        <v>141</v>
      </c>
      <c r="K628" t="s">
        <v>12</v>
      </c>
      <c r="L628">
        <v>7</v>
      </c>
      <c r="M628" s="2">
        <v>0.93756198883056596</v>
      </c>
      <c r="N628" s="2">
        <v>0.57493329048156705</v>
      </c>
      <c r="O628">
        <v>0.67297667264938399</v>
      </c>
      <c r="P628">
        <v>0.247064650058746</v>
      </c>
      <c r="Q628" s="14">
        <f t="shared" si="114"/>
        <v>0.80526933073997498</v>
      </c>
      <c r="R628" s="15">
        <f t="shared" ref="R628:R634" si="120">-2*(LOG(N628,10)+LOG(P628,10))</f>
        <v>1.6951438649376658</v>
      </c>
      <c r="S628" s="62">
        <v>0.41686200000000001</v>
      </c>
      <c r="T628" s="2">
        <v>0.83946001529693604</v>
      </c>
      <c r="U628" s="2">
        <v>0.109248042106628</v>
      </c>
      <c r="V628" s="3">
        <v>0.29922646284103399</v>
      </c>
      <c r="W628" s="3">
        <v>3.4420132637023898E-2</v>
      </c>
      <c r="X628" s="62">
        <v>0.61944109201431297</v>
      </c>
      <c r="Y628" s="62">
        <v>0.71631175279617298</v>
      </c>
      <c r="Z628" s="64">
        <f t="shared" si="115"/>
        <v>0.58604252338409435</v>
      </c>
      <c r="AA628" s="63">
        <f t="shared" ref="AA628:AA634" si="121">-2*(LOG(U628,10)+LOG(W628,10)+LOG(Y628,10))</f>
        <v>5.1393434422564486</v>
      </c>
      <c r="AB628" s="92">
        <v>7.2440000000000004E-2</v>
      </c>
      <c r="AC628" s="2">
        <v>0.91201084852218595</v>
      </c>
      <c r="AD628" s="2">
        <v>0.36333888769149802</v>
      </c>
      <c r="AE628" s="2">
        <v>1.0185914039611801</v>
      </c>
      <c r="AF628" s="2">
        <v>0.74301773309707597</v>
      </c>
      <c r="AG628">
        <v>1.3551894426345801</v>
      </c>
      <c r="AH628">
        <v>0.452030539512634</v>
      </c>
      <c r="AI628" s="14">
        <f t="shared" si="116"/>
        <v>1.1868904232978801</v>
      </c>
      <c r="AJ628" s="15">
        <f t="shared" ref="AJ628:AJ634" si="122">-2*(LOG(AF628,10)+LOG(AH628,10))</f>
        <v>0.9476660881030563</v>
      </c>
      <c r="AK628" s="87">
        <v>0.60653100000000004</v>
      </c>
    </row>
    <row r="629" spans="1:37">
      <c r="A629" t="s">
        <v>488</v>
      </c>
      <c r="B629" s="2">
        <v>166</v>
      </c>
      <c r="C629">
        <v>107</v>
      </c>
      <c r="D629">
        <v>14.29</v>
      </c>
      <c r="E629">
        <v>14.29</v>
      </c>
      <c r="F629">
        <v>41.100001335144</v>
      </c>
      <c r="G629">
        <v>33.5599988698959</v>
      </c>
      <c r="H629">
        <v>26.370000839233398</v>
      </c>
      <c r="I629" t="s">
        <v>653</v>
      </c>
      <c r="J629" t="s">
        <v>654</v>
      </c>
      <c r="K629" t="s">
        <v>13</v>
      </c>
      <c r="L629">
        <v>7</v>
      </c>
      <c r="M629" s="62">
        <v>0.95947426557540905</v>
      </c>
      <c r="N629" s="62">
        <v>0.41054764389991799</v>
      </c>
      <c r="O629">
        <v>1.0185914039611801</v>
      </c>
      <c r="P629">
        <v>0.92578274011611905</v>
      </c>
      <c r="Q629" s="14">
        <f t="shared" si="114"/>
        <v>0.98903283476829462</v>
      </c>
      <c r="R629" s="15">
        <f t="shared" si="120"/>
        <v>0.84025471236053784</v>
      </c>
      <c r="S629" s="43">
        <v>0.63759999999999994</v>
      </c>
      <c r="T629" s="10">
        <v>0.84148985147476196</v>
      </c>
      <c r="U629" s="10">
        <v>6.5544047392904802E-3</v>
      </c>
      <c r="V629" s="92">
        <v>0.46558609604835499</v>
      </c>
      <c r="W629" s="92">
        <v>0.158923849463463</v>
      </c>
      <c r="X629" s="92">
        <v>0.44874539971351601</v>
      </c>
      <c r="Y629" s="92">
        <v>0.157574832439423</v>
      </c>
      <c r="Z629" s="25">
        <f t="shared" si="115"/>
        <v>0.58527378241221106</v>
      </c>
      <c r="AA629" s="24">
        <f t="shared" si="121"/>
        <v>7.5695816282458752</v>
      </c>
      <c r="AB629" s="26">
        <v>2.0754000000000002E-2</v>
      </c>
      <c r="AC629" s="92">
        <v>0.88481533527374301</v>
      </c>
      <c r="AD629" s="92">
        <v>5.5632635951042203E-2</v>
      </c>
      <c r="AE629" s="62">
        <v>1.0065553188323999</v>
      </c>
      <c r="AF629" s="62">
        <v>0.89430534839630105</v>
      </c>
      <c r="AG629">
        <v>1.0092529058456401</v>
      </c>
      <c r="AH629">
        <v>0.92146927118301403</v>
      </c>
      <c r="AI629" s="14">
        <f t="shared" si="116"/>
        <v>1.00790411233902</v>
      </c>
      <c r="AJ629" s="15">
        <f t="shared" si="122"/>
        <v>0.16806662967139299</v>
      </c>
      <c r="AK629" s="87">
        <v>0.90480000000000005</v>
      </c>
    </row>
    <row r="630" spans="1:37">
      <c r="A630" t="s">
        <v>478</v>
      </c>
      <c r="B630" s="92">
        <v>451</v>
      </c>
      <c r="C630">
        <v>100</v>
      </c>
      <c r="D630">
        <v>14.41</v>
      </c>
      <c r="E630">
        <v>14.7</v>
      </c>
      <c r="F630">
        <v>33.329999446868896</v>
      </c>
      <c r="G630">
        <v>16.590000689029701</v>
      </c>
      <c r="H630">
        <v>14.8499995470047</v>
      </c>
      <c r="I630" t="s">
        <v>136</v>
      </c>
      <c r="J630" t="s">
        <v>137</v>
      </c>
      <c r="K630" t="s">
        <v>12</v>
      </c>
      <c r="L630">
        <v>9</v>
      </c>
      <c r="M630" s="2">
        <v>1.0375283956527701</v>
      </c>
      <c r="N630" s="2">
        <v>0.70237398147582997</v>
      </c>
      <c r="O630">
        <v>1.1912419795989999</v>
      </c>
      <c r="P630">
        <v>0.14291818439960499</v>
      </c>
      <c r="Q630" s="14">
        <f t="shared" si="114"/>
        <v>1.114385187625885</v>
      </c>
      <c r="R630" s="15">
        <f t="shared" si="120"/>
        <v>1.9966881885759369</v>
      </c>
      <c r="S630" s="47">
        <v>0.36787900000000001</v>
      </c>
      <c r="T630" s="2">
        <v>0.90364944934845004</v>
      </c>
      <c r="U630" s="2">
        <v>0.40251949429512002</v>
      </c>
      <c r="V630" s="7">
        <v>0.50118720531463601</v>
      </c>
      <c r="W630" s="7">
        <v>6.3466019928455394E-2</v>
      </c>
      <c r="X630" s="3">
        <v>0.34355795383453402</v>
      </c>
      <c r="Y630" s="3">
        <v>1.4323018258437499E-3</v>
      </c>
      <c r="Z630" s="25">
        <f t="shared" si="115"/>
        <v>0.58279820283254002</v>
      </c>
      <c r="AA630" s="24">
        <f t="shared" si="121"/>
        <v>8.8732745446076837</v>
      </c>
      <c r="AB630" s="26">
        <v>1.1109000000000001E-2</v>
      </c>
      <c r="AC630" s="2">
        <v>0.83946001529693604</v>
      </c>
      <c r="AD630" s="2">
        <v>0.14781013131141699</v>
      </c>
      <c r="AE630" s="2">
        <v>0.95499259233474698</v>
      </c>
      <c r="AF630" s="2">
        <v>0.75569200515747104</v>
      </c>
      <c r="AG630">
        <v>0.87096357345581099</v>
      </c>
      <c r="AH630">
        <v>0.86180418729782104</v>
      </c>
      <c r="AI630" s="14">
        <f t="shared" si="116"/>
        <v>0.91297808289527893</v>
      </c>
      <c r="AJ630" s="15">
        <f t="shared" si="122"/>
        <v>0.37249314497323083</v>
      </c>
      <c r="AK630" s="87">
        <v>0.79849999999999999</v>
      </c>
    </row>
    <row r="631" spans="1:37">
      <c r="A631" t="s">
        <v>488</v>
      </c>
      <c r="B631" s="2">
        <v>421</v>
      </c>
      <c r="C631">
        <v>44</v>
      </c>
      <c r="D631">
        <v>23.91</v>
      </c>
      <c r="E631">
        <v>25.98</v>
      </c>
      <c r="F631">
        <v>59.859997034072897</v>
      </c>
      <c r="G631">
        <v>41.589999198913603</v>
      </c>
      <c r="H631">
        <v>31.970000267028801</v>
      </c>
      <c r="I631" t="s">
        <v>909</v>
      </c>
      <c r="J631" t="s">
        <v>910</v>
      </c>
      <c r="K631" t="s">
        <v>13</v>
      </c>
      <c r="L631">
        <v>18</v>
      </c>
      <c r="M631" s="92">
        <v>1.0059994459152199</v>
      </c>
      <c r="N631" s="92">
        <v>0.95003563165664695</v>
      </c>
      <c r="O631">
        <v>1.1803206205368</v>
      </c>
      <c r="P631">
        <v>0.65124553442001298</v>
      </c>
      <c r="Q631" s="14">
        <f t="shared" si="114"/>
        <v>1.0931600332260101</v>
      </c>
      <c r="R631" s="15">
        <f t="shared" si="120"/>
        <v>0.41703069512565027</v>
      </c>
      <c r="S631" s="62">
        <v>0.79849999999999999</v>
      </c>
      <c r="T631" s="92">
        <v>0.88233119249343905</v>
      </c>
      <c r="U631" s="92">
        <v>0.224244460463524</v>
      </c>
      <c r="V631">
        <v>0.51050502061843905</v>
      </c>
      <c r="W631">
        <v>0.268890380859375</v>
      </c>
      <c r="X631" s="62">
        <v>0.34673684835433999</v>
      </c>
      <c r="Y631" s="62">
        <v>5.6686807423829998E-2</v>
      </c>
      <c r="Z631" s="64">
        <f t="shared" si="115"/>
        <v>0.57985768715540609</v>
      </c>
      <c r="AA631" s="63">
        <f t="shared" si="121"/>
        <v>4.932442023780089</v>
      </c>
      <c r="AB631" s="62">
        <v>8.2085000000000005E-2</v>
      </c>
      <c r="AC631" s="92">
        <v>0.87110412120819103</v>
      </c>
      <c r="AD631" s="92">
        <v>1.37310177087784E-2</v>
      </c>
      <c r="AE631" s="92">
        <v>0.99151104688644398</v>
      </c>
      <c r="AF631" s="92">
        <v>0.85364818572998002</v>
      </c>
      <c r="AG631">
        <v>0.87096357345581099</v>
      </c>
      <c r="AH631">
        <v>0.75706160068511996</v>
      </c>
      <c r="AI631" s="14">
        <f t="shared" si="116"/>
        <v>0.93123731017112754</v>
      </c>
      <c r="AJ631" s="15">
        <f t="shared" si="122"/>
        <v>0.37917971936035499</v>
      </c>
      <c r="AK631" s="87">
        <v>0.79849999999999999</v>
      </c>
    </row>
    <row r="632" spans="1:37">
      <c r="A632" t="s">
        <v>478</v>
      </c>
      <c r="B632" s="92">
        <v>101</v>
      </c>
      <c r="C632">
        <v>123</v>
      </c>
      <c r="D632">
        <v>12.03</v>
      </c>
      <c r="E632">
        <v>12.03</v>
      </c>
      <c r="F632">
        <v>20.479999482631701</v>
      </c>
      <c r="G632">
        <v>12.9399999976158</v>
      </c>
      <c r="H632">
        <v>10.930000245571099</v>
      </c>
      <c r="I632" t="s">
        <v>158</v>
      </c>
      <c r="J632" t="s">
        <v>159</v>
      </c>
      <c r="K632" t="s">
        <v>12</v>
      </c>
      <c r="L632">
        <v>7</v>
      </c>
      <c r="M632" s="2">
        <v>0.92044955492019698</v>
      </c>
      <c r="N632" s="2">
        <v>0.66970133781433105</v>
      </c>
      <c r="O632">
        <v>0.72443598508834794</v>
      </c>
      <c r="P632">
        <v>0.46741798520088201</v>
      </c>
      <c r="Q632" s="14">
        <f t="shared" si="114"/>
        <v>0.82244277000427246</v>
      </c>
      <c r="R632" s="15">
        <f t="shared" si="120"/>
        <v>1.0088268288878073</v>
      </c>
      <c r="S632" s="43">
        <v>0.53526099999999999</v>
      </c>
      <c r="T632" s="2">
        <v>0.69823241233825695</v>
      </c>
      <c r="U632" s="2">
        <v>9.9126897752285004E-2</v>
      </c>
      <c r="V632" s="3">
        <v>0.47863009572029103</v>
      </c>
      <c r="W632" s="3">
        <v>4.26578111946583E-2</v>
      </c>
      <c r="X632" s="92">
        <v>0.49203953146934498</v>
      </c>
      <c r="Y632" s="92">
        <v>0.19674694538116499</v>
      </c>
      <c r="Z632" s="25">
        <f t="shared" si="115"/>
        <v>0.55630067984263099</v>
      </c>
      <c r="AA632" s="24">
        <f t="shared" si="121"/>
        <v>6.1598038381557991</v>
      </c>
      <c r="AB632" s="26">
        <v>4.3936999999999997E-2</v>
      </c>
      <c r="AC632" s="2">
        <v>0.73790425062179599</v>
      </c>
      <c r="AD632" s="2">
        <v>0.14863009750843001</v>
      </c>
      <c r="AE632" s="2">
        <v>0.97274720668792702</v>
      </c>
      <c r="AF632" s="2">
        <v>0.92070496082305897</v>
      </c>
      <c r="AG632">
        <v>0.77983009815216098</v>
      </c>
      <c r="AH632">
        <v>0.67296087741851796</v>
      </c>
      <c r="AI632" s="14">
        <f t="shared" si="116"/>
        <v>0.87628865242004395</v>
      </c>
      <c r="AJ632" s="15">
        <f t="shared" si="122"/>
        <v>0.4157793991708843</v>
      </c>
      <c r="AK632" s="87">
        <v>0.79849999999999999</v>
      </c>
    </row>
    <row r="633" spans="1:37">
      <c r="A633" t="s">
        <v>478</v>
      </c>
      <c r="B633" s="92">
        <v>51</v>
      </c>
      <c r="C633">
        <v>5</v>
      </c>
      <c r="D633">
        <v>66.709999999999994</v>
      </c>
      <c r="E633">
        <v>66.709999999999994</v>
      </c>
      <c r="F633">
        <v>64.749997854232802</v>
      </c>
      <c r="G633">
        <v>59.799998998642003</v>
      </c>
      <c r="H633">
        <v>55.839997529983499</v>
      </c>
      <c r="I633" t="s">
        <v>18</v>
      </c>
      <c r="J633" t="s">
        <v>19</v>
      </c>
      <c r="K633" t="s">
        <v>12</v>
      </c>
      <c r="L633">
        <v>51</v>
      </c>
      <c r="M633" s="2">
        <v>1.0185914039611801</v>
      </c>
      <c r="N633" s="2">
        <v>0.85343176126480103</v>
      </c>
      <c r="O633">
        <v>0.87902253866195701</v>
      </c>
      <c r="P633">
        <v>0.97436916828155495</v>
      </c>
      <c r="Q633" s="14">
        <f t="shared" si="114"/>
        <v>0.94880697131156855</v>
      </c>
      <c r="R633" s="15">
        <f t="shared" si="120"/>
        <v>0.16021533052716974</v>
      </c>
      <c r="S633" s="62">
        <v>0.90480000000000005</v>
      </c>
      <c r="T633" s="2">
        <v>0.57016426324844405</v>
      </c>
      <c r="U633" s="2">
        <v>8.4908701479434995E-2</v>
      </c>
      <c r="V633" s="7">
        <v>0.52966344356536899</v>
      </c>
      <c r="W633" s="7">
        <v>5.6758448481559802E-2</v>
      </c>
      <c r="X633" s="3">
        <v>0.52480745315551802</v>
      </c>
      <c r="Y633" s="3">
        <v>3.2084763050079297E-2</v>
      </c>
      <c r="Z633" s="25">
        <f t="shared" si="115"/>
        <v>0.54154505332311043</v>
      </c>
      <c r="AA633" s="24">
        <f t="shared" si="121"/>
        <v>7.6214368983323055</v>
      </c>
      <c r="AB633" s="26">
        <v>2.0754000000000002E-2</v>
      </c>
      <c r="AC633" s="2">
        <v>0.53456437587738004</v>
      </c>
      <c r="AD633" s="2">
        <v>4.0241099894046797E-2</v>
      </c>
      <c r="AE633" s="2">
        <v>0.94623714685440097</v>
      </c>
      <c r="AF633" s="2">
        <v>0.85960412025451705</v>
      </c>
      <c r="AG633">
        <v>0.92044955492019698</v>
      </c>
      <c r="AH633">
        <v>0.81726557016372703</v>
      </c>
      <c r="AI633" s="14">
        <f t="shared" si="116"/>
        <v>0.93334335088729903</v>
      </c>
      <c r="AJ633" s="15">
        <f t="shared" si="122"/>
        <v>0.30667661641492949</v>
      </c>
      <c r="AK633" s="87">
        <v>0.83950000000000002</v>
      </c>
    </row>
    <row r="634" spans="1:37">
      <c r="A634" t="s">
        <v>478</v>
      </c>
      <c r="B634" s="92">
        <v>447</v>
      </c>
      <c r="C634">
        <v>149</v>
      </c>
      <c r="D634">
        <v>9.74</v>
      </c>
      <c r="E634">
        <v>9.74</v>
      </c>
      <c r="F634">
        <v>27.649998664856</v>
      </c>
      <c r="G634">
        <v>18.3100000023842</v>
      </c>
      <c r="H634">
        <v>12.0300002396107</v>
      </c>
      <c r="I634" t="s">
        <v>192</v>
      </c>
      <c r="J634" t="s">
        <v>193</v>
      </c>
      <c r="K634" t="s">
        <v>12</v>
      </c>
      <c r="L634">
        <v>5</v>
      </c>
      <c r="M634" s="2">
        <v>1</v>
      </c>
      <c r="N634" s="2">
        <v>0.76499933004379295</v>
      </c>
      <c r="O634">
        <v>1.0471285581588701</v>
      </c>
      <c r="P634">
        <v>0.34059917926788302</v>
      </c>
      <c r="Q634" s="14">
        <f t="shared" si="114"/>
        <v>1.023564279079435</v>
      </c>
      <c r="R634" s="15">
        <f t="shared" si="120"/>
        <v>1.1681906961266884</v>
      </c>
      <c r="S634" s="62">
        <v>0.53526099999999999</v>
      </c>
      <c r="T634" s="2">
        <v>0.93756198883056596</v>
      </c>
      <c r="U634" s="2">
        <v>0.40196457505226102</v>
      </c>
      <c r="V634" s="62">
        <v>0.37325015664100603</v>
      </c>
      <c r="W634" s="62">
        <v>0.53870916366577104</v>
      </c>
      <c r="X634" s="3">
        <v>0.30478951334953303</v>
      </c>
      <c r="Y634" s="3">
        <v>4.1332785040140201E-2</v>
      </c>
      <c r="Z634" s="64">
        <f t="shared" si="115"/>
        <v>0.53853388627370169</v>
      </c>
      <c r="AA634" s="63">
        <f t="shared" si="121"/>
        <v>4.0963263736782176</v>
      </c>
      <c r="AB634" s="62">
        <v>0.119433</v>
      </c>
      <c r="AC634" s="2">
        <v>0.90364944934845004</v>
      </c>
      <c r="AD634" s="2">
        <v>0.177150368690491</v>
      </c>
      <c r="AE634" s="2">
        <v>0.96382904052734397</v>
      </c>
      <c r="AF634" s="2">
        <v>0.74826025962829601</v>
      </c>
      <c r="AG634">
        <v>0.69823241233825695</v>
      </c>
      <c r="AH634">
        <v>0.40687185525894198</v>
      </c>
      <c r="AI634" s="14">
        <f t="shared" si="116"/>
        <v>0.83103072643280052</v>
      </c>
      <c r="AJ634" s="15">
        <f t="shared" si="122"/>
        <v>1.0329793409358869</v>
      </c>
      <c r="AK634" s="87">
        <v>0.53526099999999999</v>
      </c>
    </row>
    <row r="635" spans="1:37">
      <c r="A635" t="s">
        <v>478</v>
      </c>
      <c r="B635" s="92">
        <v>233</v>
      </c>
      <c r="C635">
        <v>9</v>
      </c>
      <c r="D635">
        <v>51.32</v>
      </c>
      <c r="E635">
        <v>51.32</v>
      </c>
      <c r="F635">
        <v>51.069998741149902</v>
      </c>
      <c r="G635">
        <v>44.650000333785997</v>
      </c>
      <c r="H635">
        <v>39.869999885559103</v>
      </c>
      <c r="I635" t="s">
        <v>25</v>
      </c>
      <c r="J635" t="s">
        <v>26</v>
      </c>
      <c r="K635" t="s">
        <v>12</v>
      </c>
      <c r="L635">
        <v>32</v>
      </c>
      <c r="M635" s="2"/>
      <c r="N635" s="2"/>
      <c r="O635">
        <v>1.14815366268158</v>
      </c>
      <c r="P635">
        <v>0.36313325166702298</v>
      </c>
      <c r="Q635" s="14">
        <f t="shared" si="114"/>
        <v>1.14815366268158</v>
      </c>
      <c r="R635" s="15">
        <f>-2*(LOG(P635,10))</f>
        <v>0.87986796290509428</v>
      </c>
      <c r="S635" s="43">
        <v>0.63759999999999994</v>
      </c>
      <c r="T635" s="2"/>
      <c r="U635" s="2"/>
      <c r="V635" s="7">
        <v>0.54954087734222401</v>
      </c>
      <c r="W635" s="7">
        <v>8.7148793041706099E-2</v>
      </c>
      <c r="X635" s="3">
        <v>0.52480745315551802</v>
      </c>
      <c r="Y635" s="3">
        <v>5.2420054562389903E-3</v>
      </c>
      <c r="Z635" s="25">
        <f t="shared" si="115"/>
        <v>0.53717416524887107</v>
      </c>
      <c r="AA635" s="24">
        <f>-2*(LOG(W635,10)+LOG(Y635,10))</f>
        <v>6.6804823091500438</v>
      </c>
      <c r="AB635" s="26">
        <v>3.0197000000000002E-2</v>
      </c>
      <c r="AC635" s="2"/>
      <c r="AD635" s="2"/>
      <c r="AE635" s="2"/>
      <c r="AF635" s="2"/>
      <c r="AG635">
        <v>1.0964782238006601</v>
      </c>
      <c r="AH635">
        <v>0.75842028856277499</v>
      </c>
      <c r="AI635" s="14">
        <f t="shared" si="116"/>
        <v>1.0964782238006601</v>
      </c>
      <c r="AJ635" s="15">
        <f>-2*(LOG(AH635,10))</f>
        <v>0.2401801153352251</v>
      </c>
      <c r="AK635" s="87">
        <v>0.88249699999999998</v>
      </c>
    </row>
    <row r="636" spans="1:37">
      <c r="A636" t="s">
        <v>488</v>
      </c>
      <c r="B636" s="2">
        <v>788</v>
      </c>
      <c r="C636">
        <v>96</v>
      </c>
      <c r="D636">
        <v>15.42</v>
      </c>
      <c r="E636">
        <v>15.42</v>
      </c>
      <c r="F636">
        <v>31.2099993228912</v>
      </c>
      <c r="G636">
        <v>24.600000679493</v>
      </c>
      <c r="H636">
        <v>19.820000231266</v>
      </c>
      <c r="I636" t="s">
        <v>1255</v>
      </c>
      <c r="J636" t="s">
        <v>1256</v>
      </c>
      <c r="K636" t="s">
        <v>13</v>
      </c>
      <c r="L636">
        <v>9</v>
      </c>
      <c r="M636" s="62">
        <v>0.93519228696823098</v>
      </c>
      <c r="N636" s="62">
        <v>0.13069728016853299</v>
      </c>
      <c r="O636">
        <v>0.65463614463806197</v>
      </c>
      <c r="P636">
        <v>0.26148405671119701</v>
      </c>
      <c r="Q636" s="14">
        <f t="shared" si="114"/>
        <v>0.79491421580314647</v>
      </c>
      <c r="R636" s="15">
        <f t="shared" ref="R636:R646" si="123">-2*(LOG(N636,10)+LOG(P636,10))</f>
        <v>2.9325764719877814</v>
      </c>
      <c r="S636" s="62">
        <v>0.22313</v>
      </c>
      <c r="T636" s="10">
        <v>0.82343572378158603</v>
      </c>
      <c r="U636" s="10">
        <v>6.2031653942540299E-4</v>
      </c>
      <c r="V636" s="3">
        <v>0.33419504761695901</v>
      </c>
      <c r="W636" s="3">
        <v>5.1989252679050003E-3</v>
      </c>
      <c r="X636" s="47">
        <v>0.44055485725402799</v>
      </c>
      <c r="Y636" s="47">
        <v>9.3568257987499195E-2</v>
      </c>
      <c r="Z636" s="25">
        <f t="shared" si="115"/>
        <v>0.53272854288419103</v>
      </c>
      <c r="AA636" s="24">
        <f t="shared" ref="AA636:AA646" si="124">-2*(LOG(U636,10)+LOG(W636,10)+LOG(Y636,10))</f>
        <v>13.040689040778808</v>
      </c>
      <c r="AB636" s="26">
        <v>1.3270000000000001E-3</v>
      </c>
      <c r="AC636" s="8">
        <v>0.87423342466354403</v>
      </c>
      <c r="AD636" s="8">
        <v>7.3143201880157003E-3</v>
      </c>
      <c r="AE636" s="62">
        <v>0.99036043882369995</v>
      </c>
      <c r="AF636" s="62">
        <v>0.817657470703125</v>
      </c>
      <c r="AG636">
        <v>0.90364944934845004</v>
      </c>
      <c r="AH636">
        <v>0.77745771408081099</v>
      </c>
      <c r="AI636" s="14">
        <f t="shared" si="116"/>
        <v>0.94700494408607505</v>
      </c>
      <c r="AJ636" s="15">
        <f t="shared" ref="AJ636:AJ646" si="125">-2*(LOG(AF636,10)+LOG(AH636,10))</f>
        <v>0.39350362761204438</v>
      </c>
      <c r="AK636" s="87">
        <v>0.79849999999999999</v>
      </c>
    </row>
    <row r="637" spans="1:37">
      <c r="A637" t="s">
        <v>488</v>
      </c>
      <c r="B637" s="2">
        <v>757</v>
      </c>
      <c r="C637">
        <v>62</v>
      </c>
      <c r="D637">
        <v>20.82</v>
      </c>
      <c r="E637">
        <v>20.97</v>
      </c>
      <c r="F637">
        <v>24.570000171661398</v>
      </c>
      <c r="G637">
        <v>12.0999999344349</v>
      </c>
      <c r="H637">
        <v>9.3039996922016108</v>
      </c>
      <c r="I637" t="s">
        <v>1225</v>
      </c>
      <c r="J637" t="s">
        <v>1226</v>
      </c>
      <c r="K637" t="s">
        <v>13</v>
      </c>
      <c r="L637">
        <v>10</v>
      </c>
      <c r="M637" s="92">
        <v>1.0623248815536499</v>
      </c>
      <c r="N637" s="92">
        <v>0.202497258782387</v>
      </c>
      <c r="O637">
        <v>5.5975761413574201</v>
      </c>
      <c r="P637">
        <v>5.9954993426799802E-2</v>
      </c>
      <c r="Q637" s="14">
        <f t="shared" si="114"/>
        <v>3.329950511455535</v>
      </c>
      <c r="R637" s="15">
        <f t="shared" si="123"/>
        <v>3.831510983556937</v>
      </c>
      <c r="S637" s="62">
        <v>0.13533500000000001</v>
      </c>
      <c r="T637" s="92">
        <v>0.95499283075332597</v>
      </c>
      <c r="U637" s="92">
        <v>0.32462632656097401</v>
      </c>
      <c r="V637" s="62">
        <v>0.41686937212943997</v>
      </c>
      <c r="W637" s="62">
        <v>0.43328276276588401</v>
      </c>
      <c r="X637" s="3">
        <v>0.20323570072650901</v>
      </c>
      <c r="Y637" s="3">
        <v>6.4640073105692898E-3</v>
      </c>
      <c r="Z637" s="25">
        <f t="shared" si="115"/>
        <v>0.52503263453642501</v>
      </c>
      <c r="AA637" s="24">
        <f t="shared" si="124"/>
        <v>6.0826860236273816</v>
      </c>
      <c r="AB637" s="26">
        <v>4.3936999999999997E-2</v>
      </c>
      <c r="AC637" s="8">
        <v>0.90360623598098799</v>
      </c>
      <c r="AD637" s="8">
        <v>4.4667772948741899E-2</v>
      </c>
      <c r="AE637" s="92">
        <v>1.0023180246353101</v>
      </c>
      <c r="AF637" s="92">
        <v>0.96238034963607799</v>
      </c>
      <c r="AG637">
        <v>3.1332857608795202</v>
      </c>
      <c r="AH637">
        <v>0.542436063289642</v>
      </c>
      <c r="AI637" s="14">
        <f t="shared" si="116"/>
        <v>2.0678018927574149</v>
      </c>
      <c r="AJ637" s="15">
        <f t="shared" si="125"/>
        <v>0.56460939558077994</v>
      </c>
      <c r="AK637" s="94">
        <v>0.69889999999999997</v>
      </c>
    </row>
    <row r="638" spans="1:37">
      <c r="A638" t="s">
        <v>488</v>
      </c>
      <c r="B638" s="2">
        <v>274</v>
      </c>
      <c r="C638">
        <v>86</v>
      </c>
      <c r="D638">
        <v>17.14</v>
      </c>
      <c r="E638">
        <v>17.14</v>
      </c>
      <c r="F638">
        <v>41.4400011301041</v>
      </c>
      <c r="G638">
        <v>25</v>
      </c>
      <c r="H638">
        <v>25</v>
      </c>
      <c r="I638" t="s">
        <v>761</v>
      </c>
      <c r="J638" t="s">
        <v>762</v>
      </c>
      <c r="K638" t="s">
        <v>13</v>
      </c>
      <c r="L638">
        <v>10</v>
      </c>
      <c r="M638" s="92">
        <v>0.99351745843887296</v>
      </c>
      <c r="N638" s="92">
        <v>0.92736214399337802</v>
      </c>
      <c r="O638">
        <v>1</v>
      </c>
      <c r="P638">
        <v>0.67599666118621804</v>
      </c>
      <c r="Q638" s="14">
        <f t="shared" si="114"/>
        <v>0.99675872921943642</v>
      </c>
      <c r="R638" s="15">
        <f t="shared" si="123"/>
        <v>0.4056121711256459</v>
      </c>
      <c r="S638" s="62">
        <v>0.79849999999999999</v>
      </c>
      <c r="T638" s="92">
        <v>0.85926067829132102</v>
      </c>
      <c r="U638" s="92">
        <v>0.16487970948219299</v>
      </c>
      <c r="V638" s="62">
        <v>0.42072662711143499</v>
      </c>
      <c r="W638" s="62">
        <v>0.180716186761856</v>
      </c>
      <c r="X638" s="3">
        <v>0.27039584517478898</v>
      </c>
      <c r="Y638" s="3">
        <v>2.49287392944098E-2</v>
      </c>
      <c r="Z638" s="25">
        <f t="shared" si="115"/>
        <v>0.51679438352584828</v>
      </c>
      <c r="AA638" s="24">
        <f t="shared" si="124"/>
        <v>6.2582708332163737</v>
      </c>
      <c r="AB638" s="26">
        <v>3.8774000000000003E-2</v>
      </c>
      <c r="AC638" s="92">
        <v>0.84698176383972201</v>
      </c>
      <c r="AD638" s="92">
        <v>0.17101687192916901</v>
      </c>
      <c r="AE638" s="92">
        <v>0.97901380062103305</v>
      </c>
      <c r="AF638" s="92">
        <v>0.72451639175414995</v>
      </c>
      <c r="AG638">
        <v>0.70469307899475098</v>
      </c>
      <c r="AH638">
        <v>0.41454586386680597</v>
      </c>
      <c r="AI638" s="14">
        <f t="shared" si="116"/>
        <v>0.84185343980789207</v>
      </c>
      <c r="AJ638" s="15">
        <f t="shared" si="125"/>
        <v>1.0447583961975686</v>
      </c>
      <c r="AK638" s="88">
        <v>0.53526099999999999</v>
      </c>
    </row>
    <row r="639" spans="1:37">
      <c r="A639" t="s">
        <v>478</v>
      </c>
      <c r="B639" s="92">
        <v>115</v>
      </c>
      <c r="C639">
        <v>257</v>
      </c>
      <c r="D639">
        <v>5.01</v>
      </c>
      <c r="E639">
        <v>5.01</v>
      </c>
      <c r="F639">
        <v>26.5300005674362</v>
      </c>
      <c r="G639">
        <v>12.860000133514401</v>
      </c>
      <c r="H639">
        <v>9.7960002720356005</v>
      </c>
      <c r="I639" t="s">
        <v>287</v>
      </c>
      <c r="J639" t="s">
        <v>288</v>
      </c>
      <c r="K639" t="s">
        <v>12</v>
      </c>
      <c r="L639">
        <v>3</v>
      </c>
      <c r="M639" s="2">
        <v>1.0092529058456401</v>
      </c>
      <c r="N639" s="2">
        <v>0.95533847808837902</v>
      </c>
      <c r="O639">
        <v>1.29419589042664</v>
      </c>
      <c r="P639">
        <v>0.51151520013809204</v>
      </c>
      <c r="Q639" s="14">
        <f t="shared" si="114"/>
        <v>1.15172439813614</v>
      </c>
      <c r="R639" s="15">
        <f t="shared" si="123"/>
        <v>0.6219683723298437</v>
      </c>
      <c r="S639" s="94">
        <v>0.69889999999999997</v>
      </c>
      <c r="T639" s="2">
        <v>0.90364944934845004</v>
      </c>
      <c r="U639" s="2">
        <v>0.481546521186829</v>
      </c>
      <c r="V639" s="3">
        <v>0.31915378570556602</v>
      </c>
      <c r="W639" s="3">
        <v>3.9599020965397401E-3</v>
      </c>
      <c r="X639" s="7">
        <v>0.25351285934448198</v>
      </c>
      <c r="Y639" s="7">
        <v>0.10146309435367599</v>
      </c>
      <c r="Z639" s="25">
        <f t="shared" si="115"/>
        <v>0.49210536479949935</v>
      </c>
      <c r="AA639" s="24">
        <f t="shared" si="124"/>
        <v>7.426738397100082</v>
      </c>
      <c r="AB639" s="26">
        <v>2.3518000000000001E-2</v>
      </c>
      <c r="AC639" s="2">
        <v>0.91201084852218595</v>
      </c>
      <c r="AD639" s="2">
        <v>0.67248874902725198</v>
      </c>
      <c r="AE639" s="2">
        <v>1.0185914039611801</v>
      </c>
      <c r="AF639" s="2">
        <v>0.80203688144683805</v>
      </c>
      <c r="AG639">
        <v>0.94623714685440097</v>
      </c>
      <c r="AH639">
        <v>0.57343167066574097</v>
      </c>
      <c r="AI639" s="14">
        <f t="shared" si="116"/>
        <v>0.98241427540779047</v>
      </c>
      <c r="AJ639" s="15">
        <f t="shared" si="125"/>
        <v>0.67464796992055809</v>
      </c>
      <c r="AK639" s="94">
        <v>0.69889999999999997</v>
      </c>
    </row>
    <row r="640" spans="1:37">
      <c r="A640" t="s">
        <v>478</v>
      </c>
      <c r="B640" s="92">
        <v>73</v>
      </c>
      <c r="C640">
        <v>191</v>
      </c>
      <c r="D640">
        <v>7.34</v>
      </c>
      <c r="E640">
        <v>7.42</v>
      </c>
      <c r="F640">
        <v>16.150000691413901</v>
      </c>
      <c r="G640">
        <v>11.1800000071526</v>
      </c>
      <c r="H640">
        <v>9.9380001425743103</v>
      </c>
      <c r="I640" t="s">
        <v>230</v>
      </c>
      <c r="J640" t="s">
        <v>231</v>
      </c>
      <c r="K640" t="s">
        <v>12</v>
      </c>
      <c r="L640">
        <v>4</v>
      </c>
      <c r="M640" s="2">
        <v>1.0280163288116499</v>
      </c>
      <c r="N640" s="2">
        <v>0.94191545248031605</v>
      </c>
      <c r="O640">
        <v>1.2359474897384599</v>
      </c>
      <c r="P640">
        <v>0.54192972183227495</v>
      </c>
      <c r="Q640" s="14">
        <f t="shared" si="114"/>
        <v>1.1319819092750549</v>
      </c>
      <c r="R640" s="15">
        <f t="shared" si="123"/>
        <v>0.58409021595011346</v>
      </c>
      <c r="S640" s="94">
        <v>0.69889999999999997</v>
      </c>
      <c r="T640" s="2">
        <v>0.99083197116851796</v>
      </c>
      <c r="U640" s="2">
        <v>0.99848711490631104</v>
      </c>
      <c r="V640" s="62">
        <v>0.42461955547332803</v>
      </c>
      <c r="W640" s="62">
        <v>0.141152814030647</v>
      </c>
      <c r="X640" s="3">
        <v>5.9703528881072998E-2</v>
      </c>
      <c r="Y640" s="3">
        <v>2.0407605916261701E-2</v>
      </c>
      <c r="Z640" s="64">
        <f t="shared" si="115"/>
        <v>0.49171835184097296</v>
      </c>
      <c r="AA640" s="63">
        <f t="shared" si="124"/>
        <v>5.0823518705790178</v>
      </c>
      <c r="AB640" s="62">
        <v>7.2440000000000004E-2</v>
      </c>
      <c r="AC640" s="2">
        <v>0.83176374435424805</v>
      </c>
      <c r="AD640" s="2">
        <v>0.73417675495147705</v>
      </c>
      <c r="AE640" s="2">
        <v>0.86297851800918601</v>
      </c>
      <c r="AF640" s="2">
        <v>0.783103168010712</v>
      </c>
      <c r="AG640">
        <v>0.181970089673996</v>
      </c>
      <c r="AH640">
        <v>6.3023112714290605E-2</v>
      </c>
      <c r="AI640" s="14">
        <f t="shared" si="116"/>
        <v>0.52247430384159099</v>
      </c>
      <c r="AJ640" s="15">
        <f t="shared" si="125"/>
        <v>2.6133623398358088</v>
      </c>
      <c r="AK640" s="89">
        <v>0.22313</v>
      </c>
    </row>
    <row r="641" spans="1:37">
      <c r="A641" t="s">
        <v>488</v>
      </c>
      <c r="B641" s="2">
        <v>592</v>
      </c>
      <c r="C641">
        <v>144</v>
      </c>
      <c r="D641">
        <v>10.28</v>
      </c>
      <c r="E641">
        <v>10.28</v>
      </c>
      <c r="F641">
        <v>26.559999585151701</v>
      </c>
      <c r="G641">
        <v>12.839999794960001</v>
      </c>
      <c r="H641">
        <v>10.849999636411701</v>
      </c>
      <c r="I641" t="s">
        <v>1070</v>
      </c>
      <c r="J641" t="s">
        <v>1071</v>
      </c>
      <c r="K641" t="s">
        <v>13</v>
      </c>
      <c r="L641">
        <v>8</v>
      </c>
      <c r="M641" s="62">
        <v>0.96731215715408303</v>
      </c>
      <c r="N641" s="62">
        <v>0.75646591186523404</v>
      </c>
      <c r="O641">
        <v>0.69183099269866899</v>
      </c>
      <c r="P641">
        <v>0.71341073513030995</v>
      </c>
      <c r="Q641" s="14">
        <f t="shared" si="114"/>
        <v>0.82957157492637601</v>
      </c>
      <c r="R641" s="15">
        <f t="shared" si="123"/>
        <v>0.53574199476755202</v>
      </c>
      <c r="S641" s="62">
        <v>0.75960000000000005</v>
      </c>
      <c r="T641" s="62">
        <v>0.86182016134262096</v>
      </c>
      <c r="U641" s="62">
        <v>0.25352662801742598</v>
      </c>
      <c r="V641" s="3">
        <v>0.26061534881591802</v>
      </c>
      <c r="W641" s="3">
        <v>1.2494415044784501E-2</v>
      </c>
      <c r="X641" s="3">
        <v>0.337287306785584</v>
      </c>
      <c r="Y641" s="3">
        <v>7.48495431616902E-3</v>
      </c>
      <c r="Z641" s="25">
        <f t="shared" si="115"/>
        <v>0.48657427231470768</v>
      </c>
      <c r="AA641" s="24">
        <f t="shared" si="124"/>
        <v>9.2501426747088153</v>
      </c>
      <c r="AB641" s="26">
        <v>9.8040000000000002E-3</v>
      </c>
      <c r="AC641" s="62">
        <v>0.90510582923889205</v>
      </c>
      <c r="AD641" s="62">
        <v>0.44135731458663902</v>
      </c>
      <c r="AE641" s="62">
        <v>1.0133330821991</v>
      </c>
      <c r="AF641" s="62">
        <v>0.90618431568145796</v>
      </c>
      <c r="AG641">
        <v>0.94623714685440097</v>
      </c>
      <c r="AH641">
        <v>0.82175487279892001</v>
      </c>
      <c r="AI641" s="14">
        <f t="shared" si="116"/>
        <v>0.97978511452675043</v>
      </c>
      <c r="AJ641" s="15">
        <f t="shared" si="125"/>
        <v>0.25608234176257211</v>
      </c>
      <c r="AK641" s="89">
        <v>0.83950000000000002</v>
      </c>
    </row>
    <row r="642" spans="1:37">
      <c r="A642" t="s">
        <v>478</v>
      </c>
      <c r="B642" s="92">
        <v>169</v>
      </c>
      <c r="C642">
        <v>70</v>
      </c>
      <c r="D642">
        <v>19.21</v>
      </c>
      <c r="E642">
        <v>19.22</v>
      </c>
      <c r="F642">
        <v>25.619998574256901</v>
      </c>
      <c r="G642">
        <v>14.040000736713401</v>
      </c>
      <c r="H642">
        <v>12.7000004053116</v>
      </c>
      <c r="I642" t="s">
        <v>98</v>
      </c>
      <c r="J642" t="s">
        <v>99</v>
      </c>
      <c r="K642" t="s">
        <v>12</v>
      </c>
      <c r="L642">
        <v>12</v>
      </c>
      <c r="M642" s="2">
        <v>1.0280163288116499</v>
      </c>
      <c r="N642" s="2">
        <v>0.84222322702407804</v>
      </c>
      <c r="O642">
        <v>1.1803206205368</v>
      </c>
      <c r="P642">
        <v>0.69411641359329201</v>
      </c>
      <c r="Q642" s="14">
        <f t="shared" ref="Q642:Q654" si="126">AVERAGE(M642,O642)</f>
        <v>1.1041684746742249</v>
      </c>
      <c r="R642" s="15">
        <f t="shared" si="123"/>
        <v>0.46628094300819289</v>
      </c>
      <c r="S642" s="44">
        <v>0.77880099999999997</v>
      </c>
      <c r="T642" s="2">
        <v>0.91201084852218595</v>
      </c>
      <c r="U642" s="2">
        <v>0.64821881055831898</v>
      </c>
      <c r="V642" s="92">
        <v>0.30760967731475802</v>
      </c>
      <c r="W642" s="92">
        <v>6.86611607670784E-2</v>
      </c>
      <c r="X642" s="3">
        <v>0.22908677160739899</v>
      </c>
      <c r="Y642" s="3">
        <v>2.47111413627863E-2</v>
      </c>
      <c r="Z642" s="64">
        <f t="shared" ref="Z642:Z654" si="127">AVERAGE(T642,V642,X642)</f>
        <v>0.48290243248144765</v>
      </c>
      <c r="AA642" s="63">
        <f t="shared" si="124"/>
        <v>5.9173488480836713</v>
      </c>
      <c r="AB642" s="92">
        <v>5.0999999999999997E-2</v>
      </c>
      <c r="AC642" s="2">
        <v>0.86297851800918601</v>
      </c>
      <c r="AD642" s="2">
        <v>0.46951496601104697</v>
      </c>
      <c r="AE642" s="2">
        <v>0.97274720668792702</v>
      </c>
      <c r="AF642" s="2">
        <v>0.91014695167541504</v>
      </c>
      <c r="AG642">
        <v>0.83176374435424805</v>
      </c>
      <c r="AH642">
        <v>0.79684698581695601</v>
      </c>
      <c r="AI642" s="14">
        <f t="shared" ref="AI642:AI654" si="128">AVERAGE(AE642,AG642)</f>
        <v>0.90225547552108754</v>
      </c>
      <c r="AJ642" s="15">
        <f t="shared" si="125"/>
        <v>0.27902709388239838</v>
      </c>
      <c r="AK642" s="89">
        <v>0.83950000000000002</v>
      </c>
    </row>
    <row r="643" spans="1:37">
      <c r="A643" t="s">
        <v>488</v>
      </c>
      <c r="B643" s="2">
        <v>407</v>
      </c>
      <c r="C643">
        <v>110</v>
      </c>
      <c r="D643">
        <v>14.04</v>
      </c>
      <c r="E643">
        <v>15.68</v>
      </c>
      <c r="F643">
        <v>45.300000905990601</v>
      </c>
      <c r="G643">
        <v>29.870000481605501</v>
      </c>
      <c r="H643">
        <v>23.4899997711182</v>
      </c>
      <c r="I643" t="s">
        <v>895</v>
      </c>
      <c r="J643" t="s">
        <v>896</v>
      </c>
      <c r="K643" t="s">
        <v>13</v>
      </c>
      <c r="L643">
        <v>8</v>
      </c>
      <c r="M643" s="92">
        <v>0.98118609189987205</v>
      </c>
      <c r="N643" s="92">
        <v>0.78373152017593395</v>
      </c>
      <c r="O643">
        <v>0.73790425062179599</v>
      </c>
      <c r="P643">
        <v>0.91488212347030595</v>
      </c>
      <c r="Q643" s="14">
        <f t="shared" si="126"/>
        <v>0.85954517126083396</v>
      </c>
      <c r="R643" s="15">
        <f t="shared" si="123"/>
        <v>0.28893508940184137</v>
      </c>
      <c r="S643" s="62">
        <v>0.83950000000000002</v>
      </c>
      <c r="T643" s="11">
        <v>0.82305115461349498</v>
      </c>
      <c r="U643" s="11">
        <v>1.1330384761095E-2</v>
      </c>
      <c r="V643" s="62">
        <v>0.36982819437980702</v>
      </c>
      <c r="W643" s="62">
        <v>0.24421167373657199</v>
      </c>
      <c r="X643" s="26">
        <v>0.25118863582611101</v>
      </c>
      <c r="Y643" s="26">
        <v>5.11381328105927E-2</v>
      </c>
      <c r="Z643" s="25">
        <f t="shared" si="127"/>
        <v>0.48135599493980435</v>
      </c>
      <c r="AA643" s="24">
        <f t="shared" si="124"/>
        <v>7.6984881102153482</v>
      </c>
      <c r="AB643" s="26">
        <v>2.0754000000000002E-2</v>
      </c>
      <c r="AC643" s="8">
        <v>0.80279302597045898</v>
      </c>
      <c r="AD643" s="8">
        <v>1.9087281078100201E-2</v>
      </c>
      <c r="AE643" s="92">
        <v>0.95493310689926103</v>
      </c>
      <c r="AF643" s="92">
        <v>0.42182582616806003</v>
      </c>
      <c r="AG643">
        <v>0.44874539971351601</v>
      </c>
      <c r="AH643">
        <v>0.38237255811691301</v>
      </c>
      <c r="AI643" s="14">
        <f t="shared" si="128"/>
        <v>0.70183925330638852</v>
      </c>
      <c r="AJ643" s="15">
        <f t="shared" si="125"/>
        <v>1.5847602353729358</v>
      </c>
      <c r="AK643" s="89">
        <v>0.41686200000000001</v>
      </c>
    </row>
    <row r="644" spans="1:37">
      <c r="A644" t="s">
        <v>488</v>
      </c>
      <c r="B644" s="2">
        <v>601</v>
      </c>
      <c r="C644">
        <v>265</v>
      </c>
      <c r="D644">
        <v>5.22</v>
      </c>
      <c r="E644">
        <v>5.22</v>
      </c>
      <c r="F644">
        <v>31.4999997615814</v>
      </c>
      <c r="G644">
        <v>11.5900002419949</v>
      </c>
      <c r="H644">
        <v>9.7560003399848902</v>
      </c>
      <c r="I644" t="s">
        <v>1079</v>
      </c>
      <c r="J644" t="s">
        <v>1080</v>
      </c>
      <c r="K644" t="s">
        <v>13</v>
      </c>
      <c r="L644">
        <v>3</v>
      </c>
      <c r="M644" s="62">
        <v>0.96638417243957497</v>
      </c>
      <c r="N644" s="62">
        <v>0.68225115537643399</v>
      </c>
      <c r="O644">
        <v>1.29419589042664</v>
      </c>
      <c r="P644">
        <v>0.459725230932236</v>
      </c>
      <c r="Q644" s="14">
        <f t="shared" si="126"/>
        <v>1.1302900314331075</v>
      </c>
      <c r="R644" s="15">
        <f t="shared" si="123"/>
        <v>1.0071147611194906</v>
      </c>
      <c r="S644" s="62">
        <v>0.53526099999999999</v>
      </c>
      <c r="T644" s="62">
        <v>0.84638696908950795</v>
      </c>
      <c r="U644" s="62">
        <v>0.115208007395267</v>
      </c>
      <c r="V644" s="3">
        <v>0.31915378570556602</v>
      </c>
      <c r="W644" s="3">
        <v>3.8517971988767398E-3</v>
      </c>
      <c r="X644" s="92">
        <v>0.26061534881591802</v>
      </c>
      <c r="Y644" s="92">
        <v>0.11780609190464</v>
      </c>
      <c r="Z644" s="25">
        <f t="shared" si="127"/>
        <v>0.47538536787033064</v>
      </c>
      <c r="AA644" s="24">
        <f t="shared" si="124"/>
        <v>8.5633723455720929</v>
      </c>
      <c r="AB644" s="26">
        <v>1.2588E-2</v>
      </c>
      <c r="AC644" s="62">
        <v>0.90614914894104004</v>
      </c>
      <c r="AD644" s="62">
        <v>0.28288662433624301</v>
      </c>
      <c r="AE644" s="62">
        <v>1.0320798158645601</v>
      </c>
      <c r="AF644" s="62">
        <v>0.70435088872909501</v>
      </c>
      <c r="AG644">
        <v>0.96382904052734397</v>
      </c>
      <c r="AH644">
        <v>0.55224764347076405</v>
      </c>
      <c r="AI644" s="14">
        <f t="shared" si="128"/>
        <v>0.99795442819595204</v>
      </c>
      <c r="AJ644" s="15">
        <f t="shared" si="125"/>
        <v>0.82015412347691474</v>
      </c>
      <c r="AK644" s="89">
        <v>0.63759999999999994</v>
      </c>
    </row>
    <row r="645" spans="1:37">
      <c r="A645" t="s">
        <v>478</v>
      </c>
      <c r="B645" s="92">
        <v>21</v>
      </c>
      <c r="C645">
        <v>67</v>
      </c>
      <c r="D645">
        <v>19.63</v>
      </c>
      <c r="E645">
        <v>19.690000000000001</v>
      </c>
      <c r="F645">
        <v>19.470000267028801</v>
      </c>
      <c r="G645">
        <v>15.0299996137619</v>
      </c>
      <c r="H645">
        <v>11.9999997317791</v>
      </c>
      <c r="I645" t="s">
        <v>96</v>
      </c>
      <c r="J645" t="s">
        <v>97</v>
      </c>
      <c r="K645" t="s">
        <v>12</v>
      </c>
      <c r="L645">
        <v>12</v>
      </c>
      <c r="M645" s="2">
        <v>1.0280163288116499</v>
      </c>
      <c r="N645" s="2">
        <v>0.87875401973724399</v>
      </c>
      <c r="O645">
        <v>1.0375283956527701</v>
      </c>
      <c r="P645">
        <v>0.71472662687301602</v>
      </c>
      <c r="Q645" s="14">
        <f t="shared" si="126"/>
        <v>1.03277236223221</v>
      </c>
      <c r="R645" s="15">
        <f t="shared" si="123"/>
        <v>0.40398542693462403</v>
      </c>
      <c r="S645" s="44">
        <v>0.79849999999999999</v>
      </c>
      <c r="T645" s="6">
        <v>0.72443598508834794</v>
      </c>
      <c r="U645" s="6">
        <v>0.21783667802810699</v>
      </c>
      <c r="V645" s="3">
        <v>0.51522862911224399</v>
      </c>
      <c r="W645" s="3">
        <v>4.1462976485490799E-2</v>
      </c>
      <c r="X645" s="3">
        <v>0.14588142931461301</v>
      </c>
      <c r="Y645" s="3">
        <v>3.0654328875243698E-3</v>
      </c>
      <c r="Z645" s="25">
        <f t="shared" si="127"/>
        <v>0.461848681171735</v>
      </c>
      <c r="AA645" s="24">
        <f t="shared" si="124"/>
        <v>9.1154334134318074</v>
      </c>
      <c r="AB645" s="26">
        <v>9.8040000000000002E-3</v>
      </c>
      <c r="AC645" s="2">
        <v>0.48752850294113198</v>
      </c>
      <c r="AD645" s="2">
        <v>3.3220358192920699E-2</v>
      </c>
      <c r="AE645" s="2">
        <v>0.71779429912567105</v>
      </c>
      <c r="AF645" s="2">
        <v>0.26965826749801602</v>
      </c>
      <c r="AG645">
        <v>0.27039584517478898</v>
      </c>
      <c r="AH645">
        <v>5.3967643529176698E-2</v>
      </c>
      <c r="AI645" s="14">
        <f t="shared" si="128"/>
        <v>0.49409507215023002</v>
      </c>
      <c r="AJ645" s="15">
        <f t="shared" si="125"/>
        <v>3.6741056096836742</v>
      </c>
      <c r="AK645" s="89">
        <v>0.15335499999999999</v>
      </c>
    </row>
    <row r="646" spans="1:37">
      <c r="A646" t="s">
        <v>478</v>
      </c>
      <c r="B646" s="92">
        <v>357</v>
      </c>
      <c r="C646">
        <v>41</v>
      </c>
      <c r="D646">
        <v>24.68</v>
      </c>
      <c r="E646">
        <v>24.73</v>
      </c>
      <c r="F646">
        <v>44.200000166892998</v>
      </c>
      <c r="G646">
        <v>30.019998550415</v>
      </c>
      <c r="H646">
        <v>25.049999356269801</v>
      </c>
      <c r="I646" t="s">
        <v>70</v>
      </c>
      <c r="J646" t="s">
        <v>71</v>
      </c>
      <c r="K646" t="s">
        <v>12</v>
      </c>
      <c r="L646">
        <v>15</v>
      </c>
      <c r="M646" s="2">
        <v>0.98174792528152499</v>
      </c>
      <c r="N646" s="2">
        <v>0.91068494319915805</v>
      </c>
      <c r="O646">
        <v>0.93756198883056596</v>
      </c>
      <c r="P646">
        <v>0.95978027582168601</v>
      </c>
      <c r="Q646" s="14">
        <f t="shared" si="126"/>
        <v>0.95965495705604553</v>
      </c>
      <c r="R646" s="15">
        <f t="shared" si="123"/>
        <v>0.11692004629169298</v>
      </c>
      <c r="S646" s="62">
        <v>0.92769999999999997</v>
      </c>
      <c r="T646" s="3">
        <v>0.57016426324844405</v>
      </c>
      <c r="U646" s="3">
        <v>2.24132854491472E-2</v>
      </c>
      <c r="V646" s="3">
        <v>0.36982819437980702</v>
      </c>
      <c r="W646" s="3">
        <v>3.3366519492119598E-3</v>
      </c>
      <c r="X646" s="3">
        <v>0.40179079771041898</v>
      </c>
      <c r="Y646" s="3">
        <v>4.9605639651417698E-3</v>
      </c>
      <c r="Z646" s="25">
        <f t="shared" si="127"/>
        <v>0.44726108511288998</v>
      </c>
      <c r="AA646" s="24">
        <f t="shared" si="124"/>
        <v>12.861305033023982</v>
      </c>
      <c r="AB646" s="26">
        <v>1.503E-3</v>
      </c>
      <c r="AC646" s="2">
        <v>0.58076441287994396</v>
      </c>
      <c r="AD646" s="2">
        <v>1.7697678878903399E-2</v>
      </c>
      <c r="AE646" s="2">
        <v>1.0092529058456401</v>
      </c>
      <c r="AF646" s="2">
        <v>0.99233824014663696</v>
      </c>
      <c r="AG646">
        <v>1.07646524906158</v>
      </c>
      <c r="AH646">
        <v>0.81010383367538497</v>
      </c>
      <c r="AI646" s="14">
        <f t="shared" si="128"/>
        <v>1.0428590774536102</v>
      </c>
      <c r="AJ646" s="15">
        <f t="shared" si="125"/>
        <v>0.18959917042507318</v>
      </c>
      <c r="AK646" s="89">
        <v>0.90480000000000005</v>
      </c>
    </row>
    <row r="647" spans="1:37">
      <c r="A647" t="s">
        <v>488</v>
      </c>
      <c r="B647" s="2">
        <v>291</v>
      </c>
      <c r="C647">
        <v>375</v>
      </c>
      <c r="D647">
        <v>2.76</v>
      </c>
      <c r="E647">
        <v>13.83</v>
      </c>
      <c r="F647">
        <v>43.099999427795403</v>
      </c>
      <c r="G647">
        <v>30.790001153945902</v>
      </c>
      <c r="H647">
        <v>22.1699997782707</v>
      </c>
      <c r="I647" t="s">
        <v>779</v>
      </c>
      <c r="J647" t="s">
        <v>780</v>
      </c>
      <c r="K647" t="s">
        <v>13</v>
      </c>
      <c r="L647">
        <v>10</v>
      </c>
      <c r="M647" s="92"/>
      <c r="N647" s="92"/>
      <c r="O647">
        <v>1.10662376880646</v>
      </c>
      <c r="P647">
        <v>0.81454265117645297</v>
      </c>
      <c r="Q647" s="14">
        <f t="shared" si="126"/>
        <v>1.10662376880646</v>
      </c>
      <c r="R647" s="15">
        <f>-2*(LOG(P647,10))</f>
        <v>0.17817234036443522</v>
      </c>
      <c r="S647" s="92">
        <v>0.90480000000000005</v>
      </c>
      <c r="T647" s="92"/>
      <c r="U647" s="92"/>
      <c r="V647" s="62">
        <v>0.49659231305122398</v>
      </c>
      <c r="W647" s="62">
        <v>0.30407840013504001</v>
      </c>
      <c r="X647" s="92">
        <v>0.39084088802337602</v>
      </c>
      <c r="Y647" s="92">
        <v>0.232609838247299</v>
      </c>
      <c r="Z647" s="14">
        <f t="shared" si="127"/>
        <v>0.4437166005373</v>
      </c>
      <c r="AA647" s="15">
        <f>-2*(LOG(W647,10)+LOG(Y647,10))</f>
        <v>2.3007726981693484</v>
      </c>
      <c r="AB647" s="62">
        <v>0.28650500000000001</v>
      </c>
      <c r="AC647" s="92"/>
      <c r="AD647" s="92"/>
      <c r="AE647" s="92"/>
      <c r="AF647" s="92"/>
      <c r="AG647">
        <v>0.87096357345581099</v>
      </c>
      <c r="AH647">
        <v>0.76758784055709794</v>
      </c>
      <c r="AI647" s="14">
        <f t="shared" si="128"/>
        <v>0.87096357345581099</v>
      </c>
      <c r="AJ647" s="15">
        <f>-2*(LOG(AH647,10))</f>
        <v>0.22974382717688893</v>
      </c>
      <c r="AK647" s="90">
        <v>0.88249699999999998</v>
      </c>
    </row>
    <row r="648" spans="1:37">
      <c r="A648" t="s">
        <v>478</v>
      </c>
      <c r="B648" s="92">
        <v>159</v>
      </c>
      <c r="C648">
        <v>426</v>
      </c>
      <c r="D648">
        <v>2.02</v>
      </c>
      <c r="E648">
        <v>2.2599999999999998</v>
      </c>
      <c r="F648">
        <v>3.4540001302957499</v>
      </c>
      <c r="G648">
        <v>0.48719998449087099</v>
      </c>
      <c r="H648">
        <v>0.26569999754428902</v>
      </c>
      <c r="I648" t="s">
        <v>408</v>
      </c>
      <c r="J648" t="s">
        <v>57</v>
      </c>
      <c r="K648" t="s">
        <v>12</v>
      </c>
      <c r="L648">
        <v>1</v>
      </c>
      <c r="M648" s="2"/>
      <c r="N648" s="2"/>
      <c r="O648">
        <v>0.98174792528152499</v>
      </c>
      <c r="P648">
        <v>0.986760914325714</v>
      </c>
      <c r="Q648" s="14">
        <f t="shared" si="126"/>
        <v>0.98174792528152499</v>
      </c>
      <c r="R648" s="15">
        <f>-2*(LOG(P648,10))</f>
        <v>1.1576122557638961E-2</v>
      </c>
      <c r="S648" s="62">
        <v>0.98640000000000005</v>
      </c>
      <c r="T648" s="2"/>
      <c r="U648" s="2"/>
      <c r="V648" s="62">
        <v>0.44463127851486201</v>
      </c>
      <c r="W648" s="62">
        <v>0.28887289762496898</v>
      </c>
      <c r="X648" s="62">
        <v>0.43251383304595897</v>
      </c>
      <c r="Y648" s="62">
        <v>0.28080490231513999</v>
      </c>
      <c r="Z648" s="14">
        <f t="shared" si="127"/>
        <v>0.43857255578041049</v>
      </c>
      <c r="AA648" s="15">
        <f>-2*(LOG(W648,10)+LOG(Y648,10))</f>
        <v>2.1817770335214464</v>
      </c>
      <c r="AB648" s="62">
        <v>0.324652</v>
      </c>
      <c r="AC648" s="2"/>
      <c r="AD648" s="2"/>
      <c r="AE648" s="2"/>
      <c r="AF648" s="2"/>
      <c r="AG648">
        <v>0.95499259233474698</v>
      </c>
      <c r="AH648">
        <v>0.94379478693008401</v>
      </c>
      <c r="AI648" s="14">
        <f t="shared" si="128"/>
        <v>0.95499259233474698</v>
      </c>
      <c r="AJ648" s="15">
        <f>-2*(LOG(AH648,10))</f>
        <v>5.0244851641894329E-2</v>
      </c>
      <c r="AK648" s="90">
        <v>0.97819999999999996</v>
      </c>
    </row>
    <row r="649" spans="1:37">
      <c r="A649" t="s">
        <v>488</v>
      </c>
      <c r="B649" s="2">
        <v>2</v>
      </c>
      <c r="C649">
        <v>500</v>
      </c>
      <c r="D649">
        <v>1.87</v>
      </c>
      <c r="E649">
        <v>1.92</v>
      </c>
      <c r="F649">
        <v>7.6289996504783604</v>
      </c>
      <c r="G649">
        <v>1.90699994564056</v>
      </c>
      <c r="H649">
        <v>1.90699994564056</v>
      </c>
      <c r="I649" t="s">
        <v>489</v>
      </c>
      <c r="J649" t="s">
        <v>490</v>
      </c>
      <c r="K649" t="s">
        <v>13</v>
      </c>
      <c r="L649">
        <v>1</v>
      </c>
      <c r="M649" s="92"/>
      <c r="N649" s="92"/>
      <c r="O649">
        <v>0.97274720668792702</v>
      </c>
      <c r="P649">
        <v>0.97132599353790305</v>
      </c>
      <c r="Q649" s="14">
        <f t="shared" si="126"/>
        <v>0.97274720668792702</v>
      </c>
      <c r="R649" s="15">
        <f>-2*(LOG(P649,10))</f>
        <v>2.526997801276297E-2</v>
      </c>
      <c r="S649" s="62">
        <v>0.98640000000000005</v>
      </c>
      <c r="T649" s="92"/>
      <c r="U649" s="92"/>
      <c r="V649" s="62">
        <v>0.41686937212943997</v>
      </c>
      <c r="W649" s="62">
        <v>0.27058485150337203</v>
      </c>
      <c r="X649" s="92">
        <v>0.43251383304595897</v>
      </c>
      <c r="Y649" s="92">
        <v>0.28250300884246798</v>
      </c>
      <c r="Z649" s="64">
        <f t="shared" si="127"/>
        <v>0.42469160258769945</v>
      </c>
      <c r="AA649" s="63">
        <f>-2*(LOG(W649,10)+LOG(Y649,10))</f>
        <v>2.2333468860359682</v>
      </c>
      <c r="AB649" s="92">
        <v>0.324652</v>
      </c>
      <c r="AC649" s="92"/>
      <c r="AD649" s="92"/>
      <c r="AE649" s="92"/>
      <c r="AF649" s="92"/>
      <c r="AG649">
        <v>1.0185914039611801</v>
      </c>
      <c r="AH649">
        <v>0.96142429113388095</v>
      </c>
      <c r="AI649" s="14">
        <f t="shared" si="128"/>
        <v>1.0185914039611801</v>
      </c>
      <c r="AJ649" s="15">
        <f>-2*(LOG(AH649,10))</f>
        <v>3.4169818560506673E-2</v>
      </c>
      <c r="AK649" s="90">
        <v>0.98270000000000002</v>
      </c>
    </row>
    <row r="650" spans="1:37">
      <c r="A650" t="s">
        <v>488</v>
      </c>
      <c r="B650" s="2">
        <v>841</v>
      </c>
      <c r="C650">
        <v>172</v>
      </c>
      <c r="D650">
        <v>8.4600000000000009</v>
      </c>
      <c r="E650">
        <v>8.4600000000000009</v>
      </c>
      <c r="F650">
        <v>14.499999582767501</v>
      </c>
      <c r="G650">
        <v>8.6000002920627594</v>
      </c>
      <c r="H650">
        <v>8.6000002920627594</v>
      </c>
      <c r="I650" t="s">
        <v>1309</v>
      </c>
      <c r="J650" t="s">
        <v>1310</v>
      </c>
      <c r="K650" t="s">
        <v>13</v>
      </c>
      <c r="L650">
        <v>6</v>
      </c>
      <c r="M650" s="92">
        <v>0.95186787843704201</v>
      </c>
      <c r="N650" s="92">
        <v>0.48626965284347501</v>
      </c>
      <c r="O650">
        <v>0.77268058061599698</v>
      </c>
      <c r="P650">
        <v>0.754466772079468</v>
      </c>
      <c r="Q650" s="14">
        <f t="shared" si="126"/>
        <v>0.86227422952651955</v>
      </c>
      <c r="R650" s="15">
        <f>-2*(LOG(N650,10)+LOG(P650,10))</f>
        <v>0.87096543112217695</v>
      </c>
      <c r="S650" s="62">
        <v>0.63759999999999994</v>
      </c>
      <c r="T650" s="92">
        <v>0.84511190652847301</v>
      </c>
      <c r="U650" s="92">
        <v>5.9621606022119501E-2</v>
      </c>
      <c r="V650" s="62">
        <v>0.121338881552219</v>
      </c>
      <c r="W650" s="62">
        <v>0.155713111162186</v>
      </c>
      <c r="X650" s="62">
        <v>0.22698648273944899</v>
      </c>
      <c r="Y650" s="62">
        <v>0.27629575133323703</v>
      </c>
      <c r="Z650" s="64">
        <f t="shared" si="127"/>
        <v>0.39781242360671371</v>
      </c>
      <c r="AA650" s="63">
        <f>-2*(LOG(U650,10)+LOG(W650,10)+LOG(Y650,10))</f>
        <v>5.1817938816864624</v>
      </c>
      <c r="AB650" s="62">
        <v>7.2440000000000004E-2</v>
      </c>
      <c r="AC650" s="92">
        <v>0.90876674652099598</v>
      </c>
      <c r="AD650" s="92">
        <v>0.21182222664356201</v>
      </c>
      <c r="AE650" s="92">
        <v>1.0206652879714999</v>
      </c>
      <c r="AF650" s="92">
        <v>0.767320036888123</v>
      </c>
      <c r="AG650">
        <v>1.4859356880187999</v>
      </c>
      <c r="AH650">
        <v>0.88686782121658303</v>
      </c>
      <c r="AI650" s="14">
        <f t="shared" si="128"/>
        <v>1.2533004879951499</v>
      </c>
      <c r="AJ650" s="15">
        <f>-2*(LOG(AF650,10)+LOG(AH650,10))</f>
        <v>0.33432912719025376</v>
      </c>
      <c r="AK650" s="90">
        <v>0.83950000000000002</v>
      </c>
    </row>
    <row r="651" spans="1:37">
      <c r="A651" t="s">
        <v>478</v>
      </c>
      <c r="B651" s="92">
        <v>79</v>
      </c>
      <c r="C651">
        <v>351</v>
      </c>
      <c r="D651">
        <v>2.85</v>
      </c>
      <c r="E651">
        <v>2.87</v>
      </c>
      <c r="F651">
        <v>7.5180001556873304</v>
      </c>
      <c r="G651">
        <v>2.7809999883174901</v>
      </c>
      <c r="H651">
        <v>1.8540000542998301</v>
      </c>
      <c r="I651" t="s">
        <v>363</v>
      </c>
      <c r="J651" t="s">
        <v>364</v>
      </c>
      <c r="K651" t="s">
        <v>12</v>
      </c>
      <c r="L651">
        <v>2</v>
      </c>
      <c r="M651" s="2">
        <v>0.90364944934845004</v>
      </c>
      <c r="N651" s="2">
        <v>0.66360384225845304</v>
      </c>
      <c r="O651">
        <v>0.794328212738037</v>
      </c>
      <c r="P651">
        <v>0.51955139636993397</v>
      </c>
      <c r="Q651" s="14">
        <f t="shared" si="126"/>
        <v>0.84898883104324352</v>
      </c>
      <c r="R651" s="15">
        <f>-2*(LOG(N651,10)+LOG(P651,10))</f>
        <v>0.92492518338216068</v>
      </c>
      <c r="S651" s="45">
        <v>0.60653100000000004</v>
      </c>
      <c r="T651" s="2">
        <v>0.67920362949371305</v>
      </c>
      <c r="U651" s="2">
        <v>0.16976700723171201</v>
      </c>
      <c r="V651" s="62">
        <v>0.25585860013961798</v>
      </c>
      <c r="W651" s="62">
        <v>0.174192354083061</v>
      </c>
      <c r="X651" s="47">
        <v>0.24888573586940799</v>
      </c>
      <c r="Y651" s="47">
        <v>0.25741642713546797</v>
      </c>
      <c r="Z651" s="64">
        <f t="shared" si="127"/>
        <v>0.39464932183424634</v>
      </c>
      <c r="AA651" s="63">
        <f>-2*(LOG(U651,10)+LOG(W651,10)+LOG(Y651,10))</f>
        <v>4.2369627216176102</v>
      </c>
      <c r="AB651" s="62">
        <v>0.119433</v>
      </c>
      <c r="AC651" s="2">
        <v>0.74473196268081698</v>
      </c>
      <c r="AD651" s="2">
        <v>0.24426805973053001</v>
      </c>
      <c r="AE651" s="2">
        <v>0.98174792528152499</v>
      </c>
      <c r="AF651" s="2">
        <v>0.97822213172912598</v>
      </c>
      <c r="AG651">
        <v>0.77983009815216098</v>
      </c>
      <c r="AH651">
        <v>0.81121999025344804</v>
      </c>
      <c r="AI651" s="14">
        <f t="shared" si="128"/>
        <v>0.88078901171684298</v>
      </c>
      <c r="AJ651" s="15">
        <f>-2*(LOG(AF651,10)+LOG(AH651,10))</f>
        <v>0.20084774327321295</v>
      </c>
      <c r="AK651" s="90">
        <v>0.88249699999999998</v>
      </c>
    </row>
    <row r="652" spans="1:37">
      <c r="A652" t="s">
        <v>488</v>
      </c>
      <c r="B652" s="2">
        <v>692</v>
      </c>
      <c r="C652">
        <v>523</v>
      </c>
      <c r="D652">
        <v>1.38</v>
      </c>
      <c r="E652">
        <v>1.4</v>
      </c>
      <c r="F652">
        <v>8.1359997391700691</v>
      </c>
      <c r="G652">
        <v>2.7809999883174901</v>
      </c>
      <c r="H652">
        <v>0.82390001043677297</v>
      </c>
      <c r="I652" t="s">
        <v>1165</v>
      </c>
      <c r="J652" t="s">
        <v>1000</v>
      </c>
      <c r="K652" t="s">
        <v>13</v>
      </c>
      <c r="L652">
        <v>1</v>
      </c>
      <c r="M652" s="92">
        <v>0.94931215047836304</v>
      </c>
      <c r="N652" s="92">
        <v>0.74111330509185802</v>
      </c>
      <c r="O652">
        <v>0.78704577684402499</v>
      </c>
      <c r="P652">
        <v>0.51307094097137496</v>
      </c>
      <c r="Q652" s="14">
        <f t="shared" si="126"/>
        <v>0.86817896366119407</v>
      </c>
      <c r="R652" s="15">
        <f>-2*(LOG(N652,10)+LOG(P652,10))</f>
        <v>0.83987594364219476</v>
      </c>
      <c r="S652" s="62">
        <v>0.63759999999999994</v>
      </c>
      <c r="T652" s="3">
        <v>0.65864497423171997</v>
      </c>
      <c r="U652" s="3">
        <v>4.1028790175914799E-2</v>
      </c>
      <c r="V652" s="62">
        <v>0.25585860013961798</v>
      </c>
      <c r="W652" s="62">
        <v>0.17384794354438801</v>
      </c>
      <c r="X652" s="62">
        <v>0.25585860013961798</v>
      </c>
      <c r="Y652" s="62">
        <v>0.26436305046081499</v>
      </c>
      <c r="Z652" s="64">
        <f t="shared" si="127"/>
        <v>0.39012072483698529</v>
      </c>
      <c r="AA652" s="63">
        <f>-2*(LOG(U652,10)+LOG(W652,10)+LOG(Y652,10))</f>
        <v>5.449081953402386</v>
      </c>
      <c r="AB652" s="62">
        <v>6.3927999999999999E-2</v>
      </c>
      <c r="AC652" s="92">
        <v>0.73104387521743797</v>
      </c>
      <c r="AD652" s="92">
        <v>0.319165259599686</v>
      </c>
      <c r="AE652" s="92">
        <v>1.0485529899597199</v>
      </c>
      <c r="AF652" s="92">
        <v>0.74758964776992798</v>
      </c>
      <c r="AG652">
        <v>0.794328212738037</v>
      </c>
      <c r="AH652">
        <v>0.82547295093536399</v>
      </c>
      <c r="AI652" s="14">
        <f t="shared" si="128"/>
        <v>0.92144060134887851</v>
      </c>
      <c r="AJ652" s="15">
        <f>-2*(LOG(AF652,10)+LOG(AH652,10))</f>
        <v>0.41926774849287834</v>
      </c>
      <c r="AK652" s="90">
        <v>0.79849999999999999</v>
      </c>
    </row>
    <row r="653" spans="1:37">
      <c r="A653" t="s">
        <v>478</v>
      </c>
      <c r="B653" s="92">
        <v>303</v>
      </c>
      <c r="C653">
        <v>114</v>
      </c>
      <c r="D653">
        <v>13.38</v>
      </c>
      <c r="E653">
        <v>14.51</v>
      </c>
      <c r="F653">
        <v>37.580001354217501</v>
      </c>
      <c r="G653">
        <v>29.870000481605501</v>
      </c>
      <c r="H653">
        <v>23.4899997711182</v>
      </c>
      <c r="I653" t="s">
        <v>150</v>
      </c>
      <c r="J653" t="s">
        <v>151</v>
      </c>
      <c r="K653" t="s">
        <v>12</v>
      </c>
      <c r="L653">
        <v>8</v>
      </c>
      <c r="M653" s="2">
        <v>0.93756198883056596</v>
      </c>
      <c r="N653" s="2">
        <v>0.79861426353454601</v>
      </c>
      <c r="O653">
        <v>0.78704577684402499</v>
      </c>
      <c r="P653">
        <v>0.77989286184310902</v>
      </c>
      <c r="Q653" s="14">
        <f t="shared" si="126"/>
        <v>0.86230388283729553</v>
      </c>
      <c r="R653" s="15">
        <f>-2*(LOG(N653,10)+LOG(P653,10))</f>
        <v>0.41125598408758512</v>
      </c>
      <c r="S653" s="92">
        <v>0.79849999999999999</v>
      </c>
      <c r="T653" s="2">
        <v>0.60255956649780296</v>
      </c>
      <c r="U653" s="2">
        <v>0.100424379110336</v>
      </c>
      <c r="V653" s="62">
        <v>0.30760967731475802</v>
      </c>
      <c r="W653" s="62">
        <v>0.15667264163494099</v>
      </c>
      <c r="X653" s="3">
        <v>0.18706820905208599</v>
      </c>
      <c r="Y653" s="3">
        <v>3.6167215555906303E-2</v>
      </c>
      <c r="Z653" s="25">
        <f t="shared" si="127"/>
        <v>0.36574581762154895</v>
      </c>
      <c r="AA653" s="24">
        <f>-2*(LOG(U653,10)+LOG(W653,10)+LOG(Y653,10))</f>
        <v>6.4897052081259456</v>
      </c>
      <c r="AB653" s="26">
        <v>3.8774000000000003E-2</v>
      </c>
      <c r="AC653" s="2">
        <v>0.57543992996215798</v>
      </c>
      <c r="AD653" s="2">
        <v>2.68588308244944E-2</v>
      </c>
      <c r="AE653" s="2">
        <v>0.90364944934845004</v>
      </c>
      <c r="AF653" s="2">
        <v>0.54589790105819702</v>
      </c>
      <c r="AG653">
        <v>0.41686937212943997</v>
      </c>
      <c r="AH653">
        <v>0.50128597021102905</v>
      </c>
      <c r="AI653" s="14">
        <f t="shared" si="128"/>
        <v>0.66025941073894501</v>
      </c>
      <c r="AJ653" s="15">
        <f>-2*(LOG(AF653,10)+LOG(AH653,10))</f>
        <v>1.1256060511998369</v>
      </c>
      <c r="AK653" s="91">
        <v>0.53526099999999999</v>
      </c>
    </row>
    <row r="654" spans="1:37">
      <c r="A654" t="s">
        <v>478</v>
      </c>
      <c r="B654" s="92">
        <v>171</v>
      </c>
      <c r="C654">
        <v>237</v>
      </c>
      <c r="D654">
        <v>5.5</v>
      </c>
      <c r="E654">
        <v>18.399999999999999</v>
      </c>
      <c r="F654">
        <v>22.6500004529953</v>
      </c>
      <c r="G654">
        <v>15.0199994444847</v>
      </c>
      <c r="H654">
        <v>14.079999923706101</v>
      </c>
      <c r="I654" t="s">
        <v>272</v>
      </c>
      <c r="J654" t="s">
        <v>273</v>
      </c>
      <c r="K654" t="s">
        <v>12</v>
      </c>
      <c r="L654">
        <v>12</v>
      </c>
      <c r="M654" s="2">
        <v>0.89536476135253895</v>
      </c>
      <c r="N654" s="2">
        <v>0.71477693319320701</v>
      </c>
      <c r="O654">
        <v>0.78704577684402499</v>
      </c>
      <c r="P654">
        <v>0.49063226580619801</v>
      </c>
      <c r="Q654" s="14">
        <f t="shared" si="126"/>
        <v>0.84120526909828197</v>
      </c>
      <c r="R654" s="15">
        <f>-2*(LOG(N654,10)+LOG(P654,10))</f>
        <v>0.91014673114082478</v>
      </c>
      <c r="S654" s="92">
        <v>0.60653100000000004</v>
      </c>
      <c r="T654" s="2">
        <v>0.72443598508834794</v>
      </c>
      <c r="U654" s="2">
        <v>0.327754557132721</v>
      </c>
      <c r="V654" s="3">
        <v>0.21478304266929599</v>
      </c>
      <c r="W654" s="3">
        <v>4.4585045427083997E-2</v>
      </c>
      <c r="X654" s="92">
        <v>0.133045434951782</v>
      </c>
      <c r="Y654" s="92">
        <v>8.0677054822444902E-2</v>
      </c>
      <c r="Z654" s="95">
        <f t="shared" si="127"/>
        <v>0.35742148756980868</v>
      </c>
      <c r="AA654" s="93">
        <f>-2*(LOG(U654,10)+LOG(W654,10)+LOG(Y654,10))</f>
        <v>5.8570240241368348</v>
      </c>
      <c r="AB654" s="92">
        <v>5.0999999999999997E-2</v>
      </c>
      <c r="AC654" s="2">
        <v>0.794328212738037</v>
      </c>
      <c r="AD654" s="2">
        <v>0.45636335015296903</v>
      </c>
      <c r="AE654" s="2">
        <v>0.98174792528152499</v>
      </c>
      <c r="AF654" s="2">
        <v>0.96276807785034202</v>
      </c>
      <c r="AG654">
        <v>0.50118720531463601</v>
      </c>
      <c r="AH654">
        <v>0.64074349403381303</v>
      </c>
      <c r="AI654" s="14">
        <f t="shared" si="128"/>
        <v>0.74146756529808044</v>
      </c>
      <c r="AJ654" s="15">
        <f>-2*(LOG(AF654,10)+LOG(AH654,10))</f>
        <v>0.41958822550454561</v>
      </c>
      <c r="AK654" s="92">
        <v>0.79849999999999999</v>
      </c>
    </row>
    <row r="655" spans="1:37">
      <c r="A655" t="s">
        <v>478</v>
      </c>
      <c r="B655">
        <v>153</v>
      </c>
      <c r="C655">
        <v>447</v>
      </c>
      <c r="D655">
        <v>2</v>
      </c>
      <c r="E655">
        <v>2.16</v>
      </c>
      <c r="F655">
        <v>4.3540000915527299</v>
      </c>
      <c r="G655">
        <v>1.42599996179342</v>
      </c>
      <c r="H655">
        <v>0.450500007718802</v>
      </c>
      <c r="I655" t="s">
        <v>420</v>
      </c>
      <c r="J655" t="s">
        <v>57</v>
      </c>
      <c r="K655" t="s">
        <v>12</v>
      </c>
      <c r="L655">
        <v>1</v>
      </c>
      <c r="M655" s="2"/>
      <c r="N655" s="2"/>
      <c r="Q655" s="14"/>
      <c r="R655" s="15"/>
      <c r="S655" s="16"/>
      <c r="T655" s="2"/>
      <c r="U655" s="2"/>
      <c r="AC655" s="2"/>
      <c r="AD655" s="2"/>
      <c r="AE655" s="2"/>
      <c r="AF655" s="2"/>
    </row>
    <row r="656" spans="1:37">
      <c r="A656" t="s">
        <v>478</v>
      </c>
      <c r="B656">
        <v>349</v>
      </c>
      <c r="C656">
        <v>465</v>
      </c>
      <c r="D656">
        <v>2</v>
      </c>
      <c r="E656">
        <v>2</v>
      </c>
      <c r="F656">
        <v>7.7229999005794499</v>
      </c>
      <c r="G656">
        <v>2.3760000243783002</v>
      </c>
      <c r="H656">
        <v>2.3760000243783002</v>
      </c>
      <c r="I656" t="s">
        <v>425</v>
      </c>
      <c r="J656" t="s">
        <v>426</v>
      </c>
      <c r="K656" t="s">
        <v>12</v>
      </c>
      <c r="L656">
        <v>1</v>
      </c>
      <c r="M656" s="2"/>
      <c r="N656" s="2"/>
      <c r="Q656" s="14"/>
      <c r="R656" s="15"/>
      <c r="S656" s="16"/>
      <c r="T656" s="2"/>
      <c r="U656" s="2"/>
      <c r="AC656" s="2"/>
      <c r="AD656" s="2"/>
      <c r="AE656" s="2"/>
      <c r="AF656" s="2"/>
    </row>
    <row r="657" spans="1:32">
      <c r="A657" t="s">
        <v>478</v>
      </c>
      <c r="B657">
        <v>361</v>
      </c>
      <c r="C657">
        <v>473</v>
      </c>
      <c r="D657">
        <v>2</v>
      </c>
      <c r="E657">
        <v>2</v>
      </c>
      <c r="F657">
        <v>6.6009998321533203</v>
      </c>
      <c r="G657">
        <v>5.2809998393058804</v>
      </c>
      <c r="H657">
        <v>5.2809998393058804</v>
      </c>
      <c r="I657" t="s">
        <v>431</v>
      </c>
      <c r="J657" t="s">
        <v>432</v>
      </c>
      <c r="K657" t="s">
        <v>12</v>
      </c>
      <c r="L657">
        <v>1</v>
      </c>
      <c r="M657" s="2"/>
      <c r="N657" s="2"/>
      <c r="Q657" s="14"/>
      <c r="R657" s="15"/>
      <c r="S657" s="16"/>
      <c r="T657" s="2"/>
      <c r="U657" s="2"/>
      <c r="AC657" s="2"/>
      <c r="AD657" s="2"/>
      <c r="AE657" s="2"/>
      <c r="AF657" s="2"/>
    </row>
    <row r="658" spans="1:32">
      <c r="A658" t="s">
        <v>478</v>
      </c>
      <c r="B658">
        <v>445</v>
      </c>
      <c r="C658">
        <v>20</v>
      </c>
      <c r="D658">
        <v>34.700000000000003</v>
      </c>
      <c r="E658">
        <v>34.700000000000003</v>
      </c>
      <c r="F658">
        <v>57.1399986743927</v>
      </c>
      <c r="G658">
        <v>41.769999265670798</v>
      </c>
      <c r="H658">
        <v>36.349999904632597</v>
      </c>
      <c r="I658" t="s">
        <v>37</v>
      </c>
      <c r="J658" t="s">
        <v>38</v>
      </c>
      <c r="K658" t="s">
        <v>12</v>
      </c>
      <c r="L658">
        <v>30</v>
      </c>
      <c r="M658" s="2"/>
      <c r="N658" s="2"/>
      <c r="Q658" s="14"/>
      <c r="R658" s="15"/>
      <c r="S658" s="16"/>
      <c r="T658" s="2"/>
      <c r="U658" s="2"/>
      <c r="AC658" s="2"/>
      <c r="AD658" s="2"/>
      <c r="AE658" s="2"/>
      <c r="AF658" s="2"/>
    </row>
    <row r="659" spans="1:32">
      <c r="A659" t="s">
        <v>488</v>
      </c>
      <c r="B659" s="2">
        <v>89</v>
      </c>
      <c r="C659">
        <v>449</v>
      </c>
      <c r="D659">
        <v>2</v>
      </c>
      <c r="E659">
        <v>37.15</v>
      </c>
      <c r="F659">
        <v>57.319998741149902</v>
      </c>
      <c r="G659">
        <v>43.040001392364502</v>
      </c>
      <c r="H659">
        <v>37.610000371932998</v>
      </c>
      <c r="I659" t="s">
        <v>577</v>
      </c>
      <c r="J659" t="s">
        <v>578</v>
      </c>
      <c r="K659" t="s">
        <v>13</v>
      </c>
      <c r="L659">
        <v>30</v>
      </c>
      <c r="Q659" s="14"/>
      <c r="R659" s="15"/>
      <c r="S659" s="16"/>
    </row>
    <row r="660" spans="1:32">
      <c r="A660" t="s">
        <v>488</v>
      </c>
      <c r="B660" s="2">
        <v>107</v>
      </c>
      <c r="C660">
        <v>466</v>
      </c>
      <c r="D660">
        <v>2</v>
      </c>
      <c r="E660">
        <v>2</v>
      </c>
      <c r="F660">
        <v>8.5490003228187597</v>
      </c>
      <c r="G660">
        <v>2.3860000073909799</v>
      </c>
      <c r="H660">
        <v>2.3860000073909799</v>
      </c>
      <c r="I660" t="s">
        <v>595</v>
      </c>
      <c r="J660" t="s">
        <v>596</v>
      </c>
      <c r="K660" t="s">
        <v>13</v>
      </c>
      <c r="L660">
        <v>1</v>
      </c>
      <c r="Q660" s="14"/>
      <c r="R660" s="15"/>
      <c r="S660" s="16"/>
    </row>
    <row r="661" spans="1:32">
      <c r="A661" t="s">
        <v>488</v>
      </c>
      <c r="B661" s="2">
        <v>162</v>
      </c>
      <c r="C661">
        <v>441</v>
      </c>
      <c r="D661">
        <v>2.0099999999999998</v>
      </c>
      <c r="E661">
        <v>20.8</v>
      </c>
      <c r="F661">
        <v>54.210001230239897</v>
      </c>
      <c r="G661">
        <v>46.110001206398003</v>
      </c>
      <c r="H661">
        <v>36.449998617172199</v>
      </c>
      <c r="I661" t="s">
        <v>649</v>
      </c>
      <c r="J661" t="s">
        <v>650</v>
      </c>
      <c r="K661" t="s">
        <v>13</v>
      </c>
      <c r="L661">
        <v>13</v>
      </c>
      <c r="Q661" s="14"/>
      <c r="R661" s="15"/>
      <c r="S661" s="16"/>
    </row>
    <row r="662" spans="1:32">
      <c r="A662" t="s">
        <v>488</v>
      </c>
      <c r="B662" s="2">
        <v>381</v>
      </c>
      <c r="C662">
        <v>460</v>
      </c>
      <c r="D662">
        <v>2</v>
      </c>
      <c r="E662">
        <v>2.0099999999999998</v>
      </c>
      <c r="F662">
        <v>24.379999935627001</v>
      </c>
      <c r="G662">
        <v>7.4629999697208396</v>
      </c>
      <c r="H662">
        <v>7.4629999697208396</v>
      </c>
      <c r="I662" t="s">
        <v>869</v>
      </c>
      <c r="J662" t="s">
        <v>870</v>
      </c>
      <c r="K662" t="s">
        <v>13</v>
      </c>
      <c r="L662">
        <v>1</v>
      </c>
      <c r="Q662" s="14"/>
      <c r="R662" s="15"/>
      <c r="S662" s="16"/>
    </row>
    <row r="663" spans="1:32">
      <c r="A663" t="s">
        <v>488</v>
      </c>
      <c r="B663" s="2">
        <v>384</v>
      </c>
      <c r="C663">
        <v>480</v>
      </c>
      <c r="D663">
        <v>2</v>
      </c>
      <c r="E663">
        <v>2</v>
      </c>
      <c r="F663">
        <v>9.0530000627040899</v>
      </c>
      <c r="G663">
        <v>2.4690000340342499</v>
      </c>
      <c r="H663">
        <v>2.4690000340342499</v>
      </c>
      <c r="I663" t="s">
        <v>871</v>
      </c>
      <c r="J663" t="s">
        <v>872</v>
      </c>
      <c r="K663" t="s">
        <v>13</v>
      </c>
      <c r="L663">
        <v>1</v>
      </c>
      <c r="Q663" s="14"/>
      <c r="R663" s="15"/>
      <c r="S663" s="16"/>
    </row>
    <row r="664" spans="1:32">
      <c r="A664" t="s">
        <v>488</v>
      </c>
      <c r="B664" s="2">
        <v>423</v>
      </c>
      <c r="C664">
        <v>63</v>
      </c>
      <c r="D664">
        <v>20.8</v>
      </c>
      <c r="E664">
        <v>20.8</v>
      </c>
      <c r="F664">
        <v>54.210001230239897</v>
      </c>
      <c r="G664">
        <v>46.110001206398003</v>
      </c>
      <c r="H664">
        <v>36.449998617172199</v>
      </c>
      <c r="I664" t="s">
        <v>911</v>
      </c>
      <c r="J664" t="s">
        <v>912</v>
      </c>
      <c r="K664" t="s">
        <v>13</v>
      </c>
      <c r="L664">
        <v>14</v>
      </c>
      <c r="Q664" s="14"/>
      <c r="R664" s="15"/>
      <c r="S664" s="16"/>
    </row>
    <row r="665" spans="1:32">
      <c r="A665" t="s">
        <v>488</v>
      </c>
      <c r="B665" s="2">
        <v>565</v>
      </c>
      <c r="C665">
        <v>451</v>
      </c>
      <c r="D665">
        <v>2</v>
      </c>
      <c r="E665">
        <v>13.44</v>
      </c>
      <c r="F665">
        <v>58.020001649856603</v>
      </c>
      <c r="G665">
        <v>33.790001273155198</v>
      </c>
      <c r="H665">
        <v>22.869999706745102</v>
      </c>
      <c r="I665" t="s">
        <v>1046</v>
      </c>
      <c r="J665" t="s">
        <v>1000</v>
      </c>
      <c r="K665" t="s">
        <v>13</v>
      </c>
      <c r="L665">
        <v>17</v>
      </c>
      <c r="Q665" s="14"/>
      <c r="R665" s="15"/>
      <c r="S665" s="16"/>
    </row>
    <row r="666" spans="1:32">
      <c r="A666" t="s">
        <v>488</v>
      </c>
      <c r="B666" s="2">
        <v>619</v>
      </c>
      <c r="C666">
        <v>17</v>
      </c>
      <c r="D666">
        <v>37.200000000000003</v>
      </c>
      <c r="E666">
        <v>37.200000000000003</v>
      </c>
      <c r="F666">
        <v>57.319998741149902</v>
      </c>
      <c r="G666">
        <v>43.040001392364502</v>
      </c>
      <c r="H666">
        <v>37.610000371932998</v>
      </c>
      <c r="I666" t="s">
        <v>1095</v>
      </c>
      <c r="J666" t="s">
        <v>1096</v>
      </c>
      <c r="K666" t="s">
        <v>13</v>
      </c>
      <c r="L666">
        <v>30</v>
      </c>
      <c r="Q666" s="14"/>
      <c r="R666" s="15"/>
      <c r="S666" s="16"/>
    </row>
    <row r="667" spans="1:32">
      <c r="A667" t="s">
        <v>488</v>
      </c>
      <c r="B667" s="2">
        <v>649</v>
      </c>
      <c r="C667">
        <v>477</v>
      </c>
      <c r="D667">
        <v>2</v>
      </c>
      <c r="E667">
        <v>2</v>
      </c>
      <c r="F667">
        <v>6.6009998321533203</v>
      </c>
      <c r="G667">
        <v>5.2809998393058804</v>
      </c>
      <c r="H667">
        <v>5.2809998393058804</v>
      </c>
      <c r="I667" t="s">
        <v>1125</v>
      </c>
      <c r="J667" t="s">
        <v>1126</v>
      </c>
      <c r="K667" t="s">
        <v>13</v>
      </c>
      <c r="L667">
        <v>1</v>
      </c>
      <c r="Q667" s="14"/>
      <c r="R667" s="15"/>
      <c r="S667" s="16"/>
    </row>
    <row r="668" spans="1:32">
      <c r="A668" t="s">
        <v>488</v>
      </c>
      <c r="B668" s="2">
        <v>821</v>
      </c>
      <c r="C668">
        <v>427</v>
      </c>
      <c r="D668">
        <v>2.04</v>
      </c>
      <c r="E668">
        <v>2.0499999999999998</v>
      </c>
      <c r="F668">
        <v>15.1899993419647</v>
      </c>
      <c r="G668">
        <v>6.3600003719329798</v>
      </c>
      <c r="H668">
        <v>6.3600003719329798</v>
      </c>
      <c r="I668" t="s">
        <v>1289</v>
      </c>
      <c r="J668" t="s">
        <v>1290</v>
      </c>
      <c r="K668" t="s">
        <v>13</v>
      </c>
      <c r="L668">
        <v>1</v>
      </c>
      <c r="Q668" s="14"/>
      <c r="R668" s="15"/>
      <c r="S668" s="16"/>
    </row>
    <row r="669" spans="1:32">
      <c r="A669" t="s">
        <v>478</v>
      </c>
      <c r="B669">
        <v>17</v>
      </c>
      <c r="C669">
        <v>442</v>
      </c>
      <c r="D669">
        <v>2</v>
      </c>
      <c r="E669">
        <v>34.700000000000003</v>
      </c>
      <c r="F669">
        <v>54.430001974105799</v>
      </c>
      <c r="G669">
        <v>41.769999265670798</v>
      </c>
      <c r="H669">
        <v>36.349999904632597</v>
      </c>
      <c r="I669" t="s">
        <v>417</v>
      </c>
      <c r="J669" t="s">
        <v>39</v>
      </c>
      <c r="K669" t="s">
        <v>12</v>
      </c>
      <c r="L669">
        <v>28</v>
      </c>
      <c r="M669" s="2"/>
      <c r="N669" s="2"/>
      <c r="Q669" s="14"/>
      <c r="R669" s="15"/>
      <c r="S669" s="16"/>
      <c r="T669" s="2"/>
      <c r="U669" s="2"/>
      <c r="AC669" s="2"/>
      <c r="AD669" s="2"/>
      <c r="AE669" s="2"/>
      <c r="AF669" s="2"/>
    </row>
    <row r="670" spans="1:32">
      <c r="A670" t="s">
        <v>478</v>
      </c>
      <c r="B670">
        <v>55</v>
      </c>
      <c r="C670">
        <v>441</v>
      </c>
      <c r="D670">
        <v>2.0099999999999998</v>
      </c>
      <c r="E670">
        <v>2.0099999999999998</v>
      </c>
      <c r="F670">
        <v>11.3600000739098</v>
      </c>
      <c r="G670">
        <v>5.99399991333485</v>
      </c>
      <c r="H670">
        <v>5.99399991333485</v>
      </c>
      <c r="I670" t="s">
        <v>415</v>
      </c>
      <c r="J670" t="s">
        <v>416</v>
      </c>
      <c r="K670" t="s">
        <v>12</v>
      </c>
      <c r="L670">
        <v>1</v>
      </c>
      <c r="M670" s="2"/>
      <c r="N670" s="2"/>
      <c r="Q670" s="14"/>
      <c r="R670" s="15"/>
      <c r="S670" s="16"/>
      <c r="T670" s="2"/>
      <c r="U670" s="2"/>
      <c r="AC670" s="2"/>
      <c r="AD670" s="2"/>
      <c r="AE670" s="2"/>
      <c r="AF670" s="2"/>
    </row>
    <row r="671" spans="1:32">
      <c r="Q671" s="14"/>
      <c r="R671" s="15"/>
      <c r="S671" s="16"/>
    </row>
    <row r="672" spans="1:32">
      <c r="Q672" s="14"/>
      <c r="R672" s="15"/>
      <c r="S672" s="16"/>
    </row>
    <row r="673" spans="17:19">
      <c r="Q673" s="14"/>
      <c r="R673" s="15"/>
      <c r="S673" s="16"/>
    </row>
    <row r="674" spans="17:19">
      <c r="Q674" s="14"/>
      <c r="R674" s="15"/>
      <c r="S674" s="16"/>
    </row>
    <row r="675" spans="17:19">
      <c r="Q675" s="14"/>
      <c r="R675" s="15"/>
      <c r="S675" s="16"/>
    </row>
    <row r="676" spans="17:19">
      <c r="Q676" s="14"/>
      <c r="R676" s="15"/>
      <c r="S676" s="16"/>
    </row>
    <row r="677" spans="17:19">
      <c r="Q677" s="14"/>
      <c r="R677" s="15"/>
      <c r="S677" s="16"/>
    </row>
    <row r="678" spans="17:19">
      <c r="Q678" s="14"/>
      <c r="R678" s="15"/>
      <c r="S678" s="16"/>
    </row>
    <row r="679" spans="17:19">
      <c r="Q679" s="14"/>
      <c r="R679" s="15"/>
      <c r="S679" s="16"/>
    </row>
    <row r="680" spans="17:19">
      <c r="Q680" s="14"/>
      <c r="R680" s="15"/>
      <c r="S680" s="16"/>
    </row>
    <row r="681" spans="17:19">
      <c r="Q681" s="14"/>
      <c r="R681" s="15"/>
      <c r="S681" s="16"/>
    </row>
    <row r="682" spans="17:19">
      <c r="Q682" s="14"/>
      <c r="R682" s="15"/>
      <c r="S682" s="16"/>
    </row>
    <row r="683" spans="17:19">
      <c r="Q683" s="14"/>
      <c r="R683" s="15"/>
      <c r="S683" s="16"/>
    </row>
    <row r="684" spans="17:19">
      <c r="Q684" s="14"/>
      <c r="R684" s="15"/>
      <c r="S684" s="16"/>
    </row>
    <row r="685" spans="17:19">
      <c r="Q685" s="14"/>
      <c r="R685" s="15"/>
      <c r="S685" s="16"/>
    </row>
    <row r="686" spans="17:19">
      <c r="Q686" s="14"/>
      <c r="R686" s="15"/>
      <c r="S686" s="16"/>
    </row>
    <row r="687" spans="17:19">
      <c r="Q687" s="14"/>
      <c r="R687" s="15"/>
      <c r="S687" s="16"/>
    </row>
    <row r="688" spans="17:19">
      <c r="Q688" s="14"/>
      <c r="R688" s="15"/>
      <c r="S688" s="16"/>
    </row>
    <row r="689" spans="17:19">
      <c r="Q689" s="14"/>
      <c r="R689" s="15"/>
      <c r="S689" s="16"/>
    </row>
    <row r="690" spans="17:19">
      <c r="Q690" s="14"/>
      <c r="R690" s="15"/>
      <c r="S690" s="16"/>
    </row>
    <row r="691" spans="17:19">
      <c r="Q691" s="14"/>
      <c r="R691" s="15"/>
      <c r="S691" s="16"/>
    </row>
    <row r="692" spans="17:19">
      <c r="Q692" s="14"/>
      <c r="R692" s="15"/>
      <c r="S692" s="16"/>
    </row>
    <row r="693" spans="17:19">
      <c r="Q693" s="14"/>
      <c r="R693" s="15"/>
      <c r="S693" s="16"/>
    </row>
    <row r="694" spans="17:19">
      <c r="Q694" s="14"/>
      <c r="R694" s="15"/>
      <c r="S694" s="16"/>
    </row>
    <row r="695" spans="17:19">
      <c r="Q695" s="14"/>
      <c r="R695" s="15"/>
      <c r="S695" s="16"/>
    </row>
    <row r="696" spans="17:19">
      <c r="Q696" s="14"/>
      <c r="R696" s="15"/>
      <c r="S696" s="16"/>
    </row>
    <row r="697" spans="17:19">
      <c r="Q697" s="14"/>
      <c r="R697" s="15"/>
      <c r="S697" s="16"/>
    </row>
    <row r="698" spans="17:19">
      <c r="Q698" s="14"/>
      <c r="R698" s="15"/>
      <c r="S698" s="16"/>
    </row>
    <row r="699" spans="17:19">
      <c r="Q699" s="14"/>
      <c r="R699" s="15"/>
      <c r="S699" s="16"/>
    </row>
    <row r="700" spans="17:19">
      <c r="Q700" s="14"/>
      <c r="R700" s="15"/>
      <c r="S700" s="16"/>
    </row>
    <row r="701" spans="17:19">
      <c r="Q701" s="14"/>
      <c r="R701" s="15"/>
      <c r="S701" s="16"/>
    </row>
    <row r="702" spans="17:19">
      <c r="Q702" s="14"/>
      <c r="R702" s="15"/>
      <c r="S702" s="16"/>
    </row>
    <row r="703" spans="17:19">
      <c r="Q703" s="14"/>
      <c r="R703" s="15"/>
      <c r="S703" s="16"/>
    </row>
    <row r="704" spans="17:19">
      <c r="Q704" s="14"/>
      <c r="R704" s="15"/>
      <c r="S704" s="16"/>
    </row>
    <row r="705" spans="17:19">
      <c r="Q705" s="14"/>
      <c r="R705" s="15"/>
      <c r="S705" s="16"/>
    </row>
    <row r="706" spans="17:19">
      <c r="Q706" s="14"/>
      <c r="R706" s="15"/>
      <c r="S706" s="16"/>
    </row>
    <row r="707" spans="17:19">
      <c r="Q707" s="14"/>
      <c r="R707" s="15"/>
      <c r="S707" s="16"/>
    </row>
    <row r="708" spans="17:19">
      <c r="Q708" s="14"/>
      <c r="R708" s="15"/>
      <c r="S708" s="16"/>
    </row>
    <row r="709" spans="17:19">
      <c r="Q709" s="14"/>
      <c r="R709" s="15"/>
      <c r="S709" s="16"/>
    </row>
    <row r="710" spans="17:19">
      <c r="Q710" s="14"/>
      <c r="R710" s="15"/>
      <c r="S710" s="16"/>
    </row>
    <row r="711" spans="17:19">
      <c r="Q711" s="14"/>
      <c r="R711" s="15"/>
      <c r="S711" s="16"/>
    </row>
    <row r="712" spans="17:19">
      <c r="Q712" s="14"/>
      <c r="R712" s="15"/>
      <c r="S712" s="16"/>
    </row>
    <row r="713" spans="17:19">
      <c r="Q713" s="14"/>
      <c r="R713" s="15"/>
      <c r="S713" s="16"/>
    </row>
    <row r="714" spans="17:19">
      <c r="Q714" s="14"/>
      <c r="R714" s="15"/>
      <c r="S714" s="16"/>
    </row>
    <row r="715" spans="17:19">
      <c r="Q715" s="14"/>
      <c r="R715" s="15"/>
      <c r="S715" s="16"/>
    </row>
    <row r="716" spans="17:19">
      <c r="Q716" s="14"/>
      <c r="R716" s="15"/>
      <c r="S716" s="16"/>
    </row>
    <row r="717" spans="17:19">
      <c r="Q717" s="14"/>
      <c r="R717" s="15"/>
      <c r="S717" s="16"/>
    </row>
    <row r="718" spans="17:19">
      <c r="Q718" s="14"/>
      <c r="R718" s="15"/>
      <c r="S718" s="16"/>
    </row>
    <row r="719" spans="17:19">
      <c r="Q719" s="14"/>
      <c r="R719" s="15"/>
      <c r="S719" s="16"/>
    </row>
    <row r="720" spans="17:19">
      <c r="Q720" s="14"/>
      <c r="R720" s="15"/>
      <c r="S720" s="16"/>
    </row>
    <row r="721" spans="17:19">
      <c r="Q721" s="14"/>
      <c r="R721" s="15"/>
      <c r="S721" s="16"/>
    </row>
    <row r="722" spans="17:19">
      <c r="Q722" s="14"/>
      <c r="R722" s="15"/>
      <c r="S722" s="16"/>
    </row>
    <row r="723" spans="17:19">
      <c r="Q723" s="14"/>
      <c r="R723" s="15"/>
      <c r="S723" s="16"/>
    </row>
    <row r="724" spans="17:19">
      <c r="Q724" s="14"/>
      <c r="R724" s="15"/>
      <c r="S724" s="16"/>
    </row>
    <row r="725" spans="17:19">
      <c r="Q725" s="14"/>
      <c r="R725" s="15"/>
      <c r="S725" s="16"/>
    </row>
    <row r="726" spans="17:19">
      <c r="Q726" s="14"/>
      <c r="R726" s="15"/>
      <c r="S726" s="16"/>
    </row>
    <row r="727" spans="17:19">
      <c r="Q727" s="14"/>
      <c r="R727" s="15"/>
      <c r="S727" s="16"/>
    </row>
    <row r="728" spans="17:19">
      <c r="Q728" s="14"/>
      <c r="R728" s="15"/>
      <c r="S728" s="16"/>
    </row>
    <row r="729" spans="17:19">
      <c r="Q729" s="14"/>
      <c r="R729" s="15"/>
      <c r="S729" s="16"/>
    </row>
    <row r="730" spans="17:19">
      <c r="Q730" s="14"/>
      <c r="R730" s="15"/>
      <c r="S730" s="16"/>
    </row>
    <row r="731" spans="17:19">
      <c r="Q731" s="14"/>
      <c r="R731" s="15"/>
      <c r="S731" s="16"/>
    </row>
    <row r="732" spans="17:19">
      <c r="Q732" s="14"/>
      <c r="R732" s="15"/>
      <c r="S732" s="16"/>
    </row>
    <row r="733" spans="17:19">
      <c r="Q733" s="14"/>
      <c r="R733" s="15"/>
      <c r="S733" s="16"/>
    </row>
    <row r="734" spans="17:19">
      <c r="Q734" s="14"/>
      <c r="R734" s="15"/>
      <c r="S734" s="16"/>
    </row>
    <row r="735" spans="17:19">
      <c r="Q735" s="14"/>
      <c r="R735" s="15"/>
      <c r="S735" s="16"/>
    </row>
    <row r="736" spans="17:19">
      <c r="Q736" s="14"/>
      <c r="R736" s="15"/>
      <c r="S736" s="16"/>
    </row>
    <row r="737" spans="17:19">
      <c r="Q737" s="14"/>
      <c r="R737" s="15"/>
      <c r="S737" s="16"/>
    </row>
    <row r="738" spans="17:19">
      <c r="Q738" s="14"/>
      <c r="R738" s="15"/>
      <c r="S738" s="16"/>
    </row>
    <row r="739" spans="17:19">
      <c r="Q739" s="14"/>
      <c r="R739" s="15"/>
      <c r="S739" s="16"/>
    </row>
    <row r="740" spans="17:19">
      <c r="Q740" s="14"/>
      <c r="R740" s="15"/>
      <c r="S740" s="16"/>
    </row>
    <row r="741" spans="17:19">
      <c r="Q741" s="14"/>
      <c r="R741" s="15"/>
      <c r="S741" s="16"/>
    </row>
    <row r="742" spans="17:19">
      <c r="Q742" s="14"/>
      <c r="R742" s="15"/>
      <c r="S742" s="16"/>
    </row>
    <row r="743" spans="17:19">
      <c r="Q743" s="14"/>
      <c r="R743" s="15"/>
      <c r="S743" s="16"/>
    </row>
    <row r="744" spans="17:19">
      <c r="Q744" s="14"/>
      <c r="R744" s="15"/>
      <c r="S744" s="16"/>
    </row>
    <row r="745" spans="17:19">
      <c r="Q745" s="14"/>
      <c r="R745" s="15"/>
      <c r="S745" s="16"/>
    </row>
    <row r="746" spans="17:19">
      <c r="Q746" s="14"/>
      <c r="R746" s="15"/>
      <c r="S746" s="16"/>
    </row>
    <row r="747" spans="17:19">
      <c r="Q747" s="14"/>
      <c r="R747" s="15"/>
      <c r="S747" s="16"/>
    </row>
    <row r="748" spans="17:19">
      <c r="Q748" s="14"/>
      <c r="R748" s="15"/>
      <c r="S748" s="16"/>
    </row>
    <row r="749" spans="17:19">
      <c r="Q749" s="14"/>
      <c r="R749" s="15"/>
      <c r="S749" s="16"/>
    </row>
    <row r="750" spans="17:19">
      <c r="Q750" s="14"/>
      <c r="R750" s="15"/>
      <c r="S750" s="16"/>
    </row>
    <row r="751" spans="17:19">
      <c r="Q751" s="14"/>
      <c r="R751" s="15"/>
      <c r="S751" s="16"/>
    </row>
    <row r="752" spans="17:19">
      <c r="Q752" s="14"/>
      <c r="R752" s="15"/>
      <c r="S752" s="16"/>
    </row>
    <row r="753" spans="17:19">
      <c r="Q753" s="14"/>
      <c r="R753" s="15"/>
      <c r="S753" s="16"/>
    </row>
    <row r="754" spans="17:19">
      <c r="Q754" s="14"/>
      <c r="R754" s="15"/>
      <c r="S754" s="16"/>
    </row>
    <row r="755" spans="17:19">
      <c r="Q755" s="14"/>
      <c r="R755" s="15"/>
      <c r="S755" s="16"/>
    </row>
    <row r="756" spans="17:19">
      <c r="Q756" s="14"/>
      <c r="R756" s="15"/>
      <c r="S756" s="16"/>
    </row>
    <row r="757" spans="17:19">
      <c r="Q757" s="14"/>
      <c r="R757" s="15"/>
      <c r="S757" s="16"/>
    </row>
    <row r="758" spans="17:19">
      <c r="Q758" s="14"/>
      <c r="R758" s="15"/>
      <c r="S758" s="16"/>
    </row>
    <row r="759" spans="17:19">
      <c r="Q759" s="14"/>
      <c r="R759" s="15"/>
      <c r="S759" s="16"/>
    </row>
    <row r="760" spans="17:19">
      <c r="Q760" s="14"/>
      <c r="R760" s="15"/>
      <c r="S760" s="16"/>
    </row>
    <row r="761" spans="17:19">
      <c r="Q761" s="14"/>
      <c r="R761" s="15"/>
      <c r="S761" s="16"/>
    </row>
    <row r="762" spans="17:19">
      <c r="Q762" s="14"/>
      <c r="R762" s="15"/>
      <c r="S762" s="16"/>
    </row>
    <row r="763" spans="17:19">
      <c r="Q763" s="14"/>
      <c r="R763" s="15"/>
      <c r="S763" s="16"/>
    </row>
    <row r="764" spans="17:19">
      <c r="Q764" s="14"/>
      <c r="R764" s="15"/>
      <c r="S764" s="16"/>
    </row>
    <row r="765" spans="17:19">
      <c r="Q765" s="14"/>
      <c r="R765" s="15"/>
      <c r="S765" s="16"/>
    </row>
    <row r="766" spans="17:19">
      <c r="Q766" s="14"/>
      <c r="R766" s="15"/>
      <c r="S766" s="16"/>
    </row>
    <row r="767" spans="17:19">
      <c r="Q767" s="14"/>
      <c r="R767" s="15"/>
      <c r="S767" s="16"/>
    </row>
    <row r="768" spans="17:19">
      <c r="Q768" s="14"/>
      <c r="R768" s="15"/>
      <c r="S768" s="16"/>
    </row>
    <row r="769" spans="17:19">
      <c r="Q769" s="14"/>
      <c r="R769" s="15"/>
      <c r="S769" s="16"/>
    </row>
    <row r="770" spans="17:19">
      <c r="Q770" s="14"/>
      <c r="R770" s="15"/>
      <c r="S770" s="16"/>
    </row>
    <row r="771" spans="17:19">
      <c r="Q771" s="14"/>
      <c r="R771" s="15"/>
      <c r="S771" s="16"/>
    </row>
    <row r="772" spans="17:19">
      <c r="Q772" s="14"/>
      <c r="R772" s="15"/>
      <c r="S772" s="16"/>
    </row>
    <row r="773" spans="17:19">
      <c r="Q773" s="14"/>
      <c r="R773" s="15"/>
      <c r="S773" s="16"/>
    </row>
    <row r="774" spans="17:19">
      <c r="Q774" s="14"/>
      <c r="R774" s="17"/>
      <c r="S774" s="16"/>
    </row>
    <row r="775" spans="17:19">
      <c r="Q775" s="14"/>
      <c r="R775" s="15"/>
      <c r="S775" s="16"/>
    </row>
    <row r="776" spans="17:19">
      <c r="Q776" s="14"/>
      <c r="R776" s="15"/>
      <c r="S776" s="16"/>
    </row>
    <row r="777" spans="17:19">
      <c r="Q777" s="14"/>
      <c r="R777" s="15"/>
      <c r="S777" s="16"/>
    </row>
    <row r="778" spans="17:19">
      <c r="Q778" s="14"/>
      <c r="R778" s="15"/>
      <c r="S778" s="16"/>
    </row>
    <row r="779" spans="17:19">
      <c r="Q779" s="14"/>
      <c r="R779" s="15"/>
      <c r="S779" s="16"/>
    </row>
    <row r="780" spans="17:19">
      <c r="Q780" s="14"/>
      <c r="R780" s="15"/>
      <c r="S780" s="16"/>
    </row>
    <row r="781" spans="17:19">
      <c r="Q781" s="14"/>
      <c r="R781" s="15"/>
      <c r="S781" s="16"/>
    </row>
    <row r="782" spans="17:19">
      <c r="Q782" s="14"/>
      <c r="R782" s="15"/>
      <c r="S782" s="16"/>
    </row>
    <row r="783" spans="17:19">
      <c r="Q783" s="14"/>
      <c r="R783" s="15"/>
      <c r="S783" s="16"/>
    </row>
    <row r="784" spans="17:19">
      <c r="Q784" s="14"/>
      <c r="R784" s="15"/>
      <c r="S784" s="16"/>
    </row>
    <row r="785" spans="17:19">
      <c r="Q785" s="14"/>
      <c r="R785" s="15"/>
      <c r="S785" s="16"/>
    </row>
    <row r="786" spans="17:19">
      <c r="Q786" s="14"/>
      <c r="R786" s="15"/>
      <c r="S786" s="16"/>
    </row>
    <row r="787" spans="17:19">
      <c r="Q787" s="14"/>
      <c r="R787" s="15"/>
      <c r="S787" s="16"/>
    </row>
    <row r="788" spans="17:19">
      <c r="Q788" s="14"/>
      <c r="R788" s="15"/>
      <c r="S788" s="16"/>
    </row>
    <row r="789" spans="17:19">
      <c r="Q789" s="14"/>
      <c r="R789" s="15"/>
      <c r="S789" s="16"/>
    </row>
    <row r="790" spans="17:19">
      <c r="Q790" s="14"/>
      <c r="R790" s="15"/>
      <c r="S790" s="16"/>
    </row>
    <row r="791" spans="17:19">
      <c r="Q791" s="14"/>
      <c r="R791" s="15"/>
      <c r="S791" s="16"/>
    </row>
    <row r="792" spans="17:19">
      <c r="Q792" s="14"/>
      <c r="R792" s="15"/>
      <c r="S792" s="16"/>
    </row>
    <row r="793" spans="17:19">
      <c r="Q793" s="14"/>
      <c r="R793" s="15"/>
      <c r="S793" s="16"/>
    </row>
    <row r="794" spans="17:19">
      <c r="Q794" s="14"/>
      <c r="R794" s="15"/>
      <c r="S794" s="16"/>
    </row>
    <row r="795" spans="17:19">
      <c r="Q795" s="14"/>
      <c r="R795" s="15"/>
      <c r="S795" s="16"/>
    </row>
    <row r="796" spans="17:19">
      <c r="Q796" s="14"/>
      <c r="R796" s="15"/>
      <c r="S796" s="16"/>
    </row>
    <row r="797" spans="17:19">
      <c r="Q797" s="14"/>
      <c r="R797" s="15"/>
      <c r="S797" s="16"/>
    </row>
    <row r="798" spans="17:19">
      <c r="Q798" s="14"/>
      <c r="R798" s="15"/>
      <c r="S798" s="16"/>
    </row>
    <row r="799" spans="17:19">
      <c r="Q799" s="14"/>
      <c r="R799" s="15"/>
      <c r="S799" s="16"/>
    </row>
    <row r="800" spans="17:19">
      <c r="Q800" s="14"/>
      <c r="R800" s="15"/>
      <c r="S800" s="16"/>
    </row>
    <row r="801" spans="17:19">
      <c r="Q801" s="14"/>
      <c r="R801" s="15"/>
      <c r="S801" s="16"/>
    </row>
    <row r="802" spans="17:19">
      <c r="Q802" s="14"/>
      <c r="R802" s="15"/>
      <c r="S802" s="16"/>
    </row>
    <row r="803" spans="17:19">
      <c r="Q803" s="14"/>
      <c r="R803" s="15"/>
      <c r="S803" s="16"/>
    </row>
    <row r="804" spans="17:19">
      <c r="Q804" s="14"/>
      <c r="R804" s="15"/>
      <c r="S804" s="16"/>
    </row>
    <row r="805" spans="17:19">
      <c r="Q805" s="14"/>
      <c r="R805" s="15"/>
      <c r="S805" s="16"/>
    </row>
    <row r="806" spans="17:19">
      <c r="Q806" s="14"/>
      <c r="R806" s="15"/>
      <c r="S806" s="16"/>
    </row>
    <row r="807" spans="17:19">
      <c r="Q807" s="14"/>
      <c r="R807" s="15"/>
      <c r="S807" s="16"/>
    </row>
    <row r="808" spans="17:19">
      <c r="Q808" s="14"/>
      <c r="R808" s="15"/>
      <c r="S808" s="16"/>
    </row>
    <row r="809" spans="17:19">
      <c r="Q809" s="14"/>
      <c r="R809" s="15"/>
      <c r="S809" s="16"/>
    </row>
    <row r="810" spans="17:19">
      <c r="Q810" s="14"/>
      <c r="R810" s="15"/>
      <c r="S810" s="16"/>
    </row>
    <row r="811" spans="17:19">
      <c r="Q811" s="14"/>
      <c r="R811" s="15"/>
      <c r="S811" s="16"/>
    </row>
    <row r="812" spans="17:19">
      <c r="Q812" s="14"/>
      <c r="R812" s="15"/>
      <c r="S812" s="16"/>
    </row>
    <row r="813" spans="17:19">
      <c r="Q813" s="14"/>
      <c r="R813" s="15"/>
      <c r="S813" s="16"/>
    </row>
    <row r="814" spans="17:19">
      <c r="Q814" s="14"/>
      <c r="R814" s="15"/>
      <c r="S814" s="16"/>
    </row>
    <row r="815" spans="17:19">
      <c r="Q815" s="14"/>
      <c r="R815" s="15"/>
      <c r="S815" s="16"/>
    </row>
    <row r="816" spans="17:19">
      <c r="Q816" s="14"/>
      <c r="R816" s="15"/>
      <c r="S816" s="16"/>
    </row>
    <row r="817" spans="17:19">
      <c r="Q817" s="14"/>
      <c r="R817" s="15"/>
      <c r="S817" s="16"/>
    </row>
    <row r="818" spans="17:19">
      <c r="Q818" s="14"/>
      <c r="R818" s="15"/>
      <c r="S818" s="16"/>
    </row>
    <row r="819" spans="17:19">
      <c r="Q819" s="14"/>
      <c r="R819" s="15"/>
      <c r="S819" s="16"/>
    </row>
    <row r="820" spans="17:19">
      <c r="Q820" s="14"/>
      <c r="R820" s="15"/>
      <c r="S820" s="16"/>
    </row>
    <row r="821" spans="17:19">
      <c r="Q821" s="14"/>
      <c r="R821" s="15"/>
      <c r="S821" s="16"/>
    </row>
    <row r="822" spans="17:19">
      <c r="Q822" s="14"/>
      <c r="R822" s="15"/>
      <c r="S822" s="16"/>
    </row>
    <row r="823" spans="17:19">
      <c r="Q823" s="14"/>
      <c r="R823" s="15"/>
      <c r="S823" s="16"/>
    </row>
    <row r="824" spans="17:19">
      <c r="Q824" s="14"/>
      <c r="R824" s="15"/>
      <c r="S824" s="16"/>
    </row>
    <row r="825" spans="17:19">
      <c r="Q825" s="14"/>
      <c r="R825" s="15"/>
      <c r="S825" s="16"/>
    </row>
    <row r="826" spans="17:19">
      <c r="Q826" s="14"/>
      <c r="R826" s="15"/>
      <c r="S826" s="16"/>
    </row>
    <row r="827" spans="17:19">
      <c r="Q827" s="14"/>
      <c r="R827" s="15"/>
      <c r="S827" s="16"/>
    </row>
    <row r="828" spans="17:19">
      <c r="Q828" s="14"/>
      <c r="R828" s="15"/>
      <c r="S828" s="16"/>
    </row>
    <row r="829" spans="17:19">
      <c r="Q829" s="14"/>
      <c r="R829" s="15"/>
      <c r="S829" s="16"/>
    </row>
    <row r="830" spans="17:19">
      <c r="Q830" s="14"/>
      <c r="R830" s="15"/>
      <c r="S830" s="16"/>
    </row>
    <row r="831" spans="17:19">
      <c r="Q831" s="14"/>
      <c r="R831" s="15"/>
      <c r="S831" s="16"/>
    </row>
    <row r="832" spans="17:19">
      <c r="Q832" s="14"/>
      <c r="R832" s="15"/>
      <c r="S832" s="16"/>
    </row>
    <row r="833" spans="17:19">
      <c r="Q833" s="14"/>
      <c r="R833" s="15"/>
      <c r="S833" s="16"/>
    </row>
    <row r="834" spans="17:19">
      <c r="Q834" s="14"/>
      <c r="R834" s="15"/>
      <c r="S834" s="16"/>
    </row>
    <row r="835" spans="17:19">
      <c r="Q835" s="14"/>
      <c r="R835" s="15"/>
      <c r="S835" s="16"/>
    </row>
    <row r="836" spans="17:19">
      <c r="Q836" s="14"/>
      <c r="R836" s="15"/>
      <c r="S836" s="16"/>
    </row>
    <row r="837" spans="17:19">
      <c r="Q837" s="14"/>
      <c r="R837" s="15"/>
      <c r="S837" s="16"/>
    </row>
    <row r="838" spans="17:19">
      <c r="Q838" s="14"/>
      <c r="R838" s="15"/>
      <c r="S838" s="16"/>
    </row>
    <row r="839" spans="17:19">
      <c r="Q839" s="14"/>
      <c r="R839" s="15"/>
      <c r="S839" s="16"/>
    </row>
    <row r="840" spans="17:19">
      <c r="Q840" s="14"/>
      <c r="R840" s="15"/>
      <c r="S840" s="16"/>
    </row>
    <row r="841" spans="17:19">
      <c r="Q841" s="14"/>
      <c r="R841" s="15"/>
      <c r="S841" s="16"/>
    </row>
    <row r="842" spans="17:19">
      <c r="Q842" s="14"/>
      <c r="R842" s="15"/>
      <c r="S842" s="16"/>
    </row>
    <row r="843" spans="17:19">
      <c r="Q843" s="14"/>
      <c r="R843" s="15"/>
      <c r="S843" s="16"/>
    </row>
    <row r="844" spans="17:19">
      <c r="Q844" s="14"/>
      <c r="R844" s="15"/>
      <c r="S844" s="16"/>
    </row>
    <row r="845" spans="17:19">
      <c r="Q845" s="14"/>
      <c r="R845" s="15"/>
      <c r="S845" s="16"/>
    </row>
    <row r="846" spans="17:19">
      <c r="Q846" s="14"/>
      <c r="R846" s="15"/>
      <c r="S846" s="16"/>
    </row>
    <row r="847" spans="17:19">
      <c r="Q847" s="14"/>
      <c r="R847" s="15"/>
      <c r="S847" s="16"/>
    </row>
    <row r="848" spans="17:19">
      <c r="Q848" s="14"/>
      <c r="R848" s="15"/>
      <c r="S848" s="16"/>
    </row>
    <row r="849" spans="17:19">
      <c r="Q849" s="14"/>
      <c r="R849" s="15"/>
      <c r="S849" s="16"/>
    </row>
    <row r="850" spans="17:19">
      <c r="Q850" s="14"/>
      <c r="R850" s="15"/>
      <c r="S850" s="16"/>
    </row>
    <row r="851" spans="17:19">
      <c r="Q851" s="14"/>
      <c r="R851" s="15"/>
      <c r="S851" s="16"/>
    </row>
    <row r="852" spans="17:19">
      <c r="Q852" s="14"/>
      <c r="R852" s="15"/>
      <c r="S852" s="16"/>
    </row>
    <row r="853" spans="17:19">
      <c r="Q853" s="14"/>
      <c r="R853" s="15"/>
      <c r="S853" s="16"/>
    </row>
    <row r="854" spans="17:19">
      <c r="Q854" s="14"/>
      <c r="R854" s="15"/>
      <c r="S854" s="16"/>
    </row>
    <row r="855" spans="17:19">
      <c r="Q855" s="14"/>
      <c r="R855" s="15"/>
      <c r="S855" s="16"/>
    </row>
    <row r="856" spans="17:19">
      <c r="Q856" s="14"/>
      <c r="R856" s="15"/>
      <c r="S856" s="16"/>
    </row>
    <row r="857" spans="17:19">
      <c r="Q857" s="14"/>
      <c r="R857" s="15"/>
      <c r="S857" s="16"/>
    </row>
    <row r="858" spans="17:19">
      <c r="Q858" s="14"/>
      <c r="R858" s="15"/>
      <c r="S858" s="16"/>
    </row>
    <row r="859" spans="17:19">
      <c r="Q859" s="14"/>
      <c r="R859" s="15"/>
      <c r="S859" s="16"/>
    </row>
    <row r="860" spans="17:19">
      <c r="Q860" s="14"/>
      <c r="R860" s="15"/>
      <c r="S860" s="16"/>
    </row>
    <row r="861" spans="17:19">
      <c r="Q861" s="14"/>
      <c r="R861" s="15"/>
      <c r="S861" s="16"/>
    </row>
    <row r="862" spans="17:19">
      <c r="Q862" s="14"/>
      <c r="R862" s="15"/>
      <c r="S862" s="16"/>
    </row>
    <row r="863" spans="17:19">
      <c r="Q863" s="14"/>
      <c r="R863" s="15"/>
      <c r="S863" s="16"/>
    </row>
    <row r="864" spans="17:19">
      <c r="Q864" s="14"/>
      <c r="R864" s="15"/>
      <c r="S864" s="16"/>
    </row>
    <row r="865" spans="17:19">
      <c r="Q865" s="14"/>
      <c r="R865" s="15"/>
      <c r="S865" s="16"/>
    </row>
    <row r="866" spans="17:19">
      <c r="Q866" s="14"/>
      <c r="R866" s="15"/>
      <c r="S866" s="16"/>
    </row>
    <row r="867" spans="17:19">
      <c r="Q867" s="14"/>
      <c r="R867" s="15"/>
      <c r="S867" s="16"/>
    </row>
    <row r="868" spans="17:19">
      <c r="Q868" s="14"/>
      <c r="R868" s="15"/>
      <c r="S868" s="16"/>
    </row>
    <row r="869" spans="17:19">
      <c r="Q869" s="14"/>
      <c r="R869" s="15"/>
      <c r="S869" s="16"/>
    </row>
    <row r="870" spans="17:19">
      <c r="Q870" s="14"/>
      <c r="R870" s="15"/>
      <c r="S870" s="16"/>
    </row>
    <row r="871" spans="17:19">
      <c r="Q871" s="14"/>
      <c r="R871" s="15"/>
      <c r="S871" s="16"/>
    </row>
    <row r="872" spans="17:19">
      <c r="Q872" s="14"/>
      <c r="R872" s="15"/>
      <c r="S872" s="16"/>
    </row>
    <row r="873" spans="17:19">
      <c r="Q873" s="14"/>
      <c r="R873" s="15"/>
      <c r="S873" s="16"/>
    </row>
    <row r="874" spans="17:19">
      <c r="Q874" s="14"/>
      <c r="R874" s="15"/>
      <c r="S874" s="16"/>
    </row>
    <row r="875" spans="17:19">
      <c r="Q875" s="14"/>
      <c r="R875" s="15"/>
      <c r="S875" s="16"/>
    </row>
    <row r="876" spans="17:19">
      <c r="Q876" s="14"/>
      <c r="R876" s="15"/>
      <c r="S876" s="16"/>
    </row>
    <row r="877" spans="17:19">
      <c r="Q877" s="14"/>
      <c r="R877" s="15"/>
      <c r="S877" s="16"/>
    </row>
    <row r="878" spans="17:19">
      <c r="Q878" s="14"/>
      <c r="R878" s="15"/>
      <c r="S878" s="16"/>
    </row>
    <row r="879" spans="17:19">
      <c r="Q879" s="14"/>
      <c r="R879" s="15"/>
      <c r="S879" s="16"/>
    </row>
    <row r="880" spans="17:19">
      <c r="Q880" s="14"/>
      <c r="R880" s="15"/>
      <c r="S880" s="16"/>
    </row>
    <row r="881" spans="17:19">
      <c r="Q881" s="14"/>
      <c r="R881" s="15"/>
      <c r="S881" s="16"/>
    </row>
    <row r="882" spans="17:19">
      <c r="Q882" s="14"/>
      <c r="R882" s="15"/>
      <c r="S882" s="16"/>
    </row>
    <row r="883" spans="17:19">
      <c r="Q883" s="14"/>
      <c r="R883" s="15"/>
      <c r="S883" s="16"/>
    </row>
    <row r="884" spans="17:19">
      <c r="Q884" s="14"/>
      <c r="R884" s="15"/>
      <c r="S884" s="16"/>
    </row>
    <row r="885" spans="17:19">
      <c r="Q885" s="14"/>
      <c r="R885" s="15"/>
      <c r="S885" s="16"/>
    </row>
    <row r="886" spans="17:19">
      <c r="Q886" s="14"/>
      <c r="R886" s="15"/>
      <c r="S886" s="16"/>
    </row>
    <row r="887" spans="17:19">
      <c r="Q887" s="14"/>
      <c r="R887" s="15"/>
      <c r="S887" s="16"/>
    </row>
    <row r="888" spans="17:19">
      <c r="Q888" s="14"/>
      <c r="R888" s="15"/>
      <c r="S888" s="16"/>
    </row>
    <row r="889" spans="17:19">
      <c r="Q889" s="14"/>
      <c r="R889" s="15"/>
      <c r="S889" s="16"/>
    </row>
    <row r="890" spans="17:19">
      <c r="Q890" s="14"/>
      <c r="R890" s="15"/>
      <c r="S890" s="16"/>
    </row>
    <row r="891" spans="17:19">
      <c r="Q891" s="14"/>
      <c r="R891" s="15"/>
      <c r="S891" s="16"/>
    </row>
    <row r="892" spans="17:19">
      <c r="Q892" s="14"/>
      <c r="R892" s="15"/>
      <c r="S892" s="16"/>
    </row>
    <row r="893" spans="17:19">
      <c r="Q893" s="14"/>
      <c r="R893" s="15"/>
      <c r="S893" s="16"/>
    </row>
    <row r="894" spans="17:19">
      <c r="Q894" s="14"/>
      <c r="R894" s="15"/>
      <c r="S894" s="16"/>
    </row>
    <row r="895" spans="17:19">
      <c r="Q895" s="14"/>
      <c r="R895" s="15"/>
      <c r="S895" s="16"/>
    </row>
    <row r="896" spans="17:19">
      <c r="Q896" s="14"/>
      <c r="R896" s="15"/>
      <c r="S896" s="16"/>
    </row>
    <row r="897" spans="17:19">
      <c r="Q897" s="14"/>
      <c r="R897" s="15"/>
      <c r="S897" s="16"/>
    </row>
    <row r="898" spans="17:19">
      <c r="Q898" s="14"/>
      <c r="R898" s="15"/>
      <c r="S898" s="16"/>
    </row>
    <row r="899" spans="17:19">
      <c r="Q899" s="14"/>
      <c r="R899" s="15"/>
      <c r="S899" s="16"/>
    </row>
    <row r="900" spans="17:19">
      <c r="Q900" s="14"/>
      <c r="R900" s="15"/>
      <c r="S900" s="16"/>
    </row>
    <row r="901" spans="17:19">
      <c r="Q901" s="14"/>
      <c r="R901" s="15"/>
      <c r="S901" s="16"/>
    </row>
    <row r="902" spans="17:19">
      <c r="Q902" s="14"/>
      <c r="R902" s="15"/>
      <c r="S902" s="16"/>
    </row>
    <row r="903" spans="17:19">
      <c r="Q903" s="14"/>
      <c r="R903" s="15"/>
      <c r="S903" s="16"/>
    </row>
    <row r="904" spans="17:19">
      <c r="Q904" s="14"/>
      <c r="R904" s="15"/>
      <c r="S904" s="16"/>
    </row>
    <row r="905" spans="17:19">
      <c r="Q905" s="14"/>
      <c r="R905" s="15"/>
      <c r="S905" s="16"/>
    </row>
    <row r="906" spans="17:19">
      <c r="Q906" s="14"/>
      <c r="R906" s="15"/>
      <c r="S906" s="16"/>
    </row>
    <row r="907" spans="17:19">
      <c r="Q907" s="14"/>
      <c r="R907" s="15"/>
      <c r="S907" s="16"/>
    </row>
    <row r="908" spans="17:19">
      <c r="Q908" s="14"/>
      <c r="R908" s="15"/>
      <c r="S908" s="16"/>
    </row>
    <row r="909" spans="17:19">
      <c r="Q909" s="14"/>
      <c r="R909" s="15"/>
      <c r="S909" s="16"/>
    </row>
    <row r="910" spans="17:19">
      <c r="Q910" s="14"/>
      <c r="R910" s="15"/>
      <c r="S910" s="16"/>
    </row>
    <row r="911" spans="17:19">
      <c r="Q911" s="14"/>
      <c r="R911" s="15"/>
      <c r="S911" s="16"/>
    </row>
    <row r="912" spans="17:19">
      <c r="Q912" s="14"/>
      <c r="R912" s="15"/>
      <c r="S912" s="16"/>
    </row>
    <row r="913" spans="17:19">
      <c r="Q913" s="14"/>
      <c r="R913" s="15"/>
      <c r="S913" s="16"/>
    </row>
    <row r="914" spans="17:19">
      <c r="Q914" s="14"/>
      <c r="R914" s="15"/>
      <c r="S914" s="16"/>
    </row>
    <row r="915" spans="17:19">
      <c r="Q915" s="14"/>
      <c r="R915" s="15"/>
      <c r="S915" s="16"/>
    </row>
    <row r="916" spans="17:19">
      <c r="Q916" s="14"/>
      <c r="R916" s="15"/>
      <c r="S916" s="16"/>
    </row>
    <row r="917" spans="17:19">
      <c r="Q917" s="14"/>
      <c r="R917" s="15"/>
      <c r="S917" s="16"/>
    </row>
    <row r="918" spans="17:19">
      <c r="Q918" s="14"/>
      <c r="R918" s="15"/>
      <c r="S918" s="16"/>
    </row>
    <row r="919" spans="17:19">
      <c r="Q919" s="14"/>
      <c r="R919" s="15"/>
      <c r="S919" s="16"/>
    </row>
    <row r="920" spans="17:19">
      <c r="Q920" s="14"/>
      <c r="R920" s="15"/>
      <c r="S920" s="16"/>
    </row>
    <row r="921" spans="17:19">
      <c r="Q921" s="14"/>
      <c r="R921" s="15"/>
      <c r="S921" s="16"/>
    </row>
    <row r="922" spans="17:19">
      <c r="Q922" s="14"/>
      <c r="R922" s="15"/>
      <c r="S922" s="16"/>
    </row>
    <row r="923" spans="17:19">
      <c r="Q923" s="14"/>
      <c r="R923" s="15"/>
      <c r="S923" s="16"/>
    </row>
    <row r="924" spans="17:19">
      <c r="Q924" s="14"/>
      <c r="R924" s="15"/>
      <c r="S924" s="16"/>
    </row>
    <row r="925" spans="17:19">
      <c r="Q925" s="14"/>
      <c r="R925" s="15"/>
      <c r="S925" s="16"/>
    </row>
    <row r="926" spans="17:19">
      <c r="Q926" s="14"/>
      <c r="R926" s="15"/>
      <c r="S926" s="16"/>
    </row>
    <row r="927" spans="17:19">
      <c r="Q927" s="14"/>
      <c r="R927" s="15"/>
      <c r="S927" s="16"/>
    </row>
    <row r="928" spans="17:19">
      <c r="Q928" s="14"/>
      <c r="R928" s="15"/>
      <c r="S928" s="16"/>
    </row>
    <row r="929" spans="17:19">
      <c r="Q929" s="14"/>
      <c r="R929" s="15"/>
      <c r="S929" s="16"/>
    </row>
    <row r="930" spans="17:19">
      <c r="Q930" s="14"/>
      <c r="R930" s="15"/>
      <c r="S930" s="16"/>
    </row>
    <row r="931" spans="17:19">
      <c r="Q931" s="14"/>
      <c r="R931" s="15"/>
      <c r="S931" s="16"/>
    </row>
    <row r="932" spans="17:19">
      <c r="Q932" s="14"/>
      <c r="R932" s="15"/>
      <c r="S932" s="16"/>
    </row>
    <row r="933" spans="17:19">
      <c r="Q933" s="14"/>
      <c r="R933" s="15"/>
      <c r="S933" s="16"/>
    </row>
    <row r="934" spans="17:19">
      <c r="Q934" s="14"/>
      <c r="R934" s="15"/>
      <c r="S934" s="16"/>
    </row>
    <row r="935" spans="17:19">
      <c r="Q935" s="14"/>
      <c r="R935" s="15"/>
      <c r="S935" s="16"/>
    </row>
    <row r="936" spans="17:19">
      <c r="Q936" s="14"/>
      <c r="R936" s="15"/>
      <c r="S936" s="16"/>
    </row>
    <row r="937" spans="17:19">
      <c r="Q937" s="14"/>
      <c r="R937" s="15"/>
      <c r="S937" s="16"/>
    </row>
    <row r="938" spans="17:19">
      <c r="Q938" s="14"/>
      <c r="R938" s="15"/>
      <c r="S938" s="16"/>
    </row>
    <row r="939" spans="17:19">
      <c r="Q939" s="14"/>
      <c r="R939" s="15"/>
      <c r="S939" s="16"/>
    </row>
    <row r="940" spans="17:19">
      <c r="Q940" s="14"/>
      <c r="R940" s="15"/>
      <c r="S940" s="16"/>
    </row>
    <row r="941" spans="17:19">
      <c r="Q941" s="14"/>
      <c r="R941" s="15"/>
      <c r="S941" s="16"/>
    </row>
    <row r="942" spans="17:19">
      <c r="Q942" s="14"/>
      <c r="R942" s="15"/>
      <c r="S942" s="16"/>
    </row>
    <row r="943" spans="17:19">
      <c r="Q943" s="14"/>
      <c r="R943" s="15"/>
      <c r="S943" s="16"/>
    </row>
    <row r="944" spans="17:19">
      <c r="Q944" s="14"/>
      <c r="R944" s="15"/>
      <c r="S944" s="16"/>
    </row>
    <row r="945" spans="17:19">
      <c r="Q945" s="14"/>
      <c r="R945" s="15"/>
      <c r="S945" s="16"/>
    </row>
    <row r="946" spans="17:19">
      <c r="Q946" s="14"/>
      <c r="R946" s="15"/>
      <c r="S946" s="16"/>
    </row>
    <row r="947" spans="17:19">
      <c r="Q947" s="14"/>
      <c r="R947" s="15"/>
      <c r="S947" s="16"/>
    </row>
    <row r="948" spans="17:19">
      <c r="Q948" s="14"/>
      <c r="R948" s="15"/>
      <c r="S948" s="18"/>
    </row>
    <row r="949" spans="17:19">
      <c r="Q949" s="14"/>
      <c r="R949" s="15"/>
      <c r="S949" s="18"/>
    </row>
    <row r="950" spans="17:19">
      <c r="Q950" s="14"/>
      <c r="R950" s="15"/>
      <c r="S950" s="18"/>
    </row>
    <row r="951" spans="17:19">
      <c r="Q951" s="14"/>
      <c r="R951" s="15"/>
      <c r="S951" s="18"/>
    </row>
    <row r="952" spans="17:19">
      <c r="Q952" s="14"/>
      <c r="R952" s="15"/>
      <c r="S952" s="18"/>
    </row>
    <row r="953" spans="17:19">
      <c r="Q953" s="14"/>
      <c r="R953" s="15"/>
      <c r="S953" s="18"/>
    </row>
    <row r="954" spans="17:19">
      <c r="Q954" s="14"/>
      <c r="R954" s="15"/>
      <c r="S954" s="18"/>
    </row>
    <row r="955" spans="17:19">
      <c r="Q955" s="14"/>
      <c r="R955" s="15"/>
      <c r="S955" s="18"/>
    </row>
    <row r="956" spans="17:19">
      <c r="Q956" s="14"/>
      <c r="R956" s="15"/>
      <c r="S956" s="18"/>
    </row>
    <row r="957" spans="17:19">
      <c r="Q957" s="14"/>
      <c r="R957" s="15"/>
      <c r="S957" s="18"/>
    </row>
    <row r="958" spans="17:19">
      <c r="Q958" s="14"/>
      <c r="R958" s="15"/>
      <c r="S958" s="18"/>
    </row>
    <row r="959" spans="17:19">
      <c r="Q959" s="14"/>
      <c r="R959" s="15"/>
      <c r="S959" s="18"/>
    </row>
    <row r="960" spans="17:19">
      <c r="Q960" s="14"/>
      <c r="R960" s="15"/>
      <c r="S960" s="18"/>
    </row>
    <row r="961" spans="17:19">
      <c r="Q961" s="14"/>
      <c r="R961" s="15"/>
      <c r="S961" s="18"/>
    </row>
    <row r="962" spans="17:19">
      <c r="Q962" s="14"/>
      <c r="R962" s="15"/>
      <c r="S962" s="18"/>
    </row>
    <row r="963" spans="17:19">
      <c r="Q963" s="14"/>
      <c r="R963" s="15"/>
      <c r="S963" s="18"/>
    </row>
    <row r="964" spans="17:19">
      <c r="Q964" s="14"/>
      <c r="R964" s="15"/>
      <c r="S964" s="18"/>
    </row>
    <row r="965" spans="17:19">
      <c r="Q965" s="14"/>
      <c r="R965" s="15"/>
      <c r="S965" s="18"/>
    </row>
    <row r="966" spans="17:19">
      <c r="Q966" s="14"/>
      <c r="R966" s="15"/>
      <c r="S966" s="18"/>
    </row>
    <row r="967" spans="17:19">
      <c r="Q967" s="14"/>
      <c r="R967" s="15"/>
      <c r="S967" s="18"/>
    </row>
    <row r="968" spans="17:19">
      <c r="Q968" s="14"/>
      <c r="R968" s="15"/>
      <c r="S968" s="18"/>
    </row>
    <row r="969" spans="17:19">
      <c r="Q969" s="14"/>
      <c r="R969" s="15"/>
      <c r="S969" s="18"/>
    </row>
    <row r="970" spans="17:19">
      <c r="Q970" s="14"/>
      <c r="R970" s="15"/>
      <c r="S970" s="18"/>
    </row>
    <row r="971" spans="17:19">
      <c r="Q971" s="14"/>
      <c r="R971" s="15"/>
      <c r="S971" s="18"/>
    </row>
    <row r="972" spans="17:19">
      <c r="Q972" s="14"/>
      <c r="R972" s="15"/>
      <c r="S972" s="18"/>
    </row>
    <row r="973" spans="17:19">
      <c r="Q973" s="14"/>
      <c r="R973" s="15"/>
      <c r="S973" s="18"/>
    </row>
    <row r="974" spans="17:19">
      <c r="Q974" s="14"/>
      <c r="R974" s="15"/>
      <c r="S974" s="18"/>
    </row>
    <row r="975" spans="17:19">
      <c r="Q975" s="14"/>
      <c r="R975" s="15"/>
      <c r="S975" s="18"/>
    </row>
    <row r="976" spans="17:19">
      <c r="Q976" s="14"/>
      <c r="R976" s="15"/>
      <c r="S976" s="18"/>
    </row>
    <row r="977" spans="17:19">
      <c r="Q977" s="14"/>
      <c r="R977" s="15"/>
      <c r="S977" s="18"/>
    </row>
    <row r="978" spans="17:19">
      <c r="Q978" s="14"/>
      <c r="R978" s="15"/>
      <c r="S978" s="18"/>
    </row>
    <row r="979" spans="17:19">
      <c r="Q979" s="14"/>
      <c r="R979" s="15"/>
      <c r="S979" s="18"/>
    </row>
    <row r="980" spans="17:19">
      <c r="Q980" s="14"/>
      <c r="R980" s="15"/>
      <c r="S980" s="18"/>
    </row>
    <row r="981" spans="17:19">
      <c r="Q981" s="14"/>
      <c r="R981" s="15"/>
      <c r="S981" s="18"/>
    </row>
    <row r="982" spans="17:19">
      <c r="Q982" s="14"/>
      <c r="R982" s="15"/>
      <c r="S982" s="18"/>
    </row>
    <row r="983" spans="17:19">
      <c r="Q983" s="14"/>
      <c r="R983" s="15"/>
      <c r="S983" s="18"/>
    </row>
    <row r="984" spans="17:19">
      <c r="Q984" s="14"/>
      <c r="R984" s="15"/>
      <c r="S984" s="18"/>
    </row>
    <row r="985" spans="17:19">
      <c r="Q985" s="14"/>
      <c r="R985" s="15"/>
      <c r="S985" s="18"/>
    </row>
    <row r="986" spans="17:19">
      <c r="Q986" s="14"/>
      <c r="R986" s="15"/>
      <c r="S986" s="18"/>
    </row>
    <row r="987" spans="17:19">
      <c r="Q987" s="14"/>
      <c r="R987" s="15"/>
      <c r="S987" s="18"/>
    </row>
    <row r="988" spans="17:19">
      <c r="Q988" s="14"/>
      <c r="R988" s="15"/>
      <c r="S988" s="18"/>
    </row>
    <row r="989" spans="17:19">
      <c r="Q989" s="14"/>
      <c r="R989" s="15"/>
      <c r="S989" s="18"/>
    </row>
    <row r="990" spans="17:19">
      <c r="Q990" s="14"/>
      <c r="R990" s="15"/>
      <c r="S990" s="18"/>
    </row>
    <row r="991" spans="17:19">
      <c r="Q991" s="14"/>
      <c r="R991" s="15"/>
      <c r="S991" s="18"/>
    </row>
    <row r="992" spans="17:19">
      <c r="Q992" s="14"/>
      <c r="R992" s="15"/>
      <c r="S992" s="18"/>
    </row>
    <row r="993" spans="17:19">
      <c r="Q993" s="14"/>
      <c r="R993" s="15"/>
      <c r="S993" s="18"/>
    </row>
    <row r="994" spans="17:19">
      <c r="Q994" s="14"/>
      <c r="R994" s="15"/>
      <c r="S994" s="18"/>
    </row>
    <row r="995" spans="17:19">
      <c r="Q995" s="14"/>
      <c r="R995" s="15"/>
      <c r="S995" s="18"/>
    </row>
    <row r="996" spans="17:19">
      <c r="Q996" s="14"/>
      <c r="R996" s="15"/>
      <c r="S996" s="18"/>
    </row>
    <row r="997" spans="17:19">
      <c r="Q997" s="14"/>
      <c r="R997" s="15"/>
      <c r="S997" s="18"/>
    </row>
    <row r="998" spans="17:19">
      <c r="Q998" s="14"/>
      <c r="R998" s="15"/>
      <c r="S998" s="18"/>
    </row>
    <row r="999" spans="17:19">
      <c r="Q999" s="14"/>
      <c r="R999" s="15"/>
      <c r="S999" s="18"/>
    </row>
    <row r="1000" spans="17:19">
      <c r="Q1000" s="14"/>
      <c r="R1000" s="15"/>
      <c r="S1000" s="18"/>
    </row>
    <row r="1001" spans="17:19">
      <c r="Q1001" s="14"/>
      <c r="R1001" s="15"/>
      <c r="S1001" s="18"/>
    </row>
    <row r="1002" spans="17:19">
      <c r="Q1002" s="14"/>
      <c r="R1002" s="15"/>
      <c r="S1002" s="18"/>
    </row>
    <row r="1003" spans="17:19">
      <c r="Q1003" s="14"/>
      <c r="R1003" s="15"/>
      <c r="S1003" s="18"/>
    </row>
    <row r="1004" spans="17:19">
      <c r="Q1004" s="14"/>
      <c r="R1004" s="15"/>
      <c r="S1004" s="18"/>
    </row>
    <row r="1005" spans="17:19">
      <c r="Q1005" s="14"/>
      <c r="R1005" s="15"/>
      <c r="S1005" s="18"/>
    </row>
    <row r="1006" spans="17:19">
      <c r="Q1006" s="14"/>
      <c r="R1006" s="15"/>
      <c r="S1006" s="18"/>
    </row>
    <row r="1007" spans="17:19">
      <c r="Q1007" s="14"/>
      <c r="R1007" s="15"/>
      <c r="S1007" s="18"/>
    </row>
    <row r="1008" spans="17:19">
      <c r="Q1008" s="14"/>
      <c r="R1008" s="15"/>
      <c r="S1008" s="18"/>
    </row>
    <row r="1009" spans="17:19">
      <c r="Q1009" s="14"/>
      <c r="R1009" s="15"/>
      <c r="S1009" s="18"/>
    </row>
    <row r="1010" spans="17:19">
      <c r="Q1010" s="14"/>
      <c r="R1010" s="15"/>
      <c r="S1010" s="18"/>
    </row>
    <row r="1011" spans="17:19">
      <c r="Q1011" s="14"/>
      <c r="R1011" s="15"/>
      <c r="S1011" s="18"/>
    </row>
    <row r="1012" spans="17:19">
      <c r="Q1012" s="14"/>
      <c r="R1012" s="15"/>
      <c r="S1012" s="18"/>
    </row>
    <row r="1013" spans="17:19">
      <c r="Q1013" s="14"/>
      <c r="R1013" s="15"/>
      <c r="S1013" s="18"/>
    </row>
    <row r="1014" spans="17:19">
      <c r="Q1014" s="14"/>
      <c r="R1014" s="15"/>
      <c r="S1014" s="18"/>
    </row>
    <row r="1015" spans="17:19">
      <c r="Q1015" s="14"/>
      <c r="R1015" s="15"/>
      <c r="S1015" s="18"/>
    </row>
    <row r="1016" spans="17:19">
      <c r="Q1016" s="14"/>
      <c r="R1016" s="15"/>
      <c r="S1016" s="18"/>
    </row>
    <row r="1017" spans="17:19">
      <c r="Q1017" s="14"/>
      <c r="R1017" s="15"/>
      <c r="S1017" s="18"/>
    </row>
    <row r="1018" spans="17:19">
      <c r="Q1018" s="14"/>
      <c r="R1018" s="15"/>
      <c r="S1018" s="18"/>
    </row>
    <row r="1019" spans="17:19">
      <c r="Q1019" s="14"/>
      <c r="R1019" s="15"/>
      <c r="S1019" s="18"/>
    </row>
    <row r="1020" spans="17:19">
      <c r="Q1020" s="14"/>
      <c r="R1020" s="15"/>
      <c r="S1020" s="18"/>
    </row>
    <row r="1021" spans="17:19">
      <c r="Q1021" s="14"/>
      <c r="R1021" s="15"/>
      <c r="S1021" s="18"/>
    </row>
    <row r="1022" spans="17:19">
      <c r="Q1022" s="14"/>
      <c r="R1022" s="15"/>
      <c r="S1022" s="18"/>
    </row>
    <row r="1023" spans="17:19">
      <c r="Q1023" s="14"/>
      <c r="R1023" s="15"/>
      <c r="S1023" s="18"/>
    </row>
    <row r="1024" spans="17:19">
      <c r="Q1024" s="14"/>
      <c r="R1024" s="15"/>
      <c r="S1024" s="18"/>
    </row>
    <row r="1025" spans="17:19">
      <c r="Q1025" s="14"/>
      <c r="R1025" s="15"/>
      <c r="S1025" s="16"/>
    </row>
    <row r="1026" spans="17:19">
      <c r="Q1026" s="14"/>
      <c r="R1026" s="15"/>
      <c r="S1026" s="16"/>
    </row>
    <row r="1027" spans="17:19">
      <c r="Q1027" s="14"/>
      <c r="R1027" s="15"/>
      <c r="S1027" s="16"/>
    </row>
    <row r="1028" spans="17:19">
      <c r="Q1028" s="14"/>
      <c r="R1028" s="15"/>
      <c r="S1028" s="16"/>
    </row>
    <row r="1029" spans="17:19">
      <c r="Q1029" s="14"/>
      <c r="R1029" s="15"/>
      <c r="S1029" s="16"/>
    </row>
    <row r="1030" spans="17:19">
      <c r="Q1030" s="14"/>
      <c r="R1030" s="15"/>
      <c r="S1030" s="16"/>
    </row>
    <row r="1031" spans="17:19">
      <c r="Q1031" s="14"/>
      <c r="R1031" s="15"/>
      <c r="S1031" s="16"/>
    </row>
    <row r="1032" spans="17:19">
      <c r="Q1032" s="14"/>
      <c r="R1032" s="15"/>
      <c r="S1032" s="16"/>
    </row>
    <row r="1033" spans="17:19">
      <c r="Q1033" s="14"/>
      <c r="R1033" s="15"/>
      <c r="S1033" s="16"/>
    </row>
    <row r="1034" spans="17:19">
      <c r="Q1034" s="14"/>
      <c r="R1034" s="15"/>
      <c r="S1034" s="16"/>
    </row>
    <row r="1035" spans="17:19">
      <c r="Q1035" s="14"/>
      <c r="R1035" s="15"/>
      <c r="S1035" s="16"/>
    </row>
    <row r="1036" spans="17:19">
      <c r="Q1036" s="14"/>
      <c r="R1036" s="15"/>
      <c r="S1036" s="16"/>
    </row>
    <row r="1037" spans="17:19">
      <c r="Q1037" s="14"/>
      <c r="R1037" s="15"/>
      <c r="S1037" s="16"/>
    </row>
    <row r="1038" spans="17:19">
      <c r="Q1038" s="14"/>
      <c r="R1038" s="15"/>
      <c r="S1038" s="16"/>
    </row>
    <row r="1039" spans="17:19">
      <c r="Q1039" s="14"/>
      <c r="R1039" s="15"/>
      <c r="S1039" s="16"/>
    </row>
    <row r="1040" spans="17:19">
      <c r="Q1040" s="14"/>
      <c r="R1040" s="15"/>
      <c r="S1040" s="16"/>
    </row>
    <row r="1041" spans="17:19">
      <c r="Q1041" s="14"/>
      <c r="R1041" s="15"/>
      <c r="S1041" s="16"/>
    </row>
    <row r="1042" spans="17:19">
      <c r="Q1042" s="14"/>
      <c r="R1042" s="15"/>
      <c r="S1042" s="16"/>
    </row>
    <row r="1043" spans="17:19">
      <c r="Q1043" s="14"/>
      <c r="R1043" s="15"/>
      <c r="S1043" s="16"/>
    </row>
    <row r="1044" spans="17:19">
      <c r="Q1044" s="14"/>
      <c r="R1044" s="15"/>
      <c r="S1044" s="16"/>
    </row>
    <row r="1045" spans="17:19">
      <c r="Q1045" s="14"/>
      <c r="R1045" s="15"/>
      <c r="S1045" s="16"/>
    </row>
    <row r="1046" spans="17:19">
      <c r="Q1046" s="14"/>
      <c r="R1046" s="15"/>
      <c r="S1046" s="16"/>
    </row>
    <row r="1047" spans="17:19">
      <c r="Q1047" s="14"/>
      <c r="R1047" s="15"/>
      <c r="S1047" s="16"/>
    </row>
    <row r="1048" spans="17:19">
      <c r="Q1048" s="14"/>
      <c r="R1048" s="15"/>
      <c r="S1048" s="16"/>
    </row>
    <row r="1049" spans="17:19">
      <c r="Q1049" s="14"/>
      <c r="R1049" s="15"/>
      <c r="S1049" s="16"/>
    </row>
    <row r="1050" spans="17:19">
      <c r="Q1050" s="14"/>
      <c r="R1050" s="15"/>
      <c r="S1050" s="16"/>
    </row>
    <row r="1051" spans="17:19">
      <c r="Q1051" s="14"/>
      <c r="R1051" s="15"/>
      <c r="S1051" s="16"/>
    </row>
    <row r="1052" spans="17:19">
      <c r="Q1052" s="14"/>
      <c r="R1052" s="15"/>
      <c r="S1052" s="16"/>
    </row>
    <row r="1053" spans="17:19">
      <c r="Q1053" s="14"/>
      <c r="R1053" s="15"/>
      <c r="S1053" s="16"/>
    </row>
    <row r="1054" spans="17:19">
      <c r="Q1054" s="14"/>
      <c r="R1054" s="15"/>
      <c r="S1054" s="16"/>
    </row>
    <row r="1055" spans="17:19">
      <c r="Q1055" s="14"/>
      <c r="R1055" s="15"/>
      <c r="S1055" s="16"/>
    </row>
    <row r="1056" spans="17:19">
      <c r="Q1056" s="14"/>
      <c r="R1056" s="15"/>
      <c r="S1056" s="16"/>
    </row>
    <row r="1057" spans="17:19">
      <c r="Q1057" s="14"/>
      <c r="R1057" s="15"/>
      <c r="S1057" s="16"/>
    </row>
    <row r="1058" spans="17:19">
      <c r="Q1058" s="14"/>
      <c r="R1058" s="15"/>
      <c r="S1058" s="16"/>
    </row>
    <row r="1059" spans="17:19">
      <c r="Q1059" s="14"/>
      <c r="R1059" s="15"/>
      <c r="S1059" s="16"/>
    </row>
    <row r="1060" spans="17:19">
      <c r="Q1060" s="14"/>
      <c r="R1060" s="15"/>
      <c r="S1060" s="16"/>
    </row>
    <row r="1061" spans="17:19">
      <c r="Q1061" s="14"/>
      <c r="R1061" s="15"/>
      <c r="S1061" s="16"/>
    </row>
    <row r="1062" spans="17:19">
      <c r="Q1062" s="14"/>
      <c r="R1062" s="15"/>
      <c r="S1062" s="16"/>
    </row>
    <row r="1063" spans="17:19">
      <c r="Q1063" s="14"/>
      <c r="R1063" s="15"/>
      <c r="S1063" s="16"/>
    </row>
    <row r="1064" spans="17:19">
      <c r="Q1064" s="14"/>
      <c r="R1064" s="15"/>
      <c r="S1064" s="16"/>
    </row>
    <row r="1065" spans="17:19">
      <c r="Q1065" s="14"/>
      <c r="R1065" s="15"/>
      <c r="S1065" s="16"/>
    </row>
    <row r="1066" spans="17:19">
      <c r="Q1066" s="14"/>
      <c r="R1066" s="15"/>
      <c r="S1066" s="16"/>
    </row>
    <row r="1067" spans="17:19">
      <c r="Q1067" s="14"/>
      <c r="R1067" s="15"/>
      <c r="S1067" s="16"/>
    </row>
    <row r="1068" spans="17:19">
      <c r="Q1068" s="14"/>
      <c r="R1068" s="15"/>
      <c r="S1068" s="16"/>
    </row>
    <row r="1069" spans="17:19">
      <c r="Q1069" s="14"/>
      <c r="R1069" s="15"/>
      <c r="S1069" s="16"/>
    </row>
    <row r="1070" spans="17:19">
      <c r="Q1070" s="14"/>
      <c r="R1070" s="15"/>
      <c r="S1070" s="16"/>
    </row>
    <row r="1071" spans="17:19">
      <c r="Q1071" s="14"/>
      <c r="R1071" s="15"/>
      <c r="S1071" s="16"/>
    </row>
    <row r="1072" spans="17:19">
      <c r="Q1072" s="14"/>
      <c r="R1072" s="15"/>
      <c r="S1072" s="16"/>
    </row>
    <row r="1073" spans="17:19">
      <c r="Q1073" s="14"/>
      <c r="R1073" s="15"/>
      <c r="S1073" s="16"/>
    </row>
    <row r="1074" spans="17:19">
      <c r="Q1074" s="14"/>
      <c r="R1074" s="15"/>
      <c r="S1074" s="16"/>
    </row>
    <row r="1075" spans="17:19">
      <c r="Q1075" s="14"/>
      <c r="R1075" s="15"/>
      <c r="S1075" s="16"/>
    </row>
    <row r="1076" spans="17:19">
      <c r="Q1076" s="14"/>
      <c r="R1076" s="15"/>
      <c r="S1076" s="16"/>
    </row>
    <row r="1077" spans="17:19">
      <c r="Q1077" s="14"/>
      <c r="R1077" s="15"/>
      <c r="S1077" s="16"/>
    </row>
    <row r="1078" spans="17:19">
      <c r="Q1078" s="14"/>
      <c r="R1078" s="15"/>
      <c r="S1078" s="16"/>
    </row>
    <row r="1079" spans="17:19">
      <c r="Q1079" s="14"/>
      <c r="R1079" s="15"/>
      <c r="S1079" s="16"/>
    </row>
    <row r="1080" spans="17:19">
      <c r="Q1080" s="14"/>
      <c r="R1080" s="15"/>
      <c r="S1080" s="16"/>
    </row>
    <row r="1081" spans="17:19">
      <c r="Q1081" s="14"/>
      <c r="R1081" s="15"/>
      <c r="S1081" s="16"/>
    </row>
    <row r="1082" spans="17:19">
      <c r="Q1082" s="14"/>
      <c r="R1082" s="15"/>
      <c r="S1082" s="16"/>
    </row>
    <row r="1083" spans="17:19">
      <c r="Q1083" s="14"/>
      <c r="R1083" s="15"/>
      <c r="S1083" s="16"/>
    </row>
    <row r="1084" spans="17:19">
      <c r="Q1084" s="14"/>
      <c r="R1084" s="15"/>
      <c r="S1084" s="16"/>
    </row>
    <row r="1085" spans="17:19">
      <c r="Q1085" s="14"/>
      <c r="R1085" s="15"/>
      <c r="S1085" s="16"/>
    </row>
    <row r="1086" spans="17:19">
      <c r="Q1086" s="14"/>
      <c r="R1086" s="15"/>
      <c r="S1086" s="16"/>
    </row>
    <row r="1087" spans="17:19">
      <c r="Q1087" s="14"/>
      <c r="R1087" s="15"/>
      <c r="S1087" s="16"/>
    </row>
    <row r="1088" spans="17:19">
      <c r="Q1088" s="14"/>
      <c r="R1088" s="15"/>
      <c r="S1088" s="16"/>
    </row>
    <row r="1089" spans="17:19">
      <c r="Q1089" s="14"/>
      <c r="R1089" s="15"/>
      <c r="S1089" s="16"/>
    </row>
    <row r="1090" spans="17:19">
      <c r="Q1090" s="14"/>
      <c r="R1090" s="15"/>
      <c r="S1090" s="16"/>
    </row>
    <row r="1091" spans="17:19">
      <c r="Q1091" s="14"/>
      <c r="R1091" s="15"/>
      <c r="S1091" s="16"/>
    </row>
    <row r="1092" spans="17:19">
      <c r="Q1092" s="14"/>
      <c r="R1092" s="15"/>
      <c r="S1092" s="16"/>
    </row>
    <row r="1093" spans="17:19">
      <c r="Q1093" s="14"/>
      <c r="R1093" s="15"/>
      <c r="S1093" s="16"/>
    </row>
    <row r="1094" spans="17:19">
      <c r="Q1094" s="14"/>
      <c r="R1094" s="15"/>
      <c r="S1094" s="16"/>
    </row>
    <row r="1095" spans="17:19">
      <c r="Q1095" s="14"/>
      <c r="R1095" s="15"/>
      <c r="S1095" s="16"/>
    </row>
    <row r="1096" spans="17:19">
      <c r="Q1096" s="19"/>
      <c r="R1096" s="20"/>
      <c r="S1096" s="21"/>
    </row>
    <row r="1097" spans="17:19">
      <c r="Q1097" s="14"/>
      <c r="R1097" s="15"/>
      <c r="S1097" s="16"/>
    </row>
    <row r="1098" spans="17:19">
      <c r="Q1098" s="14"/>
      <c r="R1098" s="15"/>
      <c r="S1098" s="16"/>
    </row>
    <row r="1099" spans="17:19">
      <c r="Q1099" s="14"/>
      <c r="R1099" s="15"/>
      <c r="S1099" s="16"/>
    </row>
    <row r="1100" spans="17:19">
      <c r="Q1100" s="14"/>
      <c r="R1100" s="15"/>
      <c r="S1100" s="16"/>
    </row>
    <row r="1101" spans="17:19">
      <c r="Q1101" s="14"/>
      <c r="R1101" s="15"/>
      <c r="S1101" s="16"/>
    </row>
    <row r="1102" spans="17:19">
      <c r="Q1102" s="14"/>
      <c r="R1102" s="15"/>
      <c r="S1102" s="16"/>
    </row>
    <row r="1103" spans="17:19">
      <c r="Q1103" s="14"/>
      <c r="R1103" s="15"/>
      <c r="S1103" s="16"/>
    </row>
    <row r="1104" spans="17:19">
      <c r="Q1104" s="14"/>
      <c r="R1104" s="15"/>
      <c r="S1104" s="16"/>
    </row>
    <row r="1105" spans="17:19">
      <c r="Q1105" s="14"/>
      <c r="R1105" s="15"/>
      <c r="S1105" s="16"/>
    </row>
    <row r="1106" spans="17:19">
      <c r="Q1106" s="14"/>
      <c r="R1106" s="15"/>
      <c r="S1106" s="16"/>
    </row>
    <row r="1107" spans="17:19">
      <c r="Q1107" s="14"/>
      <c r="R1107" s="15"/>
      <c r="S1107" s="16"/>
    </row>
    <row r="1108" spans="17:19">
      <c r="Q1108" s="14"/>
      <c r="R1108" s="15"/>
      <c r="S1108" s="16"/>
    </row>
    <row r="1109" spans="17:19">
      <c r="Q1109" s="14"/>
      <c r="R1109" s="15"/>
      <c r="S1109" s="16"/>
    </row>
    <row r="1110" spans="17:19">
      <c r="Q1110" s="14"/>
      <c r="R1110" s="15"/>
      <c r="S1110" s="16"/>
    </row>
    <row r="1111" spans="17:19">
      <c r="Q1111" s="14"/>
      <c r="R1111" s="15"/>
      <c r="S1111" s="16"/>
    </row>
    <row r="1112" spans="17:19">
      <c r="Q1112" s="14"/>
      <c r="R1112" s="15"/>
      <c r="S1112" s="16"/>
    </row>
    <row r="1113" spans="17:19">
      <c r="Q1113" s="14"/>
      <c r="R1113" s="15"/>
      <c r="S1113" s="16"/>
    </row>
    <row r="1114" spans="17:19">
      <c r="Q1114" s="14"/>
      <c r="R1114" s="15"/>
      <c r="S1114" s="16"/>
    </row>
    <row r="1115" spans="17:19">
      <c r="Q1115" s="14"/>
      <c r="R1115" s="15"/>
      <c r="S1115" s="16"/>
    </row>
    <row r="1116" spans="17:19">
      <c r="Q1116" s="14"/>
      <c r="R1116" s="15"/>
      <c r="S1116" s="16"/>
    </row>
    <row r="1117" spans="17:19">
      <c r="Q1117" s="14"/>
      <c r="R1117" s="15"/>
      <c r="S1117" s="16"/>
    </row>
    <row r="1118" spans="17:19">
      <c r="Q1118" s="14"/>
      <c r="R1118" s="15"/>
      <c r="S1118" s="16"/>
    </row>
    <row r="1119" spans="17:19">
      <c r="Q1119" s="14"/>
      <c r="R1119" s="15"/>
      <c r="S1119" s="16"/>
    </row>
    <row r="1120" spans="17:19">
      <c r="Q1120" s="14"/>
      <c r="R1120" s="15"/>
      <c r="S1120" s="16"/>
    </row>
    <row r="1121" spans="17:19">
      <c r="Q1121" s="14"/>
      <c r="R1121" s="15"/>
      <c r="S1121" s="16"/>
    </row>
    <row r="1122" spans="17:19">
      <c r="Q1122" s="14"/>
      <c r="R1122" s="15"/>
      <c r="S1122" s="16"/>
    </row>
    <row r="1123" spans="17:19">
      <c r="Q1123" s="14"/>
      <c r="R1123" s="15"/>
      <c r="S1123" s="16"/>
    </row>
    <row r="1124" spans="17:19">
      <c r="Q1124" s="14"/>
      <c r="R1124" s="15"/>
      <c r="S1124" s="16"/>
    </row>
    <row r="1125" spans="17:19">
      <c r="Q1125" s="14"/>
      <c r="R1125" s="15"/>
      <c r="S1125" s="16"/>
    </row>
    <row r="1126" spans="17:19">
      <c r="Q1126" s="14"/>
      <c r="R1126" s="15"/>
      <c r="S1126" s="16"/>
    </row>
    <row r="1127" spans="17:19">
      <c r="Q1127" s="14"/>
      <c r="R1127" s="15"/>
      <c r="S1127" s="16"/>
    </row>
    <row r="1128" spans="17:19">
      <c r="Q1128" s="14"/>
      <c r="R1128" s="15"/>
      <c r="S1128" s="16"/>
    </row>
    <row r="1129" spans="17:19">
      <c r="Q1129" s="14"/>
      <c r="R1129" s="15"/>
      <c r="S1129" s="16"/>
    </row>
    <row r="1130" spans="17:19">
      <c r="Q1130" s="14"/>
      <c r="R1130" s="15"/>
      <c r="S1130" s="16"/>
    </row>
    <row r="1131" spans="17:19">
      <c r="Q1131" s="14"/>
      <c r="R1131" s="15"/>
      <c r="S1131" s="16"/>
    </row>
    <row r="1132" spans="17:19">
      <c r="Q1132" s="14"/>
      <c r="R1132" s="15"/>
      <c r="S1132" s="16"/>
    </row>
    <row r="1133" spans="17:19">
      <c r="Q1133" s="14"/>
      <c r="R1133" s="15"/>
      <c r="S1133" s="16"/>
    </row>
    <row r="1134" spans="17:19">
      <c r="Q1134" s="14"/>
      <c r="R1134" s="15"/>
      <c r="S1134" s="16"/>
    </row>
    <row r="1135" spans="17:19">
      <c r="Q1135" s="14"/>
      <c r="R1135" s="15"/>
      <c r="S1135" s="16"/>
    </row>
    <row r="1136" spans="17:19">
      <c r="Q1136" s="14"/>
      <c r="R1136" s="15"/>
      <c r="S1136" s="16"/>
    </row>
    <row r="1137" spans="17:19">
      <c r="Q1137" s="14"/>
      <c r="R1137" s="15"/>
      <c r="S1137" s="16"/>
    </row>
    <row r="1138" spans="17:19">
      <c r="Q1138" s="14"/>
      <c r="R1138" s="15"/>
      <c r="S1138" s="16"/>
    </row>
    <row r="1139" spans="17:19">
      <c r="Q1139" s="14"/>
      <c r="R1139" s="15"/>
      <c r="S1139" s="16"/>
    </row>
    <row r="1140" spans="17:19">
      <c r="Q1140" s="14"/>
      <c r="R1140" s="15"/>
      <c r="S1140" s="16"/>
    </row>
    <row r="1141" spans="17:19">
      <c r="Q1141" s="14"/>
      <c r="R1141" s="15"/>
      <c r="S1141" s="16"/>
    </row>
    <row r="1142" spans="17:19">
      <c r="Q1142" s="14"/>
      <c r="R1142" s="15"/>
      <c r="S1142" s="16"/>
    </row>
    <row r="1143" spans="17:19">
      <c r="Q1143" s="14"/>
      <c r="R1143" s="15"/>
      <c r="S1143" s="16"/>
    </row>
    <row r="1144" spans="17:19">
      <c r="Q1144" s="14"/>
      <c r="R1144" s="15"/>
      <c r="S1144" s="16"/>
    </row>
    <row r="1145" spans="17:19">
      <c r="Q1145" s="14"/>
      <c r="R1145" s="15"/>
      <c r="S1145" s="16"/>
    </row>
    <row r="1146" spans="17:19">
      <c r="Q1146" s="14"/>
      <c r="R1146" s="15"/>
      <c r="S1146" s="16"/>
    </row>
    <row r="1147" spans="17:19">
      <c r="Q1147" s="14"/>
      <c r="R1147" s="15"/>
      <c r="S1147" s="16"/>
    </row>
    <row r="1148" spans="17:19">
      <c r="Q1148" s="14"/>
      <c r="R1148" s="15"/>
      <c r="S1148" s="16"/>
    </row>
    <row r="1149" spans="17:19">
      <c r="Q1149" s="14"/>
      <c r="R1149" s="15"/>
      <c r="S1149" s="16"/>
    </row>
    <row r="1150" spans="17:19">
      <c r="Q1150" s="14"/>
      <c r="R1150" s="15"/>
      <c r="S1150" s="16"/>
    </row>
    <row r="1151" spans="17:19">
      <c r="Q1151" s="14"/>
      <c r="R1151" s="15"/>
      <c r="S1151" s="16"/>
    </row>
    <row r="1152" spans="17:19">
      <c r="Q1152" s="14"/>
      <c r="R1152" s="15"/>
      <c r="S1152" s="16"/>
    </row>
    <row r="1153" spans="17:19">
      <c r="Q1153" s="14"/>
      <c r="R1153" s="15"/>
      <c r="S1153" s="16"/>
    </row>
    <row r="1154" spans="17:19">
      <c r="Q1154" s="14"/>
      <c r="R1154" s="15"/>
      <c r="S1154" s="16"/>
    </row>
    <row r="1155" spans="17:19">
      <c r="Q1155" s="14"/>
      <c r="R1155" s="15"/>
      <c r="S1155" s="16"/>
    </row>
    <row r="1156" spans="17:19">
      <c r="Q1156" s="14"/>
      <c r="R1156" s="15"/>
      <c r="S1156" s="16"/>
    </row>
    <row r="1157" spans="17:19">
      <c r="Q1157" s="14"/>
      <c r="R1157" s="15"/>
      <c r="S1157" s="16"/>
    </row>
    <row r="1158" spans="17:19">
      <c r="Q1158" s="14"/>
      <c r="R1158" s="15"/>
      <c r="S1158" s="16"/>
    </row>
    <row r="1159" spans="17:19">
      <c r="Q1159" s="14"/>
      <c r="R1159" s="15"/>
      <c r="S1159" s="16"/>
    </row>
    <row r="1160" spans="17:19">
      <c r="Q1160" s="14"/>
      <c r="R1160" s="15"/>
      <c r="S1160" s="16"/>
    </row>
    <row r="1161" spans="17:19">
      <c r="Q1161" s="14"/>
      <c r="R1161" s="15"/>
      <c r="S1161" s="16"/>
    </row>
    <row r="1162" spans="17:19">
      <c r="Q1162" s="14"/>
      <c r="R1162" s="15"/>
      <c r="S1162" s="16"/>
    </row>
    <row r="1163" spans="17:19">
      <c r="Q1163" s="14"/>
      <c r="R1163" s="15"/>
      <c r="S1163" s="16"/>
    </row>
    <row r="1164" spans="17:19">
      <c r="Q1164" s="14"/>
      <c r="R1164" s="15"/>
      <c r="S1164" s="16"/>
    </row>
    <row r="1165" spans="17:19">
      <c r="Q1165" s="14"/>
      <c r="R1165" s="15"/>
      <c r="S1165" s="16"/>
    </row>
    <row r="1166" spans="17:19">
      <c r="Q1166" s="14"/>
      <c r="R1166" s="15"/>
      <c r="S1166" s="16"/>
    </row>
    <row r="1167" spans="17:19">
      <c r="Q1167" s="14"/>
      <c r="R1167" s="15"/>
      <c r="S1167" s="16"/>
    </row>
    <row r="1168" spans="17:19">
      <c r="Q1168" s="14"/>
      <c r="R1168" s="15"/>
      <c r="S1168" s="16"/>
    </row>
    <row r="1169" spans="17:19">
      <c r="Q1169" s="14"/>
      <c r="R1169" s="15"/>
      <c r="S1169" s="16"/>
    </row>
    <row r="1170" spans="17:19">
      <c r="Q1170" s="14"/>
      <c r="R1170" s="15"/>
      <c r="S1170" s="16"/>
    </row>
    <row r="1171" spans="17:19">
      <c r="Q1171" s="14"/>
      <c r="R1171" s="15"/>
      <c r="S1171" s="16"/>
    </row>
    <row r="1172" spans="17:19">
      <c r="Q1172" s="14"/>
      <c r="R1172" s="15"/>
      <c r="S1172" s="16"/>
    </row>
    <row r="1173" spans="17:19">
      <c r="Q1173" s="14"/>
      <c r="R1173" s="15"/>
      <c r="S1173" s="16"/>
    </row>
    <row r="1174" spans="17:19">
      <c r="Q1174" s="14"/>
      <c r="R1174" s="15"/>
      <c r="S1174" s="16"/>
    </row>
    <row r="1175" spans="17:19">
      <c r="Q1175" s="14"/>
      <c r="R1175" s="15"/>
      <c r="S1175" s="16"/>
    </row>
    <row r="1176" spans="17:19">
      <c r="Q1176" s="14"/>
      <c r="R1176" s="15"/>
      <c r="S1176" s="16"/>
    </row>
    <row r="1177" spans="17:19">
      <c r="Q1177" s="14"/>
      <c r="R1177" s="15"/>
      <c r="S1177" s="16"/>
    </row>
    <row r="1178" spans="17:19">
      <c r="Q1178" s="14"/>
      <c r="R1178" s="15"/>
      <c r="S1178" s="16"/>
    </row>
    <row r="1179" spans="17:19">
      <c r="Q1179" s="14"/>
      <c r="R1179" s="15"/>
      <c r="S1179" s="16"/>
    </row>
    <row r="1180" spans="17:19">
      <c r="Q1180" s="14"/>
      <c r="R1180" s="15"/>
      <c r="S1180" s="16"/>
    </row>
    <row r="1181" spans="17:19">
      <c r="Q1181" s="14"/>
      <c r="R1181" s="15"/>
      <c r="S1181" s="16"/>
    </row>
    <row r="1182" spans="17:19">
      <c r="Q1182" s="14"/>
      <c r="R1182" s="15"/>
      <c r="S1182" s="16"/>
    </row>
    <row r="1183" spans="17:19">
      <c r="Q1183" s="14"/>
      <c r="R1183" s="15"/>
      <c r="S1183" s="16"/>
    </row>
    <row r="1184" spans="17:19">
      <c r="Q1184" s="14"/>
      <c r="R1184" s="15"/>
      <c r="S1184" s="16"/>
    </row>
    <row r="1185" spans="17:19">
      <c r="Q1185" s="14"/>
      <c r="R1185" s="15"/>
      <c r="S1185" s="16"/>
    </row>
    <row r="1186" spans="17:19">
      <c r="Q1186" s="14"/>
      <c r="R1186" s="15"/>
      <c r="S1186" s="16"/>
    </row>
    <row r="1187" spans="17:19">
      <c r="Q1187" s="14"/>
      <c r="R1187" s="15"/>
      <c r="S1187" s="16"/>
    </row>
    <row r="1188" spans="17:19">
      <c r="Q1188" s="14"/>
      <c r="R1188" s="15"/>
      <c r="S1188" s="16"/>
    </row>
    <row r="1189" spans="17:19">
      <c r="Q1189" s="14"/>
      <c r="R1189" s="15"/>
      <c r="S1189" s="16"/>
    </row>
    <row r="1190" spans="17:19">
      <c r="Q1190" s="14"/>
      <c r="R1190" s="15"/>
      <c r="S1190" s="16"/>
    </row>
    <row r="1191" spans="17:19">
      <c r="Q1191" s="14"/>
      <c r="R1191" s="15"/>
      <c r="S1191" s="16"/>
    </row>
    <row r="1192" spans="17:19">
      <c r="Q1192" s="14"/>
      <c r="R1192" s="15"/>
      <c r="S1192" s="16"/>
    </row>
    <row r="1193" spans="17:19">
      <c r="Q1193" s="14"/>
      <c r="R1193" s="15"/>
      <c r="S1193" s="16"/>
    </row>
    <row r="1194" spans="17:19">
      <c r="Q1194" s="14"/>
      <c r="R1194" s="15"/>
      <c r="S1194" s="16"/>
    </row>
    <row r="1195" spans="17:19">
      <c r="Q1195" s="14"/>
      <c r="R1195" s="15"/>
      <c r="S1195" s="16"/>
    </row>
    <row r="1196" spans="17:19">
      <c r="Q1196" s="14"/>
      <c r="R1196" s="15"/>
      <c r="S1196" s="16"/>
    </row>
    <row r="1197" spans="17:19">
      <c r="Q1197" s="14"/>
      <c r="R1197" s="15"/>
      <c r="S1197" s="16"/>
    </row>
    <row r="1198" spans="17:19">
      <c r="Q1198" s="14"/>
      <c r="R1198" s="15"/>
      <c r="S1198" s="16"/>
    </row>
    <row r="1199" spans="17:19">
      <c r="Q1199" s="14"/>
      <c r="R1199" s="15"/>
      <c r="S1199" s="16"/>
    </row>
    <row r="1200" spans="17:19">
      <c r="Q1200" s="14"/>
      <c r="R1200" s="15"/>
      <c r="S1200" s="16"/>
    </row>
    <row r="1201" spans="17:19">
      <c r="Q1201" s="14"/>
      <c r="R1201" s="15"/>
      <c r="S1201" s="16"/>
    </row>
    <row r="1202" spans="17:19">
      <c r="Q1202" s="14"/>
      <c r="R1202" s="15"/>
      <c r="S1202" s="16"/>
    </row>
    <row r="1203" spans="17:19">
      <c r="Q1203" s="14"/>
      <c r="R1203" s="15"/>
      <c r="S1203" s="16"/>
    </row>
    <row r="1204" spans="17:19">
      <c r="Q1204" s="14"/>
      <c r="R1204" s="15"/>
      <c r="S1204" s="16"/>
    </row>
    <row r="1205" spans="17:19">
      <c r="Q1205" s="14"/>
      <c r="R1205" s="15"/>
      <c r="S1205" s="16"/>
    </row>
    <row r="1206" spans="17:19">
      <c r="Q1206" s="14"/>
      <c r="R1206" s="15"/>
      <c r="S1206" s="16"/>
    </row>
    <row r="1207" spans="17:19">
      <c r="Q1207" s="14"/>
      <c r="R1207" s="15"/>
      <c r="S1207" s="16"/>
    </row>
    <row r="1208" spans="17:19">
      <c r="Q1208" s="14"/>
      <c r="R1208" s="15"/>
      <c r="S1208" s="16"/>
    </row>
    <row r="1209" spans="17:19">
      <c r="Q1209" s="14"/>
      <c r="R1209" s="15"/>
      <c r="S1209" s="16"/>
    </row>
    <row r="1210" spans="17:19">
      <c r="Q1210" s="14"/>
      <c r="R1210" s="15"/>
      <c r="S1210" s="16"/>
    </row>
    <row r="1211" spans="17:19">
      <c r="Q1211" s="14"/>
      <c r="R1211" s="15"/>
      <c r="S1211" s="16"/>
    </row>
    <row r="1212" spans="17:19">
      <c r="Q1212" s="14"/>
      <c r="R1212" s="15"/>
      <c r="S1212" s="16"/>
    </row>
    <row r="1213" spans="17:19">
      <c r="Q1213" s="14"/>
      <c r="R1213" s="15"/>
      <c r="S1213" s="16"/>
    </row>
    <row r="1214" spans="17:19">
      <c r="Q1214" s="14"/>
      <c r="R1214" s="15"/>
      <c r="S1214" s="16"/>
    </row>
    <row r="1215" spans="17:19">
      <c r="Q1215" s="14"/>
      <c r="R1215" s="15"/>
      <c r="S1215" s="16"/>
    </row>
    <row r="1216" spans="17:19">
      <c r="Q1216" s="14"/>
      <c r="R1216" s="15"/>
      <c r="S1216" s="16"/>
    </row>
    <row r="1217" spans="17:19">
      <c r="Q1217" s="14"/>
      <c r="R1217" s="15"/>
      <c r="S1217" s="16"/>
    </row>
    <row r="1218" spans="17:19">
      <c r="Q1218" s="14"/>
      <c r="R1218" s="15"/>
      <c r="S1218" s="16"/>
    </row>
    <row r="1219" spans="17:19">
      <c r="Q1219" s="14"/>
      <c r="R1219" s="15"/>
      <c r="S1219" s="16"/>
    </row>
    <row r="1220" spans="17:19">
      <c r="Q1220" s="14"/>
      <c r="R1220" s="15"/>
      <c r="S1220" s="16"/>
    </row>
    <row r="1221" spans="17:19">
      <c r="Q1221" s="14"/>
      <c r="R1221" s="15"/>
      <c r="S1221" s="16"/>
    </row>
    <row r="1222" spans="17:19">
      <c r="Q1222" s="14"/>
      <c r="R1222" s="15"/>
      <c r="S1222" s="16"/>
    </row>
    <row r="1223" spans="17:19">
      <c r="Q1223" s="14"/>
      <c r="R1223" s="15"/>
      <c r="S1223" s="16"/>
    </row>
    <row r="1224" spans="17:19">
      <c r="Q1224" s="14"/>
      <c r="R1224" s="15"/>
      <c r="S1224" s="16"/>
    </row>
    <row r="1225" spans="17:19">
      <c r="Q1225" s="14"/>
      <c r="R1225" s="15"/>
      <c r="S1225" s="16"/>
    </row>
    <row r="1226" spans="17:19">
      <c r="Q1226" s="14"/>
      <c r="R1226" s="15"/>
      <c r="S1226" s="16"/>
    </row>
    <row r="1227" spans="17:19">
      <c r="Q1227" s="14"/>
      <c r="R1227" s="15"/>
      <c r="S1227" s="16"/>
    </row>
    <row r="1228" spans="17:19">
      <c r="Q1228" s="14"/>
      <c r="R1228" s="15"/>
      <c r="S1228" s="16"/>
    </row>
    <row r="1229" spans="17:19">
      <c r="Q1229" s="14"/>
      <c r="R1229" s="15"/>
      <c r="S1229" s="16"/>
    </row>
    <row r="1230" spans="17:19">
      <c r="Q1230" s="14"/>
      <c r="R1230" s="15"/>
      <c r="S1230" s="16"/>
    </row>
    <row r="1231" spans="17:19">
      <c r="Q1231" s="14"/>
      <c r="R1231" s="15"/>
      <c r="S1231" s="16"/>
    </row>
    <row r="1232" spans="17:19">
      <c r="Q1232" s="14"/>
      <c r="R1232" s="15"/>
      <c r="S1232" s="16"/>
    </row>
    <row r="1233" spans="17:19">
      <c r="Q1233" s="14"/>
      <c r="R1233" s="15"/>
      <c r="S1233" s="16"/>
    </row>
    <row r="1234" spans="17:19">
      <c r="Q1234" s="14"/>
      <c r="R1234" s="15"/>
      <c r="S1234" s="16"/>
    </row>
    <row r="1235" spans="17:19">
      <c r="Q1235" s="14"/>
      <c r="R1235" s="15"/>
      <c r="S1235" s="16"/>
    </row>
    <row r="1236" spans="17:19">
      <c r="Q1236" s="14"/>
      <c r="R1236" s="15"/>
      <c r="S1236" s="16"/>
    </row>
    <row r="1237" spans="17:19">
      <c r="Q1237" s="14"/>
      <c r="R1237" s="15"/>
      <c r="S1237" s="16"/>
    </row>
    <row r="1238" spans="17:19">
      <c r="Q1238" s="14"/>
      <c r="R1238" s="15"/>
      <c r="S1238" s="16"/>
    </row>
    <row r="1239" spans="17:19">
      <c r="Q1239" s="14"/>
      <c r="R1239" s="15"/>
      <c r="S1239" s="16"/>
    </row>
    <row r="1240" spans="17:19">
      <c r="Q1240" s="14"/>
      <c r="R1240" s="15"/>
      <c r="S1240" s="16"/>
    </row>
    <row r="1241" spans="17:19">
      <c r="Q1241" s="14"/>
      <c r="R1241" s="15"/>
      <c r="S1241" s="16"/>
    </row>
    <row r="1242" spans="17:19">
      <c r="Q1242" s="14"/>
      <c r="R1242" s="15"/>
      <c r="S1242" s="16"/>
    </row>
    <row r="1243" spans="17:19">
      <c r="Q1243" s="14"/>
      <c r="R1243" s="15"/>
      <c r="S1243" s="16"/>
    </row>
    <row r="1244" spans="17:19">
      <c r="Q1244" s="14"/>
      <c r="R1244" s="15"/>
      <c r="S1244" s="16"/>
    </row>
    <row r="1245" spans="17:19">
      <c r="Q1245" s="14"/>
      <c r="R1245" s="15"/>
      <c r="S1245" s="16"/>
    </row>
    <row r="1246" spans="17:19">
      <c r="Q1246" s="14"/>
      <c r="R1246" s="15"/>
      <c r="S1246" s="16"/>
    </row>
    <row r="1247" spans="17:19">
      <c r="Q1247" s="14"/>
      <c r="R1247" s="15"/>
      <c r="S1247" s="16"/>
    </row>
    <row r="1248" spans="17:19">
      <c r="Q1248" s="14"/>
      <c r="R1248" s="15"/>
      <c r="S1248" s="16"/>
    </row>
    <row r="1249" spans="17:19">
      <c r="Q1249" s="14"/>
      <c r="R1249" s="15"/>
      <c r="S1249" s="16"/>
    </row>
    <row r="1250" spans="17:19">
      <c r="Q1250" s="14"/>
      <c r="R1250" s="15"/>
      <c r="S1250" s="16"/>
    </row>
    <row r="1251" spans="17:19">
      <c r="Q1251" s="14"/>
      <c r="R1251" s="15"/>
      <c r="S1251" s="16"/>
    </row>
    <row r="1252" spans="17:19">
      <c r="Q1252" s="14"/>
      <c r="R1252" s="15"/>
      <c r="S1252" s="16"/>
    </row>
    <row r="1253" spans="17:19">
      <c r="Q1253" s="14"/>
      <c r="R1253" s="15"/>
      <c r="S1253" s="16"/>
    </row>
    <row r="1254" spans="17:19">
      <c r="Q1254" s="14"/>
      <c r="R1254" s="15"/>
      <c r="S1254" s="16"/>
    </row>
    <row r="1255" spans="17:19">
      <c r="Q1255" s="14"/>
      <c r="R1255" s="15"/>
      <c r="S1255" s="16"/>
    </row>
    <row r="1256" spans="17:19">
      <c r="Q1256" s="14"/>
      <c r="R1256" s="15"/>
      <c r="S1256" s="16"/>
    </row>
    <row r="1257" spans="17:19">
      <c r="Q1257" s="14"/>
      <c r="R1257" s="15"/>
      <c r="S1257" s="16"/>
    </row>
    <row r="1258" spans="17:19">
      <c r="Q1258" s="14"/>
      <c r="R1258" s="15"/>
      <c r="S1258" s="16"/>
    </row>
    <row r="1259" spans="17:19">
      <c r="Q1259" s="14"/>
      <c r="R1259" s="15"/>
      <c r="S1259" s="16"/>
    </row>
    <row r="1260" spans="17:19">
      <c r="Q1260" s="14"/>
      <c r="R1260" s="15"/>
      <c r="S1260" s="16"/>
    </row>
    <row r="1261" spans="17:19">
      <c r="Q1261" s="14"/>
      <c r="R1261" s="15"/>
      <c r="S1261" s="16"/>
    </row>
    <row r="1262" spans="17:19">
      <c r="Q1262" s="14"/>
      <c r="R1262" s="15"/>
      <c r="S1262" s="16"/>
    </row>
    <row r="1263" spans="17:19">
      <c r="Q1263" s="14"/>
      <c r="R1263" s="15"/>
      <c r="S1263" s="16"/>
    </row>
    <row r="1264" spans="17:19">
      <c r="Q1264" s="14"/>
      <c r="R1264" s="15"/>
      <c r="S1264" s="16"/>
    </row>
    <row r="1265" spans="17:19">
      <c r="Q1265" s="14"/>
      <c r="R1265" s="15"/>
      <c r="S1265" s="16"/>
    </row>
    <row r="1266" spans="17:19">
      <c r="Q1266" s="14"/>
      <c r="R1266" s="15"/>
      <c r="S1266" s="16"/>
    </row>
    <row r="1267" spans="17:19">
      <c r="Q1267" s="14"/>
      <c r="R1267" s="15"/>
      <c r="S1267" s="16"/>
    </row>
    <row r="1268" spans="17:19">
      <c r="Q1268" s="14"/>
      <c r="R1268" s="15"/>
      <c r="S1268" s="16"/>
    </row>
    <row r="1269" spans="17:19">
      <c r="Q1269" s="14"/>
      <c r="R1269" s="15"/>
      <c r="S1269" s="16"/>
    </row>
    <row r="1270" spans="17:19">
      <c r="Q1270" s="14"/>
      <c r="R1270" s="15"/>
      <c r="S1270" s="16"/>
    </row>
    <row r="1271" spans="17:19">
      <c r="Q1271" s="14"/>
      <c r="R1271" s="15"/>
      <c r="S1271" s="16"/>
    </row>
    <row r="1272" spans="17:19">
      <c r="Q1272" s="14"/>
      <c r="R1272" s="15"/>
      <c r="S1272" s="16"/>
    </row>
    <row r="1273" spans="17:19">
      <c r="Q1273" s="14"/>
      <c r="R1273" s="15"/>
      <c r="S1273" s="16"/>
    </row>
    <row r="1274" spans="17:19">
      <c r="Q1274" s="14"/>
      <c r="R1274" s="15"/>
      <c r="S1274" s="16"/>
    </row>
    <row r="1275" spans="17:19">
      <c r="Q1275" s="14"/>
      <c r="R1275" s="15"/>
      <c r="S1275" s="16"/>
    </row>
    <row r="1276" spans="17:19">
      <c r="Q1276" s="14"/>
      <c r="R1276" s="15"/>
      <c r="S1276" s="16"/>
    </row>
    <row r="1277" spans="17:19">
      <c r="Q1277" s="14"/>
      <c r="R1277" s="15"/>
      <c r="S1277" s="16"/>
    </row>
    <row r="1278" spans="17:19">
      <c r="Q1278" s="14"/>
      <c r="R1278" s="15"/>
      <c r="S1278" s="16"/>
    </row>
    <row r="1279" spans="17:19">
      <c r="Q1279" s="14"/>
      <c r="R1279" s="15"/>
      <c r="S1279" s="16"/>
    </row>
    <row r="1280" spans="17:19">
      <c r="Q1280" s="14"/>
      <c r="R1280" s="15"/>
      <c r="S1280" s="16"/>
    </row>
    <row r="1281" spans="17:19">
      <c r="Q1281" s="14"/>
      <c r="R1281" s="15"/>
      <c r="S1281" s="16"/>
    </row>
    <row r="1282" spans="17:19">
      <c r="Q1282" s="14"/>
      <c r="R1282" s="15"/>
      <c r="S1282" s="16"/>
    </row>
    <row r="1283" spans="17:19">
      <c r="Q1283" s="14"/>
      <c r="R1283" s="15"/>
      <c r="S1283" s="16"/>
    </row>
    <row r="1284" spans="17:19">
      <c r="Q1284" s="14"/>
      <c r="R1284" s="15"/>
      <c r="S1284" s="16"/>
    </row>
    <row r="1285" spans="17:19">
      <c r="Q1285" s="14"/>
      <c r="R1285" s="15"/>
      <c r="S1285" s="16"/>
    </row>
    <row r="1286" spans="17:19">
      <c r="Q1286" s="14"/>
      <c r="R1286" s="15"/>
      <c r="S1286" s="16"/>
    </row>
    <row r="1287" spans="17:19">
      <c r="Q1287" s="14"/>
      <c r="R1287" s="15"/>
      <c r="S1287" s="16"/>
    </row>
    <row r="1288" spans="17:19">
      <c r="Q1288" s="14"/>
      <c r="R1288" s="15"/>
      <c r="S1288" s="16"/>
    </row>
    <row r="1289" spans="17:19">
      <c r="Q1289" s="14"/>
      <c r="R1289" s="15"/>
      <c r="S1289" s="16"/>
    </row>
    <row r="1290" spans="17:19">
      <c r="Q1290" s="14"/>
      <c r="R1290" s="15"/>
      <c r="S1290" s="16"/>
    </row>
    <row r="1291" spans="17:19">
      <c r="Q1291" s="14"/>
      <c r="R1291" s="15"/>
      <c r="S1291" s="16"/>
    </row>
    <row r="1292" spans="17:19">
      <c r="Q1292" s="14"/>
      <c r="R1292" s="15"/>
      <c r="S1292" s="16"/>
    </row>
    <row r="1293" spans="17:19">
      <c r="Q1293" s="14"/>
      <c r="R1293" s="15"/>
      <c r="S1293" s="16"/>
    </row>
    <row r="1294" spans="17:19">
      <c r="Q1294" s="14"/>
      <c r="R1294" s="15"/>
      <c r="S1294" s="16"/>
    </row>
    <row r="1295" spans="17:19">
      <c r="Q1295" s="14"/>
      <c r="R1295" s="15"/>
      <c r="S1295" s="16"/>
    </row>
    <row r="1296" spans="17:19">
      <c r="Q1296" s="14"/>
      <c r="R1296" s="15"/>
      <c r="S1296" s="16"/>
    </row>
    <row r="1297" spans="17:19">
      <c r="Q1297" s="14"/>
      <c r="R1297" s="15"/>
      <c r="S1297" s="16"/>
    </row>
    <row r="1298" spans="17:19">
      <c r="Q1298" s="14"/>
      <c r="R1298" s="15"/>
      <c r="S1298" s="16"/>
    </row>
    <row r="1299" spans="17:19">
      <c r="Q1299" s="14"/>
      <c r="R1299" s="15"/>
      <c r="S1299" s="16"/>
    </row>
    <row r="1300" spans="17:19">
      <c r="Q1300" s="14"/>
      <c r="R1300" s="15"/>
      <c r="S1300" s="16"/>
    </row>
    <row r="1301" spans="17:19">
      <c r="Q1301" s="14"/>
      <c r="R1301" s="15"/>
      <c r="S1301" s="16"/>
    </row>
    <row r="1302" spans="17:19">
      <c r="Q1302" s="14"/>
      <c r="R1302" s="15"/>
      <c r="S1302" s="16"/>
    </row>
    <row r="1303" spans="17:19">
      <c r="Q1303" s="14"/>
      <c r="R1303" s="15"/>
      <c r="S1303" s="16"/>
    </row>
    <row r="1304" spans="17:19">
      <c r="Q1304" s="14"/>
      <c r="R1304" s="15"/>
      <c r="S1304" s="16"/>
    </row>
    <row r="1305" spans="17:19">
      <c r="Q1305" s="14"/>
      <c r="R1305" s="15"/>
      <c r="S1305" s="16"/>
    </row>
    <row r="1306" spans="17:19">
      <c r="Q1306" s="14"/>
      <c r="R1306" s="15"/>
      <c r="S1306" s="16"/>
    </row>
    <row r="1307" spans="17:19">
      <c r="Q1307" s="14"/>
      <c r="R1307" s="15"/>
      <c r="S1307" s="16"/>
    </row>
  </sheetData>
  <sortState ref="A2:AR670">
    <sortCondition descending="1" ref="Z2:Z6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D1" workbookViewId="0">
      <pane ySplit="1" topLeftCell="A5" activePane="bottomLeft" state="frozen"/>
      <selection pane="bottomLeft" activeCell="R1" sqref="R1"/>
    </sheetView>
  </sheetViews>
  <sheetFormatPr defaultRowHeight="15"/>
  <cols>
    <col min="2" max="2" width="21.140625" customWidth="1"/>
    <col min="3" max="3" width="103.5703125" customWidth="1"/>
    <col min="5" max="5" width="17.140625" customWidth="1"/>
    <col min="14" max="14" width="19.5703125" customWidth="1"/>
    <col min="15" max="15" width="13.7109375" customWidth="1"/>
  </cols>
  <sheetData>
    <row r="1" spans="1:16" s="62" customFormat="1" ht="120">
      <c r="A1" s="62" t="s">
        <v>0</v>
      </c>
      <c r="B1" s="62" t="s">
        <v>6</v>
      </c>
      <c r="C1" s="62" t="s">
        <v>7</v>
      </c>
      <c r="D1" s="62" t="s">
        <v>8</v>
      </c>
      <c r="E1" s="62" t="s">
        <v>9</v>
      </c>
      <c r="F1" s="9" t="s">
        <v>484</v>
      </c>
      <c r="G1" s="9" t="s">
        <v>482</v>
      </c>
      <c r="H1" s="1" t="s">
        <v>471</v>
      </c>
      <c r="I1" s="1" t="s">
        <v>472</v>
      </c>
      <c r="J1" s="1" t="s">
        <v>473</v>
      </c>
      <c r="K1" s="1" t="s">
        <v>474</v>
      </c>
      <c r="L1" s="9" t="s">
        <v>1350</v>
      </c>
      <c r="M1" s="12" t="s">
        <v>1347</v>
      </c>
      <c r="N1" s="13" t="s">
        <v>1351</v>
      </c>
      <c r="O1" s="9" t="s">
        <v>1360</v>
      </c>
      <c r="P1" s="9" t="s">
        <v>1388</v>
      </c>
    </row>
    <row r="2" spans="1:16" s="62" customFormat="1">
      <c r="A2" s="62">
        <v>114</v>
      </c>
      <c r="B2" s="62" t="s">
        <v>150</v>
      </c>
      <c r="C2" s="62" t="s">
        <v>1362</v>
      </c>
      <c r="D2" s="62" t="s">
        <v>12</v>
      </c>
      <c r="E2" s="62">
        <v>8</v>
      </c>
      <c r="F2" s="2">
        <v>0.60255956649780296</v>
      </c>
      <c r="G2" s="2">
        <v>0.100424379110336</v>
      </c>
      <c r="H2" s="62">
        <v>0.30760967731475802</v>
      </c>
      <c r="I2" s="62">
        <v>0.15667264163494099</v>
      </c>
      <c r="J2" s="3">
        <v>0.18706820905208599</v>
      </c>
      <c r="K2" s="3">
        <v>3.6167215555906303E-2</v>
      </c>
      <c r="L2" s="25">
        <f t="shared" ref="L2:L44" si="0">AVERAGE(F2,H2,J2)</f>
        <v>0.36574581762154895</v>
      </c>
      <c r="M2" s="24">
        <f t="shared" ref="M2:M11" si="1">-2*(LOG(G2,10)+LOG(I2,10)+LOG(K2,10))</f>
        <v>6.4897052081259456</v>
      </c>
      <c r="N2" s="26">
        <v>3.8774000000000003E-2</v>
      </c>
      <c r="O2" s="62" t="s">
        <v>1361</v>
      </c>
      <c r="P2" s="62">
        <v>1</v>
      </c>
    </row>
    <row r="3" spans="1:16" s="62" customFormat="1">
      <c r="A3" s="62">
        <v>41</v>
      </c>
      <c r="B3" s="62" t="s">
        <v>70</v>
      </c>
      <c r="C3" s="62" t="s">
        <v>1363</v>
      </c>
      <c r="D3" s="62" t="s">
        <v>12</v>
      </c>
      <c r="E3" s="62">
        <v>15</v>
      </c>
      <c r="F3" s="6">
        <v>0.57016426324844405</v>
      </c>
      <c r="G3" s="6">
        <v>2.24132854491472E-2</v>
      </c>
      <c r="H3" s="3">
        <v>0.36982819437980702</v>
      </c>
      <c r="I3" s="3">
        <v>3.3366519492119598E-3</v>
      </c>
      <c r="J3" s="3">
        <v>0.40179079771041898</v>
      </c>
      <c r="K3" s="3">
        <v>4.9605639651417698E-3</v>
      </c>
      <c r="L3" s="25">
        <f t="shared" si="0"/>
        <v>0.44726108511288998</v>
      </c>
      <c r="M3" s="24">
        <f t="shared" si="1"/>
        <v>12.861305033023982</v>
      </c>
      <c r="N3" s="26">
        <v>1.503E-3</v>
      </c>
      <c r="O3" s="62" t="s">
        <v>1361</v>
      </c>
      <c r="P3" s="62">
        <v>2</v>
      </c>
    </row>
    <row r="4" spans="1:16" s="62" customFormat="1">
      <c r="A4" s="62">
        <v>67</v>
      </c>
      <c r="B4" s="62" t="s">
        <v>96</v>
      </c>
      <c r="C4" s="62" t="s">
        <v>1364</v>
      </c>
      <c r="D4" s="62" t="s">
        <v>12</v>
      </c>
      <c r="E4" s="62">
        <v>12</v>
      </c>
      <c r="F4" s="6">
        <v>0.72443598508834794</v>
      </c>
      <c r="G4" s="6">
        <v>0.21783667802810699</v>
      </c>
      <c r="H4" s="3">
        <v>0.51522862911224399</v>
      </c>
      <c r="I4" s="3">
        <v>4.1462976485490799E-2</v>
      </c>
      <c r="J4" s="3">
        <v>0.14588142931461301</v>
      </c>
      <c r="K4" s="3">
        <v>3.0654328875243698E-3</v>
      </c>
      <c r="L4" s="25">
        <f t="shared" si="0"/>
        <v>0.461848681171735</v>
      </c>
      <c r="M4" s="24">
        <f t="shared" si="1"/>
        <v>9.1154334134318074</v>
      </c>
      <c r="N4" s="26">
        <v>9.8040000000000002E-3</v>
      </c>
      <c r="O4" s="62" t="s">
        <v>1361</v>
      </c>
      <c r="P4" s="62">
        <v>3</v>
      </c>
    </row>
    <row r="5" spans="1:16" s="62" customFormat="1">
      <c r="A5" s="62">
        <v>265</v>
      </c>
      <c r="B5" s="62" t="s">
        <v>1079</v>
      </c>
      <c r="C5" s="62" t="s">
        <v>1380</v>
      </c>
      <c r="D5" s="62" t="s">
        <v>12</v>
      </c>
      <c r="E5" s="62">
        <v>3</v>
      </c>
      <c r="F5" s="62">
        <v>0.84638696908950795</v>
      </c>
      <c r="G5" s="62">
        <v>0.115208007395267</v>
      </c>
      <c r="H5" s="3">
        <v>0.31915378570556602</v>
      </c>
      <c r="I5" s="3">
        <v>3.8517971988767398E-3</v>
      </c>
      <c r="J5" s="62">
        <v>0.26061534881591802</v>
      </c>
      <c r="K5" s="62">
        <v>0.11780609190464</v>
      </c>
      <c r="L5" s="25">
        <f t="shared" si="0"/>
        <v>0.47538536787033064</v>
      </c>
      <c r="M5" s="24">
        <f t="shared" si="1"/>
        <v>8.5633723455720929</v>
      </c>
      <c r="N5" s="26">
        <v>1.2588E-2</v>
      </c>
      <c r="O5" s="62" t="s">
        <v>1361</v>
      </c>
      <c r="P5" s="62">
        <v>4</v>
      </c>
    </row>
    <row r="6" spans="1:16" s="62" customFormat="1">
      <c r="A6" s="62">
        <v>110</v>
      </c>
      <c r="B6" s="62" t="s">
        <v>895</v>
      </c>
      <c r="C6" s="62" t="s">
        <v>1389</v>
      </c>
      <c r="D6" s="62" t="s">
        <v>12</v>
      </c>
      <c r="E6" s="62">
        <v>8</v>
      </c>
      <c r="F6" s="11">
        <v>0.82305115461349498</v>
      </c>
      <c r="G6" s="11">
        <v>1.1330384761095E-2</v>
      </c>
      <c r="H6" s="62">
        <v>0.36982819437980702</v>
      </c>
      <c r="I6" s="62">
        <v>0.24421167373657199</v>
      </c>
      <c r="J6" s="62">
        <v>0.25118863582611101</v>
      </c>
      <c r="K6" s="62">
        <v>5.11381328105927E-2</v>
      </c>
      <c r="L6" s="25">
        <f t="shared" si="0"/>
        <v>0.48135599493980435</v>
      </c>
      <c r="M6" s="24">
        <f t="shared" si="1"/>
        <v>7.6984881102153482</v>
      </c>
      <c r="N6" s="26">
        <v>2.0754000000000002E-2</v>
      </c>
      <c r="O6" s="62" t="s">
        <v>1361</v>
      </c>
      <c r="P6" s="62">
        <v>5</v>
      </c>
    </row>
    <row r="7" spans="1:16" s="62" customFormat="1">
      <c r="A7" s="62">
        <v>144</v>
      </c>
      <c r="B7" s="62" t="s">
        <v>1070</v>
      </c>
      <c r="C7" s="62" t="s">
        <v>1390</v>
      </c>
      <c r="D7" s="62" t="s">
        <v>12</v>
      </c>
      <c r="E7" s="62">
        <v>8</v>
      </c>
      <c r="F7" s="62">
        <v>0.86182016134262096</v>
      </c>
      <c r="G7" s="62">
        <v>0.25352662801742598</v>
      </c>
      <c r="H7" s="3">
        <v>0.26061534881591802</v>
      </c>
      <c r="I7" s="3">
        <v>1.2494415044784501E-2</v>
      </c>
      <c r="J7" s="3">
        <v>0.337287306785584</v>
      </c>
      <c r="K7" s="3">
        <v>7.48495431616902E-3</v>
      </c>
      <c r="L7" s="25">
        <f t="shared" si="0"/>
        <v>0.48657427231470768</v>
      </c>
      <c r="M7" s="24">
        <f t="shared" si="1"/>
        <v>9.2501426747088153</v>
      </c>
      <c r="N7" s="26">
        <v>9.8040000000000002E-3</v>
      </c>
      <c r="O7" s="62" t="s">
        <v>1361</v>
      </c>
      <c r="P7" s="62">
        <v>6</v>
      </c>
    </row>
    <row r="8" spans="1:16" s="62" customFormat="1">
      <c r="A8" s="62">
        <v>257</v>
      </c>
      <c r="B8" s="62" t="s">
        <v>287</v>
      </c>
      <c r="C8" s="62" t="s">
        <v>1365</v>
      </c>
      <c r="D8" s="62" t="s">
        <v>12</v>
      </c>
      <c r="E8" s="62">
        <v>3</v>
      </c>
      <c r="F8" s="2">
        <v>0.90364944934845004</v>
      </c>
      <c r="G8" s="2">
        <v>0.481546521186829</v>
      </c>
      <c r="H8" s="3">
        <v>0.31915378570556602</v>
      </c>
      <c r="I8" s="3">
        <v>3.9599020965397401E-3</v>
      </c>
      <c r="J8" s="7">
        <v>0.25351285934448198</v>
      </c>
      <c r="K8" s="7">
        <v>0.10146309435367599</v>
      </c>
      <c r="L8" s="25">
        <f t="shared" si="0"/>
        <v>0.49210536479949935</v>
      </c>
      <c r="M8" s="24">
        <f t="shared" si="1"/>
        <v>7.426738397100082</v>
      </c>
      <c r="N8" s="26">
        <v>2.3518000000000001E-2</v>
      </c>
      <c r="O8" s="62" t="s">
        <v>1361</v>
      </c>
      <c r="P8" s="62">
        <v>7</v>
      </c>
    </row>
    <row r="9" spans="1:16" s="62" customFormat="1">
      <c r="A9" s="62">
        <v>86</v>
      </c>
      <c r="B9" s="62" t="s">
        <v>761</v>
      </c>
      <c r="C9" s="62" t="s">
        <v>1391</v>
      </c>
      <c r="D9" s="62" t="s">
        <v>12</v>
      </c>
      <c r="E9" s="62">
        <v>10</v>
      </c>
      <c r="F9" s="62">
        <v>0.85926067829132102</v>
      </c>
      <c r="G9" s="62">
        <v>0.16487970948219299</v>
      </c>
      <c r="H9" s="62">
        <v>0.42072662711143499</v>
      </c>
      <c r="I9" s="62">
        <v>0.180716186761856</v>
      </c>
      <c r="J9" s="3">
        <v>0.27039584517478898</v>
      </c>
      <c r="K9" s="3">
        <v>2.49287392944098E-2</v>
      </c>
      <c r="L9" s="25">
        <f t="shared" si="0"/>
        <v>0.51679438352584828</v>
      </c>
      <c r="M9" s="24">
        <f t="shared" si="1"/>
        <v>6.2582708332163737</v>
      </c>
      <c r="N9" s="26">
        <v>3.8774000000000003E-2</v>
      </c>
      <c r="O9" s="62" t="s">
        <v>1361</v>
      </c>
      <c r="P9" s="62">
        <v>8</v>
      </c>
    </row>
    <row r="10" spans="1:16" s="62" customFormat="1">
      <c r="A10" s="62">
        <v>62</v>
      </c>
      <c r="B10" s="62" t="s">
        <v>1225</v>
      </c>
      <c r="C10" s="62" t="s">
        <v>1380</v>
      </c>
      <c r="D10" s="62" t="s">
        <v>12</v>
      </c>
      <c r="E10" s="62">
        <v>10</v>
      </c>
      <c r="F10" s="62">
        <v>0.95499283075332597</v>
      </c>
      <c r="G10" s="62">
        <v>0.32462632656097401</v>
      </c>
      <c r="H10" s="62">
        <v>0.41686937212943997</v>
      </c>
      <c r="I10" s="62">
        <v>0.43328276276588401</v>
      </c>
      <c r="J10" s="3">
        <v>0.20323570072650901</v>
      </c>
      <c r="K10" s="3">
        <v>6.4640073105692898E-3</v>
      </c>
      <c r="L10" s="25">
        <f t="shared" si="0"/>
        <v>0.52503263453642501</v>
      </c>
      <c r="M10" s="24">
        <f t="shared" si="1"/>
        <v>6.0826860236273816</v>
      </c>
      <c r="N10" s="26">
        <v>4.3936999999999997E-2</v>
      </c>
      <c r="O10" s="62" t="s">
        <v>1361</v>
      </c>
      <c r="P10" s="62">
        <v>9</v>
      </c>
    </row>
    <row r="11" spans="1:16" s="62" customFormat="1">
      <c r="A11" s="62">
        <v>96</v>
      </c>
      <c r="B11" s="62" t="s">
        <v>1255</v>
      </c>
      <c r="C11" s="62" t="s">
        <v>1358</v>
      </c>
      <c r="D11" s="62" t="s">
        <v>12</v>
      </c>
      <c r="E11" s="62">
        <v>9</v>
      </c>
      <c r="F11" s="10">
        <v>0.82343572378158603</v>
      </c>
      <c r="G11" s="10">
        <v>6.2031653942540299E-4</v>
      </c>
      <c r="H11" s="3">
        <v>0.33419504761695901</v>
      </c>
      <c r="I11" s="3">
        <v>5.1989252679050003E-3</v>
      </c>
      <c r="J11" s="62">
        <v>0.44055485725402799</v>
      </c>
      <c r="K11" s="62">
        <v>9.3568257987499195E-2</v>
      </c>
      <c r="L11" s="25">
        <f t="shared" si="0"/>
        <v>0.53272854288419103</v>
      </c>
      <c r="M11" s="24">
        <f t="shared" si="1"/>
        <v>13.040689040778808</v>
      </c>
      <c r="N11" s="26">
        <v>1.3270000000000001E-3</v>
      </c>
      <c r="O11" s="62" t="s">
        <v>1361</v>
      </c>
      <c r="P11" s="62">
        <v>10</v>
      </c>
    </row>
    <row r="12" spans="1:16" s="62" customFormat="1">
      <c r="A12" s="62">
        <v>9</v>
      </c>
      <c r="B12" s="62" t="s">
        <v>25</v>
      </c>
      <c r="C12" s="62" t="s">
        <v>1366</v>
      </c>
      <c r="D12" s="62" t="s">
        <v>12</v>
      </c>
      <c r="E12" s="62">
        <v>32</v>
      </c>
      <c r="F12" s="2"/>
      <c r="G12" s="2"/>
      <c r="H12" s="7">
        <v>0.54954087734222401</v>
      </c>
      <c r="I12" s="7">
        <v>8.7148793041706099E-2</v>
      </c>
      <c r="J12" s="3">
        <v>0.52480745315551802</v>
      </c>
      <c r="K12" s="3">
        <v>5.2420054562389903E-3</v>
      </c>
      <c r="L12" s="25">
        <f t="shared" si="0"/>
        <v>0.53717416524887107</v>
      </c>
      <c r="M12" s="24">
        <f>-2*(LOG(I12,10)+LOG(K12,10))</f>
        <v>6.6804823091500438</v>
      </c>
      <c r="N12" s="26">
        <v>3.0197000000000002E-2</v>
      </c>
      <c r="O12" s="62" t="s">
        <v>1361</v>
      </c>
      <c r="P12" s="62">
        <v>11</v>
      </c>
    </row>
    <row r="13" spans="1:16" s="62" customFormat="1">
      <c r="A13" s="62">
        <v>5</v>
      </c>
      <c r="B13" s="62" t="s">
        <v>18</v>
      </c>
      <c r="C13" s="62" t="s">
        <v>1367</v>
      </c>
      <c r="D13" s="62" t="s">
        <v>12</v>
      </c>
      <c r="E13" s="62">
        <v>51</v>
      </c>
      <c r="F13" s="2">
        <v>0.57016426324844405</v>
      </c>
      <c r="G13" s="2">
        <v>8.4908701479434995E-2</v>
      </c>
      <c r="H13" s="7">
        <v>0.52966344356536899</v>
      </c>
      <c r="I13" s="7">
        <v>5.6758448481559802E-2</v>
      </c>
      <c r="J13" s="3">
        <v>0.52480745315551802</v>
      </c>
      <c r="K13" s="3">
        <v>3.2084763050079297E-2</v>
      </c>
      <c r="L13" s="25">
        <f t="shared" si="0"/>
        <v>0.54154505332311043</v>
      </c>
      <c r="M13" s="24">
        <f t="shared" ref="M13:M44" si="2">-2*(LOG(G13,10)+LOG(I13,10)+LOG(K13,10))</f>
        <v>7.6214368983323055</v>
      </c>
      <c r="N13" s="26">
        <v>2.0754000000000002E-2</v>
      </c>
      <c r="O13" s="62" t="s">
        <v>1361</v>
      </c>
      <c r="P13" s="62">
        <v>12</v>
      </c>
    </row>
    <row r="14" spans="1:16" s="62" customFormat="1">
      <c r="A14" s="62">
        <v>123</v>
      </c>
      <c r="B14" s="62" t="s">
        <v>158</v>
      </c>
      <c r="C14" s="62" t="s">
        <v>1368</v>
      </c>
      <c r="D14" s="62" t="s">
        <v>12</v>
      </c>
      <c r="E14" s="62">
        <v>7</v>
      </c>
      <c r="F14" s="2">
        <v>0.69823241233825695</v>
      </c>
      <c r="G14" s="2">
        <v>9.9126897752285004E-2</v>
      </c>
      <c r="H14" s="3">
        <v>0.47863009572029103</v>
      </c>
      <c r="I14" s="3">
        <v>4.26578111946583E-2</v>
      </c>
      <c r="J14" s="62">
        <v>0.49203953146934498</v>
      </c>
      <c r="K14" s="62">
        <v>0.19674694538116499</v>
      </c>
      <c r="L14" s="25">
        <f t="shared" si="0"/>
        <v>0.55630067984263099</v>
      </c>
      <c r="M14" s="24">
        <f t="shared" si="2"/>
        <v>6.1598038381557991</v>
      </c>
      <c r="N14" s="26">
        <v>4.3936999999999997E-2</v>
      </c>
      <c r="O14" s="62" t="s">
        <v>1361</v>
      </c>
      <c r="P14" s="62">
        <v>13</v>
      </c>
    </row>
    <row r="15" spans="1:16" s="62" customFormat="1">
      <c r="A15" s="62">
        <v>100</v>
      </c>
      <c r="B15" s="62" t="s">
        <v>136</v>
      </c>
      <c r="C15" s="62" t="s">
        <v>1369</v>
      </c>
      <c r="D15" s="62" t="s">
        <v>12</v>
      </c>
      <c r="E15" s="62">
        <v>9</v>
      </c>
      <c r="F15" s="2">
        <v>0.90364944934845004</v>
      </c>
      <c r="G15" s="2">
        <v>0.40251949429512002</v>
      </c>
      <c r="H15" s="7">
        <v>0.50118720531463601</v>
      </c>
      <c r="I15" s="7">
        <v>6.3466019928455394E-2</v>
      </c>
      <c r="J15" s="3">
        <v>0.34355795383453402</v>
      </c>
      <c r="K15" s="3">
        <v>1.4323018258437499E-3</v>
      </c>
      <c r="L15" s="25">
        <f t="shared" si="0"/>
        <v>0.58279820283254002</v>
      </c>
      <c r="M15" s="24">
        <f t="shared" si="2"/>
        <v>8.8732745446076837</v>
      </c>
      <c r="N15" s="26">
        <v>1.1109000000000001E-2</v>
      </c>
      <c r="O15" s="62" t="s">
        <v>1361</v>
      </c>
      <c r="P15" s="62">
        <v>14</v>
      </c>
    </row>
    <row r="16" spans="1:16" s="62" customFormat="1">
      <c r="A16" s="62">
        <v>107</v>
      </c>
      <c r="B16" s="62" t="s">
        <v>653</v>
      </c>
      <c r="C16" s="62" t="s">
        <v>1376</v>
      </c>
      <c r="D16" s="62" t="s">
        <v>12</v>
      </c>
      <c r="E16" s="62">
        <v>7</v>
      </c>
      <c r="F16" s="10">
        <v>0.84148985147476196</v>
      </c>
      <c r="G16" s="10">
        <v>6.5544047392904802E-3</v>
      </c>
      <c r="H16" s="62">
        <v>0.46558609604835499</v>
      </c>
      <c r="I16" s="62">
        <v>0.158923849463463</v>
      </c>
      <c r="J16" s="62">
        <v>0.44874539971351601</v>
      </c>
      <c r="K16" s="62">
        <v>0.157574832439423</v>
      </c>
      <c r="L16" s="25">
        <f t="shared" si="0"/>
        <v>0.58527378241221106</v>
      </c>
      <c r="M16" s="24">
        <f t="shared" si="2"/>
        <v>7.5695816282458752</v>
      </c>
      <c r="N16" s="26">
        <v>2.0754000000000002E-2</v>
      </c>
      <c r="O16" s="62" t="s">
        <v>1361</v>
      </c>
      <c r="P16" s="62">
        <v>15</v>
      </c>
    </row>
    <row r="17" spans="1:16" s="62" customFormat="1">
      <c r="A17" s="62">
        <v>82</v>
      </c>
      <c r="B17" s="62" t="s">
        <v>1315</v>
      </c>
      <c r="C17" s="62" t="s">
        <v>1359</v>
      </c>
      <c r="D17" s="62" t="s">
        <v>12</v>
      </c>
      <c r="E17" s="62">
        <v>9</v>
      </c>
      <c r="F17" s="62">
        <v>1.0275007486343399</v>
      </c>
      <c r="G17" s="62">
        <v>0.74747347831726096</v>
      </c>
      <c r="H17" s="3">
        <v>0.50582468509674094</v>
      </c>
      <c r="I17" s="3">
        <v>1.81259755045176E-2</v>
      </c>
      <c r="J17" s="3">
        <v>0.34673684835433999</v>
      </c>
      <c r="K17" s="3">
        <v>1.24867847189307E-2</v>
      </c>
      <c r="L17" s="25">
        <f t="shared" si="0"/>
        <v>0.62668742736180694</v>
      </c>
      <c r="M17" s="24">
        <f t="shared" si="2"/>
        <v>7.5433043985622117</v>
      </c>
      <c r="N17" s="26">
        <v>2.0754000000000002E-2</v>
      </c>
      <c r="O17" s="62" t="s">
        <v>1361</v>
      </c>
      <c r="P17" s="62">
        <v>16</v>
      </c>
    </row>
    <row r="18" spans="1:16" s="62" customFormat="1">
      <c r="A18" s="62">
        <v>185</v>
      </c>
      <c r="B18" s="62" t="s">
        <v>689</v>
      </c>
      <c r="C18" s="62" t="s">
        <v>1377</v>
      </c>
      <c r="D18" s="62" t="s">
        <v>12</v>
      </c>
      <c r="E18" s="62">
        <v>4</v>
      </c>
      <c r="F18" s="3">
        <v>0.73584043979644798</v>
      </c>
      <c r="G18" s="3">
        <v>9.6218464896082895E-3</v>
      </c>
      <c r="H18" s="62">
        <v>0.54954087734222401</v>
      </c>
      <c r="I18" s="62">
        <v>7.4760526418685899E-2</v>
      </c>
      <c r="J18" s="62">
        <v>0.608134984970093</v>
      </c>
      <c r="K18" s="62">
        <v>0.13121084868907901</v>
      </c>
      <c r="L18" s="25">
        <f t="shared" si="0"/>
        <v>0.63117210070292162</v>
      </c>
      <c r="M18" s="24">
        <f t="shared" si="2"/>
        <v>8.0501989618702137</v>
      </c>
      <c r="N18" s="26">
        <v>1.6163E-2</v>
      </c>
      <c r="O18" s="62" t="s">
        <v>1361</v>
      </c>
      <c r="P18" s="62">
        <v>17</v>
      </c>
    </row>
    <row r="19" spans="1:16" s="62" customFormat="1">
      <c r="A19" s="62">
        <v>42</v>
      </c>
      <c r="B19" s="62" t="s">
        <v>1066</v>
      </c>
      <c r="C19" s="62" t="s">
        <v>1355</v>
      </c>
      <c r="D19" s="62" t="s">
        <v>12</v>
      </c>
      <c r="E19" s="62">
        <v>14</v>
      </c>
      <c r="F19" s="10">
        <v>0.866324663162231</v>
      </c>
      <c r="G19" s="10">
        <v>8.1143304705619795E-3</v>
      </c>
      <c r="H19" s="3">
        <v>0.29922646284103399</v>
      </c>
      <c r="I19" s="3">
        <v>2.44750045239925E-2</v>
      </c>
      <c r="J19" s="62">
        <v>0.74473196268081698</v>
      </c>
      <c r="K19" s="62">
        <v>0.36772203445434598</v>
      </c>
      <c r="L19" s="25">
        <f t="shared" si="0"/>
        <v>0.63676102956136071</v>
      </c>
      <c r="M19" s="24">
        <f t="shared" si="2"/>
        <v>8.2730097477616766</v>
      </c>
      <c r="N19" s="26">
        <v>1.4264000000000001E-2</v>
      </c>
      <c r="O19" s="62" t="s">
        <v>1361</v>
      </c>
      <c r="P19" s="62">
        <v>18</v>
      </c>
    </row>
    <row r="20" spans="1:16" s="62" customFormat="1">
      <c r="A20" s="62">
        <v>77</v>
      </c>
      <c r="B20" s="62" t="s">
        <v>108</v>
      </c>
      <c r="C20" s="62" t="s">
        <v>1370</v>
      </c>
      <c r="D20" s="62" t="s">
        <v>12</v>
      </c>
      <c r="E20" s="62">
        <v>9</v>
      </c>
      <c r="F20" s="2">
        <v>1.0185914039611801</v>
      </c>
      <c r="G20" s="2">
        <v>0.73433113098144498</v>
      </c>
      <c r="H20" s="3">
        <v>0.40179079771041898</v>
      </c>
      <c r="I20" s="3">
        <v>4.9941330216825E-3</v>
      </c>
      <c r="J20" s="3">
        <v>0.50118720531463601</v>
      </c>
      <c r="K20" s="3">
        <v>4.4932812452316298E-2</v>
      </c>
      <c r="L20" s="25">
        <f t="shared" si="0"/>
        <v>0.6405231356620783</v>
      </c>
      <c r="M20" s="24">
        <f t="shared" si="2"/>
        <v>7.5661687024726252</v>
      </c>
      <c r="N20" s="26">
        <v>2.0754000000000002E-2</v>
      </c>
      <c r="O20" s="62" t="s">
        <v>1361</v>
      </c>
      <c r="P20" s="62">
        <v>19</v>
      </c>
    </row>
    <row r="21" spans="1:16" s="62" customFormat="1">
      <c r="A21" s="62">
        <v>5</v>
      </c>
      <c r="B21" s="62" t="s">
        <v>921</v>
      </c>
      <c r="C21" s="62" t="s">
        <v>1378</v>
      </c>
      <c r="D21" s="62" t="s">
        <v>12</v>
      </c>
      <c r="E21" s="62">
        <v>52</v>
      </c>
      <c r="F21" s="10">
        <v>0.92126846313476596</v>
      </c>
      <c r="G21" s="10">
        <v>2.09349449723959E-2</v>
      </c>
      <c r="H21" s="3">
        <v>0.51050502061843905</v>
      </c>
      <c r="I21" s="3">
        <v>2.63127088546753E-2</v>
      </c>
      <c r="J21" s="3">
        <v>0.53456437587738004</v>
      </c>
      <c r="K21" s="3">
        <v>1.07157034799457E-2</v>
      </c>
      <c r="L21" s="25">
        <f t="shared" si="0"/>
        <v>0.65544595321019505</v>
      </c>
      <c r="M21" s="24">
        <f t="shared" si="2"/>
        <v>10.457883856894316</v>
      </c>
      <c r="N21" s="26">
        <v>5.2480000000000001E-3</v>
      </c>
      <c r="O21" s="62" t="s">
        <v>1361</v>
      </c>
      <c r="P21" s="62">
        <v>20</v>
      </c>
    </row>
    <row r="22" spans="1:16" s="62" customFormat="1">
      <c r="A22" s="62">
        <v>76</v>
      </c>
      <c r="B22" s="62" t="s">
        <v>819</v>
      </c>
      <c r="C22" s="62" t="s">
        <v>1379</v>
      </c>
      <c r="D22" s="62" t="s">
        <v>12</v>
      </c>
      <c r="E22" s="62">
        <v>10</v>
      </c>
      <c r="F22" s="62">
        <v>0.93516004085540805</v>
      </c>
      <c r="G22" s="62">
        <v>0.16212436556816101</v>
      </c>
      <c r="H22" s="3">
        <v>0.65463614463806197</v>
      </c>
      <c r="I22" s="3">
        <v>1.2755027972161799E-2</v>
      </c>
      <c r="J22" s="62">
        <v>0.49659231305122398</v>
      </c>
      <c r="K22" s="62">
        <v>5.58585524559021E-2</v>
      </c>
      <c r="L22" s="25">
        <f t="shared" si="0"/>
        <v>0.69546283284823129</v>
      </c>
      <c r="M22" s="24">
        <f t="shared" si="2"/>
        <v>7.8747612360625228</v>
      </c>
      <c r="N22" s="26">
        <v>1.6163E-2</v>
      </c>
      <c r="O22" s="62" t="s">
        <v>1361</v>
      </c>
      <c r="P22" s="62">
        <v>21</v>
      </c>
    </row>
    <row r="23" spans="1:16" s="62" customFormat="1">
      <c r="A23" s="62">
        <v>38</v>
      </c>
      <c r="B23" s="62" t="s">
        <v>64</v>
      </c>
      <c r="C23" s="62" t="s">
        <v>1371</v>
      </c>
      <c r="D23" s="62" t="s">
        <v>12</v>
      </c>
      <c r="E23" s="62">
        <v>21</v>
      </c>
      <c r="F23" s="2">
        <v>1.0092529058456401</v>
      </c>
      <c r="G23" s="2">
        <v>0.81658309698104903</v>
      </c>
      <c r="H23" s="3">
        <v>0.51050502061843905</v>
      </c>
      <c r="I23" s="3">
        <v>4.5252239215187701E-4</v>
      </c>
      <c r="J23" s="3">
        <v>0.59703528881072998</v>
      </c>
      <c r="K23" s="3">
        <v>2.5002365000546E-3</v>
      </c>
      <c r="L23" s="25">
        <f t="shared" si="0"/>
        <v>0.70559773842493634</v>
      </c>
      <c r="M23" s="24">
        <f t="shared" si="2"/>
        <v>12.068756897664301</v>
      </c>
      <c r="N23" s="26">
        <v>2.1870000000000001E-3</v>
      </c>
      <c r="O23" s="62" t="s">
        <v>1361</v>
      </c>
      <c r="P23" s="62">
        <v>22</v>
      </c>
    </row>
    <row r="24" spans="1:16" s="62" customFormat="1">
      <c r="A24" s="62">
        <v>10</v>
      </c>
      <c r="B24" s="62" t="s">
        <v>1009</v>
      </c>
      <c r="C24" s="62" t="s">
        <v>1380</v>
      </c>
      <c r="D24" s="62" t="s">
        <v>12</v>
      </c>
      <c r="E24" s="62">
        <v>32</v>
      </c>
      <c r="F24" s="62">
        <v>0.92827004194259599</v>
      </c>
      <c r="G24" s="62">
        <v>0.117097616195679</v>
      </c>
      <c r="H24" s="62">
        <v>0.61944109201431297</v>
      </c>
      <c r="I24" s="62">
        <v>0.107953161001205</v>
      </c>
      <c r="J24" s="3">
        <v>0.648634433746338</v>
      </c>
      <c r="K24" s="3">
        <v>1.28297256305814E-2</v>
      </c>
      <c r="L24" s="25">
        <f t="shared" si="0"/>
        <v>0.73211518923441565</v>
      </c>
      <c r="M24" s="24">
        <f t="shared" si="2"/>
        <v>7.5799984270477934</v>
      </c>
      <c r="N24" s="26">
        <v>2.0754000000000002E-2</v>
      </c>
      <c r="O24" s="62" t="s">
        <v>1361</v>
      </c>
      <c r="P24" s="62">
        <v>23</v>
      </c>
    </row>
    <row r="25" spans="1:16" s="62" customFormat="1">
      <c r="A25" s="62">
        <v>13</v>
      </c>
      <c r="B25" s="62" t="s">
        <v>1273</v>
      </c>
      <c r="C25" s="62" t="s">
        <v>1381</v>
      </c>
      <c r="D25" s="62" t="s">
        <v>12</v>
      </c>
      <c r="E25" s="62">
        <v>78</v>
      </c>
      <c r="F25" s="10">
        <v>0.86039853096008301</v>
      </c>
      <c r="G25" s="10">
        <v>4.3001337326131799E-4</v>
      </c>
      <c r="H25" s="3">
        <v>0.60255956649780296</v>
      </c>
      <c r="I25" s="3">
        <v>2.8892408590763799E-3</v>
      </c>
      <c r="J25" s="2">
        <v>0.80167806148529097</v>
      </c>
      <c r="K25" s="2">
        <v>2.0875647664070102E-2</v>
      </c>
      <c r="L25" s="25">
        <f t="shared" si="0"/>
        <v>0.75487871964772568</v>
      </c>
      <c r="M25" s="24">
        <f t="shared" si="2"/>
        <v>15.172188663157172</v>
      </c>
      <c r="N25" s="26">
        <v>4.3100000000000001E-4</v>
      </c>
      <c r="O25" s="62" t="s">
        <v>1361</v>
      </c>
      <c r="P25" s="62">
        <v>24</v>
      </c>
    </row>
    <row r="26" spans="1:16" s="62" customFormat="1">
      <c r="A26" s="62">
        <v>46</v>
      </c>
      <c r="B26" s="62" t="s">
        <v>703</v>
      </c>
      <c r="C26" s="62" t="s">
        <v>1382</v>
      </c>
      <c r="D26" s="62" t="s">
        <v>12</v>
      </c>
      <c r="E26" s="62">
        <v>14</v>
      </c>
      <c r="F26" s="10">
        <v>1.12009608745575</v>
      </c>
      <c r="G26" s="10">
        <v>4.1744332760572399E-2</v>
      </c>
      <c r="H26" s="4">
        <v>1.5995579957962001</v>
      </c>
      <c r="I26" s="4">
        <v>2.1526595577597601E-2</v>
      </c>
      <c r="J26" s="62">
        <v>1.3551894426345801</v>
      </c>
      <c r="K26" s="62">
        <v>0.108653597533703</v>
      </c>
      <c r="L26" s="23">
        <f t="shared" si="0"/>
        <v>1.3582811752955102</v>
      </c>
      <c r="M26" s="27">
        <f t="shared" si="2"/>
        <v>8.0207660282057773</v>
      </c>
      <c r="N26" s="22">
        <v>1.6163E-2</v>
      </c>
      <c r="O26" s="62" t="s">
        <v>1354</v>
      </c>
      <c r="P26" s="62">
        <v>1</v>
      </c>
    </row>
    <row r="27" spans="1:16" s="62" customFormat="1">
      <c r="A27" s="62">
        <v>72</v>
      </c>
      <c r="B27" s="62" t="s">
        <v>513</v>
      </c>
      <c r="C27" s="62" t="s">
        <v>1383</v>
      </c>
      <c r="D27" s="62" t="s">
        <v>12</v>
      </c>
      <c r="E27" s="62">
        <v>10</v>
      </c>
      <c r="F27" s="4">
        <v>1.27687108516693</v>
      </c>
      <c r="G27" s="4">
        <v>8.25380557216704E-4</v>
      </c>
      <c r="H27" s="4">
        <v>1.69044089317322</v>
      </c>
      <c r="I27" s="4">
        <v>2.5455154478549999E-2</v>
      </c>
      <c r="J27" s="62">
        <v>1.3551894426345801</v>
      </c>
      <c r="K27" s="62">
        <v>0.113918714225292</v>
      </c>
      <c r="L27" s="23">
        <f t="shared" si="0"/>
        <v>1.4408338069915765</v>
      </c>
      <c r="M27" s="27">
        <f t="shared" si="2"/>
        <v>11.241949908279402</v>
      </c>
      <c r="N27" s="22">
        <v>3.607E-3</v>
      </c>
      <c r="O27" s="62" t="s">
        <v>1354</v>
      </c>
      <c r="P27" s="62">
        <v>2</v>
      </c>
    </row>
    <row r="28" spans="1:16" s="62" customFormat="1">
      <c r="A28" s="62">
        <v>37</v>
      </c>
      <c r="B28" s="62" t="s">
        <v>835</v>
      </c>
      <c r="C28" s="62" t="s">
        <v>1384</v>
      </c>
      <c r="D28" s="62" t="s">
        <v>12</v>
      </c>
      <c r="E28" s="62">
        <v>19</v>
      </c>
      <c r="F28" s="62">
        <v>1.0749307870864899</v>
      </c>
      <c r="G28" s="62">
        <v>8.2496970891952501E-2</v>
      </c>
      <c r="H28" s="62">
        <v>1.7378008365631099</v>
      </c>
      <c r="I28" s="62">
        <v>9.9289879202842699E-2</v>
      </c>
      <c r="J28" s="2">
        <v>1.9769695997238199</v>
      </c>
      <c r="K28" s="2">
        <v>1.6168016940355301E-2</v>
      </c>
      <c r="L28" s="23">
        <f t="shared" si="0"/>
        <v>1.5965670744578067</v>
      </c>
      <c r="M28" s="27">
        <f t="shared" si="2"/>
        <v>7.7560005192454913</v>
      </c>
      <c r="N28" s="22">
        <v>1.8315999999999999E-2</v>
      </c>
      <c r="O28" s="62" t="s">
        <v>1354</v>
      </c>
      <c r="P28" s="62">
        <v>3</v>
      </c>
    </row>
    <row r="29" spans="1:16" s="62" customFormat="1">
      <c r="A29" s="62">
        <v>9</v>
      </c>
      <c r="B29" s="62" t="s">
        <v>945</v>
      </c>
      <c r="C29" s="62" t="s">
        <v>1385</v>
      </c>
      <c r="D29" s="62" t="s">
        <v>12</v>
      </c>
      <c r="E29" s="62">
        <v>37</v>
      </c>
      <c r="F29" s="10">
        <v>1.077019572258</v>
      </c>
      <c r="G29" s="10">
        <v>1.9092071801423999E-2</v>
      </c>
      <c r="H29" s="62">
        <v>1.44543981552124</v>
      </c>
      <c r="I29" s="62">
        <v>0.27199250459670998</v>
      </c>
      <c r="J29" s="62">
        <v>2.6302680969238299</v>
      </c>
      <c r="K29" s="62">
        <v>5.7714581489563002E-2</v>
      </c>
      <c r="L29" s="23">
        <f t="shared" si="0"/>
        <v>1.7175758282343567</v>
      </c>
      <c r="M29" s="27">
        <f t="shared" si="2"/>
        <v>7.0466089081210903</v>
      </c>
      <c r="N29" s="22">
        <v>2.6648999999999999E-2</v>
      </c>
      <c r="O29" s="62" t="s">
        <v>1354</v>
      </c>
      <c r="P29" s="62">
        <v>4</v>
      </c>
    </row>
    <row r="30" spans="1:16" s="62" customFormat="1">
      <c r="A30" s="62">
        <v>8</v>
      </c>
      <c r="B30" s="62" t="s">
        <v>997</v>
      </c>
      <c r="C30" s="62" t="s">
        <v>1380</v>
      </c>
      <c r="D30" s="62" t="s">
        <v>12</v>
      </c>
      <c r="E30" s="62">
        <v>30</v>
      </c>
      <c r="F30" s="10">
        <v>1.15870714187622</v>
      </c>
      <c r="G30" s="10">
        <v>3.41823557391763E-4</v>
      </c>
      <c r="H30" s="4">
        <v>3.1622776985168501</v>
      </c>
      <c r="I30" s="4">
        <v>2.5792947039008099E-2</v>
      </c>
      <c r="J30" s="62">
        <v>1.6595869064331099</v>
      </c>
      <c r="K30" s="62">
        <v>0.31488972902298001</v>
      </c>
      <c r="L30" s="23">
        <f t="shared" si="0"/>
        <v>1.9935239156087265</v>
      </c>
      <c r="M30" s="27">
        <f t="shared" si="2"/>
        <v>11.113077097619691</v>
      </c>
      <c r="N30" s="22">
        <v>3.607E-3</v>
      </c>
      <c r="O30" s="62" t="s">
        <v>1354</v>
      </c>
      <c r="P30" s="62">
        <v>5</v>
      </c>
    </row>
    <row r="31" spans="1:16" s="62" customFormat="1">
      <c r="A31" s="62">
        <v>7</v>
      </c>
      <c r="B31" s="62" t="s">
        <v>21</v>
      </c>
      <c r="C31" s="62" t="s">
        <v>1356</v>
      </c>
      <c r="D31" s="62" t="s">
        <v>12</v>
      </c>
      <c r="E31" s="62">
        <v>31</v>
      </c>
      <c r="F31" s="2">
        <v>1.6443717479705799</v>
      </c>
      <c r="G31" s="2">
        <v>1.9122021272778501E-2</v>
      </c>
      <c r="H31" s="4">
        <v>3.5974934101104701</v>
      </c>
      <c r="I31" s="4">
        <v>1.3958777301013499E-2</v>
      </c>
      <c r="J31" s="62">
        <v>1.6595869064331099</v>
      </c>
      <c r="K31" s="62">
        <v>0.27243253588676503</v>
      </c>
      <c r="L31" s="23">
        <f t="shared" si="0"/>
        <v>2.3004840215047202</v>
      </c>
      <c r="M31" s="27">
        <f t="shared" si="2"/>
        <v>8.2767197029678172</v>
      </c>
      <c r="N31" s="22">
        <v>1.4264000000000001E-2</v>
      </c>
      <c r="O31" s="62" t="s">
        <v>1354</v>
      </c>
      <c r="P31" s="62">
        <v>6</v>
      </c>
    </row>
    <row r="32" spans="1:16" s="62" customFormat="1">
      <c r="A32" s="62">
        <v>16</v>
      </c>
      <c r="B32" s="62" t="s">
        <v>555</v>
      </c>
      <c r="C32" s="62" t="s">
        <v>1386</v>
      </c>
      <c r="D32" s="62" t="s">
        <v>12</v>
      </c>
      <c r="E32" s="62">
        <v>38</v>
      </c>
      <c r="F32" s="62">
        <v>1.03381955623627</v>
      </c>
      <c r="G32" s="62">
        <v>0.43528792262077298</v>
      </c>
      <c r="H32" s="62">
        <v>2.1677041053771999</v>
      </c>
      <c r="I32" s="62">
        <v>0.149819046258926</v>
      </c>
      <c r="J32" s="4">
        <v>5.2480745315551802</v>
      </c>
      <c r="K32" s="4">
        <v>1.5012747608125199E-2</v>
      </c>
      <c r="L32" s="23">
        <f t="shared" si="0"/>
        <v>2.8165327310562169</v>
      </c>
      <c r="M32" s="27">
        <f t="shared" si="2"/>
        <v>6.0183923421467815</v>
      </c>
      <c r="N32" s="22">
        <v>4.3936999999999997E-2</v>
      </c>
      <c r="O32" s="62" t="s">
        <v>1354</v>
      </c>
      <c r="P32" s="62">
        <v>7</v>
      </c>
    </row>
    <row r="33" spans="1:16" s="62" customFormat="1">
      <c r="A33" s="62">
        <v>14</v>
      </c>
      <c r="B33" s="62" t="s">
        <v>31</v>
      </c>
      <c r="C33" s="62" t="s">
        <v>1357</v>
      </c>
      <c r="D33" s="62" t="s">
        <v>12</v>
      </c>
      <c r="E33" s="62">
        <v>37</v>
      </c>
      <c r="F33" s="2">
        <v>1.3803842067718499</v>
      </c>
      <c r="G33" s="2">
        <v>0.18157014250755299</v>
      </c>
      <c r="H33" s="62">
        <v>2.2908675670623802</v>
      </c>
      <c r="I33" s="62">
        <v>0.13452786207199099</v>
      </c>
      <c r="J33" s="4">
        <v>5.3456435203552202</v>
      </c>
      <c r="K33" s="4">
        <v>1.08263855800033E-2</v>
      </c>
      <c r="L33" s="23">
        <f t="shared" si="0"/>
        <v>3.0056317647298165</v>
      </c>
      <c r="M33" s="27">
        <f t="shared" si="2"/>
        <v>7.1553196695971639</v>
      </c>
      <c r="N33" s="22">
        <v>2.6648999999999999E-2</v>
      </c>
      <c r="O33" s="62" t="s">
        <v>1354</v>
      </c>
      <c r="P33" s="62">
        <v>8</v>
      </c>
    </row>
    <row r="34" spans="1:16" s="65" customFormat="1">
      <c r="A34" s="65">
        <v>85</v>
      </c>
      <c r="B34" s="65" t="s">
        <v>1021</v>
      </c>
      <c r="C34" s="65" t="s">
        <v>1355</v>
      </c>
      <c r="D34" s="65" t="s">
        <v>12</v>
      </c>
      <c r="E34" s="65">
        <v>18</v>
      </c>
      <c r="F34" s="65">
        <v>0.86516141891479503</v>
      </c>
      <c r="G34" s="65">
        <v>0.27037239074706998</v>
      </c>
      <c r="H34" s="3">
        <v>0.648634433746338</v>
      </c>
      <c r="I34" s="3">
        <v>1.9113493617624001E-3</v>
      </c>
      <c r="J34" s="8">
        <v>1.0092529058456401</v>
      </c>
      <c r="K34" s="8">
        <v>4.2192824184894596E-3</v>
      </c>
      <c r="L34" s="66">
        <f t="shared" si="0"/>
        <v>0.841016252835591</v>
      </c>
      <c r="M34" s="67">
        <f t="shared" si="2"/>
        <v>11.322917973847282</v>
      </c>
      <c r="N34" s="8">
        <v>3.1830000000000001E-3</v>
      </c>
    </row>
    <row r="35" spans="1:16" s="65" customFormat="1">
      <c r="A35" s="65">
        <v>78</v>
      </c>
      <c r="B35" s="65" t="s">
        <v>110</v>
      </c>
      <c r="C35" s="65" t="s">
        <v>1372</v>
      </c>
      <c r="D35" s="65" t="s">
        <v>12</v>
      </c>
      <c r="E35" s="65">
        <v>14</v>
      </c>
      <c r="F35" s="8">
        <v>1.0092529058456401</v>
      </c>
      <c r="G35" s="8">
        <v>0.38827818632125899</v>
      </c>
      <c r="H35" s="8">
        <v>0.89536476135253895</v>
      </c>
      <c r="I35" s="8">
        <v>3.4059394150972401E-2</v>
      </c>
      <c r="J35" s="3">
        <v>0.61944109201431297</v>
      </c>
      <c r="K35" s="3">
        <v>2.0150635391473801E-2</v>
      </c>
      <c r="L35" s="66">
        <f t="shared" si="0"/>
        <v>0.84135291973749737</v>
      </c>
      <c r="M35" s="67">
        <f t="shared" si="2"/>
        <v>7.1486626886148672</v>
      </c>
      <c r="N35" s="8">
        <v>2.6648999999999999E-2</v>
      </c>
    </row>
    <row r="36" spans="1:16" s="65" customFormat="1">
      <c r="A36" s="65">
        <v>4</v>
      </c>
      <c r="B36" s="65" t="s">
        <v>1211</v>
      </c>
      <c r="C36" s="65" t="s">
        <v>1387</v>
      </c>
      <c r="D36" s="65" t="s">
        <v>12</v>
      </c>
      <c r="E36" s="65">
        <v>82</v>
      </c>
      <c r="F36" s="8">
        <v>0.88914936780929599</v>
      </c>
      <c r="G36" s="8">
        <v>1.5119960298761699E-3</v>
      </c>
      <c r="H36" s="8">
        <v>1.14815366268158</v>
      </c>
      <c r="I36" s="8">
        <v>6.6509173484519102E-4</v>
      </c>
      <c r="J36" s="3">
        <v>0.50582468509674094</v>
      </c>
      <c r="K36" s="5">
        <v>2.8699287213385101E-6</v>
      </c>
      <c r="L36" s="66">
        <f t="shared" si="0"/>
        <v>0.84770923852920566</v>
      </c>
      <c r="M36" s="67">
        <f t="shared" si="2"/>
        <v>23.079393375538164</v>
      </c>
      <c r="N36" s="8">
        <v>1E-4</v>
      </c>
    </row>
    <row r="37" spans="1:16" s="65" customFormat="1">
      <c r="A37" s="65">
        <v>94</v>
      </c>
      <c r="B37" s="65" t="s">
        <v>126</v>
      </c>
      <c r="C37" s="65" t="s">
        <v>127</v>
      </c>
      <c r="D37" s="65" t="s">
        <v>12</v>
      </c>
      <c r="E37" s="65">
        <v>8</v>
      </c>
      <c r="F37" s="8">
        <v>0.93756198883056596</v>
      </c>
      <c r="G37" s="8">
        <v>0.38335862755775502</v>
      </c>
      <c r="H37" s="3">
        <v>0.51999598741531405</v>
      </c>
      <c r="I37" s="3">
        <v>4.5515220612287501E-2</v>
      </c>
      <c r="J37" s="65">
        <v>1.1376272439956701</v>
      </c>
      <c r="K37" s="65">
        <v>5.48795834183693E-2</v>
      </c>
      <c r="L37" s="66">
        <f t="shared" si="0"/>
        <v>0.86506174008051673</v>
      </c>
      <c r="M37" s="67">
        <f t="shared" si="2"/>
        <v>6.0376546005319609</v>
      </c>
      <c r="N37" s="8">
        <v>4.3936999999999997E-2</v>
      </c>
    </row>
    <row r="38" spans="1:16" s="65" customFormat="1">
      <c r="A38" s="65">
        <v>103</v>
      </c>
      <c r="B38" s="65" t="s">
        <v>1198</v>
      </c>
      <c r="C38" s="65" t="s">
        <v>1355</v>
      </c>
      <c r="D38" s="65" t="s">
        <v>12</v>
      </c>
      <c r="E38" s="65">
        <v>9</v>
      </c>
      <c r="F38" s="65">
        <v>0.93310904502868697</v>
      </c>
      <c r="G38" s="65">
        <v>0.225347429513931</v>
      </c>
      <c r="H38" s="3">
        <v>0.51050502061843905</v>
      </c>
      <c r="I38" s="3">
        <v>4.26373817026615E-2</v>
      </c>
      <c r="J38" s="65">
        <v>1.16949939727783</v>
      </c>
      <c r="K38" s="65">
        <v>5.9649836272001301E-2</v>
      </c>
      <c r="L38" s="66">
        <f t="shared" si="0"/>
        <v>0.8710378209749855</v>
      </c>
      <c r="M38" s="67">
        <f t="shared" si="2"/>
        <v>6.4834952160908301</v>
      </c>
      <c r="N38" s="8">
        <v>3.8774000000000003E-2</v>
      </c>
    </row>
    <row r="39" spans="1:16" s="65" customFormat="1">
      <c r="A39" s="65">
        <v>38</v>
      </c>
      <c r="B39" s="65" t="s">
        <v>1182</v>
      </c>
      <c r="C39" s="65" t="s">
        <v>1380</v>
      </c>
      <c r="D39" s="65" t="s">
        <v>12</v>
      </c>
      <c r="E39" s="65">
        <v>18</v>
      </c>
      <c r="F39" s="65">
        <v>1.0127298831939699</v>
      </c>
      <c r="G39" s="65">
        <v>0.80238163471221902</v>
      </c>
      <c r="H39" s="8">
        <v>0.82413810491561901</v>
      </c>
      <c r="I39" s="8">
        <v>4.0404472383670498E-4</v>
      </c>
      <c r="J39" s="8">
        <v>0.83946001529693604</v>
      </c>
      <c r="K39" s="8">
        <v>3.2893989700824001E-3</v>
      </c>
      <c r="L39" s="66">
        <f t="shared" si="0"/>
        <v>0.89210933446884166</v>
      </c>
      <c r="M39" s="67">
        <f t="shared" si="2"/>
        <v>11.944146056278676</v>
      </c>
      <c r="N39" s="8">
        <v>2.4789999999999999E-3</v>
      </c>
    </row>
    <row r="40" spans="1:16" s="65" customFormat="1">
      <c r="A40" s="65">
        <v>3</v>
      </c>
      <c r="B40" s="65" t="s">
        <v>14</v>
      </c>
      <c r="C40" s="65" t="s">
        <v>1373</v>
      </c>
      <c r="D40" s="65" t="s">
        <v>12</v>
      </c>
      <c r="E40" s="65">
        <v>79</v>
      </c>
      <c r="F40" s="8">
        <v>1.05681753158569</v>
      </c>
      <c r="G40" s="8">
        <v>3.0950516462326098E-2</v>
      </c>
      <c r="H40" s="8">
        <v>1.16949939727783</v>
      </c>
      <c r="I40" s="8">
        <v>1.0927916737273301E-3</v>
      </c>
      <c r="J40" s="3">
        <v>0.457088202238083</v>
      </c>
      <c r="K40" s="5">
        <v>2.9656951028300699E-6</v>
      </c>
      <c r="L40" s="66">
        <f t="shared" si="0"/>
        <v>0.89446837703386761</v>
      </c>
      <c r="M40" s="67">
        <f t="shared" si="2"/>
        <v>19.997336444501645</v>
      </c>
      <c r="N40" s="8">
        <v>1E-4</v>
      </c>
    </row>
    <row r="41" spans="1:16" s="65" customFormat="1">
      <c r="A41" s="65">
        <v>130</v>
      </c>
      <c r="B41" s="65" t="s">
        <v>1054</v>
      </c>
      <c r="C41" s="65" t="s">
        <v>1387</v>
      </c>
      <c r="D41" s="65" t="s">
        <v>12</v>
      </c>
      <c r="E41" s="65">
        <v>8</v>
      </c>
      <c r="F41" s="65">
        <v>1.0039724111557</v>
      </c>
      <c r="G41" s="65">
        <v>0.961475610733032</v>
      </c>
      <c r="H41" s="8">
        <v>0.84722739458084095</v>
      </c>
      <c r="I41" s="8">
        <v>1.2055201455950701E-2</v>
      </c>
      <c r="J41" s="8">
        <v>0.83946001529693604</v>
      </c>
      <c r="K41" s="8">
        <v>1.03683574125171E-2</v>
      </c>
      <c r="L41" s="66">
        <f t="shared" si="0"/>
        <v>0.89688660701115897</v>
      </c>
      <c r="M41" s="67">
        <f t="shared" si="2"/>
        <v>7.8403545918776612</v>
      </c>
      <c r="N41" s="8">
        <v>1.6163E-2</v>
      </c>
    </row>
    <row r="42" spans="1:16" s="65" customFormat="1">
      <c r="A42" s="65">
        <v>125</v>
      </c>
      <c r="B42" s="65" t="s">
        <v>162</v>
      </c>
      <c r="C42" s="65" t="s">
        <v>1374</v>
      </c>
      <c r="D42" s="65" t="s">
        <v>12</v>
      </c>
      <c r="E42" s="65">
        <v>8</v>
      </c>
      <c r="F42" s="8">
        <v>1.05681753158569</v>
      </c>
      <c r="G42" s="8">
        <v>0.60564804077148404</v>
      </c>
      <c r="H42" s="8">
        <v>0.88715600967407204</v>
      </c>
      <c r="I42" s="8">
        <v>1.21421096846461E-2</v>
      </c>
      <c r="J42" s="8">
        <v>0.87902253866195701</v>
      </c>
      <c r="K42" s="8">
        <v>9.7421109676361101E-3</v>
      </c>
      <c r="L42" s="66">
        <f t="shared" si="0"/>
        <v>0.94099869330723962</v>
      </c>
      <c r="M42" s="67">
        <f t="shared" si="2"/>
        <v>8.2896649190738554</v>
      </c>
      <c r="N42" s="8">
        <v>1.4264000000000001E-2</v>
      </c>
    </row>
    <row r="43" spans="1:16" s="65" customFormat="1">
      <c r="A43" s="65">
        <v>18</v>
      </c>
      <c r="B43" s="65" t="s">
        <v>1038</v>
      </c>
      <c r="C43" s="65" t="s">
        <v>1380</v>
      </c>
      <c r="D43" s="65" t="s">
        <v>12</v>
      </c>
      <c r="E43" s="65">
        <v>22</v>
      </c>
      <c r="F43" s="65">
        <v>1.03034126758575</v>
      </c>
      <c r="G43" s="65">
        <v>0.59037542343139604</v>
      </c>
      <c r="H43" s="65">
        <v>1.05681753158569</v>
      </c>
      <c r="I43" s="65">
        <v>0.31825008988380399</v>
      </c>
      <c r="J43" s="3">
        <v>0.73790425062179599</v>
      </c>
      <c r="K43" s="3">
        <v>1.3449724065139901E-3</v>
      </c>
      <c r="L43" s="66">
        <f t="shared" si="0"/>
        <v>0.94168768326441199</v>
      </c>
      <c r="M43" s="67">
        <f t="shared" si="2"/>
        <v>7.1947796410215474</v>
      </c>
      <c r="N43" s="8">
        <v>2.6648999999999999E-2</v>
      </c>
    </row>
    <row r="44" spans="1:16" s="65" customFormat="1">
      <c r="A44" s="65">
        <v>24</v>
      </c>
      <c r="B44" s="65" t="s">
        <v>46</v>
      </c>
      <c r="C44" s="65" t="s">
        <v>1375</v>
      </c>
      <c r="D44" s="65" t="s">
        <v>12</v>
      </c>
      <c r="E44" s="65">
        <v>20</v>
      </c>
      <c r="F44" s="8">
        <v>1.4588142633438099</v>
      </c>
      <c r="G44" s="8">
        <v>0.31366086006164601</v>
      </c>
      <c r="H44" s="65">
        <v>1.3803842067718499</v>
      </c>
      <c r="I44" s="65">
        <v>0.270614624023438</v>
      </c>
      <c r="J44" s="3">
        <v>0.63679552078247104</v>
      </c>
      <c r="K44" s="3">
        <v>6.5402290783822504E-4</v>
      </c>
      <c r="L44" s="66">
        <f t="shared" si="0"/>
        <v>1.1586646636327103</v>
      </c>
      <c r="M44" s="67">
        <f t="shared" si="2"/>
        <v>8.5111908972845995</v>
      </c>
      <c r="N44" s="8">
        <v>1.2588E-2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proteins</vt:lpstr>
      <vt:lpstr>Diff expressed proteins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lab</dc:creator>
  <cp:lastModifiedBy>pjhansen</cp:lastModifiedBy>
  <dcterms:created xsi:type="dcterms:W3CDTF">2012-05-03T18:58:48Z</dcterms:created>
  <dcterms:modified xsi:type="dcterms:W3CDTF">2012-07-10T15:03:12Z</dcterms:modified>
</cp:coreProperties>
</file>