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8475"/>
  </bookViews>
  <sheets>
    <sheet name="PPH" sheetId="1" r:id="rId1"/>
  </sheets>
  <calcPr calcId="145621"/>
</workbook>
</file>

<file path=xl/calcChain.xml><?xml version="1.0" encoding="utf-8"?>
<calcChain xmlns="http://schemas.openxmlformats.org/spreadsheetml/2006/main">
  <c r="H30" i="1" l="1"/>
  <c r="G30" i="1"/>
  <c r="F26" i="1"/>
  <c r="E26" i="1"/>
  <c r="D26" i="1"/>
  <c r="C26" i="1"/>
  <c r="G26" i="1" s="1"/>
  <c r="J25" i="1"/>
  <c r="K25" i="1"/>
  <c r="H25" i="1"/>
  <c r="G25" i="1"/>
  <c r="I25" i="1" s="1"/>
  <c r="H24" i="1"/>
  <c r="G24" i="1"/>
  <c r="J23" i="1"/>
  <c r="K23" i="1"/>
  <c r="H23" i="1"/>
  <c r="G23" i="1"/>
  <c r="H22" i="1"/>
  <c r="G22" i="1"/>
  <c r="H21" i="1"/>
  <c r="G21" i="1"/>
  <c r="H20" i="1"/>
  <c r="G20" i="1"/>
  <c r="I23" i="1" s="1"/>
  <c r="J19" i="1"/>
  <c r="K19" i="1"/>
  <c r="H19" i="1"/>
  <c r="G19" i="1"/>
  <c r="H18" i="1"/>
  <c r="G18" i="1"/>
  <c r="I19" i="1" s="1"/>
  <c r="H17" i="1"/>
  <c r="G17" i="1"/>
  <c r="J16" i="1"/>
  <c r="K16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I16" i="1" s="1"/>
  <c r="J8" i="1"/>
  <c r="K8" i="1"/>
  <c r="H8" i="1"/>
  <c r="G8" i="1"/>
  <c r="H7" i="1"/>
  <c r="G7" i="1"/>
  <c r="I8" i="1" s="1"/>
  <c r="H6" i="1"/>
  <c r="G6" i="1"/>
  <c r="J5" i="1"/>
  <c r="K5" i="1"/>
  <c r="H5" i="1"/>
  <c r="G5" i="1"/>
  <c r="H4" i="1"/>
  <c r="G4" i="1"/>
  <c r="I5" i="1" s="1"/>
  <c r="H3" i="1"/>
  <c r="G3" i="1"/>
  <c r="H26" i="1" l="1"/>
</calcChain>
</file>

<file path=xl/sharedStrings.xml><?xml version="1.0" encoding="utf-8"?>
<sst xmlns="http://schemas.openxmlformats.org/spreadsheetml/2006/main" count="20" uniqueCount="19">
  <si>
    <t>Averages</t>
  </si>
  <si>
    <t>SD</t>
  </si>
  <si>
    <t>Sum</t>
  </si>
  <si>
    <t>Averages of topics</t>
  </si>
  <si>
    <t>Scope and purpose</t>
  </si>
  <si>
    <t>Stakeholder Involvement</t>
  </si>
  <si>
    <t>Rigour of Development</t>
  </si>
  <si>
    <t>Clarity of Presentation</t>
  </si>
  <si>
    <t>Applicability</t>
  </si>
  <si>
    <t>Editorial Independence</t>
  </si>
  <si>
    <t>Average</t>
  </si>
  <si>
    <t>Overall Assessment</t>
  </si>
  <si>
    <t>Item</t>
  </si>
  <si>
    <t>Domain</t>
  </si>
  <si>
    <t>Appraiser1</t>
  </si>
  <si>
    <t>Appraiser2</t>
  </si>
  <si>
    <t>Appraiser3</t>
  </si>
  <si>
    <t>Appraiser4</t>
  </si>
  <si>
    <r>
      <t>Table S1.</t>
    </r>
    <r>
      <rPr>
        <sz val="10"/>
        <rFont val="Arial"/>
        <family val="2"/>
      </rPr>
      <t xml:space="preserve"> Assessment of the Guidelines on Prevention of PPH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</si>
</sst>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Border="1"/>
    <xf numFmtId="0" fontId="0" fillId="0" borderId="1" xfId="0" applyFill="1" applyBorder="1"/>
    <xf numFmtId="0" fontId="0" fillId="0" borderId="0" xfId="0" applyFill="1"/>
    <xf numFmtId="0" fontId="2" fillId="0" borderId="0" xfId="0" applyFont="1" applyFill="1"/>
    <xf numFmtId="0" fontId="0" fillId="2" borderId="0" xfId="0" applyFill="1" applyBorder="1"/>
    <xf numFmtId="0" fontId="0" fillId="0" borderId="0" xfId="0" applyBorder="1"/>
    <xf numFmtId="0" fontId="0" fillId="2" borderId="1" xfId="0" applyFill="1" applyBorder="1"/>
    <xf numFmtId="0" fontId="2" fillId="2" borderId="1" xfId="0" applyFont="1" applyFill="1" applyBorder="1"/>
    <xf numFmtId="0" fontId="3" fillId="0" borderId="0" xfId="0" applyFont="1" applyFill="1" applyBorder="1" applyAlignment="1">
      <alignment wrapText="1"/>
    </xf>
    <xf numFmtId="0" fontId="3" fillId="2" borderId="0" xfId="0" applyFont="1" applyFill="1" applyBorder="1"/>
    <xf numFmtId="0" fontId="4" fillId="0" borderId="0" xfId="0" applyFont="1" applyFill="1" applyBorder="1"/>
    <xf numFmtId="0" fontId="4" fillId="2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3" fillId="0" borderId="2" xfId="0" applyFont="1" applyFill="1" applyBorder="1"/>
    <xf numFmtId="0" fontId="3" fillId="2" borderId="2" xfId="0" applyFont="1" applyFill="1" applyBorder="1"/>
    <xf numFmtId="0" fontId="1" fillId="0" borderId="2" xfId="0" applyFont="1" applyFill="1" applyBorder="1"/>
    <xf numFmtId="0" fontId="3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N20" sqref="N20"/>
    </sheetView>
  </sheetViews>
  <sheetFormatPr defaultColWidth="11.42578125" defaultRowHeight="15" x14ac:dyDescent="0.25"/>
  <cols>
    <col min="1" max="1" width="14.42578125" customWidth="1"/>
    <col min="10" max="10" width="17.42578125" customWidth="1"/>
  </cols>
  <sheetData>
    <row r="1" spans="1:11" x14ac:dyDescent="0.25">
      <c r="A1" s="4" t="s">
        <v>18</v>
      </c>
      <c r="B1" s="4"/>
      <c r="C1" s="3"/>
      <c r="D1" s="3"/>
      <c r="E1" s="3"/>
      <c r="F1" s="3"/>
      <c r="G1" s="3"/>
      <c r="H1" s="3"/>
      <c r="I1" s="3"/>
      <c r="J1" s="3"/>
    </row>
    <row r="2" spans="1:11" x14ac:dyDescent="0.25">
      <c r="A2" s="17" t="s">
        <v>13</v>
      </c>
      <c r="B2" s="17" t="s">
        <v>12</v>
      </c>
      <c r="C2" s="15" t="s">
        <v>14</v>
      </c>
      <c r="D2" s="15" t="s">
        <v>15</v>
      </c>
      <c r="E2" s="15" t="s">
        <v>16</v>
      </c>
      <c r="F2" s="15" t="s">
        <v>17</v>
      </c>
      <c r="G2" s="16" t="s">
        <v>0</v>
      </c>
      <c r="H2" s="16" t="s">
        <v>1</v>
      </c>
      <c r="I2" s="16" t="s">
        <v>3</v>
      </c>
      <c r="J2" s="16" t="s">
        <v>1</v>
      </c>
      <c r="K2" s="15" t="s">
        <v>2</v>
      </c>
    </row>
    <row r="3" spans="1:11" ht="30" x14ac:dyDescent="0.25">
      <c r="A3" s="9" t="s">
        <v>4</v>
      </c>
      <c r="B3" s="11">
        <v>1</v>
      </c>
      <c r="C3" s="11">
        <v>5</v>
      </c>
      <c r="D3" s="11">
        <v>6</v>
      </c>
      <c r="E3" s="11">
        <v>6</v>
      </c>
      <c r="F3" s="11">
        <v>4</v>
      </c>
      <c r="G3" s="12">
        <f t="shared" ref="G3:G26" si="0">AVERAGE(C3:F3)</f>
        <v>5.25</v>
      </c>
      <c r="H3" s="12">
        <f t="shared" ref="H3:H26" si="1">STDEV(C3:F3)</f>
        <v>0.9574271077563381</v>
      </c>
      <c r="I3" s="12"/>
      <c r="J3" s="12"/>
      <c r="K3" s="11"/>
    </row>
    <row r="4" spans="1:11" x14ac:dyDescent="0.25">
      <c r="A4" s="9"/>
      <c r="B4" s="11">
        <v>2</v>
      </c>
      <c r="C4" s="11">
        <v>7</v>
      </c>
      <c r="D4" s="11">
        <v>7</v>
      </c>
      <c r="E4" s="11">
        <v>6</v>
      </c>
      <c r="F4" s="11">
        <v>6</v>
      </c>
      <c r="G4" s="12">
        <f t="shared" si="0"/>
        <v>6.5</v>
      </c>
      <c r="H4" s="12">
        <f t="shared" si="1"/>
        <v>0.57735026918962573</v>
      </c>
      <c r="I4" s="12"/>
      <c r="J4" s="12"/>
      <c r="K4" s="11"/>
    </row>
    <row r="5" spans="1:11" x14ac:dyDescent="0.25">
      <c r="A5" s="9"/>
      <c r="B5" s="11">
        <v>3</v>
      </c>
      <c r="C5" s="11">
        <v>2</v>
      </c>
      <c r="D5" s="11">
        <v>6</v>
      </c>
      <c r="E5" s="11">
        <v>7</v>
      </c>
      <c r="F5" s="11">
        <v>7</v>
      </c>
      <c r="G5" s="12">
        <f t="shared" si="0"/>
        <v>5.5</v>
      </c>
      <c r="H5" s="12">
        <f t="shared" si="1"/>
        <v>2.3804761428476167</v>
      </c>
      <c r="I5" s="12">
        <f>AVERAGE(G3:G5)</f>
        <v>5.75</v>
      </c>
      <c r="J5" s="12">
        <f>STDEV(C3:F5)</f>
        <v>1.4847711791873706</v>
      </c>
      <c r="K5" s="11">
        <f>SUM(C3:F5)</f>
        <v>69</v>
      </c>
    </row>
    <row r="6" spans="1:11" ht="30" x14ac:dyDescent="0.25">
      <c r="A6" s="9" t="s">
        <v>5</v>
      </c>
      <c r="B6" s="11">
        <v>4</v>
      </c>
      <c r="C6" s="11">
        <v>4</v>
      </c>
      <c r="D6" s="11">
        <v>6</v>
      </c>
      <c r="E6" s="11">
        <v>7</v>
      </c>
      <c r="F6" s="11">
        <v>2</v>
      </c>
      <c r="G6" s="12">
        <f t="shared" si="0"/>
        <v>4.75</v>
      </c>
      <c r="H6" s="12">
        <f t="shared" si="1"/>
        <v>2.2173557826083452</v>
      </c>
      <c r="I6" s="12"/>
      <c r="J6" s="12"/>
      <c r="K6" s="11"/>
    </row>
    <row r="7" spans="1:11" x14ac:dyDescent="0.25">
      <c r="A7" s="9"/>
      <c r="B7" s="11">
        <v>5</v>
      </c>
      <c r="C7" s="11">
        <v>1</v>
      </c>
      <c r="D7" s="11">
        <v>1</v>
      </c>
      <c r="E7" s="11">
        <v>1</v>
      </c>
      <c r="F7" s="11">
        <v>1</v>
      </c>
      <c r="G7" s="12">
        <f t="shared" si="0"/>
        <v>1</v>
      </c>
      <c r="H7" s="12">
        <f t="shared" si="1"/>
        <v>0</v>
      </c>
      <c r="I7" s="12"/>
      <c r="J7" s="12"/>
      <c r="K7" s="11"/>
    </row>
    <row r="8" spans="1:11" x14ac:dyDescent="0.25">
      <c r="A8" s="9"/>
      <c r="B8" s="11">
        <v>6</v>
      </c>
      <c r="C8" s="11">
        <v>1</v>
      </c>
      <c r="D8" s="11">
        <v>2</v>
      </c>
      <c r="E8" s="11">
        <v>7</v>
      </c>
      <c r="F8" s="11">
        <v>2</v>
      </c>
      <c r="G8" s="12">
        <f t="shared" si="0"/>
        <v>3</v>
      </c>
      <c r="H8" s="12">
        <f t="shared" si="1"/>
        <v>2.70801280154532</v>
      </c>
      <c r="I8" s="12">
        <f>AVERAGE(G6:G8)</f>
        <v>2.9166666666666665</v>
      </c>
      <c r="J8" s="12">
        <f>STDEV(C6:F8)</f>
        <v>2.4293034292807376</v>
      </c>
      <c r="K8" s="11">
        <f>SUM(C6:F8)</f>
        <v>35</v>
      </c>
    </row>
    <row r="9" spans="1:11" ht="30" x14ac:dyDescent="0.25">
      <c r="A9" s="9" t="s">
        <v>6</v>
      </c>
      <c r="B9" s="11">
        <v>7</v>
      </c>
      <c r="C9" s="11">
        <v>5</v>
      </c>
      <c r="D9" s="11">
        <v>7</v>
      </c>
      <c r="E9" s="11">
        <v>6</v>
      </c>
      <c r="F9" s="11">
        <v>5</v>
      </c>
      <c r="G9" s="12">
        <f t="shared" si="0"/>
        <v>5.75</v>
      </c>
      <c r="H9" s="12">
        <f t="shared" si="1"/>
        <v>0.9574271077563381</v>
      </c>
      <c r="I9" s="12"/>
      <c r="J9" s="12"/>
      <c r="K9" s="11"/>
    </row>
    <row r="10" spans="1:11" x14ac:dyDescent="0.25">
      <c r="A10" s="9"/>
      <c r="B10" s="11">
        <v>8</v>
      </c>
      <c r="C10" s="11">
        <v>4</v>
      </c>
      <c r="D10" s="11">
        <v>6</v>
      </c>
      <c r="E10" s="11">
        <v>6</v>
      </c>
      <c r="F10" s="11">
        <v>6</v>
      </c>
      <c r="G10" s="12">
        <f t="shared" si="0"/>
        <v>5.5</v>
      </c>
      <c r="H10" s="12">
        <f t="shared" si="1"/>
        <v>1</v>
      </c>
      <c r="I10" s="12"/>
      <c r="J10" s="12"/>
      <c r="K10" s="11"/>
    </row>
    <row r="11" spans="1:11" x14ac:dyDescent="0.25">
      <c r="A11" s="9"/>
      <c r="B11" s="11">
        <v>9</v>
      </c>
      <c r="C11" s="11">
        <v>6</v>
      </c>
      <c r="D11" s="11">
        <v>7</v>
      </c>
      <c r="E11" s="11">
        <v>5</v>
      </c>
      <c r="F11" s="11">
        <v>4</v>
      </c>
      <c r="G11" s="12">
        <f t="shared" si="0"/>
        <v>5.5</v>
      </c>
      <c r="H11" s="12">
        <f t="shared" si="1"/>
        <v>1.2909944487358056</v>
      </c>
      <c r="I11" s="12"/>
      <c r="J11" s="12"/>
      <c r="K11" s="11"/>
    </row>
    <row r="12" spans="1:11" x14ac:dyDescent="0.25">
      <c r="A12" s="9"/>
      <c r="B12" s="11">
        <v>10</v>
      </c>
      <c r="C12" s="11">
        <v>2</v>
      </c>
      <c r="D12" s="11">
        <v>6</v>
      </c>
      <c r="E12" s="11">
        <v>7</v>
      </c>
      <c r="F12" s="11">
        <v>3</v>
      </c>
      <c r="G12" s="12">
        <f t="shared" si="0"/>
        <v>4.5</v>
      </c>
      <c r="H12" s="12">
        <f t="shared" si="1"/>
        <v>2.3804761428476167</v>
      </c>
      <c r="I12" s="12"/>
      <c r="J12" s="12"/>
      <c r="K12" s="11"/>
    </row>
    <row r="13" spans="1:11" x14ac:dyDescent="0.25">
      <c r="A13" s="9"/>
      <c r="B13" s="11">
        <v>11</v>
      </c>
      <c r="C13" s="11">
        <v>5</v>
      </c>
      <c r="D13" s="11">
        <v>7</v>
      </c>
      <c r="E13" s="11">
        <v>6</v>
      </c>
      <c r="F13" s="11">
        <v>7</v>
      </c>
      <c r="G13" s="12">
        <f t="shared" si="0"/>
        <v>6.25</v>
      </c>
      <c r="H13" s="12">
        <f t="shared" si="1"/>
        <v>0.9574271077563381</v>
      </c>
      <c r="I13" s="12"/>
      <c r="J13" s="12"/>
      <c r="K13" s="11"/>
    </row>
    <row r="14" spans="1:11" x14ac:dyDescent="0.25">
      <c r="A14" s="9"/>
      <c r="B14" s="11">
        <v>12</v>
      </c>
      <c r="C14" s="11">
        <v>4</v>
      </c>
      <c r="D14" s="11">
        <v>7</v>
      </c>
      <c r="E14" s="11">
        <v>7</v>
      </c>
      <c r="F14" s="11">
        <v>7</v>
      </c>
      <c r="G14" s="12">
        <f t="shared" si="0"/>
        <v>6.25</v>
      </c>
      <c r="H14" s="12">
        <f t="shared" si="1"/>
        <v>1.5</v>
      </c>
      <c r="I14" s="12"/>
      <c r="J14" s="12"/>
      <c r="K14" s="11"/>
    </row>
    <row r="15" spans="1:11" x14ac:dyDescent="0.25">
      <c r="A15" s="9"/>
      <c r="B15" s="11">
        <v>13</v>
      </c>
      <c r="C15" s="11">
        <v>3</v>
      </c>
      <c r="D15" s="11">
        <v>7</v>
      </c>
      <c r="E15" s="11">
        <v>5</v>
      </c>
      <c r="F15" s="11">
        <v>4</v>
      </c>
      <c r="G15" s="12">
        <f t="shared" si="0"/>
        <v>4.75</v>
      </c>
      <c r="H15" s="12">
        <f t="shared" si="1"/>
        <v>1.707825127659933</v>
      </c>
      <c r="I15" s="12"/>
      <c r="J15" s="12"/>
      <c r="K15" s="11"/>
    </row>
    <row r="16" spans="1:11" x14ac:dyDescent="0.25">
      <c r="A16" s="9"/>
      <c r="B16" s="11">
        <v>14</v>
      </c>
      <c r="C16" s="11">
        <v>1</v>
      </c>
      <c r="D16" s="11">
        <v>1</v>
      </c>
      <c r="E16" s="11">
        <v>1</v>
      </c>
      <c r="F16" s="11">
        <v>1</v>
      </c>
      <c r="G16" s="12">
        <f t="shared" si="0"/>
        <v>1</v>
      </c>
      <c r="H16" s="12">
        <f t="shared" si="1"/>
        <v>0</v>
      </c>
      <c r="I16" s="12">
        <f>AVERAGE(G9:G16)</f>
        <v>4.9375</v>
      </c>
      <c r="J16" s="12">
        <f>STDEV(C9:F16)</f>
        <v>2.0310096011589902</v>
      </c>
      <c r="K16" s="11">
        <f>SUM(C9:F16)</f>
        <v>158</v>
      </c>
    </row>
    <row r="17" spans="1:11" ht="30" x14ac:dyDescent="0.25">
      <c r="A17" s="9" t="s">
        <v>7</v>
      </c>
      <c r="B17" s="11">
        <v>15</v>
      </c>
      <c r="C17" s="11">
        <v>5</v>
      </c>
      <c r="D17" s="11">
        <v>7</v>
      </c>
      <c r="E17" s="11">
        <v>7</v>
      </c>
      <c r="F17" s="11">
        <v>7</v>
      </c>
      <c r="G17" s="12">
        <f t="shared" si="0"/>
        <v>6.5</v>
      </c>
      <c r="H17" s="12">
        <f t="shared" si="1"/>
        <v>1</v>
      </c>
      <c r="I17" s="12"/>
      <c r="J17" s="12"/>
      <c r="K17" s="11"/>
    </row>
    <row r="18" spans="1:11" x14ac:dyDescent="0.25">
      <c r="A18" s="9"/>
      <c r="B18" s="11">
        <v>16</v>
      </c>
      <c r="C18" s="11">
        <v>4</v>
      </c>
      <c r="D18" s="11">
        <v>7</v>
      </c>
      <c r="E18" s="11">
        <v>7</v>
      </c>
      <c r="F18" s="11">
        <v>7</v>
      </c>
      <c r="G18" s="12">
        <f t="shared" si="0"/>
        <v>6.25</v>
      </c>
      <c r="H18" s="12">
        <f t="shared" si="1"/>
        <v>1.5</v>
      </c>
      <c r="I18" s="12"/>
      <c r="J18" s="12"/>
      <c r="K18" s="11"/>
    </row>
    <row r="19" spans="1:11" x14ac:dyDescent="0.25">
      <c r="A19" s="9"/>
      <c r="B19" s="11">
        <v>17</v>
      </c>
      <c r="C19" s="11">
        <v>4</v>
      </c>
      <c r="D19" s="11">
        <v>2</v>
      </c>
      <c r="E19" s="11">
        <v>5</v>
      </c>
      <c r="F19" s="11">
        <v>1</v>
      </c>
      <c r="G19" s="12">
        <f t="shared" si="0"/>
        <v>3</v>
      </c>
      <c r="H19" s="12">
        <f t="shared" si="1"/>
        <v>1.8257418583505538</v>
      </c>
      <c r="I19" s="12">
        <f>AVERAGE(G17:G19)</f>
        <v>5.25</v>
      </c>
      <c r="J19" s="12">
        <f>STDEV(C17:F19)</f>
        <v>2.1373305355470449</v>
      </c>
      <c r="K19" s="11">
        <f>SUM(C17:F19)</f>
        <v>63</v>
      </c>
    </row>
    <row r="20" spans="1:11" x14ac:dyDescent="0.25">
      <c r="A20" s="9" t="s">
        <v>8</v>
      </c>
      <c r="B20" s="11">
        <v>18</v>
      </c>
      <c r="C20" s="11">
        <v>4</v>
      </c>
      <c r="D20" s="11">
        <v>2</v>
      </c>
      <c r="E20" s="11">
        <v>2</v>
      </c>
      <c r="F20" s="11">
        <v>4</v>
      </c>
      <c r="G20" s="12">
        <f t="shared" si="0"/>
        <v>3</v>
      </c>
      <c r="H20" s="12">
        <f t="shared" si="1"/>
        <v>1.1547005383792515</v>
      </c>
      <c r="I20" s="12"/>
      <c r="J20" s="12"/>
      <c r="K20" s="11"/>
    </row>
    <row r="21" spans="1:11" x14ac:dyDescent="0.25">
      <c r="A21" s="9"/>
      <c r="B21" s="11">
        <v>19</v>
      </c>
      <c r="C21" s="11">
        <v>3</v>
      </c>
      <c r="D21" s="11">
        <v>3</v>
      </c>
      <c r="E21" s="11">
        <v>3</v>
      </c>
      <c r="F21" s="11">
        <v>3</v>
      </c>
      <c r="G21" s="12">
        <f t="shared" si="0"/>
        <v>3</v>
      </c>
      <c r="H21" s="12">
        <f t="shared" si="1"/>
        <v>0</v>
      </c>
      <c r="I21" s="12"/>
      <c r="J21" s="12"/>
      <c r="K21" s="11"/>
    </row>
    <row r="22" spans="1:11" x14ac:dyDescent="0.25">
      <c r="A22" s="9"/>
      <c r="B22" s="11">
        <v>20</v>
      </c>
      <c r="C22" s="11">
        <v>4</v>
      </c>
      <c r="D22" s="11">
        <v>1</v>
      </c>
      <c r="E22" s="11">
        <v>2</v>
      </c>
      <c r="F22" s="11">
        <v>2</v>
      </c>
      <c r="G22" s="12">
        <f t="shared" si="0"/>
        <v>2.25</v>
      </c>
      <c r="H22" s="12">
        <f t="shared" si="1"/>
        <v>1.2583057392117916</v>
      </c>
      <c r="I22" s="12"/>
      <c r="J22" s="12"/>
      <c r="K22" s="11"/>
    </row>
    <row r="23" spans="1:11" x14ac:dyDescent="0.25">
      <c r="A23" s="9"/>
      <c r="B23" s="11">
        <v>21</v>
      </c>
      <c r="C23" s="11">
        <v>1</v>
      </c>
      <c r="D23" s="11">
        <v>1</v>
      </c>
      <c r="E23" s="11">
        <v>1</v>
      </c>
      <c r="F23" s="11">
        <v>1</v>
      </c>
      <c r="G23" s="12">
        <f t="shared" si="0"/>
        <v>1</v>
      </c>
      <c r="H23" s="12">
        <f t="shared" si="1"/>
        <v>0</v>
      </c>
      <c r="I23" s="12">
        <f>AVERAGE(G20:G23)</f>
        <v>2.3125</v>
      </c>
      <c r="J23" s="12">
        <f>STDEV(C20:F23)</f>
        <v>1.138346754435279</v>
      </c>
      <c r="K23" s="11">
        <f>SUM(C20:F23)</f>
        <v>37</v>
      </c>
    </row>
    <row r="24" spans="1:11" ht="30" x14ac:dyDescent="0.25">
      <c r="A24" s="9" t="s">
        <v>9</v>
      </c>
      <c r="B24" s="11">
        <v>22</v>
      </c>
      <c r="C24" s="11">
        <v>1</v>
      </c>
      <c r="D24" s="11">
        <v>3</v>
      </c>
      <c r="E24" s="11">
        <v>1</v>
      </c>
      <c r="F24" s="11">
        <v>3</v>
      </c>
      <c r="G24" s="12">
        <f t="shared" si="0"/>
        <v>2</v>
      </c>
      <c r="H24" s="12">
        <f t="shared" si="1"/>
        <v>1.1547005383792515</v>
      </c>
      <c r="I24" s="12"/>
      <c r="J24" s="12"/>
      <c r="K24" s="11"/>
    </row>
    <row r="25" spans="1:11" x14ac:dyDescent="0.25">
      <c r="A25" s="9"/>
      <c r="B25" s="11">
        <v>23</v>
      </c>
      <c r="C25" s="11">
        <v>1</v>
      </c>
      <c r="D25" s="11">
        <v>1</v>
      </c>
      <c r="E25" s="11">
        <v>1</v>
      </c>
      <c r="F25" s="11">
        <v>1</v>
      </c>
      <c r="G25" s="12">
        <f t="shared" si="0"/>
        <v>1</v>
      </c>
      <c r="H25" s="12">
        <f t="shared" si="1"/>
        <v>0</v>
      </c>
      <c r="I25" s="12">
        <f>AVERAGE(G24:G25)</f>
        <v>1.5</v>
      </c>
      <c r="J25" s="12">
        <f>STDEV(C24:F25)</f>
        <v>0.92582009977255142</v>
      </c>
      <c r="K25" s="11">
        <f>SUM(C24:F25)</f>
        <v>12</v>
      </c>
    </row>
    <row r="26" spans="1:11" x14ac:dyDescent="0.25">
      <c r="A26" s="18" t="s">
        <v>10</v>
      </c>
      <c r="B26" s="11"/>
      <c r="C26" s="18">
        <f>AVERAGE(C3:C25)</f>
        <v>3.347826086956522</v>
      </c>
      <c r="D26" s="18">
        <f>AVERAGE(D3:D25)</f>
        <v>4.4782608695652177</v>
      </c>
      <c r="E26" s="18">
        <f>AVERAGE(E3:E25)</f>
        <v>4.6086956521739131</v>
      </c>
      <c r="F26" s="18">
        <f>AVERAGE(F3:F25)</f>
        <v>3.8260869565217392</v>
      </c>
      <c r="G26" s="10">
        <f t="shared" si="0"/>
        <v>4.0652173913043477</v>
      </c>
      <c r="H26" s="10">
        <f t="shared" si="1"/>
        <v>0.58816301123777526</v>
      </c>
      <c r="I26" s="12"/>
      <c r="J26" s="12"/>
      <c r="K26" s="11"/>
    </row>
    <row r="27" spans="1:11" x14ac:dyDescent="0.25">
      <c r="A27" s="14"/>
      <c r="B27" s="1"/>
      <c r="C27" s="1"/>
      <c r="D27" s="1"/>
      <c r="E27" s="1"/>
      <c r="F27" s="1"/>
      <c r="G27" s="5"/>
      <c r="H27" s="5"/>
      <c r="I27" s="5"/>
      <c r="J27" s="5"/>
      <c r="K27" s="1"/>
    </row>
    <row r="28" spans="1:11" x14ac:dyDescent="0.25">
      <c r="A28" s="13"/>
      <c r="B28" s="1"/>
      <c r="C28" s="1"/>
      <c r="D28" s="1"/>
      <c r="E28" s="1"/>
      <c r="F28" s="1"/>
      <c r="G28" s="5"/>
      <c r="H28" s="5"/>
      <c r="I28" s="5"/>
      <c r="J28" s="5"/>
      <c r="K28" s="1"/>
    </row>
    <row r="29" spans="1:11" x14ac:dyDescent="0.25">
      <c r="A29" s="13"/>
      <c r="B29" s="1"/>
      <c r="C29" s="1"/>
      <c r="D29" s="1"/>
      <c r="E29" s="1"/>
      <c r="F29" s="1"/>
      <c r="G29" s="5"/>
      <c r="H29" s="5"/>
      <c r="I29" s="5"/>
      <c r="J29" s="5"/>
      <c r="K29" s="1"/>
    </row>
    <row r="30" spans="1:11" ht="26.25" x14ac:dyDescent="0.25">
      <c r="A30" s="19" t="s">
        <v>11</v>
      </c>
      <c r="B30" s="2"/>
      <c r="C30" s="20">
        <v>3</v>
      </c>
      <c r="D30" s="20">
        <v>5</v>
      </c>
      <c r="E30" s="20">
        <v>5</v>
      </c>
      <c r="F30" s="20">
        <v>4</v>
      </c>
      <c r="G30" s="8">
        <f>AVERAGE(C30:F30)</f>
        <v>4.25</v>
      </c>
      <c r="H30" s="8">
        <f>STDEV(C30:F30)</f>
        <v>0.9574271077563381</v>
      </c>
      <c r="I30" s="7"/>
      <c r="J30" s="7"/>
      <c r="K30" s="2"/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3"/>
      <c r="J36" s="3"/>
      <c r="K36" s="3"/>
    </row>
    <row r="37" spans="1:11" x14ac:dyDescent="0.25">
      <c r="A37" s="1"/>
      <c r="B37" s="1"/>
      <c r="C37" s="13"/>
      <c r="D37" s="13"/>
      <c r="E37" s="13"/>
      <c r="F37" s="13"/>
      <c r="G37" s="13"/>
      <c r="H37" s="1"/>
      <c r="I37" s="3"/>
      <c r="J37" s="3"/>
      <c r="K37" s="3"/>
    </row>
    <row r="38" spans="1:11" x14ac:dyDescent="0.25">
      <c r="A38" s="1"/>
      <c r="B38" s="14"/>
      <c r="C38" s="1"/>
      <c r="D38" s="1"/>
      <c r="E38" s="1"/>
      <c r="F38" s="1"/>
      <c r="G38" s="1"/>
      <c r="H38" s="1"/>
      <c r="I38" s="1"/>
      <c r="J38" s="3"/>
      <c r="K38" s="3"/>
    </row>
    <row r="39" spans="1:11" x14ac:dyDescent="0.25">
      <c r="A39" s="1"/>
      <c r="B39" s="14"/>
      <c r="C39" s="1"/>
      <c r="D39" s="1"/>
      <c r="E39" s="1"/>
      <c r="F39" s="1"/>
      <c r="G39" s="1"/>
      <c r="H39" s="1"/>
      <c r="I39" s="3"/>
      <c r="J39" s="3"/>
      <c r="K39" s="3"/>
    </row>
    <row r="40" spans="1:11" x14ac:dyDescent="0.25">
      <c r="A40" s="1"/>
      <c r="B40" s="14"/>
      <c r="C40" s="1"/>
      <c r="D40" s="1"/>
      <c r="E40" s="1"/>
      <c r="F40" s="1"/>
      <c r="G40" s="1"/>
      <c r="H40" s="1"/>
      <c r="I40" s="1"/>
      <c r="J40" s="3"/>
      <c r="K40" s="3"/>
    </row>
    <row r="41" spans="1:11" x14ac:dyDescent="0.25">
      <c r="A41" s="1"/>
      <c r="B41" s="14"/>
      <c r="C41" s="1"/>
      <c r="D41" s="1"/>
      <c r="E41" s="1"/>
      <c r="F41" s="1"/>
      <c r="G41" s="1"/>
      <c r="H41" s="1"/>
      <c r="I41" s="3"/>
      <c r="J41" s="3"/>
      <c r="K41" s="3"/>
    </row>
    <row r="42" spans="1:11" x14ac:dyDescent="0.25">
      <c r="A42" s="1"/>
      <c r="B42" s="14"/>
      <c r="C42" s="1"/>
      <c r="D42" s="1"/>
      <c r="E42" s="1"/>
      <c r="F42" s="1"/>
      <c r="G42" s="1"/>
      <c r="H42" s="1"/>
      <c r="I42" s="1"/>
      <c r="J42" s="3"/>
      <c r="K42" s="3"/>
    </row>
    <row r="43" spans="1:11" x14ac:dyDescent="0.25">
      <c r="A43" s="1"/>
      <c r="B43" s="14"/>
      <c r="C43" s="1"/>
      <c r="D43" s="1"/>
      <c r="E43" s="1"/>
      <c r="F43" s="1"/>
      <c r="G43" s="1"/>
      <c r="H43" s="1"/>
      <c r="I43" s="3"/>
      <c r="J43" s="3"/>
      <c r="K43" s="3"/>
    </row>
    <row r="44" spans="1:11" x14ac:dyDescent="0.25">
      <c r="A44" s="6"/>
      <c r="B44" s="6"/>
      <c r="C44" s="6"/>
      <c r="D44" s="6"/>
      <c r="E44" s="6"/>
      <c r="F44" s="6"/>
      <c r="G44" s="6"/>
      <c r="H44" s="6"/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</dc:creator>
  <cp:lastModifiedBy>SOUZA, João Paulo Dias De</cp:lastModifiedBy>
  <dcterms:created xsi:type="dcterms:W3CDTF">2011-11-13T19:31:40Z</dcterms:created>
  <dcterms:modified xsi:type="dcterms:W3CDTF">2012-07-24T09:22:59Z</dcterms:modified>
</cp:coreProperties>
</file>