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4860" windowWidth="19290" windowHeight="4545" tabRatio="4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<sst xmlns="http://schemas.openxmlformats.org/spreadsheetml/2006/main" count="581" uniqueCount="527">
  <si>
    <t>.......... .......... .......... .......... .......... .......... ......T... ........T. ........T. .......... .......... .......... .....</t>
  </si>
  <si>
    <t>.......... .......... .......... .......... .......... .......... ......T... ........T. ........T. .......... .C........ ....G..... .....</t>
  </si>
  <si>
    <t>.......... .......... .......... .......... .......... .......... .......... .......... .......... .......... .C........ .......... .....</t>
  </si>
  <si>
    <t>.......... .......... .......... ...A...... .......... ....A..... .......... .......... ........T. .......... .......... .......... .....</t>
  </si>
  <si>
    <t>.......... .......... C......... .......... .......... .......... .......... ........T. .......... .......... .......... .......... .....</t>
  </si>
  <si>
    <t>.......AG. G......... .......... .......... .......... .......... ..G....... ........T. ........T. .......... .......... .......... .....</t>
  </si>
  <si>
    <t>.......... .......... .......... .......... .......... .......... .......C.. ........T. .......... .......... .......... .......... .....</t>
  </si>
  <si>
    <t>.......... .......... .......... .......... .......... .......... ......T... ....C...T. .......... .......... .C........ ....G..... .....</t>
  </si>
  <si>
    <t>.......... .......... .......... .......... .......... .......... .......... ........T. .......... .....T.... .......... .......... .....</t>
  </si>
  <si>
    <t>.......... .......... .......... .......... .......... .......... .......... .......... .........T .......... ......C... .......... .....</t>
  </si>
  <si>
    <t>.......... .......... .......... .......... .......... .......... ......T... ....C..... ........T. .......G.. .C........ .......... .....</t>
  </si>
  <si>
    <t>.......... .......... .......... .......... .......... .......... .......... ....C...T. .T........ .......... .......... .......... .....</t>
  </si>
  <si>
    <t>T......... .......... .......... .......... .......... .......... .......... .......... .T........ .......... .......... .......... .....</t>
  </si>
  <si>
    <t>.......... .......... .......... .......... .......... .......... ......T... .......... .......... .......... .......... .......... .....</t>
  </si>
  <si>
    <t>.......... .......... .......... .......... .......... .......... .......... .......... ......C... .......... .......... .......... .....</t>
  </si>
  <si>
    <t>.......... .......... .......... .......... ....G..... .......... .......... ........T. .......... .......... .......... .......... .....</t>
  </si>
  <si>
    <t>.......... .......... .......... .......... .......... .......... .......... ........T. .T........ .......... .......... .......... .....</t>
  </si>
  <si>
    <t>.......... .......... .......... .......... .......... .......... ......T... ....C..CT. ........T. .......... .C........ .......... .....</t>
  </si>
  <si>
    <t>0257348901 2038914502 3467570789 0857901514 6789156724 5712357808 9124590134 4345341906 7956815681 4782390123 4562012366 7189678904 56257</t>
  </si>
  <si>
    <t>1111222233 3444455566 6666778888 9900011122 2222333344 4455555566 6777778888 9000112344 4566677778 8889990000 0001222224 4556888890 00111</t>
  </si>
  <si>
    <t xml:space="preserve">                                   11111111 1111111111 1111111111 1111111111 1222222222 2222222222 2222223333 3333333333 3333333334 44444</t>
  </si>
  <si>
    <t>CAATCGGCAA AGACTATACT TAAAACTTGC GATTCGACTA CCATAACAAT TAATTTGCCG TGTCAACTCT GCATTTATCT GCTCTCTACC TACCGCCACC ATTAAATTCA CCGTAAATCT TGCTA</t>
  </si>
  <si>
    <t>.......... .......... .......... .......... .......... .......... .......... .......... ........T. .......... .......... .......... .....</t>
  </si>
  <si>
    <t>.......... .......... .......... .......... .......... .......... .......... ........T. .......... .......... .......... .......... .....</t>
  </si>
  <si>
    <t>.......... .......... .......... .......... .......... .......... .......... .......... .......... .......... ...G...... .......... .....</t>
  </si>
  <si>
    <t>.......... .......... .......... .......... .......... .......... .......... .......... .......... .......... .......... .........C .....</t>
  </si>
  <si>
    <t>.......... .......... .......... .......... .......... .......... .......... ........T. .......... ......T... .......... .......... .....</t>
  </si>
  <si>
    <t>.......... .......... .......... .......... .......... .......... .......... .......... ........T. .......... .......... ....G..... .....</t>
  </si>
  <si>
    <t>.......... .......... .......... .......... .......... .......... .......... .......... A......... .......... .......... .......... .....</t>
  </si>
  <si>
    <t>.......... .......... .......... .......... .......... .......... .......... ....C..... .......... .......... .......... .........C .....</t>
  </si>
  <si>
    <t>.......... .......... .......... .......... .......... .......... .......... .......... ........T. .......... .......... .......C.. .....</t>
  </si>
  <si>
    <t>.......... .......... .......... .......... .......... .......... ......T... .......... .......... .......... .......... .........C .....</t>
  </si>
  <si>
    <t>Tibetan high land</t>
  </si>
  <si>
    <t>Pacific Island</t>
  </si>
  <si>
    <t>ISEA</t>
  </si>
  <si>
    <t>SEA</t>
  </si>
  <si>
    <t>Yunnan</t>
  </si>
  <si>
    <t>URYZ</t>
  </si>
  <si>
    <t>MDYZ</t>
  </si>
  <si>
    <t>Taiwan</t>
  </si>
  <si>
    <t>SC</t>
  </si>
  <si>
    <t>Korean</t>
  </si>
  <si>
    <t>Japan</t>
  </si>
  <si>
    <t>NEC</t>
  </si>
  <si>
    <t>SA</t>
  </si>
  <si>
    <t>Domestic</t>
  </si>
  <si>
    <t>.......... .......... .......... .......... .......... .......... .......... .......... .......... .......... .......... .......C.. .....</t>
  </si>
  <si>
    <t>.......... .......... .......... .......... .......... .......... .......... ........T. .......... .......... .......... .........C .....</t>
  </si>
  <si>
    <t>.......... .......... .......... .......... .......... .......... ......T... .......... ........T. .......... .......... .......... .....</t>
  </si>
  <si>
    <t>.......... .......... .......... .......... ...C...... .......... .......... .......... .......... .......... .......... .......... .....</t>
  </si>
  <si>
    <t>.......... .......... .......... .......... .......... .......... .......... ....C...T. .......... .......... .......... .......... .....</t>
  </si>
  <si>
    <t>.......... .......... .......... .......... .......... .......... .......... .......... .T........ .......... .......... .......... .....</t>
  </si>
  <si>
    <t>.......... .......... .......... .......... .......... .......... .......... ....C..... .......... .......... .......... .......... .....</t>
  </si>
  <si>
    <t>.......... .......... .......... .......... .......... .......... .......... .......... .......... .......... .......... .........C ....T</t>
  </si>
  <si>
    <t>.......... .......... .......... .......... .......... ......A... .......... .......... .......... .......... .......... .........C .....</t>
  </si>
  <si>
    <t>.......... .......... .......... .......... .......... .......... .......... .......... .......... .......... .......... .......... .C...</t>
  </si>
  <si>
    <t>.......... .....T.... .......... .......... .......... .......... .......... ........T. ........T. .......... .......... .......... .....</t>
  </si>
  <si>
    <t>.......... .......... .......... .......... .......... .......... .......... ........T. ........T. ......T... .......... .......... .....</t>
  </si>
  <si>
    <t>.......... .......... .......... .......... .......... .......... ......T... .......... .......... .......... .......... .......C.. .....</t>
  </si>
  <si>
    <t>.......... .......... .......... .......... .......... .......... .......C.. ....C..... .......... .......... .......... .......... .....</t>
  </si>
  <si>
    <t>.....A.... .......... .......... .......... .......... .......... .......... ....C..... .......... .......... .......... .......... .....</t>
  </si>
  <si>
    <t>.......... .......... .......... .......... .......... .......... .......... ........T. ........T. .......... .......... .....G.... .....</t>
  </si>
  <si>
    <t>.......... .......... .......... .......... .......... .......... .......... ........T. ........T. .......... .......... .G........ .....</t>
  </si>
  <si>
    <t>.......... .......... .......... .......... .......... .......... .......... ....C..... ........T. .......... .......... .........C .....</t>
  </si>
  <si>
    <t>.......... .......... .......... .......... .......... .......... .......... .......... .......... ....A..... .......... .......... .....</t>
  </si>
  <si>
    <t>.......... .......... .......... .......... .......... .......... .......... ........T. .......... .......... .......... ....G..... .....</t>
  </si>
  <si>
    <t>.......... .......... C......... .......... .......... .......... .......... ........T. ........T. .G........ ......C... .......... .....</t>
  </si>
  <si>
    <t>..C....... .......... .......... .......... .......... .......... .......... .......... .......... .......... .......... .......... .....</t>
  </si>
  <si>
    <t>Haplotype variable site</t>
  </si>
  <si>
    <t>Hap43</t>
  </si>
  <si>
    <t>Hap44</t>
  </si>
  <si>
    <t>Hap50</t>
  </si>
  <si>
    <t>Hap54</t>
  </si>
  <si>
    <t>Hap55</t>
  </si>
  <si>
    <t>Hap56</t>
  </si>
  <si>
    <t>Hap57</t>
  </si>
  <si>
    <t>Hap58</t>
  </si>
  <si>
    <t>Hap59</t>
  </si>
  <si>
    <t>Hap60</t>
  </si>
  <si>
    <t>Hap61</t>
  </si>
  <si>
    <t>Hap63</t>
  </si>
  <si>
    <t>Hap67</t>
  </si>
  <si>
    <t>Hap69</t>
  </si>
  <si>
    <t>Hap70</t>
  </si>
  <si>
    <t>Hap71</t>
  </si>
  <si>
    <t>Hap72</t>
  </si>
  <si>
    <t>Hap73</t>
  </si>
  <si>
    <t>Hap74</t>
  </si>
  <si>
    <t>Hap75</t>
  </si>
  <si>
    <t>Hap76</t>
  </si>
  <si>
    <t>Hap77</t>
  </si>
  <si>
    <t>Hap78</t>
  </si>
  <si>
    <t>Hap79</t>
  </si>
  <si>
    <t>Hap80</t>
  </si>
  <si>
    <t>Hap81</t>
  </si>
  <si>
    <t>Hap83</t>
  </si>
  <si>
    <t>Hap84</t>
  </si>
  <si>
    <t>Hap85</t>
  </si>
  <si>
    <t>Hap86</t>
  </si>
  <si>
    <t>Hap87</t>
  </si>
  <si>
    <t>Hap88</t>
  </si>
  <si>
    <t>Hap89</t>
  </si>
  <si>
    <t>Hap90</t>
  </si>
  <si>
    <t>Hap91</t>
  </si>
  <si>
    <t>Hap92</t>
  </si>
  <si>
    <t>Hap93</t>
  </si>
  <si>
    <t>Hap94</t>
  </si>
  <si>
    <t>Hap95</t>
  </si>
  <si>
    <t>Hap96</t>
  </si>
  <si>
    <t>Hap97</t>
  </si>
  <si>
    <t>Hap98</t>
  </si>
  <si>
    <t>Hap99</t>
  </si>
  <si>
    <t>Hap100</t>
  </si>
  <si>
    <t>Hap101</t>
  </si>
  <si>
    <t>Hap102</t>
  </si>
  <si>
    <t>Hap103</t>
  </si>
  <si>
    <t>Hap104</t>
  </si>
  <si>
    <t>Hap105</t>
  </si>
  <si>
    <t>Hap106</t>
  </si>
  <si>
    <t>Hap108</t>
  </si>
  <si>
    <t>Hap109</t>
  </si>
  <si>
    <t>Hap110</t>
  </si>
  <si>
    <t>Hap111</t>
  </si>
  <si>
    <t>Hap112</t>
  </si>
  <si>
    <t>Hap113</t>
  </si>
  <si>
    <t>Hap114</t>
  </si>
  <si>
    <t>Hap115</t>
  </si>
  <si>
    <t>Hap116</t>
  </si>
  <si>
    <t>Hap117</t>
  </si>
  <si>
    <t>Hap118</t>
  </si>
  <si>
    <t>Hap119</t>
  </si>
  <si>
    <t>Hap121</t>
  </si>
  <si>
    <t>Hap122</t>
  </si>
  <si>
    <t>Hap123</t>
  </si>
  <si>
    <t>Hap124</t>
  </si>
  <si>
    <t>Hap125</t>
  </si>
  <si>
    <t>Hap126</t>
  </si>
  <si>
    <t>Hap127</t>
  </si>
  <si>
    <t>Hap128</t>
  </si>
  <si>
    <t>Hap129</t>
  </si>
  <si>
    <t>Hap130</t>
  </si>
  <si>
    <t>Hap131</t>
  </si>
  <si>
    <t>Hap132</t>
  </si>
  <si>
    <t>Hap133</t>
  </si>
  <si>
    <t>Hap134</t>
  </si>
  <si>
    <t>Hap135</t>
  </si>
  <si>
    <t>Hap136</t>
  </si>
  <si>
    <t>Hap137</t>
  </si>
  <si>
    <t>Hap138</t>
  </si>
  <si>
    <t>Hap139</t>
  </si>
  <si>
    <t>Hap140</t>
  </si>
  <si>
    <t>Hap141</t>
  </si>
  <si>
    <t>Hap142</t>
  </si>
  <si>
    <t>Hap143</t>
  </si>
  <si>
    <t>Hap144</t>
  </si>
  <si>
    <t>Hap145</t>
  </si>
  <si>
    <t>Hap146</t>
  </si>
  <si>
    <t>Hap147</t>
  </si>
  <si>
    <t>Hap148</t>
  </si>
  <si>
    <t>Hap149</t>
  </si>
  <si>
    <t>Hap150</t>
  </si>
  <si>
    <t>Hap151</t>
  </si>
  <si>
    <t>Hap152</t>
  </si>
  <si>
    <t>Hap153</t>
  </si>
  <si>
    <t>Hap154</t>
  </si>
  <si>
    <t>Hap155</t>
  </si>
  <si>
    <t>Hap156</t>
  </si>
  <si>
    <t>Hap157</t>
  </si>
  <si>
    <t>Hap158</t>
  </si>
  <si>
    <t>Hap159</t>
  </si>
  <si>
    <t>Hap160</t>
  </si>
  <si>
    <t>Hap161</t>
  </si>
  <si>
    <t>Hap162</t>
  </si>
  <si>
    <t>Hap163</t>
  </si>
  <si>
    <t>Hap164</t>
  </si>
  <si>
    <t>Hap165</t>
  </si>
  <si>
    <t>Hap166</t>
  </si>
  <si>
    <t>Hap167</t>
  </si>
  <si>
    <t>Hap168</t>
  </si>
  <si>
    <t>Hap169</t>
  </si>
  <si>
    <t>Hap170</t>
  </si>
  <si>
    <t>Hap171</t>
  </si>
  <si>
    <t>Hap173</t>
  </si>
  <si>
    <t>Hap174</t>
  </si>
  <si>
    <t>Hap175</t>
  </si>
  <si>
    <t>Hap176</t>
  </si>
  <si>
    <t>Hap177</t>
  </si>
  <si>
    <t>Hap178</t>
  </si>
  <si>
    <t>Hap180</t>
  </si>
  <si>
    <t>Hap181</t>
  </si>
  <si>
    <t>Hap182</t>
  </si>
  <si>
    <t>Hap184</t>
  </si>
  <si>
    <t>Hap185</t>
  </si>
  <si>
    <t>Hap186</t>
  </si>
  <si>
    <t>Hap187</t>
  </si>
  <si>
    <t>Hap188</t>
  </si>
  <si>
    <t>Hap189</t>
  </si>
  <si>
    <t>Hap190</t>
  </si>
  <si>
    <t>Hap191</t>
  </si>
  <si>
    <t>Hap192</t>
  </si>
  <si>
    <t>Hap193</t>
  </si>
  <si>
    <t>Hap194</t>
  </si>
  <si>
    <t>Hap195</t>
  </si>
  <si>
    <t>Hap196</t>
  </si>
  <si>
    <t>Hap197</t>
  </si>
  <si>
    <t>Hap198</t>
  </si>
  <si>
    <t>Hap199</t>
  </si>
  <si>
    <t>Hap200</t>
  </si>
  <si>
    <t>Hap201</t>
  </si>
  <si>
    <t>Hap202</t>
  </si>
  <si>
    <t>Hap203</t>
  </si>
  <si>
    <t>Hap204</t>
  </si>
  <si>
    <t>Hap205</t>
  </si>
  <si>
    <t>Hap206</t>
  </si>
  <si>
    <t>Hap207</t>
  </si>
  <si>
    <t>Hap15</t>
  </si>
  <si>
    <t>Hap21</t>
  </si>
  <si>
    <t>Hap37</t>
  </si>
  <si>
    <t>Hap11</t>
  </si>
  <si>
    <t>Hap12</t>
  </si>
  <si>
    <t>Hap18</t>
  </si>
  <si>
    <t>Hap30</t>
  </si>
  <si>
    <t>Hap34</t>
  </si>
  <si>
    <t>Hap51</t>
  </si>
  <si>
    <t>Hap107</t>
  </si>
  <si>
    <t>Hap172</t>
  </si>
  <si>
    <t>Hap179</t>
  </si>
  <si>
    <t>Hap183</t>
  </si>
  <si>
    <t>Hap10</t>
  </si>
  <si>
    <t>Hap13</t>
  </si>
  <si>
    <t>Hap16</t>
  </si>
  <si>
    <t>Hap17</t>
  </si>
  <si>
    <t>Hap19</t>
  </si>
  <si>
    <t>Hap20</t>
  </si>
  <si>
    <t>Hap22</t>
  </si>
  <si>
    <t>Hap33</t>
  </si>
  <si>
    <t>Hap38</t>
  </si>
  <si>
    <t>Hap39</t>
  </si>
  <si>
    <t>Hap42</t>
  </si>
  <si>
    <t>Hap52</t>
  </si>
  <si>
    <t>Hap53</t>
  </si>
  <si>
    <t>Hap65</t>
  </si>
  <si>
    <t>Hap35</t>
  </si>
  <si>
    <t>Hap36</t>
  </si>
  <si>
    <t>Hap29</t>
  </si>
  <si>
    <t>Hap64</t>
  </si>
  <si>
    <t>Hap49</t>
  </si>
  <si>
    <t>Hap40</t>
  </si>
  <si>
    <t>Hap25</t>
  </si>
  <si>
    <t xml:space="preserve">Hap1 </t>
  </si>
  <si>
    <t>Hap2</t>
  </si>
  <si>
    <t>Hap3</t>
  </si>
  <si>
    <t>Hap4</t>
  </si>
  <si>
    <t>Hap23</t>
  </si>
  <si>
    <t>Hap24</t>
  </si>
  <si>
    <t>Hao26</t>
  </si>
  <si>
    <t>Hap28</t>
  </si>
  <si>
    <t>Hap48</t>
  </si>
  <si>
    <t>Hap27</t>
  </si>
  <si>
    <t>Hap41</t>
  </si>
  <si>
    <t>Hap46</t>
  </si>
  <si>
    <t>Hap31</t>
  </si>
  <si>
    <t>Hap32</t>
  </si>
  <si>
    <t>Hap120</t>
  </si>
  <si>
    <t>Hap5(core)</t>
  </si>
  <si>
    <t>Hap7(core)</t>
  </si>
  <si>
    <t>Hap8(core)</t>
  </si>
  <si>
    <t>Hap9(core)</t>
  </si>
  <si>
    <t>Haplogroup</t>
  </si>
  <si>
    <t>Subgroup</t>
  </si>
  <si>
    <t>M</t>
  </si>
  <si>
    <t>M1</t>
  </si>
  <si>
    <t>M2</t>
  </si>
  <si>
    <t>M3</t>
  </si>
  <si>
    <t>DW1</t>
  </si>
  <si>
    <t>DW2</t>
  </si>
  <si>
    <t>DW3</t>
  </si>
  <si>
    <t>D1</t>
  </si>
  <si>
    <t>D2</t>
  </si>
  <si>
    <t>D3</t>
  </si>
  <si>
    <t>D4</t>
  </si>
  <si>
    <t>D5</t>
  </si>
  <si>
    <t>D6</t>
  </si>
  <si>
    <t>D7</t>
  </si>
  <si>
    <t>D8</t>
  </si>
  <si>
    <t>E</t>
  </si>
  <si>
    <t>W1</t>
  </si>
  <si>
    <t>W2</t>
  </si>
  <si>
    <t>W3</t>
  </si>
  <si>
    <t>W4</t>
  </si>
  <si>
    <t>W5</t>
  </si>
  <si>
    <t>W6</t>
  </si>
  <si>
    <t>W7</t>
  </si>
  <si>
    <t>Table S2. Haplotype and geographical distributions across 15 regions.</t>
  </si>
  <si>
    <t>Tibetan high land</t>
  </si>
  <si>
    <t>Pacific Island</t>
  </si>
  <si>
    <t>ISEA</t>
  </si>
  <si>
    <t>SEA</t>
  </si>
  <si>
    <t>Yunnan</t>
  </si>
  <si>
    <t>URYZ</t>
  </si>
  <si>
    <t>MDYZ</t>
  </si>
  <si>
    <t>Taiwan</t>
  </si>
  <si>
    <t>SC</t>
  </si>
  <si>
    <t>Korean</t>
  </si>
  <si>
    <t>Japan</t>
  </si>
  <si>
    <t>NEC</t>
  </si>
  <si>
    <t>SA</t>
  </si>
  <si>
    <t>Domestic</t>
  </si>
  <si>
    <t>Wild</t>
  </si>
  <si>
    <t>Total</t>
  </si>
  <si>
    <t>Hap66</t>
  </si>
  <si>
    <t>Hap6</t>
  </si>
  <si>
    <t>Hap45</t>
  </si>
  <si>
    <t>Hap14</t>
  </si>
  <si>
    <t>Hap47</t>
  </si>
  <si>
    <t>Hap62</t>
  </si>
  <si>
    <t>Hap68</t>
  </si>
  <si>
    <t>Haplotype</t>
  </si>
  <si>
    <t>.......... .......... .......... .......... .......... .......... .......... .......... .......... .......... .......... .......... C....</t>
  </si>
  <si>
    <t>.......... .......... .......... .......... .......... .......... ......T... ....C...T. .......... .......... .......... .......... .....</t>
  </si>
  <si>
    <t>.......... .......... .......... ....T..... .......... .......... ......T... ....C...T. .......... .......... .C.....C.. ....G..... .....</t>
  </si>
  <si>
    <t>.......... .......... .......... .......... .......... ......A... ......T... ....C..CT. .......... .......... .......... .......... .....</t>
  </si>
  <si>
    <t>.......... .......... .......... .......... .......... ......A... ......T... ....C...T. ........T. .......... .C........ .......... .....</t>
  </si>
  <si>
    <t>.......... .......... .......... .......... .......... .G........ .......... .......... .T.......T .......... .......... .......... .....</t>
  </si>
  <si>
    <t>.......... .......... .......... .......... .......... .......... .......C.. ........T. ........T. .......... .......... .......... .....</t>
  </si>
  <si>
    <t>.......... .......... .......... .......... .......... .......... .......C.. .......... ........T. .......... .......... .......... .....</t>
  </si>
  <si>
    <t>.......... .......... .......... .......... .......... .......... .......... ........T. .......... .......... .......... .......... ..T..</t>
  </si>
  <si>
    <t>.......... .......... .......... .......... .......... .......... .......... ........T. ........T. .......... .......... .........C .....</t>
  </si>
  <si>
    <t>.......... .......... .......... ......C... .......... .......... .......... ........T. .......... .......... .......... .......... .....</t>
  </si>
  <si>
    <t>.......... .......... .......... .......... .......... .....C.... .......... ....C..... .......... .......... .......... .........C .....</t>
  </si>
  <si>
    <t>.....A.... .......... .......... .......... .......... .......... .......C.. ....C..... .......... .......... .......... .......... .....</t>
  </si>
  <si>
    <t>.....C.... .......... .......... .......... .......... .......... .......C.. ....C..... .......... .......... .......... .......... .....</t>
  </si>
  <si>
    <t>.....A.... .......... .......... .......... .......... .......... .......C.. .......... .......... .......... .......... .......... .....</t>
  </si>
  <si>
    <t>.....A.... .......... .......... .......... .......... .......... .......C.. ....C...T. .......G.. .......... .......... .......... .....</t>
  </si>
  <si>
    <t>.....A.... .......... .......... .......... .......... .......... .......C.. A...C..... .......... .......... .......... .......... .....</t>
  </si>
  <si>
    <t>.....A.... .......... .......... .......... .......... .......... ......TC.. ....C...T. ........T. .......... .......... .......... .....</t>
  </si>
  <si>
    <t>.....A.... .......... .......... .......... .......... .......... .......C.. ....C...T. .......... .....T.... .......... .......... .....</t>
  </si>
  <si>
    <t>.....A.... .......... .......... .......... .......... .......... .......C.. ....C...T. .......... .......... .......... .......... .....</t>
  </si>
  <si>
    <t>.....A.... .......... .......... .......... .......... .......... .......C.. ....C..... .......... ...G...... .......... .......... .....</t>
  </si>
  <si>
    <t>.....A.... .......... .......... .......... .......... .......... .......C.. ....C..... .......... .......... .C........ .......... .....</t>
  </si>
  <si>
    <t>.......... .......... .......... .......... .......... .......... ......T... ....C...T. .......... .......G.. .C.....C.. ....G..... .....</t>
  </si>
  <si>
    <t>.......... .......... .......... .......... .....C.... .......... ......T... ....C...T. .......... .......... .C.....C.. ....G..... .....</t>
  </si>
  <si>
    <t>.......... .......... .......... .......... .......... .......... ......T... ....C...T. .......... .......... .C.....C.. ....G..... .....</t>
  </si>
  <si>
    <t>.......... .......... .......... .......... .......... .......... ......T... ....C..CT. .......... .......G.. .C.....C.. ....G..... .....</t>
  </si>
  <si>
    <t>.......... .......... .......... .......... .......... ......A... ......T... ....C...T. .......... .......G.. .C.....C.. ....G..... .....</t>
  </si>
  <si>
    <t>.......... .......... .......... .......... .......... .......... ......T... ....C...T. .......... .......G.. .C.....C.. ....G..... .A...</t>
  </si>
  <si>
    <t>.......... .......... .......... .......... .......... .......... ......T... ....C..CT. .......... .......... .C.....C.. ....G..... .....</t>
  </si>
  <si>
    <t>.......... .......... .......... .......... .......... .......... ......T... ....C...T. .......... .......G.. .C.....C.. ....G..... ..T..</t>
  </si>
  <si>
    <t>.......... .......... .......... .......... .......C.. .......... ......T... ....C...T. .......... .......... .C.....C.. ....G..... .....</t>
  </si>
  <si>
    <t>.......... .......... .......C.. .......... .......C.. .......T.. ......T... ........T. ........T. .......... ......C... .......... .....</t>
  </si>
  <si>
    <t>.......... .......... .......C.. .......... .......C.. .......T.. ......T... ....C...T. ........T. .......... ......C... .......... .....</t>
  </si>
  <si>
    <t>.......... .......... .......C.. .......... .......C.. .......T.. ......T... ......G.T. ........T. .......... ......C... .......C.. .....</t>
  </si>
  <si>
    <t>.......... .......... .......C.. .......... .......C.. .......T.. ......T... ....C...T. ........T. .......... ......C... ....G..... .A...</t>
  </si>
  <si>
    <t>.......... .......... .......... .......T.. .......... .......... .......... ........T. .......... .G........ .......... .......... .....</t>
  </si>
  <si>
    <t>.......... .......... .......... .......T.. .......... .......... .......... ........T. .......... .......... .......... .......... .....</t>
  </si>
  <si>
    <t>.......... .......... .......... ........AT A.CAT.AC.. .......... .......... ........T. .......... .......... .......... .......C.. .....</t>
  </si>
  <si>
    <t>.......... .......... .......... .........T A.CAT.AC.. .......... .......... ........T. .......... .......... .......... .......... .....</t>
  </si>
  <si>
    <t>....G..... .......... .......... ....G..... .......... .......... .......... ........T. ........T. ...G...... .......... .......... .....</t>
  </si>
  <si>
    <t>....G..... .......... .......... ....G..... .A........ .......... .......... ........T. ........T. ...G.....A .......... .......... .....</t>
  </si>
  <si>
    <t>....G..... .......... .......... ....G..... .......... .......... .......... .......... ........T. ...G.....A .......... .......C.. .....</t>
  </si>
  <si>
    <t>....G..... ........T. .......... ....G..... .......... .......... ...A...... .A........ ........T. ..AG...... .......... .......... .....</t>
  </si>
  <si>
    <t>....G..... .......... .........G ....G..... .......... .......... .......... .......... ........TA ...G...... .......... .......... .....</t>
  </si>
  <si>
    <t>....G..... .......... .......... ....G..... .......... .......... .......... .......... ........T. ...G...... .......... .......... .....</t>
  </si>
  <si>
    <t>.......... .......... .......... .......... .......... .......... .......... .......... ........T. ...G.....A ........A. .......... .....</t>
  </si>
  <si>
    <t>....G..... .......... .......... .......... .......... .......... .......... .......... ........T. ...G.....A ........A. .......... .....</t>
  </si>
  <si>
    <t>....G..... .......... .......... .......... .......... .......... .......... .......... A.......T. ...G...... .......... .......... .....</t>
  </si>
  <si>
    <t>....G..... .......... .......... .......... .......... .......... .......... .......... ........T. ...G...... .......... .......... .....</t>
  </si>
  <si>
    <t>....G..... .......... .......... .......... .A........ .......... .......... .......... ........T. ...G...... .......... .......... .....</t>
  </si>
  <si>
    <t>....G..... .......... .......... .......... .......... .......... .......... .......... ........T. ...G...C.. ...C...... .......... .....</t>
  </si>
  <si>
    <t>.......... .......... .......... .......... .......... .......... .......... .......... A......... ...G...... .......... .......... .....</t>
  </si>
  <si>
    <t>.......... .......... .......... .......... .......... .......... .......... .......... ........T. ...G...... .......... .......... .....</t>
  </si>
  <si>
    <t>.......... .......... .......... .......... .......... .......... .......... .......... ........T. ...G...... .......... .........C .....</t>
  </si>
  <si>
    <t>Hap82</t>
  </si>
  <si>
    <t>.......... .........C .......... .......... .......... .......... ......T... .......... ......C.T. .......... .......... ........T. .....</t>
  </si>
  <si>
    <t>.......... .........C .......... .......... .......... .......... ......T... .......... ........T. .......... .......... ........T. .....</t>
  </si>
  <si>
    <t>.......... .......... .......... .......... .......... .......... .......... .......... .......... .......... .......... ......G... .....</t>
  </si>
  <si>
    <t>.......... ....C..... .......... .......... .......... .......... .......... .......... .......... .......... .......... ......G... .....</t>
  </si>
  <si>
    <t>.......... .......... .......... .......... .......... .......... .......... ....C...T. .......... ....A..... .......... .......... .....</t>
  </si>
  <si>
    <t>.......... .......... .......... .......... .......... ........T. .......... ....C...T. .......... ....A..... .......... .......... .....</t>
  </si>
  <si>
    <t>..C....... .......... .......... .......... .......... .......... .......... ....C...T. .......... ....A..... .......... .......... .....</t>
  </si>
  <si>
    <t>.....A.... .......... .......... .......... ........T. .......... .......C.. ....C...T. .......... .......... .......... .......... .....</t>
  </si>
  <si>
    <t>.......... .......... .......... .......... ........T. .......... .......C.. ....C...T. .......... .......... .......... .......... .....</t>
  </si>
  <si>
    <t>.......... .......... .......... .......... .......... .......... ......T... ....C...T. .......... .......G.. .C........ ....G..... .....</t>
  </si>
  <si>
    <t>.......... ......C... .......... .......... .......... .......... ......T... ....C...T. .......... .......G.. .C........ ....G..... .....</t>
  </si>
  <si>
    <t>.......... .......... .......... .......... .......... .......... .......... ........T. ........T. .......... .......... .......C.. .....</t>
  </si>
  <si>
    <t>.......... .......... .......... .......... .......... .......... .......... ........T. ........T. .......... G......... .......C.. .....</t>
  </si>
  <si>
    <t>.......... .......... .......... .......... .......... .......... .......... ....C...T. ........T. .......... G......... .......C.. .....</t>
  </si>
  <si>
    <t>.......... .......... .......... .......... .......... .G........ ......T... ........T. ........T. .......... G......... .......C.. .....</t>
  </si>
  <si>
    <t>.......... .......... .......... .......... .......... .......... .......C.. .......... .......... ......T... .......... .......... .....</t>
  </si>
  <si>
    <t>......A... .......... .......... .......... .......... .......... .......C.. .......... .......... ......T... .......... .......... .....</t>
  </si>
  <si>
    <t>.......... .......... .......... A......... .......... .......... .......C.. ........T. .......... ......T... .......... .......... .....</t>
  </si>
  <si>
    <t>.......... .......... .......... .......... .......... .......... .......C.. .......... .......... .G....T... .......... .......... .....</t>
  </si>
  <si>
    <t>.......... .......... .......... .......... .......... .......... .......C.. ....C..... .......... ......T... .......... .......... .....</t>
  </si>
  <si>
    <t>.......... .......... .......... ....T....T ....G..C.C ...C..A... .......... ........T. .......... ....A..... .C....C... .......C.. .....</t>
  </si>
  <si>
    <t>.......... .......... .......... ....T....T ....G..C.C ...C..A... ......T... ........T. .......... ....A..... .C....C... .......C.. .....</t>
  </si>
  <si>
    <t>.......... .......... .......... ....T..... ....G..C.C ...C..A... ......T... ........T. .......... ....A..... .C....C... .......C.. .....</t>
  </si>
  <si>
    <t>.......... .......... .......... ....T..... ....G..C.C ...C..A... ......T... ........T. .......... ....A..... .C........ .......C.. .....</t>
  </si>
  <si>
    <t>.......... .......... .......... ....T..... ....G..C.C ...C..A... ......T..C ........T. .......... ....A..... .C....C... .......C.. .....</t>
  </si>
  <si>
    <t>.......... .......... .......... ....T...C. ....G..C.C ...C..A... ......T... ........T. .......... ....A..... .C....C... .......C.. .....</t>
  </si>
  <si>
    <t>.......... .......... .....T.... ....TA.... ....G..C.C ...C..A... ......T... ........T. ........T. ....A..... .C....C... .......C.. .....</t>
  </si>
  <si>
    <t>.......... .......... .......... A...T..... ..G.G..C.C .......... ......T... ........T. ......C.T. .......... .C........ .......C.. .....</t>
  </si>
  <si>
    <t>.......... .......... .T........ A...T..... ..G.G..C.C .......... ......T... ........T. ......C.T. .......... .C........ .......C.. .....</t>
  </si>
  <si>
    <t>...C...... .......... ........C. .......... .T.....C.. .G....A... .........C ....C...T. ........T. .....T.... ....G..... .......C.. A....</t>
  </si>
  <si>
    <t>...C...... .......... ........C. .......... .T.....C.. .G........ .........C ........T. ........T. ....A..... ....G..... .......... AA...</t>
  </si>
  <si>
    <t>...C...... .......... ........C. .......... .T.....C.. .G........ .........C ........T. ........T. ....A..... ....G....C .......... AA...</t>
  </si>
  <si>
    <t>...C.....G .......... ........C. .......... .T.....C.. .G........ ......T..C ....C..CT. ........T. ....A..... ....G.C... .......... AA...</t>
  </si>
  <si>
    <t>...C...... .......... ........C. .......... .T.....C.. .G....A... .........C ....C...T. ........T. .......... ....G..... .......C.. A....</t>
  </si>
  <si>
    <t>.......... .......... ...G...... .......... .......... .......... .......... ........T. ...T...... .......... .......... .......... .....</t>
  </si>
  <si>
    <t>.......... .......... ...G...... .......... .......... .......... .......... ........T. ...T...... .......... .......... A......... .....</t>
  </si>
  <si>
    <t>.......... .......... .......... .......... .......... .......... ......T... ........T. ........T. ......T... .C........ ....G..... .....</t>
  </si>
  <si>
    <t>.......... .......... .......... .......... .......... .......... ......T... ....C...T. ........T. ......T... .C........ ....G..... .....</t>
  </si>
  <si>
    <t>.......... .......... .......... .......... .......... .......... ......T... ....C...T. ........T. ......T... .......... ....G..... .....</t>
  </si>
  <si>
    <t>.......... .......... .......... .......... .......... ......A... .......... ........T. .......... .......... .C........ .......... .....</t>
  </si>
  <si>
    <t>.......... .......... .......... .......... .......... ......A... .......... ........T. .T........ .......... .C........ .......... .....</t>
  </si>
  <si>
    <t>.......... .......... .......... .......... .......... .......... ......T... ........T. ........T. .......... .C....C... .......... .....</t>
  </si>
  <si>
    <t>.......... .......... .......... .......... .......... .......... ......T... ........T. ........T. .......... .C....C... ........T. .....</t>
  </si>
  <si>
    <t>.....A.... .......... .......... .......... .......... .......... .......C.. ....C..... .......... .......... .......... ....G..... .....</t>
  </si>
  <si>
    <t>MUYR</t>
  </si>
  <si>
    <t>DRYR</t>
  </si>
  <si>
    <t>Wild</t>
  </si>
  <si>
    <t>Wild</t>
  </si>
  <si>
    <t>.......... .......... .......... .......... .......... .......... ......T... ........T. ........T. .......... .C...G.C.. ....GG..T. .....</t>
  </si>
  <si>
    <t>.......... .......... .......... .......... .......... .......... ......T... ........T. ........T. .......... .C...G.C.. ....GG..T. C....</t>
  </si>
  <si>
    <t>.......... .......... .......... .......... .......... .......... ......T... ....C...T. ........T. .......... .C...G.C.. ....GG..T. C....</t>
  </si>
  <si>
    <t>.......... .......... .......... .......... .......... .......... ......T... ........T. ........T. .......... .C...G.... ....GG..T. .....</t>
  </si>
  <si>
    <t>.......... .A........ .......... .......... .......... .......... ......T... ........T. .......... .......... .C.....C.. ....G...T. .....</t>
  </si>
  <si>
    <t>.......... .A........ .......... .......... .......... .......... ......T... ....C...T. ...T...... .......... .C.....C.. ....G...T. .....</t>
  </si>
  <si>
    <t>.......... .......... ......C... .......... .......... .......... ......T... ........T. ...T.....T .......... .......... ....G..... .....</t>
  </si>
  <si>
    <t>.......... .......... ......C... .......... .......... .......... ......T... ........T. ...T.....T C......... .......... ....GG.... .....</t>
  </si>
  <si>
    <t>.......... .......... .......... .......... .......... .......... ......T... ........T. ...T.....T .......... ......C... .......... .....</t>
  </si>
  <si>
    <t>.......... .......... .......... .......... .......... .......... ......T... ........T. ...T.....T .......... ......C... ...C...... .....</t>
  </si>
  <si>
    <t>.......... .......... .......... .......... .......... .......... ......T... ....C...T. .........T .......... .C........ .......... .....</t>
  </si>
  <si>
    <t>.......... .......... .......... .......... .......... .......... ......T... ........T. .........T .......... .C....C... .......... .....</t>
  </si>
  <si>
    <t>.C........ .......... .......... .......... .......... .......... ......T... ........T. .........T .......... .C....C... .......... .....</t>
  </si>
  <si>
    <t>.......... .......... .......... .......... .......... .......... .A....T... ....C...T. .........T .......... .C........ .......... .....</t>
  </si>
  <si>
    <t>.......... .......... .......... .......... .......... .......... ......T... ...CC...T. .........T .......... .C........ .......... .....</t>
  </si>
  <si>
    <t>.......... .......... ...G.....T .......... .......... .......... ......T... .....C..T. .........T .......... .C....C... .......... .....</t>
  </si>
  <si>
    <t>.......... .......... .......... .......... .......... C......... ......T... ....C...TA .........T .......... .C........ .......... .....</t>
  </si>
  <si>
    <t>.......... .......... .......... .......... .......... .......... ......T... ....C...T. .........T .......... .CC....... .......... .....</t>
  </si>
  <si>
    <t>.......... .......... .......... .......... .......... .......... .....GT... ........T. .........T .......... .C....C... .......... .....</t>
  </si>
  <si>
    <t>.......... .......... .......... .......... .......... .......... ......T... ....C...T. .T.......T .......... .C........ .......... .....</t>
  </si>
  <si>
    <t>.......... .......... .......... .......... .......... .......... ......T... ........T. .......... .......G.. .C.....C.. ....G..... .....</t>
  </si>
  <si>
    <t>....A..... .......... .......... .......... .......... .......... ......T... ....C...T. .......... .......G.. .C.....C.. ....G..... .....</t>
  </si>
  <si>
    <t>.......... .......... .......... .......... .......... .......... ......T.T. ....C...T. .......... .......G.. .C.....C.. ....G..... .....</t>
  </si>
  <si>
    <t>.......... .......... .......... .G........ .......... .......... ......T... ....C...T. .......... .......G.. .C.....C.. ....G..... .....</t>
  </si>
  <si>
    <t>.......... .......... .......... .......... .......... .......... ......T... ....C...T. .......... .......... .C.....C.. .......... .....</t>
  </si>
  <si>
    <t>.......... .......... .......... .......... .......... .......... ......T... ....C...T. ..C....... .......G.. .C.....C.. ....G..... .....</t>
  </si>
  <si>
    <t>.....A.... .......... .......... .......... .......... .......... ......T... ....C...T. .......... .......G.. .C.....C.. ....G..... .....</t>
  </si>
  <si>
    <t>.....A.... ..C....... .......... .......... .......... .......... ......T... ....C...T. .......... .......G.. .C.....C.. ....G..... .....</t>
  </si>
  <si>
    <t>.......... .......... .......... .......... .......... .........A .......... .......... .......... .......... .......... .......... .....</t>
  </si>
  <si>
    <t>.......... .........C .......... .......... .......... .......... .......... .......... ........T. .......... .......... .......... .....</t>
  </si>
  <si>
    <t>.......... .......... .......... .......... .......... .......... .......... .......... ........T. .......... .......... ..A....... .....</t>
  </si>
  <si>
    <t>.....A.... .......... .......... .......... .......... .......... .......C.. ....C..... .......... ......T... .......... .......... .....</t>
  </si>
  <si>
    <t>.......... .......... .......... .......... .......... .......... .......C.. .......... .......... .......... .......... .......... .....</t>
  </si>
  <si>
    <t>....A..... .......C.. .......... .......... ...C...... .......... ....G..... ....C...T. .......... .....T.... .......... .......... .....</t>
  </si>
  <si>
    <t>.......... .......... .......... .......... .......... .......... ......T... ........T. .......... .......G.. .......... .......... .....</t>
  </si>
  <si>
    <t>.......... .......... .......... .......... .......... .......... ......T... ........T. ...T...... .......... .C........ ....G..... .....</t>
  </si>
  <si>
    <t>.......... .......... ......C... .......... .......... .......... ......T... ........T. ...T.....T .......... .......C.. ....G..... .....</t>
  </si>
  <si>
    <t>.......... .......... ......C... .......... .......... .......... ....G.T... ........T. ...T.....T .......... .......C.. A...GG.C.. .....</t>
  </si>
  <si>
    <t>.....A.... .......... .......... .......... .......... .......... .......C.. ....C...T. .......... ....A..... .......... .......... .....</t>
  </si>
  <si>
    <t>.......... ...G...... .......... .......... .......... .......... .......... .......... .......... .......... .......... .......... .....</t>
  </si>
  <si>
    <t>....T..... .......... .......... .......... .......... .......... .......... ........T. .......... .......... .......... .......... .....</t>
  </si>
  <si>
    <t>.......... .......... .......... .......... .......... .......... .......... ..G.....T. .......... .......... .......... .......... .....</t>
  </si>
  <si>
    <t>Hap223</t>
  </si>
  <si>
    <t>Hap224</t>
  </si>
  <si>
    <t>Hap225</t>
  </si>
  <si>
    <t>Hap226</t>
  </si>
  <si>
    <t>Hap227</t>
  </si>
  <si>
    <t>Hap228</t>
  </si>
  <si>
    <t>Hap229</t>
  </si>
  <si>
    <t>Hap230</t>
  </si>
  <si>
    <t>Hap231</t>
  </si>
  <si>
    <t>Hap232</t>
  </si>
  <si>
    <t>Hap233</t>
  </si>
  <si>
    <t>Hap234</t>
  </si>
  <si>
    <t>Hap235</t>
  </si>
  <si>
    <t>Hap236</t>
  </si>
  <si>
    <t>Hap237</t>
  </si>
  <si>
    <t>Hap238</t>
  </si>
  <si>
    <t>Hap239</t>
  </si>
  <si>
    <t>Hap240</t>
  </si>
  <si>
    <t>Hap241</t>
  </si>
  <si>
    <t>Hap242</t>
  </si>
  <si>
    <t>Hap222</t>
  </si>
  <si>
    <t>Hap243</t>
  </si>
  <si>
    <t>.......... .......... .......... .......... .......... .......... .......... ....C...T. .......... .......... .......... ........TC .....</t>
  </si>
  <si>
    <t>.....A.... .......... .......... .......... .......... ......A... .......C.. ........T. ........T. .......... .......... .......... .....</t>
  </si>
  <si>
    <t>.......... .......... .......... .......... .......... .......... .......... ........T. ........T. .......... ......C... .......... .....</t>
  </si>
  <si>
    <t>.......... .......... .......... .......... .......... .......... .......... ....C...T. .....TC... .......... .C........ .......... .....</t>
  </si>
  <si>
    <t>.......... .......... .......... .......... .......... .......... .......... .......... .......GT. .......... .......... .......... .....</t>
  </si>
  <si>
    <t>.......... .......... ....C..... .......... .......... .......... .......... .......... ........T. .......... .......... .......... .....</t>
  </si>
  <si>
    <t>.......... .......... .......... .......... .......... .......... .......... ........T. .......... ......T... ......C... .......... .....</t>
  </si>
  <si>
    <t>.......... .......... .......... .......... .......... ......A... .......... ........T. .......... .......... .......... .......... .....</t>
  </si>
  <si>
    <t>.......... .......... .......... .......... .......... .......... .......... .......CT. .......... .......... .......... .......... .....</t>
  </si>
  <si>
    <t>.......... .......... .......... .......... .......... .......... .......... ....C...T. ........T. .......... .......... .......... .....</t>
  </si>
  <si>
    <t>.......... .......... .......... .......... .......... .......... .......... .......... A.......T. .......... .......... .......... .....</t>
  </si>
  <si>
    <t>.......... .......... .......... .......... .......... .......... .......... .......... ........T. .......... .......... .........C .....</t>
  </si>
  <si>
    <t>.......... .......... .......... .......... .......... .......... .......... .......... ........T. .......... ........A. .......... .....</t>
  </si>
  <si>
    <t>.......... .......... .......... .......... .......... .......... ......T... ......G.T. .......... .......... .C........ .......... .....</t>
  </si>
  <si>
    <t>.......... .......... .......... .......... .......... .......... .......... .......... .......... .......... .C........ .........C .....</t>
  </si>
  <si>
    <t>.......... .......... .......... .......... .......... .......... .......... ........T. .......... .......... .C........ .......... .....</t>
  </si>
  <si>
    <t>.......... .......... .......... .......... .......... .......... .......... ........T. .......... .......G.. .......... .......... .....</t>
  </si>
  <si>
    <t>....G..... .......... .......... .......... .......... .......... .......... ........T. .......... ......T... .......... .......... .....</t>
  </si>
  <si>
    <t>.......... .......... ..G....... .......... .......... .......... .......... .......... ........T. .......... .......... .......... .....</t>
  </si>
  <si>
    <t>.......... .......... .......... .......... .......... .......... .......... .......... ....C...T. .......... .......... .......... .....</t>
  </si>
  <si>
    <t>.......... .......... .......... ..C....... .......... .......... .......... .......... ........T. .......... .......... .......... .....</t>
  </si>
  <si>
    <t>.......... .......... .......... .......... .......... .......... C......... .......... ........T. .......... .......... .......... .....</t>
  </si>
  <si>
    <t>sm.amts of core haplotype</t>
  </si>
  <si>
    <t>sm.amts of subgroup M1</t>
  </si>
  <si>
    <t>sm.amts of haplogroup M</t>
  </si>
  <si>
    <t xml:space="preserve">sm. Amts except haplogroup M </t>
  </si>
  <si>
    <t>Total</t>
  </si>
  <si>
    <t>.......... .......... .......... .......... .......... .......... .......... .......... ........T. ........A. .......... .......... .....</t>
  </si>
  <si>
    <t>.......... .......... .......... .......... .......... .......... .......... .......... ........T. .......... .......... .......... ...G.</t>
  </si>
  <si>
    <t>.......... .......... .......... .......... .......... .......... .......... ....C...T. .......... .......... ....G..... .......... .....</t>
  </si>
  <si>
    <t>.......... .......... .......... .......... .......... .......... .......... .......... .......... ......T... .......... .......... .....</t>
  </si>
  <si>
    <t>.......... .......... .......... .......... .......... .......... .......... ....C..... ........T. .......... .......... .......... .....</t>
  </si>
  <si>
    <t>.......... .......... .......... .......... .......... .......... .........C ........T. ........T. .......... .......... .......... .....</t>
  </si>
  <si>
    <t>.......... .......... .......... .......... .......C.. .......... .......... ........T. ........T. .......... .......... .......... .....</t>
  </si>
  <si>
    <t>.......... .......... .......... .......... .......C.. .......... .......... ........T. .......... .......... .......... .......... .....</t>
  </si>
  <si>
    <t>.......... .......... .......... .......... .......C.. .......... .......... .......... ........T. .......... .......... .......... .....</t>
  </si>
  <si>
    <t>.......... .......... .......... .......... .......... ..T....... .......... .......... .......... .......... .......... .......... .....</t>
  </si>
  <si>
    <t>.......... .......... .......... .......... .......... .......... .......... .......... ........T. .......... .......... ........T. .....</t>
  </si>
  <si>
    <t>.......... .......... .......... .......... .......... .......... ......T... ........T. .......... .......... .C........ .......... .....</t>
  </si>
  <si>
    <t>.......... .......... .......... .......... .......... .......... ......T... ....C...T. ........T. .......... .C........ .......... .....</t>
  </si>
  <si>
    <t>.......... .......... .......... .......... .......... .......... .......... .......... .......... .......... ......C... .......... .....</t>
  </si>
  <si>
    <t>.......... .......... .......... .......... .......... .......... ......T... ........T. .......... .......... .......... .......... .....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</si>
</sst>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00_ "/>
    <numFmt numFmtId="185" formatCode="0.0000_ "/>
    <numFmt numFmtId="186" formatCode="0.000_ 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8"/>
      <color indexed="10"/>
      <name val="宋体"/>
      <family val="0"/>
    </font>
    <font>
      <b/>
      <sz val="8"/>
      <name val="宋体"/>
      <family val="0"/>
    </font>
    <font>
      <sz val="8"/>
      <name val="Times New Roman"/>
      <family val="1"/>
    </font>
    <font>
      <b/>
      <sz val="8"/>
      <color indexed="12"/>
      <name val="宋体"/>
      <family val="0"/>
    </font>
    <font>
      <b/>
      <sz val="12"/>
      <name val="宋体"/>
      <family val="0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justify" vertical="top" wrapText="1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center"/>
    </xf>
    <xf numFmtId="42" fontId="7" fillId="0" borderId="0" xfId="18" applyFont="1" applyFill="1" applyAlignment="1">
      <alignment horizontal="center"/>
    </xf>
    <xf numFmtId="0" fontId="10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0"/>
  <sheetViews>
    <sheetView tabSelected="1" workbookViewId="0" topLeftCell="A1">
      <selection activeCell="A1" sqref="A1:G1"/>
    </sheetView>
  </sheetViews>
  <sheetFormatPr defaultColWidth="9.00390625" defaultRowHeight="14.25"/>
  <cols>
    <col min="1" max="2" width="9.00390625" style="9" customWidth="1"/>
    <col min="3" max="3" width="5.75390625" style="5" customWidth="1"/>
    <col min="4" max="4" width="13.125" style="5" customWidth="1"/>
    <col min="5" max="5" width="104.25390625" style="5" customWidth="1"/>
    <col min="6" max="6" width="18.50390625" style="5" customWidth="1"/>
    <col min="7" max="7" width="12.75390625" style="5" customWidth="1"/>
    <col min="8" max="8" width="9.50390625" style="5" bestFit="1" customWidth="1"/>
    <col min="9" max="9" width="9.50390625" style="6" customWidth="1"/>
    <col min="10" max="10" width="9.50390625" style="5" bestFit="1" customWidth="1"/>
    <col min="11" max="11" width="9.50390625" style="6" bestFit="1" customWidth="1"/>
    <col min="12" max="12" width="9.50390625" style="5" bestFit="1" customWidth="1"/>
    <col min="13" max="13" width="10.75390625" style="6" bestFit="1" customWidth="1"/>
    <col min="14" max="14" width="9.00390625" style="5" customWidth="1"/>
    <col min="15" max="15" width="9.00390625" style="6" customWidth="1"/>
    <col min="16" max="16" width="9.00390625" style="5" customWidth="1"/>
    <col min="17" max="17" width="9.00390625" style="6" customWidth="1"/>
    <col min="18" max="18" width="9.50390625" style="5" bestFit="1" customWidth="1"/>
    <col min="19" max="19" width="9.50390625" style="6" bestFit="1" customWidth="1"/>
    <col min="20" max="20" width="9.50390625" style="5" bestFit="1" customWidth="1"/>
    <col min="21" max="21" width="9.50390625" style="6" bestFit="1" customWidth="1"/>
    <col min="22" max="22" width="9.00390625" style="5" customWidth="1"/>
    <col min="23" max="23" width="9.00390625" style="6" customWidth="1"/>
    <col min="24" max="24" width="9.50390625" style="5" customWidth="1"/>
    <col min="25" max="25" width="9.50390625" style="5" bestFit="1" customWidth="1"/>
    <col min="26" max="26" width="9.50390625" style="6" bestFit="1" customWidth="1"/>
    <col min="27" max="27" width="9.50390625" style="5" bestFit="1" customWidth="1"/>
    <col min="28" max="28" width="9.50390625" style="6" bestFit="1" customWidth="1"/>
    <col min="29" max="29" width="10.75390625" style="5" bestFit="1" customWidth="1"/>
    <col min="30" max="30" width="10.75390625" style="6" bestFit="1" customWidth="1"/>
    <col min="31" max="31" width="9.50390625" style="5" bestFit="1" customWidth="1"/>
    <col min="32" max="32" width="9.50390625" style="6" bestFit="1" customWidth="1"/>
    <col min="33" max="33" width="9.00390625" style="9" customWidth="1"/>
    <col min="34" max="34" width="9.625" style="6" bestFit="1" customWidth="1"/>
    <col min="35" max="35" width="9.625" style="5" bestFit="1" customWidth="1"/>
    <col min="36" max="60" width="9.00390625" style="5" customWidth="1"/>
    <col min="61" max="61" width="12.00390625" style="5" customWidth="1"/>
    <col min="62" max="16384" width="9.00390625" style="5" customWidth="1"/>
  </cols>
  <sheetData>
    <row r="1" spans="1:7" ht="14.25">
      <c r="A1" s="13" t="s">
        <v>293</v>
      </c>
      <c r="B1" s="13"/>
      <c r="C1" s="13"/>
      <c r="D1" s="13"/>
      <c r="E1" s="13"/>
      <c r="F1" s="13"/>
      <c r="G1" s="13"/>
    </row>
    <row r="3" spans="6:34" s="4" customFormat="1" ht="10.5">
      <c r="F3" s="4" t="s">
        <v>32</v>
      </c>
      <c r="G3" s="4" t="s">
        <v>33</v>
      </c>
      <c r="H3" s="11" t="s">
        <v>34</v>
      </c>
      <c r="I3" s="11"/>
      <c r="J3" s="11" t="s">
        <v>35</v>
      </c>
      <c r="K3" s="11"/>
      <c r="L3" s="11" t="s">
        <v>36</v>
      </c>
      <c r="M3" s="11"/>
      <c r="N3" s="11" t="s">
        <v>37</v>
      </c>
      <c r="O3" s="11"/>
      <c r="P3" s="11" t="s">
        <v>38</v>
      </c>
      <c r="Q3" s="11"/>
      <c r="R3" s="11" t="s">
        <v>39</v>
      </c>
      <c r="S3" s="11"/>
      <c r="T3" s="11" t="s">
        <v>40</v>
      </c>
      <c r="U3" s="11"/>
      <c r="V3" s="12" t="s">
        <v>417</v>
      </c>
      <c r="W3" s="12"/>
      <c r="X3" s="4" t="s">
        <v>418</v>
      </c>
      <c r="Y3" s="11" t="s">
        <v>41</v>
      </c>
      <c r="Z3" s="11"/>
      <c r="AA3" s="11" t="s">
        <v>42</v>
      </c>
      <c r="AB3" s="11"/>
      <c r="AC3" s="11" t="s">
        <v>43</v>
      </c>
      <c r="AD3" s="11"/>
      <c r="AE3" s="11" t="s">
        <v>44</v>
      </c>
      <c r="AF3" s="11"/>
      <c r="AG3" s="11" t="s">
        <v>511</v>
      </c>
      <c r="AH3" s="11"/>
    </row>
    <row r="4" spans="1:34" s="4" customFormat="1" ht="10.5">
      <c r="A4" s="4" t="s">
        <v>268</v>
      </c>
      <c r="B4" s="4" t="s">
        <v>269</v>
      </c>
      <c r="D4" s="4" t="s">
        <v>317</v>
      </c>
      <c r="E4" s="4" t="s">
        <v>68</v>
      </c>
      <c r="F4" s="4" t="s">
        <v>45</v>
      </c>
      <c r="G4" s="4" t="s">
        <v>45</v>
      </c>
      <c r="H4" s="4" t="s">
        <v>45</v>
      </c>
      <c r="I4" s="3" t="s">
        <v>308</v>
      </c>
      <c r="J4" s="4" t="s">
        <v>45</v>
      </c>
      <c r="K4" s="3" t="s">
        <v>308</v>
      </c>
      <c r="L4" s="4" t="s">
        <v>45</v>
      </c>
      <c r="M4" s="3" t="s">
        <v>308</v>
      </c>
      <c r="N4" s="4" t="s">
        <v>45</v>
      </c>
      <c r="O4" s="3" t="s">
        <v>308</v>
      </c>
      <c r="P4" s="4" t="s">
        <v>45</v>
      </c>
      <c r="Q4" s="3" t="s">
        <v>308</v>
      </c>
      <c r="R4" s="4" t="s">
        <v>45</v>
      </c>
      <c r="S4" s="3" t="s">
        <v>308</v>
      </c>
      <c r="T4" s="4" t="s">
        <v>45</v>
      </c>
      <c r="U4" s="3" t="s">
        <v>308</v>
      </c>
      <c r="V4" s="4" t="s">
        <v>45</v>
      </c>
      <c r="W4" s="3" t="s">
        <v>308</v>
      </c>
      <c r="X4" s="4" t="s">
        <v>45</v>
      </c>
      <c r="Y4" s="4" t="s">
        <v>45</v>
      </c>
      <c r="Z4" s="3" t="s">
        <v>419</v>
      </c>
      <c r="AA4" s="4" t="s">
        <v>45</v>
      </c>
      <c r="AB4" s="3" t="s">
        <v>308</v>
      </c>
      <c r="AC4" s="4" t="s">
        <v>45</v>
      </c>
      <c r="AD4" s="3" t="s">
        <v>420</v>
      </c>
      <c r="AE4" s="4" t="s">
        <v>45</v>
      </c>
      <c r="AF4" s="3" t="s">
        <v>308</v>
      </c>
      <c r="AG4" s="4" t="s">
        <v>45</v>
      </c>
      <c r="AH4" s="3" t="s">
        <v>308</v>
      </c>
    </row>
    <row r="5" spans="9:34" s="1" customFormat="1" ht="10.5">
      <c r="I5" s="2"/>
      <c r="K5" s="2"/>
      <c r="M5" s="2"/>
      <c r="O5" s="2"/>
      <c r="Q5" s="2"/>
      <c r="S5" s="2"/>
      <c r="U5" s="2"/>
      <c r="W5" s="2"/>
      <c r="Z5" s="2"/>
      <c r="AB5" s="2"/>
      <c r="AD5" s="2"/>
      <c r="AF5" s="2"/>
      <c r="AG5" s="4"/>
      <c r="AH5" s="3"/>
    </row>
    <row r="6" spans="5:34" s="1" customFormat="1" ht="10.5">
      <c r="E6" s="1" t="s">
        <v>20</v>
      </c>
      <c r="I6" s="2"/>
      <c r="K6" s="2"/>
      <c r="M6" s="2"/>
      <c r="O6" s="2"/>
      <c r="Q6" s="2"/>
      <c r="S6" s="2"/>
      <c r="U6" s="2"/>
      <c r="W6" s="2"/>
      <c r="Z6" s="2"/>
      <c r="AB6" s="2"/>
      <c r="AD6" s="2"/>
      <c r="AF6" s="2"/>
      <c r="AG6" s="4"/>
      <c r="AH6" s="2"/>
    </row>
    <row r="7" spans="5:34" s="1" customFormat="1" ht="10.5">
      <c r="E7" s="1" t="s">
        <v>19</v>
      </c>
      <c r="I7" s="2"/>
      <c r="K7" s="2"/>
      <c r="M7" s="2"/>
      <c r="O7" s="2"/>
      <c r="Q7" s="2"/>
      <c r="S7" s="2"/>
      <c r="U7" s="2"/>
      <c r="W7" s="2"/>
      <c r="Z7" s="2"/>
      <c r="AB7" s="2"/>
      <c r="AD7" s="2"/>
      <c r="AF7" s="2"/>
      <c r="AG7" s="4"/>
      <c r="AH7" s="2"/>
    </row>
    <row r="8" spans="5:34" s="1" customFormat="1" ht="10.5">
      <c r="E8" s="1" t="s">
        <v>18</v>
      </c>
      <c r="I8" s="2"/>
      <c r="K8" s="2"/>
      <c r="M8" s="2"/>
      <c r="O8" s="2"/>
      <c r="Q8" s="2"/>
      <c r="S8" s="2"/>
      <c r="U8" s="2"/>
      <c r="W8" s="2"/>
      <c r="Z8" s="2"/>
      <c r="AB8" s="2"/>
      <c r="AD8" s="2"/>
      <c r="AF8" s="2"/>
      <c r="AG8" s="4"/>
      <c r="AH8" s="2"/>
    </row>
    <row r="9" spans="1:34" s="1" customFormat="1" ht="10.5">
      <c r="A9" s="4" t="s">
        <v>270</v>
      </c>
      <c r="B9" s="4" t="s">
        <v>271</v>
      </c>
      <c r="D9" s="1" t="s">
        <v>265</v>
      </c>
      <c r="E9" s="1" t="s">
        <v>21</v>
      </c>
      <c r="F9" s="1">
        <v>57</v>
      </c>
      <c r="H9" s="1">
        <v>9</v>
      </c>
      <c r="I9" s="2"/>
      <c r="J9" s="1">
        <v>25</v>
      </c>
      <c r="K9" s="2"/>
      <c r="L9" s="1">
        <v>83</v>
      </c>
      <c r="M9" s="2">
        <v>7</v>
      </c>
      <c r="N9" s="1">
        <v>28</v>
      </c>
      <c r="O9" s="2">
        <v>2</v>
      </c>
      <c r="P9" s="1">
        <v>15</v>
      </c>
      <c r="Q9" s="2">
        <v>4</v>
      </c>
      <c r="R9" s="1">
        <v>1</v>
      </c>
      <c r="S9" s="2"/>
      <c r="U9" s="2"/>
      <c r="V9" s="1">
        <v>8</v>
      </c>
      <c r="W9" s="2"/>
      <c r="X9" s="1">
        <v>1</v>
      </c>
      <c r="Z9" s="2"/>
      <c r="AA9" s="1">
        <v>1</v>
      </c>
      <c r="AB9" s="2"/>
      <c r="AC9" s="1">
        <v>6</v>
      </c>
      <c r="AD9" s="2">
        <v>11</v>
      </c>
      <c r="AF9" s="2"/>
      <c r="AG9" s="4">
        <f>SUM(F9,G9,H9,J9,L9,N9,P9,R9,T9,V9,X9,Y9,AA9,AC9,AE9)</f>
        <v>234</v>
      </c>
      <c r="AH9" s="3">
        <f>SUM(AF9,AD9,AB9,Z9,W9,U9,S9,Q9,O9,M9,K9,I9)</f>
        <v>24</v>
      </c>
    </row>
    <row r="10" spans="1:34" s="1" customFormat="1" ht="10.5">
      <c r="A10" s="4"/>
      <c r="B10" s="4"/>
      <c r="D10" s="1" t="s">
        <v>266</v>
      </c>
      <c r="E10" s="1" t="s">
        <v>22</v>
      </c>
      <c r="F10" s="1">
        <v>20</v>
      </c>
      <c r="G10" s="1">
        <v>1</v>
      </c>
      <c r="H10" s="1">
        <v>5</v>
      </c>
      <c r="I10" s="2"/>
      <c r="J10" s="1">
        <v>25</v>
      </c>
      <c r="K10" s="2">
        <v>1</v>
      </c>
      <c r="L10" s="1">
        <v>2</v>
      </c>
      <c r="M10" s="2"/>
      <c r="N10" s="1">
        <v>12</v>
      </c>
      <c r="O10" s="2"/>
      <c r="P10" s="1">
        <v>70</v>
      </c>
      <c r="Q10" s="2">
        <v>15</v>
      </c>
      <c r="R10" s="2"/>
      <c r="S10" s="2">
        <v>1</v>
      </c>
      <c r="T10" s="1">
        <v>24</v>
      </c>
      <c r="U10" s="2"/>
      <c r="V10" s="1">
        <v>13</v>
      </c>
      <c r="W10" s="2">
        <v>1</v>
      </c>
      <c r="X10" s="1">
        <v>65</v>
      </c>
      <c r="Y10" s="1">
        <v>5</v>
      </c>
      <c r="Z10" s="2"/>
      <c r="AA10" s="1">
        <v>1</v>
      </c>
      <c r="AB10" s="2"/>
      <c r="AD10" s="2"/>
      <c r="AF10" s="2"/>
      <c r="AG10" s="4">
        <f>SUM(F10,G10,H10,J10,L10,N10,P10,R10,T10,V10,X10,Y10,AA10,AC10,AE10)</f>
        <v>243</v>
      </c>
      <c r="AH10" s="3">
        <f>SUM(AF10,AD10,AB10,Z10,W10,U10,S10,Q10,O10,M10,K10,I10)</f>
        <v>18</v>
      </c>
    </row>
    <row r="11" spans="1:34" s="1" customFormat="1" ht="10.5">
      <c r="A11" s="4"/>
      <c r="B11" s="4"/>
      <c r="D11" s="1" t="s">
        <v>267</v>
      </c>
      <c r="E11" s="1" t="s">
        <v>23</v>
      </c>
      <c r="F11" s="1">
        <v>22</v>
      </c>
      <c r="H11" s="1">
        <v>1</v>
      </c>
      <c r="I11" s="2"/>
      <c r="J11" s="1">
        <v>10</v>
      </c>
      <c r="K11" s="2">
        <v>3</v>
      </c>
      <c r="L11" s="1">
        <v>8</v>
      </c>
      <c r="M11" s="2">
        <v>7</v>
      </c>
      <c r="N11" s="1">
        <v>28</v>
      </c>
      <c r="O11" s="2">
        <v>1</v>
      </c>
      <c r="P11" s="1">
        <v>55</v>
      </c>
      <c r="Q11" s="2">
        <v>3</v>
      </c>
      <c r="R11" s="1">
        <v>2</v>
      </c>
      <c r="S11" s="2"/>
      <c r="T11" s="1">
        <v>18</v>
      </c>
      <c r="U11" s="2">
        <v>3</v>
      </c>
      <c r="V11" s="1">
        <v>5</v>
      </c>
      <c r="W11" s="2"/>
      <c r="X11" s="1">
        <v>9</v>
      </c>
      <c r="Z11" s="2"/>
      <c r="AA11" s="3"/>
      <c r="AB11" s="2">
        <v>2</v>
      </c>
      <c r="AD11" s="2"/>
      <c r="AE11" s="1">
        <v>14</v>
      </c>
      <c r="AF11" s="2"/>
      <c r="AG11" s="4">
        <f>SUM(F11,G11,H11,J11,L11,N11,P11,R11,T11,V11,X11,Y11,AA11,AC11,AE11)</f>
        <v>172</v>
      </c>
      <c r="AH11" s="3">
        <f>SUM(AF11,AD11,AB11,Z11,W11,U11,S11,Q11,O11,M11,K11,I11)</f>
        <v>19</v>
      </c>
    </row>
    <row r="12" spans="4:34" s="1" customFormat="1" ht="10.5">
      <c r="D12" s="1" t="s">
        <v>264</v>
      </c>
      <c r="E12" s="1" t="s">
        <v>24</v>
      </c>
      <c r="F12" s="1">
        <v>23</v>
      </c>
      <c r="H12" s="1">
        <v>13</v>
      </c>
      <c r="I12" s="2"/>
      <c r="J12" s="1">
        <v>40</v>
      </c>
      <c r="K12" s="2">
        <v>1</v>
      </c>
      <c r="L12" s="1">
        <v>17</v>
      </c>
      <c r="M12" s="2">
        <v>6</v>
      </c>
      <c r="N12" s="1">
        <v>7</v>
      </c>
      <c r="O12" s="2"/>
      <c r="P12" s="1">
        <v>50</v>
      </c>
      <c r="Q12" s="2">
        <v>3</v>
      </c>
      <c r="S12" s="2"/>
      <c r="T12" s="1">
        <v>4</v>
      </c>
      <c r="U12" s="2">
        <v>4</v>
      </c>
      <c r="V12" s="1">
        <v>2</v>
      </c>
      <c r="W12" s="2"/>
      <c r="X12" s="1">
        <v>10</v>
      </c>
      <c r="Z12" s="2"/>
      <c r="AA12" s="1">
        <v>3</v>
      </c>
      <c r="AB12" s="2">
        <v>1</v>
      </c>
      <c r="AC12" s="1">
        <v>2</v>
      </c>
      <c r="AD12" s="2"/>
      <c r="AF12" s="2"/>
      <c r="AG12" s="4">
        <f>SUM(F12,G12,H12,J12,L12,N12,P12,R12,T12,V12,X12,Y12,AA12,AC12,AE12)</f>
        <v>171</v>
      </c>
      <c r="AH12" s="3">
        <f>SUM(AF12,AD12,AB12,Z12,W12,U12,S12,Q12,O12,M12,K12,I12)</f>
        <v>15</v>
      </c>
    </row>
    <row r="13" spans="1:34" s="1" customFormat="1" ht="10.5">
      <c r="A13" s="4"/>
      <c r="B13" s="4"/>
      <c r="I13" s="2"/>
      <c r="K13" s="2"/>
      <c r="M13" s="2"/>
      <c r="O13" s="2"/>
      <c r="Q13" s="2"/>
      <c r="S13" s="2"/>
      <c r="U13" s="2"/>
      <c r="W13" s="2"/>
      <c r="Z13" s="2"/>
      <c r="AA13" s="3"/>
      <c r="AB13" s="3"/>
      <c r="AD13" s="2"/>
      <c r="AF13" s="2"/>
      <c r="AG13" s="4"/>
      <c r="AH13" s="2"/>
    </row>
    <row r="14" spans="3:35" s="4" customFormat="1" ht="12" customHeight="1">
      <c r="C14" s="8" t="s">
        <v>507</v>
      </c>
      <c r="F14" s="4">
        <f>SUM(F9:F12)</f>
        <v>122</v>
      </c>
      <c r="G14" s="4">
        <f aca="true" t="shared" si="0" ref="G14:M14">SUM(G9:G12)</f>
        <v>1</v>
      </c>
      <c r="H14" s="4">
        <f t="shared" si="0"/>
        <v>28</v>
      </c>
      <c r="I14" s="3">
        <f t="shared" si="0"/>
        <v>0</v>
      </c>
      <c r="J14" s="4">
        <f t="shared" si="0"/>
        <v>100</v>
      </c>
      <c r="K14" s="3">
        <f t="shared" si="0"/>
        <v>5</v>
      </c>
      <c r="L14" s="4">
        <f t="shared" si="0"/>
        <v>110</v>
      </c>
      <c r="M14" s="3">
        <f t="shared" si="0"/>
        <v>20</v>
      </c>
      <c r="N14" s="4">
        <f>SUM(N9:N12)</f>
        <v>75</v>
      </c>
      <c r="O14" s="3">
        <f aca="true" t="shared" si="1" ref="O14:AF14">SUM(O9:O12)</f>
        <v>3</v>
      </c>
      <c r="P14" s="4">
        <f>SUM(P9:P12)</f>
        <v>190</v>
      </c>
      <c r="Q14" s="3">
        <f t="shared" si="1"/>
        <v>25</v>
      </c>
      <c r="R14" s="4">
        <f t="shared" si="1"/>
        <v>3</v>
      </c>
      <c r="S14" s="3">
        <f t="shared" si="1"/>
        <v>1</v>
      </c>
      <c r="T14" s="4">
        <f>SUM(T9:T12)</f>
        <v>46</v>
      </c>
      <c r="U14" s="3">
        <f t="shared" si="1"/>
        <v>7</v>
      </c>
      <c r="V14" s="4">
        <f t="shared" si="1"/>
        <v>28</v>
      </c>
      <c r="W14" s="3">
        <f t="shared" si="1"/>
        <v>1</v>
      </c>
      <c r="X14" s="4">
        <f t="shared" si="1"/>
        <v>85</v>
      </c>
      <c r="Y14" s="4">
        <f>SUM(Y9:Y12)</f>
        <v>5</v>
      </c>
      <c r="Z14" s="3">
        <f t="shared" si="1"/>
        <v>0</v>
      </c>
      <c r="AA14" s="4">
        <f t="shared" si="1"/>
        <v>5</v>
      </c>
      <c r="AB14" s="3">
        <f t="shared" si="1"/>
        <v>3</v>
      </c>
      <c r="AC14" s="4">
        <f t="shared" si="1"/>
        <v>8</v>
      </c>
      <c r="AD14" s="3">
        <f>SUM(AD9:AD12)</f>
        <v>11</v>
      </c>
      <c r="AE14" s="4">
        <f t="shared" si="1"/>
        <v>14</v>
      </c>
      <c r="AF14" s="3">
        <f t="shared" si="1"/>
        <v>0</v>
      </c>
      <c r="AG14" s="4">
        <f>SUM(F14,G14,H14,J14,L14,N14,P14,R14,T14,V14,X14,Y14,AA14,AC14,AE14)</f>
        <v>820</v>
      </c>
      <c r="AH14" s="3">
        <f>SUM(AF14,AD14,AB14,Z14,W14,U14,S14,Q14,O14,M14,K14,I14)</f>
        <v>76</v>
      </c>
      <c r="AI14" s="3"/>
    </row>
    <row r="15" spans="1:34" s="1" customFormat="1" ht="10.5">
      <c r="A15" s="4"/>
      <c r="B15" s="4"/>
      <c r="I15" s="2"/>
      <c r="K15" s="2"/>
      <c r="M15" s="2"/>
      <c r="O15" s="2"/>
      <c r="Q15" s="2"/>
      <c r="S15" s="2"/>
      <c r="U15" s="2"/>
      <c r="W15" s="2"/>
      <c r="Z15" s="2"/>
      <c r="AA15" s="3"/>
      <c r="AB15" s="3"/>
      <c r="AD15" s="2"/>
      <c r="AF15" s="2"/>
      <c r="AG15" s="4"/>
      <c r="AH15" s="2"/>
    </row>
    <row r="16" spans="1:34" s="1" customFormat="1" ht="10.5">
      <c r="A16" s="4"/>
      <c r="B16" s="4"/>
      <c r="D16" s="1" t="s">
        <v>215</v>
      </c>
      <c r="E16" s="1" t="s">
        <v>25</v>
      </c>
      <c r="F16" s="1">
        <v>4</v>
      </c>
      <c r="G16" s="1">
        <v>3</v>
      </c>
      <c r="H16" s="1">
        <v>15</v>
      </c>
      <c r="I16" s="2"/>
      <c r="J16" s="1">
        <v>25</v>
      </c>
      <c r="K16" s="2">
        <v>4</v>
      </c>
      <c r="L16" s="1">
        <v>4</v>
      </c>
      <c r="M16" s="2">
        <v>2</v>
      </c>
      <c r="N16" s="1">
        <v>5</v>
      </c>
      <c r="O16" s="2"/>
      <c r="P16" s="1">
        <v>8</v>
      </c>
      <c r="Q16" s="2"/>
      <c r="S16" s="2"/>
      <c r="T16" s="1">
        <v>12</v>
      </c>
      <c r="U16" s="2"/>
      <c r="W16" s="2"/>
      <c r="X16" s="1">
        <v>10</v>
      </c>
      <c r="Z16" s="2"/>
      <c r="AB16" s="2"/>
      <c r="AD16" s="2"/>
      <c r="AF16" s="2"/>
      <c r="AG16" s="4">
        <f aca="true" t="shared" si="2" ref="AG16:AG74">SUM(F16,G16,H16,J16,L16,N16,P16,R16,T16,V16,X16,Y16,AA16,AC16,AE16)</f>
        <v>86</v>
      </c>
      <c r="AH16" s="3">
        <f aca="true" t="shared" si="3" ref="AH16:AH79">SUM(AF16,AD16,AB16,Z16,W16,U16,S16,Q16,O16,M16,K16,I16)</f>
        <v>6</v>
      </c>
    </row>
    <row r="17" spans="1:34" s="1" customFormat="1" ht="10.5">
      <c r="A17" s="4"/>
      <c r="B17" s="4"/>
      <c r="D17" s="1" t="s">
        <v>216</v>
      </c>
      <c r="E17" s="1" t="s">
        <v>26</v>
      </c>
      <c r="F17" s="1">
        <v>3</v>
      </c>
      <c r="G17" s="1">
        <v>2</v>
      </c>
      <c r="H17" s="1">
        <v>6</v>
      </c>
      <c r="I17" s="2"/>
      <c r="J17" s="1">
        <v>13</v>
      </c>
      <c r="K17" s="2"/>
      <c r="M17" s="2"/>
      <c r="N17" s="1">
        <v>3</v>
      </c>
      <c r="O17" s="2"/>
      <c r="P17" s="1">
        <v>7</v>
      </c>
      <c r="Q17" s="2"/>
      <c r="S17" s="2"/>
      <c r="T17" s="1">
        <v>24</v>
      </c>
      <c r="U17" s="2">
        <v>1</v>
      </c>
      <c r="W17" s="2"/>
      <c r="Z17" s="2"/>
      <c r="AB17" s="2"/>
      <c r="AD17" s="2"/>
      <c r="AE17" s="1">
        <v>1</v>
      </c>
      <c r="AF17" s="2"/>
      <c r="AG17" s="4">
        <f t="shared" si="2"/>
        <v>59</v>
      </c>
      <c r="AH17" s="3">
        <f t="shared" si="3"/>
        <v>1</v>
      </c>
    </row>
    <row r="18" spans="1:34" s="1" customFormat="1" ht="10.5">
      <c r="A18" s="4"/>
      <c r="B18" s="4"/>
      <c r="D18" s="1" t="s">
        <v>217</v>
      </c>
      <c r="E18" s="1" t="s">
        <v>27</v>
      </c>
      <c r="I18" s="2"/>
      <c r="K18" s="2"/>
      <c r="M18" s="2"/>
      <c r="O18" s="2"/>
      <c r="P18" s="1">
        <v>1</v>
      </c>
      <c r="Q18" s="2"/>
      <c r="S18" s="2"/>
      <c r="U18" s="2"/>
      <c r="V18" s="1">
        <v>1</v>
      </c>
      <c r="W18" s="2"/>
      <c r="X18" s="1">
        <v>49</v>
      </c>
      <c r="Z18" s="2">
        <v>1</v>
      </c>
      <c r="AB18" s="2"/>
      <c r="AC18" s="1">
        <v>18</v>
      </c>
      <c r="AD18" s="2">
        <v>10</v>
      </c>
      <c r="AF18" s="2"/>
      <c r="AG18" s="4">
        <f t="shared" si="2"/>
        <v>69</v>
      </c>
      <c r="AH18" s="3">
        <f t="shared" si="3"/>
        <v>11</v>
      </c>
    </row>
    <row r="19" spans="1:34" s="1" customFormat="1" ht="10.5">
      <c r="A19" s="4"/>
      <c r="B19" s="4"/>
      <c r="D19" s="1" t="s">
        <v>218</v>
      </c>
      <c r="E19" s="1" t="s">
        <v>28</v>
      </c>
      <c r="F19" s="1">
        <v>23</v>
      </c>
      <c r="I19" s="2"/>
      <c r="K19" s="2"/>
      <c r="L19" s="1">
        <v>1</v>
      </c>
      <c r="M19" s="2"/>
      <c r="N19" s="1">
        <v>2</v>
      </c>
      <c r="O19" s="2"/>
      <c r="P19" s="1">
        <v>1</v>
      </c>
      <c r="Q19" s="2"/>
      <c r="S19" s="2"/>
      <c r="U19" s="2"/>
      <c r="V19" s="1">
        <v>6</v>
      </c>
      <c r="W19" s="2"/>
      <c r="Z19" s="2"/>
      <c r="AB19" s="2"/>
      <c r="AD19" s="2"/>
      <c r="AF19" s="2"/>
      <c r="AG19" s="4">
        <f t="shared" si="2"/>
        <v>33</v>
      </c>
      <c r="AH19" s="3">
        <f t="shared" si="3"/>
        <v>0</v>
      </c>
    </row>
    <row r="20" spans="1:34" s="1" customFormat="1" ht="10.5">
      <c r="A20" s="4"/>
      <c r="B20" s="4"/>
      <c r="D20" s="1" t="s">
        <v>219</v>
      </c>
      <c r="E20" s="1" t="s">
        <v>29</v>
      </c>
      <c r="F20" s="1">
        <v>3</v>
      </c>
      <c r="I20" s="2"/>
      <c r="K20" s="2"/>
      <c r="L20" s="1">
        <v>10</v>
      </c>
      <c r="M20" s="2"/>
      <c r="O20" s="2"/>
      <c r="Q20" s="2"/>
      <c r="S20" s="2"/>
      <c r="U20" s="2"/>
      <c r="W20" s="2"/>
      <c r="Z20" s="2"/>
      <c r="AB20" s="2"/>
      <c r="AD20" s="2"/>
      <c r="AF20" s="2"/>
      <c r="AG20" s="4">
        <f t="shared" si="2"/>
        <v>13</v>
      </c>
      <c r="AH20" s="3">
        <f t="shared" si="3"/>
        <v>0</v>
      </c>
    </row>
    <row r="21" spans="1:34" s="1" customFormat="1" ht="10.5">
      <c r="A21" s="4"/>
      <c r="B21" s="4"/>
      <c r="D21" s="1" t="s">
        <v>220</v>
      </c>
      <c r="E21" s="1" t="s">
        <v>30</v>
      </c>
      <c r="F21" s="1">
        <v>6</v>
      </c>
      <c r="I21" s="2"/>
      <c r="J21" s="1">
        <v>3</v>
      </c>
      <c r="K21" s="2"/>
      <c r="L21" s="1">
        <v>7</v>
      </c>
      <c r="M21" s="2"/>
      <c r="O21" s="2"/>
      <c r="Q21" s="2"/>
      <c r="S21" s="2"/>
      <c r="U21" s="2"/>
      <c r="W21" s="2"/>
      <c r="Z21" s="2"/>
      <c r="AB21" s="2"/>
      <c r="AD21" s="2"/>
      <c r="AF21" s="2"/>
      <c r="AG21" s="4">
        <f t="shared" si="2"/>
        <v>16</v>
      </c>
      <c r="AH21" s="3">
        <f t="shared" si="3"/>
        <v>0</v>
      </c>
    </row>
    <row r="22" spans="1:34" s="1" customFormat="1" ht="10.5">
      <c r="A22" s="4"/>
      <c r="B22" s="4"/>
      <c r="D22" s="1" t="s">
        <v>221</v>
      </c>
      <c r="E22" s="1" t="s">
        <v>31</v>
      </c>
      <c r="G22" s="1">
        <v>1</v>
      </c>
      <c r="I22" s="2"/>
      <c r="K22" s="2"/>
      <c r="L22" s="1">
        <v>6</v>
      </c>
      <c r="M22" s="2"/>
      <c r="O22" s="2"/>
      <c r="Q22" s="2"/>
      <c r="S22" s="2"/>
      <c r="T22" s="1">
        <v>10</v>
      </c>
      <c r="U22" s="2"/>
      <c r="W22" s="2"/>
      <c r="Z22" s="2"/>
      <c r="AB22" s="2"/>
      <c r="AD22" s="2"/>
      <c r="AF22" s="2"/>
      <c r="AG22" s="4">
        <f t="shared" si="2"/>
        <v>17</v>
      </c>
      <c r="AH22" s="3">
        <f t="shared" si="3"/>
        <v>0</v>
      </c>
    </row>
    <row r="23" spans="1:34" s="1" customFormat="1" ht="10.5">
      <c r="A23" s="4"/>
      <c r="B23" s="4"/>
      <c r="D23" s="1" t="s">
        <v>222</v>
      </c>
      <c r="E23" s="1" t="s">
        <v>46</v>
      </c>
      <c r="F23" s="1">
        <v>3</v>
      </c>
      <c r="H23" s="1">
        <v>1</v>
      </c>
      <c r="I23" s="2"/>
      <c r="K23" s="2"/>
      <c r="M23" s="2"/>
      <c r="N23" s="1">
        <v>7</v>
      </c>
      <c r="O23" s="2"/>
      <c r="Q23" s="2"/>
      <c r="S23" s="2"/>
      <c r="U23" s="2"/>
      <c r="W23" s="2"/>
      <c r="Z23" s="2"/>
      <c r="AB23" s="2"/>
      <c r="AD23" s="2"/>
      <c r="AF23" s="2"/>
      <c r="AG23" s="4">
        <f t="shared" si="2"/>
        <v>11</v>
      </c>
      <c r="AH23" s="3">
        <f t="shared" si="3"/>
        <v>0</v>
      </c>
    </row>
    <row r="24" spans="1:34" s="1" customFormat="1" ht="10.5">
      <c r="A24" s="4"/>
      <c r="B24" s="4"/>
      <c r="D24" s="1" t="s">
        <v>223</v>
      </c>
      <c r="E24" s="1" t="s">
        <v>47</v>
      </c>
      <c r="H24" s="1">
        <v>1</v>
      </c>
      <c r="I24" s="2"/>
      <c r="J24" s="1">
        <v>17</v>
      </c>
      <c r="K24" s="2"/>
      <c r="M24" s="2"/>
      <c r="N24" s="1">
        <v>1</v>
      </c>
      <c r="O24" s="2"/>
      <c r="Q24" s="2"/>
      <c r="S24" s="2"/>
      <c r="U24" s="2"/>
      <c r="W24" s="2"/>
      <c r="Z24" s="2"/>
      <c r="AB24" s="2"/>
      <c r="AD24" s="2"/>
      <c r="AF24" s="2"/>
      <c r="AG24" s="4">
        <f t="shared" si="2"/>
        <v>19</v>
      </c>
      <c r="AH24" s="3">
        <f t="shared" si="3"/>
        <v>0</v>
      </c>
    </row>
    <row r="25" spans="1:34" s="1" customFormat="1" ht="10.5">
      <c r="A25" s="4"/>
      <c r="B25" s="4"/>
      <c r="D25" s="1" t="s">
        <v>224</v>
      </c>
      <c r="E25" s="1" t="s">
        <v>48</v>
      </c>
      <c r="I25" s="2"/>
      <c r="K25" s="2"/>
      <c r="M25" s="2"/>
      <c r="O25" s="2"/>
      <c r="P25" s="1">
        <v>4</v>
      </c>
      <c r="Q25" s="2"/>
      <c r="S25" s="2"/>
      <c r="U25" s="2"/>
      <c r="W25" s="2"/>
      <c r="X25" s="1">
        <v>10</v>
      </c>
      <c r="Z25" s="2"/>
      <c r="AB25" s="2"/>
      <c r="AD25" s="2">
        <v>4</v>
      </c>
      <c r="AF25" s="2"/>
      <c r="AG25" s="4">
        <f t="shared" si="2"/>
        <v>14</v>
      </c>
      <c r="AH25" s="3">
        <f t="shared" si="3"/>
        <v>4</v>
      </c>
    </row>
    <row r="26" spans="1:34" s="1" customFormat="1" ht="10.5">
      <c r="A26" s="4"/>
      <c r="B26" s="4"/>
      <c r="D26" s="1" t="s">
        <v>225</v>
      </c>
      <c r="E26" s="1" t="s">
        <v>49</v>
      </c>
      <c r="G26" s="1">
        <v>10</v>
      </c>
      <c r="I26" s="2"/>
      <c r="K26" s="2"/>
      <c r="M26" s="2"/>
      <c r="O26" s="2"/>
      <c r="Q26" s="2"/>
      <c r="S26" s="2"/>
      <c r="U26" s="2"/>
      <c r="W26" s="2"/>
      <c r="Z26" s="2"/>
      <c r="AB26" s="2"/>
      <c r="AD26" s="2"/>
      <c r="AF26" s="2"/>
      <c r="AG26" s="4">
        <f t="shared" si="2"/>
        <v>10</v>
      </c>
      <c r="AH26" s="3">
        <f t="shared" si="3"/>
        <v>0</v>
      </c>
    </row>
    <row r="27" spans="1:34" s="1" customFormat="1" ht="10.5">
      <c r="A27" s="4"/>
      <c r="B27" s="4"/>
      <c r="D27" s="1" t="s">
        <v>226</v>
      </c>
      <c r="E27" s="1" t="s">
        <v>50</v>
      </c>
      <c r="I27" s="2"/>
      <c r="K27" s="2"/>
      <c r="M27" s="2"/>
      <c r="O27" s="2">
        <v>1</v>
      </c>
      <c r="P27" s="1">
        <v>1</v>
      </c>
      <c r="Q27" s="2">
        <v>3</v>
      </c>
      <c r="S27" s="2"/>
      <c r="T27" s="2"/>
      <c r="U27" s="2">
        <v>11</v>
      </c>
      <c r="W27" s="2"/>
      <c r="Z27" s="2"/>
      <c r="AB27" s="2"/>
      <c r="AD27" s="2"/>
      <c r="AF27" s="2"/>
      <c r="AG27" s="4">
        <f t="shared" si="2"/>
        <v>1</v>
      </c>
      <c r="AH27" s="3">
        <f t="shared" si="3"/>
        <v>15</v>
      </c>
    </row>
    <row r="28" spans="1:34" s="1" customFormat="1" ht="10.5">
      <c r="A28" s="4"/>
      <c r="B28" s="4"/>
      <c r="D28" s="1" t="s">
        <v>227</v>
      </c>
      <c r="E28" s="1" t="s">
        <v>51</v>
      </c>
      <c r="I28" s="2"/>
      <c r="K28" s="2"/>
      <c r="M28" s="2"/>
      <c r="O28" s="2"/>
      <c r="Q28" s="2">
        <v>1</v>
      </c>
      <c r="R28" s="2"/>
      <c r="S28" s="2"/>
      <c r="T28" s="2"/>
      <c r="U28" s="2">
        <v>11</v>
      </c>
      <c r="W28" s="2"/>
      <c r="Z28" s="2"/>
      <c r="AB28" s="2"/>
      <c r="AD28" s="2"/>
      <c r="AF28" s="2"/>
      <c r="AG28" s="4">
        <f t="shared" si="2"/>
        <v>0</v>
      </c>
      <c r="AH28" s="3">
        <f t="shared" si="3"/>
        <v>12</v>
      </c>
    </row>
    <row r="29" spans="1:34" s="1" customFormat="1" ht="10.5">
      <c r="A29" s="4"/>
      <c r="B29" s="4"/>
      <c r="D29" s="1" t="s">
        <v>228</v>
      </c>
      <c r="E29" s="1" t="s">
        <v>24</v>
      </c>
      <c r="F29" s="1">
        <v>2</v>
      </c>
      <c r="I29" s="2"/>
      <c r="K29" s="2"/>
      <c r="M29" s="2"/>
      <c r="O29" s="2"/>
      <c r="Q29" s="2"/>
      <c r="S29" s="2"/>
      <c r="U29" s="2"/>
      <c r="W29" s="2"/>
      <c r="Z29" s="2"/>
      <c r="AB29" s="2"/>
      <c r="AD29" s="2"/>
      <c r="AF29" s="2"/>
      <c r="AG29" s="4">
        <f t="shared" si="2"/>
        <v>2</v>
      </c>
      <c r="AH29" s="3">
        <f t="shared" si="3"/>
        <v>0</v>
      </c>
    </row>
    <row r="30" spans="1:34" s="1" customFormat="1" ht="10.5">
      <c r="A30" s="4"/>
      <c r="B30" s="4"/>
      <c r="D30" s="1" t="s">
        <v>229</v>
      </c>
      <c r="E30" s="1" t="s">
        <v>52</v>
      </c>
      <c r="F30" s="1">
        <v>1</v>
      </c>
      <c r="I30" s="2"/>
      <c r="K30" s="2"/>
      <c r="L30" s="1">
        <v>2</v>
      </c>
      <c r="M30" s="2"/>
      <c r="N30" s="1">
        <v>1</v>
      </c>
      <c r="O30" s="2"/>
      <c r="P30" s="1">
        <v>1</v>
      </c>
      <c r="Q30" s="2">
        <v>1</v>
      </c>
      <c r="S30" s="2"/>
      <c r="U30" s="2"/>
      <c r="W30" s="2"/>
      <c r="Z30" s="2"/>
      <c r="AB30" s="2"/>
      <c r="AD30" s="2"/>
      <c r="AF30" s="2"/>
      <c r="AG30" s="4">
        <f t="shared" si="2"/>
        <v>5</v>
      </c>
      <c r="AH30" s="3">
        <f t="shared" si="3"/>
        <v>1</v>
      </c>
    </row>
    <row r="31" spans="1:34" s="1" customFormat="1" ht="10.5">
      <c r="A31" s="4"/>
      <c r="B31" s="4"/>
      <c r="D31" s="1" t="s">
        <v>230</v>
      </c>
      <c r="E31" s="1" t="s">
        <v>53</v>
      </c>
      <c r="F31" s="1">
        <v>1</v>
      </c>
      <c r="I31" s="2"/>
      <c r="K31" s="2"/>
      <c r="L31" s="1">
        <v>1</v>
      </c>
      <c r="M31" s="2"/>
      <c r="O31" s="2"/>
      <c r="Q31" s="2"/>
      <c r="S31" s="2"/>
      <c r="U31" s="2"/>
      <c r="W31" s="2"/>
      <c r="Z31" s="2"/>
      <c r="AB31" s="2"/>
      <c r="AD31" s="2"/>
      <c r="AF31" s="2"/>
      <c r="AG31" s="4">
        <f t="shared" si="2"/>
        <v>2</v>
      </c>
      <c r="AH31" s="3">
        <f t="shared" si="3"/>
        <v>0</v>
      </c>
    </row>
    <row r="32" spans="1:34" s="1" customFormat="1" ht="10.5">
      <c r="A32" s="4"/>
      <c r="B32" s="4"/>
      <c r="D32" s="1" t="s">
        <v>231</v>
      </c>
      <c r="E32" s="1" t="s">
        <v>54</v>
      </c>
      <c r="F32" s="1">
        <v>2</v>
      </c>
      <c r="I32" s="2"/>
      <c r="K32" s="2"/>
      <c r="L32" s="1">
        <v>2</v>
      </c>
      <c r="M32" s="2"/>
      <c r="O32" s="2"/>
      <c r="Q32" s="2"/>
      <c r="S32" s="2"/>
      <c r="U32" s="2"/>
      <c r="W32" s="2"/>
      <c r="Z32" s="2"/>
      <c r="AB32" s="2"/>
      <c r="AD32" s="2"/>
      <c r="AF32" s="2"/>
      <c r="AG32" s="4">
        <f t="shared" si="2"/>
        <v>4</v>
      </c>
      <c r="AH32" s="3">
        <f t="shared" si="3"/>
        <v>0</v>
      </c>
    </row>
    <row r="33" spans="1:34" s="1" customFormat="1" ht="10.5">
      <c r="A33" s="4"/>
      <c r="B33" s="4"/>
      <c r="D33" s="1" t="s">
        <v>232</v>
      </c>
      <c r="E33" s="1" t="s">
        <v>55</v>
      </c>
      <c r="I33" s="2"/>
      <c r="K33" s="2"/>
      <c r="L33" s="1">
        <v>1</v>
      </c>
      <c r="M33" s="2"/>
      <c r="O33" s="2"/>
      <c r="Q33" s="2"/>
      <c r="S33" s="2"/>
      <c r="U33" s="2"/>
      <c r="W33" s="2"/>
      <c r="Z33" s="2"/>
      <c r="AB33" s="2"/>
      <c r="AD33" s="2"/>
      <c r="AF33" s="2"/>
      <c r="AG33" s="4">
        <f t="shared" si="2"/>
        <v>1</v>
      </c>
      <c r="AH33" s="3">
        <f t="shared" si="3"/>
        <v>0</v>
      </c>
    </row>
    <row r="34" spans="1:34" s="1" customFormat="1" ht="10.5">
      <c r="A34" s="4"/>
      <c r="B34" s="4"/>
      <c r="D34" s="1" t="s">
        <v>233</v>
      </c>
      <c r="E34" s="1" t="s">
        <v>56</v>
      </c>
      <c r="H34" s="1">
        <v>1</v>
      </c>
      <c r="I34" s="2"/>
      <c r="K34" s="2"/>
      <c r="M34" s="2"/>
      <c r="O34" s="2"/>
      <c r="Q34" s="2"/>
      <c r="S34" s="2"/>
      <c r="U34" s="2"/>
      <c r="W34" s="2"/>
      <c r="Z34" s="2"/>
      <c r="AB34" s="2"/>
      <c r="AD34" s="2"/>
      <c r="AF34" s="2"/>
      <c r="AG34" s="4">
        <f t="shared" si="2"/>
        <v>1</v>
      </c>
      <c r="AH34" s="3">
        <f t="shared" si="3"/>
        <v>0</v>
      </c>
    </row>
    <row r="35" spans="1:34" s="1" customFormat="1" ht="10.5">
      <c r="A35" s="4"/>
      <c r="B35" s="4"/>
      <c r="D35" s="1" t="s">
        <v>234</v>
      </c>
      <c r="E35" s="1" t="s">
        <v>57</v>
      </c>
      <c r="H35" s="1">
        <v>2</v>
      </c>
      <c r="I35" s="2"/>
      <c r="K35" s="2"/>
      <c r="M35" s="2"/>
      <c r="O35" s="2"/>
      <c r="Q35" s="2"/>
      <c r="S35" s="2"/>
      <c r="T35" s="1">
        <v>1</v>
      </c>
      <c r="U35" s="2"/>
      <c r="W35" s="2"/>
      <c r="Z35" s="2"/>
      <c r="AB35" s="2"/>
      <c r="AD35" s="2"/>
      <c r="AF35" s="2"/>
      <c r="AG35" s="4">
        <f t="shared" si="2"/>
        <v>3</v>
      </c>
      <c r="AH35" s="3">
        <f t="shared" si="3"/>
        <v>0</v>
      </c>
    </row>
    <row r="36" spans="1:34" s="1" customFormat="1" ht="10.5">
      <c r="A36" s="4"/>
      <c r="B36" s="4"/>
      <c r="D36" s="1" t="s">
        <v>235</v>
      </c>
      <c r="E36" s="1" t="s">
        <v>58</v>
      </c>
      <c r="H36" s="1">
        <v>1</v>
      </c>
      <c r="I36" s="2"/>
      <c r="K36" s="2"/>
      <c r="M36" s="2"/>
      <c r="O36" s="2"/>
      <c r="Q36" s="2"/>
      <c r="S36" s="2"/>
      <c r="U36" s="2"/>
      <c r="W36" s="2"/>
      <c r="Z36" s="2"/>
      <c r="AB36" s="2"/>
      <c r="AD36" s="2"/>
      <c r="AF36" s="2"/>
      <c r="AG36" s="4">
        <f t="shared" si="2"/>
        <v>1</v>
      </c>
      <c r="AH36" s="3">
        <f t="shared" si="3"/>
        <v>0</v>
      </c>
    </row>
    <row r="37" spans="1:34" s="1" customFormat="1" ht="10.5">
      <c r="A37" s="4"/>
      <c r="B37" s="4"/>
      <c r="D37" s="1" t="s">
        <v>236</v>
      </c>
      <c r="E37" s="1" t="s">
        <v>59</v>
      </c>
      <c r="I37" s="2"/>
      <c r="K37" s="2"/>
      <c r="L37" s="1">
        <v>2</v>
      </c>
      <c r="M37" s="2"/>
      <c r="N37" s="1">
        <v>1</v>
      </c>
      <c r="O37" s="2"/>
      <c r="Q37" s="2"/>
      <c r="S37" s="2"/>
      <c r="U37" s="2"/>
      <c r="W37" s="2"/>
      <c r="Z37" s="2"/>
      <c r="AB37" s="2"/>
      <c r="AD37" s="2"/>
      <c r="AF37" s="2"/>
      <c r="AG37" s="4">
        <f t="shared" si="2"/>
        <v>3</v>
      </c>
      <c r="AH37" s="3">
        <f t="shared" si="3"/>
        <v>0</v>
      </c>
    </row>
    <row r="38" spans="1:34" s="1" customFormat="1" ht="10.5">
      <c r="A38" s="4"/>
      <c r="B38" s="4"/>
      <c r="D38" s="1" t="s">
        <v>237</v>
      </c>
      <c r="E38" s="1" t="s">
        <v>60</v>
      </c>
      <c r="I38" s="2"/>
      <c r="K38" s="2"/>
      <c r="L38" s="1">
        <v>2</v>
      </c>
      <c r="M38" s="2"/>
      <c r="O38" s="2"/>
      <c r="Q38" s="2"/>
      <c r="S38" s="2"/>
      <c r="U38" s="2"/>
      <c r="W38" s="2"/>
      <c r="Z38" s="2"/>
      <c r="AB38" s="2"/>
      <c r="AD38" s="2"/>
      <c r="AF38" s="2"/>
      <c r="AG38" s="4">
        <f t="shared" si="2"/>
        <v>2</v>
      </c>
      <c r="AH38" s="3">
        <f t="shared" si="3"/>
        <v>0</v>
      </c>
    </row>
    <row r="39" spans="1:34" s="1" customFormat="1" ht="10.5">
      <c r="A39" s="4"/>
      <c r="B39" s="4"/>
      <c r="D39" s="1" t="s">
        <v>238</v>
      </c>
      <c r="E39" s="1" t="s">
        <v>61</v>
      </c>
      <c r="F39" s="1">
        <v>5</v>
      </c>
      <c r="H39" s="1">
        <v>1</v>
      </c>
      <c r="I39" s="2"/>
      <c r="K39" s="2"/>
      <c r="M39" s="2"/>
      <c r="O39" s="2"/>
      <c r="Q39" s="2"/>
      <c r="S39" s="2"/>
      <c r="U39" s="2"/>
      <c r="W39" s="2"/>
      <c r="Z39" s="2"/>
      <c r="AB39" s="2"/>
      <c r="AD39" s="2"/>
      <c r="AF39" s="2"/>
      <c r="AG39" s="4">
        <f t="shared" si="2"/>
        <v>6</v>
      </c>
      <c r="AH39" s="3">
        <f t="shared" si="3"/>
        <v>0</v>
      </c>
    </row>
    <row r="40" spans="1:34" s="1" customFormat="1" ht="10.5">
      <c r="A40" s="4"/>
      <c r="B40" s="4"/>
      <c r="D40" s="1" t="s">
        <v>69</v>
      </c>
      <c r="E40" s="1" t="s">
        <v>62</v>
      </c>
      <c r="F40" s="1">
        <v>1</v>
      </c>
      <c r="I40" s="2"/>
      <c r="K40" s="2"/>
      <c r="M40" s="2"/>
      <c r="O40" s="2"/>
      <c r="Q40" s="2"/>
      <c r="S40" s="2"/>
      <c r="U40" s="2"/>
      <c r="W40" s="2"/>
      <c r="Z40" s="2"/>
      <c r="AB40" s="2"/>
      <c r="AD40" s="2"/>
      <c r="AF40" s="2"/>
      <c r="AG40" s="4">
        <f t="shared" si="2"/>
        <v>1</v>
      </c>
      <c r="AH40" s="3">
        <f t="shared" si="3"/>
        <v>0</v>
      </c>
    </row>
    <row r="41" spans="1:34" s="1" customFormat="1" ht="10.5">
      <c r="A41" s="4"/>
      <c r="B41" s="4"/>
      <c r="D41" s="1" t="s">
        <v>70</v>
      </c>
      <c r="E41" s="1" t="s">
        <v>63</v>
      </c>
      <c r="F41" s="1">
        <v>5</v>
      </c>
      <c r="I41" s="2"/>
      <c r="K41" s="2"/>
      <c r="M41" s="2"/>
      <c r="O41" s="2"/>
      <c r="Q41" s="2"/>
      <c r="S41" s="2"/>
      <c r="U41" s="2"/>
      <c r="W41" s="2"/>
      <c r="Z41" s="2"/>
      <c r="AB41" s="2"/>
      <c r="AD41" s="2"/>
      <c r="AF41" s="2"/>
      <c r="AG41" s="4">
        <f t="shared" si="2"/>
        <v>5</v>
      </c>
      <c r="AH41" s="3">
        <f t="shared" si="3"/>
        <v>0</v>
      </c>
    </row>
    <row r="42" spans="1:34" s="1" customFormat="1" ht="10.5">
      <c r="A42" s="4"/>
      <c r="B42" s="4"/>
      <c r="D42" s="1" t="s">
        <v>239</v>
      </c>
      <c r="E42" s="1" t="s">
        <v>64</v>
      </c>
      <c r="F42" s="1">
        <v>2</v>
      </c>
      <c r="I42" s="2"/>
      <c r="K42" s="2"/>
      <c r="M42" s="2"/>
      <c r="O42" s="2"/>
      <c r="Q42" s="2"/>
      <c r="S42" s="2"/>
      <c r="U42" s="2"/>
      <c r="V42" s="1">
        <v>1</v>
      </c>
      <c r="W42" s="2"/>
      <c r="Z42" s="2"/>
      <c r="AB42" s="2"/>
      <c r="AD42" s="2"/>
      <c r="AF42" s="2"/>
      <c r="AG42" s="4">
        <f t="shared" si="2"/>
        <v>3</v>
      </c>
      <c r="AH42" s="3">
        <f t="shared" si="3"/>
        <v>0</v>
      </c>
    </row>
    <row r="43" spans="1:34" s="1" customFormat="1" ht="10.5">
      <c r="A43" s="4"/>
      <c r="B43" s="4"/>
      <c r="D43" s="1" t="s">
        <v>240</v>
      </c>
      <c r="E43" s="1" t="s">
        <v>65</v>
      </c>
      <c r="I43" s="2"/>
      <c r="K43" s="2"/>
      <c r="M43" s="2"/>
      <c r="O43" s="2"/>
      <c r="Q43" s="2"/>
      <c r="S43" s="2"/>
      <c r="U43" s="2"/>
      <c r="W43" s="2"/>
      <c r="Z43" s="2"/>
      <c r="AB43" s="2"/>
      <c r="AD43" s="2"/>
      <c r="AE43" s="1">
        <v>1</v>
      </c>
      <c r="AF43" s="2"/>
      <c r="AG43" s="4">
        <f t="shared" si="2"/>
        <v>1</v>
      </c>
      <c r="AH43" s="3">
        <f t="shared" si="3"/>
        <v>0</v>
      </c>
    </row>
    <row r="44" spans="1:34" s="1" customFormat="1" ht="10.5">
      <c r="A44" s="4"/>
      <c r="B44" s="4"/>
      <c r="D44" s="1" t="s">
        <v>75</v>
      </c>
      <c r="E44" s="1" t="s">
        <v>66</v>
      </c>
      <c r="I44" s="2"/>
      <c r="J44" s="1">
        <v>2</v>
      </c>
      <c r="K44" s="2"/>
      <c r="M44" s="2"/>
      <c r="O44" s="2"/>
      <c r="Q44" s="2"/>
      <c r="S44" s="2"/>
      <c r="U44" s="2"/>
      <c r="W44" s="2"/>
      <c r="Z44" s="2"/>
      <c r="AB44" s="2"/>
      <c r="AD44" s="2"/>
      <c r="AF44" s="2"/>
      <c r="AG44" s="4">
        <f t="shared" si="2"/>
        <v>2</v>
      </c>
      <c r="AH44" s="3">
        <f t="shared" si="3"/>
        <v>0</v>
      </c>
    </row>
    <row r="45" spans="1:34" s="1" customFormat="1" ht="10.5">
      <c r="A45" s="4"/>
      <c r="B45" s="4"/>
      <c r="D45" s="1" t="s">
        <v>76</v>
      </c>
      <c r="E45" s="1" t="s">
        <v>67</v>
      </c>
      <c r="I45" s="2"/>
      <c r="J45" s="1">
        <v>1</v>
      </c>
      <c r="K45" s="2"/>
      <c r="M45" s="2"/>
      <c r="O45" s="2"/>
      <c r="Q45" s="2"/>
      <c r="S45" s="2"/>
      <c r="U45" s="2"/>
      <c r="W45" s="2"/>
      <c r="Z45" s="2"/>
      <c r="AB45" s="2"/>
      <c r="AD45" s="2"/>
      <c r="AF45" s="2"/>
      <c r="AG45" s="4">
        <f t="shared" si="2"/>
        <v>1</v>
      </c>
      <c r="AH45" s="3">
        <f t="shared" si="3"/>
        <v>0</v>
      </c>
    </row>
    <row r="46" spans="1:34" s="1" customFormat="1" ht="10.5">
      <c r="A46" s="4"/>
      <c r="B46" s="4"/>
      <c r="D46" s="1" t="s">
        <v>77</v>
      </c>
      <c r="E46" s="1" t="s">
        <v>485</v>
      </c>
      <c r="I46" s="2"/>
      <c r="J46" s="1">
        <v>3</v>
      </c>
      <c r="K46" s="2"/>
      <c r="M46" s="2"/>
      <c r="O46" s="2"/>
      <c r="Q46" s="2"/>
      <c r="S46" s="2"/>
      <c r="U46" s="2"/>
      <c r="W46" s="2"/>
      <c r="Z46" s="2"/>
      <c r="AB46" s="2"/>
      <c r="AD46" s="2"/>
      <c r="AF46" s="2"/>
      <c r="AG46" s="4">
        <f t="shared" si="2"/>
        <v>3</v>
      </c>
      <c r="AH46" s="3">
        <f t="shared" si="3"/>
        <v>0</v>
      </c>
    </row>
    <row r="47" spans="1:34" s="1" customFormat="1" ht="10.5">
      <c r="A47" s="4"/>
      <c r="B47" s="4"/>
      <c r="D47" s="1" t="s">
        <v>78</v>
      </c>
      <c r="E47" s="1" t="s">
        <v>486</v>
      </c>
      <c r="I47" s="2"/>
      <c r="K47" s="2"/>
      <c r="M47" s="2"/>
      <c r="O47" s="2"/>
      <c r="Q47" s="2"/>
      <c r="S47" s="2"/>
      <c r="U47" s="2"/>
      <c r="W47" s="2"/>
      <c r="Z47" s="2"/>
      <c r="AB47" s="2"/>
      <c r="AD47" s="2"/>
      <c r="AE47" s="1">
        <v>2</v>
      </c>
      <c r="AF47" s="2"/>
      <c r="AG47" s="4">
        <f t="shared" si="2"/>
        <v>2</v>
      </c>
      <c r="AH47" s="3">
        <f t="shared" si="3"/>
        <v>0</v>
      </c>
    </row>
    <row r="48" spans="1:34" s="1" customFormat="1" ht="10.5">
      <c r="A48" s="4"/>
      <c r="B48" s="4"/>
      <c r="D48" s="1" t="s">
        <v>79</v>
      </c>
      <c r="E48" s="1" t="s">
        <v>487</v>
      </c>
      <c r="I48" s="2"/>
      <c r="J48" s="1">
        <v>4</v>
      </c>
      <c r="K48" s="2"/>
      <c r="M48" s="2"/>
      <c r="O48" s="2"/>
      <c r="Q48" s="2"/>
      <c r="S48" s="2"/>
      <c r="U48" s="2"/>
      <c r="W48" s="2"/>
      <c r="Z48" s="2"/>
      <c r="AB48" s="2"/>
      <c r="AD48" s="2"/>
      <c r="AE48" s="1">
        <v>2</v>
      </c>
      <c r="AF48" s="2"/>
      <c r="AG48" s="4">
        <f t="shared" si="2"/>
        <v>6</v>
      </c>
      <c r="AH48" s="3">
        <f t="shared" si="3"/>
        <v>0</v>
      </c>
    </row>
    <row r="49" spans="1:34" s="1" customFormat="1" ht="10.5">
      <c r="A49" s="4"/>
      <c r="B49" s="4"/>
      <c r="D49" s="1" t="s">
        <v>83</v>
      </c>
      <c r="E49" s="1" t="s">
        <v>489</v>
      </c>
      <c r="I49" s="2"/>
      <c r="J49" s="1">
        <v>1</v>
      </c>
      <c r="K49" s="2"/>
      <c r="M49" s="2"/>
      <c r="N49" s="1">
        <v>6</v>
      </c>
      <c r="O49" s="2"/>
      <c r="P49" s="1">
        <v>1</v>
      </c>
      <c r="Q49" s="2"/>
      <c r="S49" s="2"/>
      <c r="U49" s="2"/>
      <c r="W49" s="2"/>
      <c r="Z49" s="2"/>
      <c r="AB49" s="2"/>
      <c r="AD49" s="2"/>
      <c r="AF49" s="2"/>
      <c r="AG49" s="4">
        <f t="shared" si="2"/>
        <v>8</v>
      </c>
      <c r="AH49" s="3">
        <f t="shared" si="3"/>
        <v>0</v>
      </c>
    </row>
    <row r="50" spans="1:34" s="1" customFormat="1" ht="10.5">
      <c r="A50" s="4"/>
      <c r="B50" s="4"/>
      <c r="D50" s="1" t="s">
        <v>84</v>
      </c>
      <c r="E50" s="1" t="s">
        <v>490</v>
      </c>
      <c r="I50" s="2"/>
      <c r="J50" s="1">
        <v>2</v>
      </c>
      <c r="K50" s="2"/>
      <c r="M50" s="2"/>
      <c r="O50" s="2"/>
      <c r="Q50" s="2"/>
      <c r="S50" s="2"/>
      <c r="U50" s="2"/>
      <c r="W50" s="2"/>
      <c r="Z50" s="2"/>
      <c r="AB50" s="2"/>
      <c r="AD50" s="2"/>
      <c r="AF50" s="2"/>
      <c r="AG50" s="4">
        <f t="shared" si="2"/>
        <v>2</v>
      </c>
      <c r="AH50" s="3">
        <f t="shared" si="3"/>
        <v>0</v>
      </c>
    </row>
    <row r="51" spans="1:34" s="1" customFormat="1" ht="10.5">
      <c r="A51" s="4"/>
      <c r="B51" s="4"/>
      <c r="D51" s="1" t="s">
        <v>85</v>
      </c>
      <c r="E51" s="1" t="s">
        <v>491</v>
      </c>
      <c r="I51" s="2"/>
      <c r="J51" s="1">
        <v>3</v>
      </c>
      <c r="K51" s="2"/>
      <c r="M51" s="2"/>
      <c r="O51" s="2"/>
      <c r="Q51" s="2"/>
      <c r="S51" s="2"/>
      <c r="U51" s="2"/>
      <c r="W51" s="2"/>
      <c r="Z51" s="2"/>
      <c r="AB51" s="2"/>
      <c r="AD51" s="2"/>
      <c r="AF51" s="2"/>
      <c r="AG51" s="4">
        <f t="shared" si="2"/>
        <v>3</v>
      </c>
      <c r="AH51" s="3">
        <f t="shared" si="3"/>
        <v>0</v>
      </c>
    </row>
    <row r="52" spans="1:34" s="1" customFormat="1" ht="10.5">
      <c r="A52" s="4"/>
      <c r="B52" s="4"/>
      <c r="D52" s="1" t="s">
        <v>86</v>
      </c>
      <c r="E52" s="1" t="s">
        <v>492</v>
      </c>
      <c r="I52" s="2"/>
      <c r="K52" s="2"/>
      <c r="M52" s="2"/>
      <c r="O52" s="2"/>
      <c r="P52" s="1">
        <v>1</v>
      </c>
      <c r="Q52" s="2"/>
      <c r="S52" s="2"/>
      <c r="U52" s="2"/>
      <c r="V52" s="1">
        <v>1</v>
      </c>
      <c r="W52" s="2"/>
      <c r="Z52" s="2"/>
      <c r="AB52" s="2"/>
      <c r="AD52" s="2"/>
      <c r="AF52" s="2"/>
      <c r="AG52" s="4">
        <f t="shared" si="2"/>
        <v>2</v>
      </c>
      <c r="AH52" s="3">
        <f t="shared" si="3"/>
        <v>0</v>
      </c>
    </row>
    <row r="53" spans="1:34" s="1" customFormat="1" ht="10.5">
      <c r="A53" s="4"/>
      <c r="B53" s="4"/>
      <c r="D53" s="1" t="s">
        <v>87</v>
      </c>
      <c r="E53" s="1" t="s">
        <v>493</v>
      </c>
      <c r="I53" s="2"/>
      <c r="K53" s="2"/>
      <c r="M53" s="2"/>
      <c r="O53" s="2"/>
      <c r="Q53" s="2"/>
      <c r="R53" s="1">
        <v>1</v>
      </c>
      <c r="S53" s="2"/>
      <c r="U53" s="2"/>
      <c r="W53" s="2"/>
      <c r="Z53" s="2"/>
      <c r="AB53" s="2"/>
      <c r="AD53" s="2"/>
      <c r="AF53" s="2"/>
      <c r="AG53" s="4">
        <f t="shared" si="2"/>
        <v>1</v>
      </c>
      <c r="AH53" s="3">
        <f t="shared" si="3"/>
        <v>0</v>
      </c>
    </row>
    <row r="54" spans="1:34" s="1" customFormat="1" ht="10.5">
      <c r="A54" s="4"/>
      <c r="B54" s="4"/>
      <c r="D54" s="1" t="s">
        <v>88</v>
      </c>
      <c r="E54" s="1" t="s">
        <v>494</v>
      </c>
      <c r="I54" s="2"/>
      <c r="K54" s="2"/>
      <c r="M54" s="2"/>
      <c r="O54" s="2"/>
      <c r="Q54" s="2"/>
      <c r="S54" s="2"/>
      <c r="U54" s="2"/>
      <c r="V54" s="1">
        <v>9</v>
      </c>
      <c r="W54" s="2"/>
      <c r="Z54" s="2"/>
      <c r="AB54" s="2"/>
      <c r="AD54" s="2"/>
      <c r="AF54" s="2"/>
      <c r="AG54" s="4">
        <f t="shared" si="2"/>
        <v>9</v>
      </c>
      <c r="AH54" s="3">
        <f t="shared" si="3"/>
        <v>0</v>
      </c>
    </row>
    <row r="55" spans="1:34" s="1" customFormat="1" ht="10.5">
      <c r="A55" s="4"/>
      <c r="B55" s="4"/>
      <c r="D55" s="1" t="s">
        <v>89</v>
      </c>
      <c r="E55" s="1" t="s">
        <v>495</v>
      </c>
      <c r="F55" s="1">
        <v>1</v>
      </c>
      <c r="I55" s="2"/>
      <c r="K55" s="2"/>
      <c r="M55" s="2"/>
      <c r="O55" s="2"/>
      <c r="Q55" s="2"/>
      <c r="S55" s="2"/>
      <c r="U55" s="2"/>
      <c r="V55" s="1">
        <v>2</v>
      </c>
      <c r="W55" s="2"/>
      <c r="Z55" s="2"/>
      <c r="AA55" s="1">
        <v>1</v>
      </c>
      <c r="AB55" s="2"/>
      <c r="AD55" s="2"/>
      <c r="AF55" s="2"/>
      <c r="AG55" s="4">
        <f t="shared" si="2"/>
        <v>4</v>
      </c>
      <c r="AH55" s="3">
        <f t="shared" si="3"/>
        <v>0</v>
      </c>
    </row>
    <row r="56" spans="1:34" s="1" customFormat="1" ht="10.5">
      <c r="A56" s="4"/>
      <c r="B56" s="4"/>
      <c r="D56" s="1" t="s">
        <v>91</v>
      </c>
      <c r="E56" s="1" t="s">
        <v>496</v>
      </c>
      <c r="F56" s="1">
        <v>1</v>
      </c>
      <c r="I56" s="2"/>
      <c r="K56" s="2"/>
      <c r="M56" s="2"/>
      <c r="O56" s="2"/>
      <c r="Q56" s="2"/>
      <c r="S56" s="2"/>
      <c r="U56" s="2"/>
      <c r="W56" s="2"/>
      <c r="Z56" s="2"/>
      <c r="AB56" s="2"/>
      <c r="AD56" s="2"/>
      <c r="AF56" s="2"/>
      <c r="AG56" s="4">
        <f t="shared" si="2"/>
        <v>1</v>
      </c>
      <c r="AH56" s="3">
        <f t="shared" si="3"/>
        <v>0</v>
      </c>
    </row>
    <row r="57" spans="1:34" s="1" customFormat="1" ht="10.5">
      <c r="A57" s="4"/>
      <c r="B57" s="4"/>
      <c r="D57" s="1" t="s">
        <v>94</v>
      </c>
      <c r="E57" s="1" t="s">
        <v>497</v>
      </c>
      <c r="F57" s="1">
        <v>1</v>
      </c>
      <c r="I57" s="2"/>
      <c r="K57" s="2"/>
      <c r="M57" s="2"/>
      <c r="O57" s="2"/>
      <c r="Q57" s="2"/>
      <c r="S57" s="2"/>
      <c r="U57" s="2"/>
      <c r="W57" s="2"/>
      <c r="Z57" s="2"/>
      <c r="AB57" s="2"/>
      <c r="AD57" s="2"/>
      <c r="AF57" s="2"/>
      <c r="AG57" s="4">
        <f t="shared" si="2"/>
        <v>1</v>
      </c>
      <c r="AH57" s="3">
        <f t="shared" si="3"/>
        <v>0</v>
      </c>
    </row>
    <row r="58" spans="1:34" s="1" customFormat="1" ht="10.5">
      <c r="A58" s="4"/>
      <c r="B58" s="4"/>
      <c r="D58" s="1" t="s">
        <v>108</v>
      </c>
      <c r="E58" s="1" t="s">
        <v>498</v>
      </c>
      <c r="I58" s="2"/>
      <c r="K58" s="2"/>
      <c r="M58" s="2"/>
      <c r="O58" s="2"/>
      <c r="Q58" s="2"/>
      <c r="S58" s="2"/>
      <c r="U58" s="2"/>
      <c r="W58" s="2"/>
      <c r="Z58" s="2"/>
      <c r="AB58" s="2"/>
      <c r="AD58" s="2"/>
      <c r="AE58" s="1">
        <v>1</v>
      </c>
      <c r="AF58" s="2"/>
      <c r="AG58" s="4">
        <f t="shared" si="2"/>
        <v>1</v>
      </c>
      <c r="AH58" s="3">
        <f t="shared" si="3"/>
        <v>0</v>
      </c>
    </row>
    <row r="59" spans="1:34" s="1" customFormat="1" ht="10.5">
      <c r="A59" s="4"/>
      <c r="B59" s="4"/>
      <c r="D59" s="1" t="s">
        <v>110</v>
      </c>
      <c r="E59" s="1" t="s">
        <v>499</v>
      </c>
      <c r="I59" s="2"/>
      <c r="K59" s="2"/>
      <c r="M59" s="2"/>
      <c r="O59" s="2"/>
      <c r="Q59" s="2"/>
      <c r="S59" s="2"/>
      <c r="U59" s="2"/>
      <c r="W59" s="2"/>
      <c r="Z59" s="2"/>
      <c r="AB59" s="2"/>
      <c r="AD59" s="2"/>
      <c r="AE59" s="2"/>
      <c r="AF59" s="2">
        <v>1</v>
      </c>
      <c r="AG59" s="4">
        <f t="shared" si="2"/>
        <v>0</v>
      </c>
      <c r="AH59" s="3">
        <f t="shared" si="3"/>
        <v>1</v>
      </c>
    </row>
    <row r="60" spans="1:34" s="1" customFormat="1" ht="10.5">
      <c r="A60" s="4"/>
      <c r="B60" s="4"/>
      <c r="D60" s="1" t="s">
        <v>116</v>
      </c>
      <c r="E60" s="1" t="s">
        <v>500</v>
      </c>
      <c r="I60" s="2"/>
      <c r="K60" s="2"/>
      <c r="M60" s="2"/>
      <c r="O60" s="2"/>
      <c r="Q60" s="2"/>
      <c r="S60" s="2"/>
      <c r="U60" s="2"/>
      <c r="W60" s="2"/>
      <c r="Z60" s="2"/>
      <c r="AB60" s="2">
        <v>1</v>
      </c>
      <c r="AD60" s="2"/>
      <c r="AF60" s="2"/>
      <c r="AG60" s="4">
        <f t="shared" si="2"/>
        <v>0</v>
      </c>
      <c r="AH60" s="3">
        <f t="shared" si="3"/>
        <v>1</v>
      </c>
    </row>
    <row r="61" spans="1:34" s="1" customFormat="1" ht="10.5">
      <c r="A61" s="4"/>
      <c r="B61" s="4"/>
      <c r="D61" s="1" t="s">
        <v>117</v>
      </c>
      <c r="E61" s="1" t="s">
        <v>501</v>
      </c>
      <c r="I61" s="2"/>
      <c r="K61" s="2"/>
      <c r="M61" s="2"/>
      <c r="O61" s="2"/>
      <c r="Q61" s="2"/>
      <c r="R61" s="2"/>
      <c r="S61" s="2">
        <v>1</v>
      </c>
      <c r="U61" s="2"/>
      <c r="W61" s="2"/>
      <c r="Z61" s="2"/>
      <c r="AB61" s="2">
        <v>4</v>
      </c>
      <c r="AD61" s="2">
        <v>3</v>
      </c>
      <c r="AF61" s="2"/>
      <c r="AG61" s="4">
        <f t="shared" si="2"/>
        <v>0</v>
      </c>
      <c r="AH61" s="3">
        <f t="shared" si="3"/>
        <v>8</v>
      </c>
    </row>
    <row r="62" spans="1:34" s="1" customFormat="1" ht="10.5">
      <c r="A62" s="4"/>
      <c r="B62" s="4"/>
      <c r="D62" s="1" t="s">
        <v>118</v>
      </c>
      <c r="E62" s="1" t="s">
        <v>502</v>
      </c>
      <c r="H62" s="1">
        <v>1</v>
      </c>
      <c r="I62" s="2"/>
      <c r="K62" s="2"/>
      <c r="M62" s="2"/>
      <c r="O62" s="2"/>
      <c r="Q62" s="2"/>
      <c r="S62" s="2"/>
      <c r="U62" s="2"/>
      <c r="W62" s="2"/>
      <c r="Z62" s="2"/>
      <c r="AB62" s="2"/>
      <c r="AD62" s="2"/>
      <c r="AF62" s="2"/>
      <c r="AG62" s="4">
        <f t="shared" si="2"/>
        <v>1</v>
      </c>
      <c r="AH62" s="3">
        <f t="shared" si="3"/>
        <v>0</v>
      </c>
    </row>
    <row r="63" spans="1:34" s="1" customFormat="1" ht="10.5">
      <c r="A63" s="4"/>
      <c r="B63" s="4"/>
      <c r="D63" s="1" t="s">
        <v>119</v>
      </c>
      <c r="E63" s="1" t="s">
        <v>503</v>
      </c>
      <c r="I63" s="2"/>
      <c r="K63" s="2"/>
      <c r="M63" s="2"/>
      <c r="O63" s="2"/>
      <c r="Q63" s="2"/>
      <c r="S63" s="2"/>
      <c r="U63" s="2"/>
      <c r="W63" s="2"/>
      <c r="Y63" s="1">
        <v>2</v>
      </c>
      <c r="Z63" s="2"/>
      <c r="AB63" s="2"/>
      <c r="AD63" s="2"/>
      <c r="AF63" s="2"/>
      <c r="AG63" s="4">
        <f t="shared" si="2"/>
        <v>2</v>
      </c>
      <c r="AH63" s="3">
        <f t="shared" si="3"/>
        <v>0</v>
      </c>
    </row>
    <row r="64" spans="1:34" s="1" customFormat="1" ht="10.5">
      <c r="A64" s="4"/>
      <c r="B64" s="4"/>
      <c r="D64" s="1" t="s">
        <v>121</v>
      </c>
      <c r="E64" s="1" t="s">
        <v>504</v>
      </c>
      <c r="I64" s="2"/>
      <c r="K64" s="2"/>
      <c r="M64" s="2"/>
      <c r="O64" s="2"/>
      <c r="Q64" s="2"/>
      <c r="S64" s="2"/>
      <c r="U64" s="2"/>
      <c r="W64" s="2"/>
      <c r="Y64" s="1">
        <v>1</v>
      </c>
      <c r="Z64" s="2"/>
      <c r="AB64" s="2"/>
      <c r="AD64" s="2"/>
      <c r="AF64" s="2"/>
      <c r="AG64" s="4">
        <f t="shared" si="2"/>
        <v>1</v>
      </c>
      <c r="AH64" s="3">
        <f t="shared" si="3"/>
        <v>0</v>
      </c>
    </row>
    <row r="65" spans="1:34" s="1" customFormat="1" ht="10.5">
      <c r="A65" s="4"/>
      <c r="B65" s="4"/>
      <c r="D65" s="1" t="s">
        <v>122</v>
      </c>
      <c r="E65" s="1" t="s">
        <v>505</v>
      </c>
      <c r="I65" s="2"/>
      <c r="K65" s="2"/>
      <c r="M65" s="2"/>
      <c r="O65" s="2"/>
      <c r="Q65" s="2"/>
      <c r="S65" s="2"/>
      <c r="U65" s="2"/>
      <c r="W65" s="2"/>
      <c r="Y65" s="1">
        <v>1</v>
      </c>
      <c r="Z65" s="2"/>
      <c r="AB65" s="2"/>
      <c r="AD65" s="2"/>
      <c r="AF65" s="2"/>
      <c r="AG65" s="4">
        <f t="shared" si="2"/>
        <v>1</v>
      </c>
      <c r="AH65" s="3">
        <f t="shared" si="3"/>
        <v>0</v>
      </c>
    </row>
    <row r="66" spans="1:34" s="1" customFormat="1" ht="10.5">
      <c r="A66" s="4"/>
      <c r="B66" s="4"/>
      <c r="D66" s="1" t="s">
        <v>124</v>
      </c>
      <c r="E66" s="1" t="s">
        <v>506</v>
      </c>
      <c r="I66" s="2"/>
      <c r="K66" s="2"/>
      <c r="M66" s="2"/>
      <c r="O66" s="2"/>
      <c r="Q66" s="2"/>
      <c r="S66" s="2"/>
      <c r="U66" s="2"/>
      <c r="W66" s="2"/>
      <c r="Y66" s="1">
        <v>1</v>
      </c>
      <c r="Z66" s="2"/>
      <c r="AB66" s="2"/>
      <c r="AD66" s="2"/>
      <c r="AF66" s="2"/>
      <c r="AG66" s="4">
        <f t="shared" si="2"/>
        <v>1</v>
      </c>
      <c r="AH66" s="3">
        <f t="shared" si="3"/>
        <v>0</v>
      </c>
    </row>
    <row r="67" spans="1:34" s="1" customFormat="1" ht="10.5">
      <c r="A67" s="4"/>
      <c r="B67" s="4"/>
      <c r="D67" s="1" t="s">
        <v>125</v>
      </c>
      <c r="E67" s="1" t="s">
        <v>512</v>
      </c>
      <c r="I67" s="2"/>
      <c r="K67" s="2"/>
      <c r="M67" s="2"/>
      <c r="O67" s="2"/>
      <c r="Q67" s="2"/>
      <c r="S67" s="2"/>
      <c r="U67" s="2"/>
      <c r="W67" s="2"/>
      <c r="Y67" s="1">
        <v>2</v>
      </c>
      <c r="Z67" s="2"/>
      <c r="AB67" s="2"/>
      <c r="AD67" s="2"/>
      <c r="AF67" s="2"/>
      <c r="AG67" s="4">
        <f t="shared" si="2"/>
        <v>2</v>
      </c>
      <c r="AH67" s="3">
        <f t="shared" si="3"/>
        <v>0</v>
      </c>
    </row>
    <row r="68" spans="1:34" s="1" customFormat="1" ht="10.5">
      <c r="A68" s="4"/>
      <c r="B68" s="4"/>
      <c r="D68" s="1" t="s">
        <v>126</v>
      </c>
      <c r="E68" s="1" t="s">
        <v>513</v>
      </c>
      <c r="I68" s="2"/>
      <c r="K68" s="2"/>
      <c r="M68" s="2"/>
      <c r="O68" s="2"/>
      <c r="Q68" s="2"/>
      <c r="S68" s="2"/>
      <c r="U68" s="2"/>
      <c r="W68" s="2"/>
      <c r="Y68" s="1">
        <v>1</v>
      </c>
      <c r="Z68" s="2"/>
      <c r="AB68" s="2"/>
      <c r="AD68" s="2"/>
      <c r="AF68" s="2"/>
      <c r="AG68" s="4">
        <f t="shared" si="2"/>
        <v>1</v>
      </c>
      <c r="AH68" s="3">
        <f t="shared" si="3"/>
        <v>0</v>
      </c>
    </row>
    <row r="69" spans="1:34" s="1" customFormat="1" ht="10.5">
      <c r="A69" s="4"/>
      <c r="B69" s="4"/>
      <c r="D69" s="1" t="s">
        <v>138</v>
      </c>
      <c r="E69" s="1" t="s">
        <v>514</v>
      </c>
      <c r="F69" s="1">
        <v>2</v>
      </c>
      <c r="I69" s="2"/>
      <c r="K69" s="2"/>
      <c r="M69" s="2"/>
      <c r="O69" s="2"/>
      <c r="Q69" s="2"/>
      <c r="S69" s="2"/>
      <c r="U69" s="2"/>
      <c r="W69" s="2"/>
      <c r="Z69" s="2"/>
      <c r="AB69" s="2"/>
      <c r="AC69" s="2"/>
      <c r="AD69" s="2"/>
      <c r="AF69" s="2"/>
      <c r="AG69" s="4">
        <f t="shared" si="2"/>
        <v>2</v>
      </c>
      <c r="AH69" s="3">
        <f t="shared" si="3"/>
        <v>0</v>
      </c>
    </row>
    <row r="70" spans="1:34" s="1" customFormat="1" ht="10.5">
      <c r="A70" s="4"/>
      <c r="B70" s="4"/>
      <c r="D70" s="1" t="s">
        <v>139</v>
      </c>
      <c r="E70" s="1" t="s">
        <v>515</v>
      </c>
      <c r="I70" s="2"/>
      <c r="K70" s="2"/>
      <c r="M70" s="2"/>
      <c r="O70" s="2"/>
      <c r="Q70" s="2"/>
      <c r="S70" s="2"/>
      <c r="T70" s="1">
        <v>1</v>
      </c>
      <c r="U70" s="2"/>
      <c r="W70" s="2"/>
      <c r="Z70" s="2"/>
      <c r="AB70" s="2"/>
      <c r="AC70" s="2"/>
      <c r="AD70" s="2"/>
      <c r="AF70" s="2"/>
      <c r="AG70" s="4">
        <f t="shared" si="2"/>
        <v>1</v>
      </c>
      <c r="AH70" s="3">
        <f t="shared" si="3"/>
        <v>0</v>
      </c>
    </row>
    <row r="71" spans="1:34" s="1" customFormat="1" ht="10.5">
      <c r="A71" s="4"/>
      <c r="B71" s="4"/>
      <c r="D71" s="1" t="s">
        <v>141</v>
      </c>
      <c r="E71" s="1" t="s">
        <v>516</v>
      </c>
      <c r="I71" s="2"/>
      <c r="K71" s="2"/>
      <c r="M71" s="2"/>
      <c r="O71" s="2"/>
      <c r="P71" s="1">
        <v>3</v>
      </c>
      <c r="Q71" s="2"/>
      <c r="S71" s="2"/>
      <c r="U71" s="2"/>
      <c r="W71" s="2"/>
      <c r="Z71" s="2"/>
      <c r="AB71" s="2"/>
      <c r="AD71" s="2"/>
      <c r="AF71" s="2"/>
      <c r="AG71" s="4">
        <f t="shared" si="2"/>
        <v>3</v>
      </c>
      <c r="AH71" s="3">
        <f t="shared" si="3"/>
        <v>0</v>
      </c>
    </row>
    <row r="72" spans="1:34" s="1" customFormat="1" ht="10.5">
      <c r="A72" s="4"/>
      <c r="B72" s="4"/>
      <c r="D72" s="1" t="s">
        <v>144</v>
      </c>
      <c r="E72" s="1" t="s">
        <v>517</v>
      </c>
      <c r="I72" s="2"/>
      <c r="K72" s="2"/>
      <c r="M72" s="2"/>
      <c r="O72" s="2"/>
      <c r="Q72" s="2"/>
      <c r="S72" s="2"/>
      <c r="U72" s="2"/>
      <c r="W72" s="2"/>
      <c r="Z72" s="2"/>
      <c r="AB72" s="2">
        <v>1</v>
      </c>
      <c r="AD72" s="2"/>
      <c r="AF72" s="2"/>
      <c r="AG72" s="4">
        <f t="shared" si="2"/>
        <v>0</v>
      </c>
      <c r="AH72" s="3">
        <f t="shared" si="3"/>
        <v>1</v>
      </c>
    </row>
    <row r="73" spans="1:34" s="1" customFormat="1" ht="10.5">
      <c r="A73" s="4"/>
      <c r="B73" s="4"/>
      <c r="D73" s="1" t="s">
        <v>147</v>
      </c>
      <c r="E73" s="1" t="s">
        <v>518</v>
      </c>
      <c r="I73" s="2"/>
      <c r="K73" s="2"/>
      <c r="M73" s="2"/>
      <c r="O73" s="2"/>
      <c r="Q73" s="2"/>
      <c r="R73" s="1">
        <v>8</v>
      </c>
      <c r="S73" s="2"/>
      <c r="U73" s="2"/>
      <c r="W73" s="2"/>
      <c r="Z73" s="2"/>
      <c r="AB73" s="2"/>
      <c r="AD73" s="2"/>
      <c r="AF73" s="2"/>
      <c r="AG73" s="4">
        <f t="shared" si="2"/>
        <v>8</v>
      </c>
      <c r="AH73" s="3">
        <f t="shared" si="3"/>
        <v>0</v>
      </c>
    </row>
    <row r="74" spans="1:34" s="1" customFormat="1" ht="10.5">
      <c r="A74" s="4"/>
      <c r="B74" s="4"/>
      <c r="D74" s="1" t="s">
        <v>148</v>
      </c>
      <c r="E74" s="1" t="s">
        <v>519</v>
      </c>
      <c r="I74" s="2"/>
      <c r="K74" s="2"/>
      <c r="M74" s="2"/>
      <c r="O74" s="2"/>
      <c r="Q74" s="2"/>
      <c r="R74" s="1">
        <v>3</v>
      </c>
      <c r="S74" s="2"/>
      <c r="U74" s="2"/>
      <c r="W74" s="2"/>
      <c r="Z74" s="2"/>
      <c r="AB74" s="2"/>
      <c r="AD74" s="2"/>
      <c r="AF74" s="2"/>
      <c r="AG74" s="4">
        <f t="shared" si="2"/>
        <v>3</v>
      </c>
      <c r="AH74" s="3">
        <f t="shared" si="3"/>
        <v>0</v>
      </c>
    </row>
    <row r="75" spans="1:34" s="1" customFormat="1" ht="10.5">
      <c r="A75" s="4"/>
      <c r="B75" s="4"/>
      <c r="D75" s="1" t="s">
        <v>149</v>
      </c>
      <c r="E75" s="1" t="s">
        <v>520</v>
      </c>
      <c r="I75" s="2"/>
      <c r="K75" s="2"/>
      <c r="M75" s="2"/>
      <c r="O75" s="2"/>
      <c r="Q75" s="2"/>
      <c r="R75" s="1">
        <v>1</v>
      </c>
      <c r="S75" s="2"/>
      <c r="U75" s="2"/>
      <c r="W75" s="2"/>
      <c r="Z75" s="2"/>
      <c r="AB75" s="2"/>
      <c r="AD75" s="2"/>
      <c r="AF75" s="2"/>
      <c r="AG75" s="4">
        <f aca="true" t="shared" si="4" ref="AG75:AG111">SUM(F75,G75,H75,J75,L75,N75,P75,R75,T75,V75,X75,Y75,AA75,AC75,AE75)</f>
        <v>1</v>
      </c>
      <c r="AH75" s="3">
        <f t="shared" si="3"/>
        <v>0</v>
      </c>
    </row>
    <row r="76" spans="1:34" s="1" customFormat="1" ht="10.5">
      <c r="A76" s="4"/>
      <c r="B76" s="4"/>
      <c r="D76" s="1" t="s">
        <v>151</v>
      </c>
      <c r="E76" s="1" t="s">
        <v>521</v>
      </c>
      <c r="I76" s="2"/>
      <c r="K76" s="2"/>
      <c r="L76" s="1">
        <v>1</v>
      </c>
      <c r="M76" s="2"/>
      <c r="O76" s="2"/>
      <c r="Q76" s="2"/>
      <c r="S76" s="2"/>
      <c r="U76" s="2"/>
      <c r="W76" s="2"/>
      <c r="Z76" s="2"/>
      <c r="AB76" s="2"/>
      <c r="AD76" s="2"/>
      <c r="AF76" s="2"/>
      <c r="AG76" s="4">
        <f t="shared" si="4"/>
        <v>1</v>
      </c>
      <c r="AH76" s="3">
        <f t="shared" si="3"/>
        <v>0</v>
      </c>
    </row>
    <row r="77" spans="1:34" s="1" customFormat="1" ht="10.5">
      <c r="A77" s="4"/>
      <c r="B77" s="4"/>
      <c r="D77" s="1" t="s">
        <v>152</v>
      </c>
      <c r="E77" s="1" t="s">
        <v>522</v>
      </c>
      <c r="I77" s="2"/>
      <c r="K77" s="2"/>
      <c r="M77" s="2"/>
      <c r="O77" s="2"/>
      <c r="P77" s="1">
        <v>1</v>
      </c>
      <c r="Q77" s="2"/>
      <c r="S77" s="2"/>
      <c r="U77" s="2"/>
      <c r="W77" s="2"/>
      <c r="Z77" s="2"/>
      <c r="AB77" s="2"/>
      <c r="AD77" s="2"/>
      <c r="AF77" s="2"/>
      <c r="AG77" s="4">
        <f t="shared" si="4"/>
        <v>1</v>
      </c>
      <c r="AH77" s="3">
        <f t="shared" si="3"/>
        <v>0</v>
      </c>
    </row>
    <row r="78" spans="1:34" s="1" customFormat="1" ht="10.5">
      <c r="A78" s="4"/>
      <c r="B78" s="4"/>
      <c r="D78" s="1" t="s">
        <v>164</v>
      </c>
      <c r="E78" s="1" t="s">
        <v>525</v>
      </c>
      <c r="I78" s="2"/>
      <c r="K78" s="2"/>
      <c r="M78" s="2"/>
      <c r="O78" s="2"/>
      <c r="Q78" s="2"/>
      <c r="S78" s="2"/>
      <c r="T78" s="1">
        <v>1</v>
      </c>
      <c r="U78" s="2"/>
      <c r="W78" s="2"/>
      <c r="Z78" s="2"/>
      <c r="AB78" s="2"/>
      <c r="AD78" s="2"/>
      <c r="AF78" s="2"/>
      <c r="AG78" s="4">
        <f t="shared" si="4"/>
        <v>1</v>
      </c>
      <c r="AH78" s="3">
        <f t="shared" si="3"/>
        <v>0</v>
      </c>
    </row>
    <row r="79" spans="1:34" s="1" customFormat="1" ht="10.5">
      <c r="A79" s="4"/>
      <c r="B79" s="4"/>
      <c r="D79" s="1" t="s">
        <v>166</v>
      </c>
      <c r="E79" s="1" t="s">
        <v>526</v>
      </c>
      <c r="I79" s="2"/>
      <c r="K79" s="2"/>
      <c r="M79" s="2"/>
      <c r="N79" s="1">
        <v>3</v>
      </c>
      <c r="O79" s="2"/>
      <c r="Q79" s="2"/>
      <c r="S79" s="2"/>
      <c r="U79" s="2"/>
      <c r="W79" s="2"/>
      <c r="Z79" s="2"/>
      <c r="AB79" s="2"/>
      <c r="AD79" s="2"/>
      <c r="AF79" s="2"/>
      <c r="AG79" s="4">
        <f t="shared" si="4"/>
        <v>3</v>
      </c>
      <c r="AH79" s="3">
        <f t="shared" si="3"/>
        <v>0</v>
      </c>
    </row>
    <row r="80" spans="1:34" s="1" customFormat="1" ht="10.5">
      <c r="A80" s="4"/>
      <c r="B80" s="4"/>
      <c r="D80" s="1" t="s">
        <v>168</v>
      </c>
      <c r="E80" s="1" t="s">
        <v>0</v>
      </c>
      <c r="I80" s="2"/>
      <c r="K80" s="2"/>
      <c r="M80" s="2"/>
      <c r="O80" s="2"/>
      <c r="P80" s="1">
        <v>1</v>
      </c>
      <c r="Q80" s="2"/>
      <c r="S80" s="2"/>
      <c r="U80" s="2"/>
      <c r="W80" s="2"/>
      <c r="Z80" s="2"/>
      <c r="AB80" s="2"/>
      <c r="AD80" s="2"/>
      <c r="AF80" s="2"/>
      <c r="AG80" s="4">
        <f t="shared" si="4"/>
        <v>1</v>
      </c>
      <c r="AH80" s="3">
        <f aca="true" t="shared" si="5" ref="AH80:AH111">SUM(AF80,AD80,AB80,Z80,W80,U80,S80,Q80,O80,M80,K80,I80)</f>
        <v>0</v>
      </c>
    </row>
    <row r="81" spans="1:34" s="1" customFormat="1" ht="10.5">
      <c r="A81" s="4"/>
      <c r="B81" s="4"/>
      <c r="D81" s="1" t="s">
        <v>169</v>
      </c>
      <c r="E81" s="1" t="s">
        <v>1</v>
      </c>
      <c r="I81" s="2"/>
      <c r="K81" s="2"/>
      <c r="M81" s="2"/>
      <c r="O81" s="2"/>
      <c r="Q81" s="2"/>
      <c r="S81" s="2"/>
      <c r="U81" s="2"/>
      <c r="W81" s="2"/>
      <c r="Z81" s="2"/>
      <c r="AB81" s="2">
        <v>1</v>
      </c>
      <c r="AC81" s="2"/>
      <c r="AD81" s="2"/>
      <c r="AF81" s="2"/>
      <c r="AG81" s="4">
        <f t="shared" si="4"/>
        <v>0</v>
      </c>
      <c r="AH81" s="3">
        <f t="shared" si="5"/>
        <v>1</v>
      </c>
    </row>
    <row r="82" spans="1:34" s="1" customFormat="1" ht="10.5">
      <c r="A82" s="4"/>
      <c r="B82" s="4"/>
      <c r="D82" s="1" t="s">
        <v>173</v>
      </c>
      <c r="E82" s="1" t="s">
        <v>2</v>
      </c>
      <c r="I82" s="2"/>
      <c r="K82" s="2"/>
      <c r="L82" s="1">
        <v>14</v>
      </c>
      <c r="M82" s="2"/>
      <c r="O82" s="2"/>
      <c r="Q82" s="2"/>
      <c r="S82" s="2"/>
      <c r="U82" s="2"/>
      <c r="W82" s="2"/>
      <c r="Z82" s="2"/>
      <c r="AB82" s="2"/>
      <c r="AD82" s="2"/>
      <c r="AF82" s="2"/>
      <c r="AG82" s="4">
        <f t="shared" si="4"/>
        <v>14</v>
      </c>
      <c r="AH82" s="3">
        <f t="shared" si="5"/>
        <v>0</v>
      </c>
    </row>
    <row r="83" spans="1:34" s="1" customFormat="1" ht="10.5">
      <c r="A83" s="4"/>
      <c r="B83" s="4"/>
      <c r="D83" s="1" t="s">
        <v>177</v>
      </c>
      <c r="E83" s="1" t="s">
        <v>3</v>
      </c>
      <c r="I83" s="2"/>
      <c r="K83" s="2"/>
      <c r="M83" s="2"/>
      <c r="O83" s="2"/>
      <c r="P83" s="1">
        <v>1</v>
      </c>
      <c r="Q83" s="2"/>
      <c r="S83" s="2"/>
      <c r="U83" s="2"/>
      <c r="W83" s="2"/>
      <c r="Z83" s="2"/>
      <c r="AB83" s="2"/>
      <c r="AD83" s="2"/>
      <c r="AF83" s="2"/>
      <c r="AG83" s="4">
        <f t="shared" si="4"/>
        <v>1</v>
      </c>
      <c r="AH83" s="3">
        <f t="shared" si="5"/>
        <v>0</v>
      </c>
    </row>
    <row r="84" spans="1:34" s="1" customFormat="1" ht="10.5">
      <c r="A84" s="4"/>
      <c r="B84" s="4"/>
      <c r="D84" s="1" t="s">
        <v>180</v>
      </c>
      <c r="E84" s="1" t="s">
        <v>4</v>
      </c>
      <c r="I84" s="2"/>
      <c r="K84" s="2"/>
      <c r="M84" s="2"/>
      <c r="O84" s="2"/>
      <c r="P84" s="1">
        <v>3</v>
      </c>
      <c r="Q84" s="2"/>
      <c r="S84" s="2"/>
      <c r="U84" s="2"/>
      <c r="W84" s="2"/>
      <c r="Z84" s="2"/>
      <c r="AB84" s="2"/>
      <c r="AD84" s="2"/>
      <c r="AF84" s="2"/>
      <c r="AG84" s="4">
        <f t="shared" si="4"/>
        <v>3</v>
      </c>
      <c r="AH84" s="3">
        <f t="shared" si="5"/>
        <v>0</v>
      </c>
    </row>
    <row r="85" spans="1:34" s="1" customFormat="1" ht="10.5">
      <c r="A85" s="4"/>
      <c r="B85" s="4"/>
      <c r="D85" s="1" t="s">
        <v>182</v>
      </c>
      <c r="E85" s="1" t="s">
        <v>5</v>
      </c>
      <c r="I85" s="2"/>
      <c r="K85" s="2"/>
      <c r="M85" s="2"/>
      <c r="O85" s="2"/>
      <c r="Q85" s="2"/>
      <c r="R85" s="1">
        <v>1</v>
      </c>
      <c r="S85" s="2"/>
      <c r="U85" s="2"/>
      <c r="W85" s="2"/>
      <c r="Z85" s="2"/>
      <c r="AB85" s="2"/>
      <c r="AD85" s="2"/>
      <c r="AF85" s="2"/>
      <c r="AG85" s="4">
        <f t="shared" si="4"/>
        <v>1</v>
      </c>
      <c r="AH85" s="3">
        <f t="shared" si="5"/>
        <v>0</v>
      </c>
    </row>
    <row r="86" spans="1:34" s="1" customFormat="1" ht="10.5">
      <c r="A86" s="4"/>
      <c r="B86" s="4"/>
      <c r="D86" s="1" t="s">
        <v>183</v>
      </c>
      <c r="E86" s="1" t="s">
        <v>6</v>
      </c>
      <c r="I86" s="2"/>
      <c r="K86" s="2"/>
      <c r="M86" s="2"/>
      <c r="O86" s="2"/>
      <c r="Q86" s="2"/>
      <c r="R86" s="1">
        <v>1</v>
      </c>
      <c r="S86" s="2"/>
      <c r="U86" s="2"/>
      <c r="W86" s="2"/>
      <c r="Z86" s="2"/>
      <c r="AB86" s="2"/>
      <c r="AD86" s="2"/>
      <c r="AF86" s="2"/>
      <c r="AG86" s="4">
        <f t="shared" si="4"/>
        <v>1</v>
      </c>
      <c r="AH86" s="3">
        <f t="shared" si="5"/>
        <v>0</v>
      </c>
    </row>
    <row r="87" spans="1:34" s="1" customFormat="1" ht="10.5">
      <c r="A87" s="4"/>
      <c r="B87" s="4"/>
      <c r="D87" s="1" t="s">
        <v>187</v>
      </c>
      <c r="E87" s="1" t="s">
        <v>8</v>
      </c>
      <c r="I87" s="2"/>
      <c r="K87" s="2"/>
      <c r="M87" s="2"/>
      <c r="O87" s="2"/>
      <c r="Q87" s="2"/>
      <c r="S87" s="2"/>
      <c r="U87" s="2"/>
      <c r="W87" s="2"/>
      <c r="Z87" s="2"/>
      <c r="AB87" s="2"/>
      <c r="AD87" s="2">
        <v>6</v>
      </c>
      <c r="AF87" s="2"/>
      <c r="AG87" s="4">
        <f t="shared" si="4"/>
        <v>0</v>
      </c>
      <c r="AH87" s="3">
        <f t="shared" si="5"/>
        <v>6</v>
      </c>
    </row>
    <row r="88" spans="1:34" s="1" customFormat="1" ht="10.5">
      <c r="A88" s="4"/>
      <c r="B88" s="4"/>
      <c r="D88" s="1" t="s">
        <v>189</v>
      </c>
      <c r="E88" s="1" t="s">
        <v>9</v>
      </c>
      <c r="I88" s="2"/>
      <c r="K88" s="2"/>
      <c r="M88" s="2"/>
      <c r="O88" s="2"/>
      <c r="Q88" s="2"/>
      <c r="S88" s="2"/>
      <c r="U88" s="2"/>
      <c r="W88" s="2">
        <v>2</v>
      </c>
      <c r="Z88" s="2"/>
      <c r="AB88" s="2"/>
      <c r="AD88" s="2"/>
      <c r="AF88" s="2"/>
      <c r="AG88" s="4">
        <f t="shared" si="4"/>
        <v>0</v>
      </c>
      <c r="AH88" s="3">
        <f t="shared" si="5"/>
        <v>2</v>
      </c>
    </row>
    <row r="89" spans="1:34" s="1" customFormat="1" ht="10.5">
      <c r="A89" s="4"/>
      <c r="B89" s="4"/>
      <c r="D89" s="1" t="s">
        <v>191</v>
      </c>
      <c r="E89" s="1" t="s">
        <v>11</v>
      </c>
      <c r="I89" s="2"/>
      <c r="K89" s="2"/>
      <c r="M89" s="2"/>
      <c r="O89" s="2"/>
      <c r="Q89" s="2"/>
      <c r="S89" s="2"/>
      <c r="T89" s="2"/>
      <c r="U89" s="2">
        <v>1</v>
      </c>
      <c r="W89" s="2"/>
      <c r="Z89" s="2"/>
      <c r="AB89" s="2"/>
      <c r="AD89" s="2"/>
      <c r="AF89" s="2"/>
      <c r="AG89" s="4">
        <f t="shared" si="4"/>
        <v>0</v>
      </c>
      <c r="AH89" s="3">
        <f t="shared" si="5"/>
        <v>1</v>
      </c>
    </row>
    <row r="90" spans="1:34" s="1" customFormat="1" ht="10.5">
      <c r="A90" s="4"/>
      <c r="B90" s="4"/>
      <c r="D90" s="1" t="s">
        <v>192</v>
      </c>
      <c r="E90" s="1" t="s">
        <v>12</v>
      </c>
      <c r="I90" s="2"/>
      <c r="K90" s="2"/>
      <c r="M90" s="2"/>
      <c r="O90" s="2"/>
      <c r="Q90" s="2"/>
      <c r="S90" s="2"/>
      <c r="T90" s="2"/>
      <c r="U90" s="2">
        <v>1</v>
      </c>
      <c r="W90" s="2"/>
      <c r="Z90" s="2"/>
      <c r="AB90" s="2"/>
      <c r="AD90" s="2"/>
      <c r="AF90" s="2"/>
      <c r="AG90" s="4">
        <f t="shared" si="4"/>
        <v>0</v>
      </c>
      <c r="AH90" s="3">
        <f t="shared" si="5"/>
        <v>1</v>
      </c>
    </row>
    <row r="91" spans="1:34" s="1" customFormat="1" ht="10.5">
      <c r="A91" s="4"/>
      <c r="B91" s="4"/>
      <c r="D91" s="1" t="s">
        <v>193</v>
      </c>
      <c r="E91" s="1" t="s">
        <v>13</v>
      </c>
      <c r="F91" s="1">
        <v>1</v>
      </c>
      <c r="I91" s="2"/>
      <c r="K91" s="2"/>
      <c r="M91" s="2"/>
      <c r="O91" s="2"/>
      <c r="Q91" s="2"/>
      <c r="S91" s="2"/>
      <c r="T91" s="2"/>
      <c r="U91" s="2">
        <v>1</v>
      </c>
      <c r="W91" s="2"/>
      <c r="Z91" s="2"/>
      <c r="AB91" s="2"/>
      <c r="AD91" s="2"/>
      <c r="AF91" s="2"/>
      <c r="AG91" s="4">
        <f t="shared" si="4"/>
        <v>1</v>
      </c>
      <c r="AH91" s="3">
        <f t="shared" si="5"/>
        <v>1</v>
      </c>
    </row>
    <row r="92" spans="1:34" s="1" customFormat="1" ht="10.5">
      <c r="A92" s="4"/>
      <c r="B92" s="4"/>
      <c r="D92" s="1" t="s">
        <v>196</v>
      </c>
      <c r="E92" s="1" t="s">
        <v>14</v>
      </c>
      <c r="I92" s="2"/>
      <c r="K92" s="2"/>
      <c r="M92" s="2"/>
      <c r="O92" s="2">
        <v>2</v>
      </c>
      <c r="Q92" s="2"/>
      <c r="S92" s="2"/>
      <c r="U92" s="2"/>
      <c r="W92" s="2"/>
      <c r="Z92" s="2"/>
      <c r="AB92" s="2"/>
      <c r="AD92" s="2"/>
      <c r="AF92" s="2"/>
      <c r="AG92" s="4">
        <f t="shared" si="4"/>
        <v>0</v>
      </c>
      <c r="AH92" s="3">
        <f t="shared" si="5"/>
        <v>2</v>
      </c>
    </row>
    <row r="93" spans="1:34" s="1" customFormat="1" ht="10.5">
      <c r="A93" s="4"/>
      <c r="B93" s="4"/>
      <c r="D93" s="1" t="s">
        <v>197</v>
      </c>
      <c r="E93" s="1" t="s">
        <v>15</v>
      </c>
      <c r="I93" s="2"/>
      <c r="K93" s="2"/>
      <c r="M93" s="2"/>
      <c r="O93" s="2">
        <v>1</v>
      </c>
      <c r="Q93" s="2"/>
      <c r="S93" s="2"/>
      <c r="U93" s="2"/>
      <c r="W93" s="2"/>
      <c r="Z93" s="2"/>
      <c r="AB93" s="2"/>
      <c r="AD93" s="2"/>
      <c r="AF93" s="2"/>
      <c r="AG93" s="4">
        <f t="shared" si="4"/>
        <v>0</v>
      </c>
      <c r="AH93" s="3">
        <f t="shared" si="5"/>
        <v>1</v>
      </c>
    </row>
    <row r="94" spans="1:34" s="1" customFormat="1" ht="10.5">
      <c r="A94" s="4"/>
      <c r="B94" s="4"/>
      <c r="D94" s="1" t="s">
        <v>199</v>
      </c>
      <c r="E94" s="1" t="s">
        <v>16</v>
      </c>
      <c r="I94" s="2"/>
      <c r="K94" s="2"/>
      <c r="M94" s="2">
        <v>1</v>
      </c>
      <c r="O94" s="2"/>
      <c r="Q94" s="2"/>
      <c r="S94" s="2"/>
      <c r="U94" s="2"/>
      <c r="W94" s="2"/>
      <c r="Z94" s="2"/>
      <c r="AB94" s="2"/>
      <c r="AD94" s="2"/>
      <c r="AF94" s="2"/>
      <c r="AG94" s="4">
        <f t="shared" si="4"/>
        <v>0</v>
      </c>
      <c r="AH94" s="3">
        <f t="shared" si="5"/>
        <v>1</v>
      </c>
    </row>
    <row r="95" spans="1:34" s="1" customFormat="1" ht="10.5">
      <c r="A95" s="4"/>
      <c r="B95" s="4"/>
      <c r="D95" s="1" t="s">
        <v>201</v>
      </c>
      <c r="E95" s="1" t="s">
        <v>318</v>
      </c>
      <c r="I95" s="2"/>
      <c r="K95" s="2"/>
      <c r="M95" s="2">
        <v>2</v>
      </c>
      <c r="O95" s="2"/>
      <c r="Q95" s="2"/>
      <c r="S95" s="2"/>
      <c r="U95" s="2"/>
      <c r="W95" s="2"/>
      <c r="Z95" s="2"/>
      <c r="AB95" s="2"/>
      <c r="AD95" s="2"/>
      <c r="AF95" s="2"/>
      <c r="AG95" s="4">
        <f t="shared" si="4"/>
        <v>0</v>
      </c>
      <c r="AH95" s="3">
        <f t="shared" si="5"/>
        <v>2</v>
      </c>
    </row>
    <row r="96" spans="1:34" s="1" customFormat="1" ht="10.5">
      <c r="A96" s="4"/>
      <c r="B96" s="4"/>
      <c r="D96" s="1" t="s">
        <v>206</v>
      </c>
      <c r="E96" s="1" t="s">
        <v>323</v>
      </c>
      <c r="I96" s="2"/>
      <c r="K96" s="2"/>
      <c r="M96" s="2"/>
      <c r="O96" s="2"/>
      <c r="Q96" s="2">
        <v>2</v>
      </c>
      <c r="S96" s="2"/>
      <c r="U96" s="2"/>
      <c r="W96" s="2"/>
      <c r="Z96" s="2"/>
      <c r="AB96" s="2"/>
      <c r="AD96" s="2"/>
      <c r="AF96" s="2"/>
      <c r="AG96" s="4">
        <f t="shared" si="4"/>
        <v>0</v>
      </c>
      <c r="AH96" s="3">
        <f t="shared" si="5"/>
        <v>2</v>
      </c>
    </row>
    <row r="97" spans="1:34" s="1" customFormat="1" ht="10.5">
      <c r="A97" s="4"/>
      <c r="B97" s="4"/>
      <c r="D97" s="1" t="s">
        <v>207</v>
      </c>
      <c r="E97" s="1" t="s">
        <v>324</v>
      </c>
      <c r="I97" s="2"/>
      <c r="K97" s="2"/>
      <c r="M97" s="2"/>
      <c r="O97" s="2"/>
      <c r="P97" s="1">
        <v>1</v>
      </c>
      <c r="Q97" s="2"/>
      <c r="S97" s="2"/>
      <c r="U97" s="2"/>
      <c r="W97" s="2"/>
      <c r="Z97" s="2"/>
      <c r="AB97" s="2"/>
      <c r="AD97" s="2"/>
      <c r="AF97" s="2"/>
      <c r="AG97" s="4">
        <f t="shared" si="4"/>
        <v>1</v>
      </c>
      <c r="AH97" s="3">
        <f t="shared" si="5"/>
        <v>0</v>
      </c>
    </row>
    <row r="98" spans="1:34" s="1" customFormat="1" ht="10.5">
      <c r="A98" s="4"/>
      <c r="B98" s="4"/>
      <c r="D98" s="1" t="s">
        <v>209</v>
      </c>
      <c r="E98" s="1" t="s">
        <v>325</v>
      </c>
      <c r="I98" s="2"/>
      <c r="K98" s="2"/>
      <c r="M98" s="2"/>
      <c r="O98" s="2"/>
      <c r="Q98" s="2"/>
      <c r="S98" s="2"/>
      <c r="U98" s="2"/>
      <c r="W98" s="2"/>
      <c r="X98" s="1">
        <v>1</v>
      </c>
      <c r="Z98" s="2"/>
      <c r="AB98" s="2"/>
      <c r="AD98" s="2"/>
      <c r="AF98" s="2"/>
      <c r="AG98" s="4">
        <f t="shared" si="4"/>
        <v>1</v>
      </c>
      <c r="AH98" s="3">
        <f t="shared" si="5"/>
        <v>0</v>
      </c>
    </row>
    <row r="99" spans="1:34" s="1" customFormat="1" ht="10.5">
      <c r="A99" s="4"/>
      <c r="B99" s="4"/>
      <c r="D99" s="1" t="s">
        <v>211</v>
      </c>
      <c r="E99" s="1" t="s">
        <v>326</v>
      </c>
      <c r="I99" s="2"/>
      <c r="K99" s="2"/>
      <c r="M99" s="2"/>
      <c r="O99" s="2"/>
      <c r="P99" s="1">
        <v>1</v>
      </c>
      <c r="Q99" s="2"/>
      <c r="S99" s="2"/>
      <c r="U99" s="2"/>
      <c r="W99" s="2"/>
      <c r="Z99" s="2"/>
      <c r="AB99" s="2"/>
      <c r="AD99" s="2"/>
      <c r="AF99" s="2"/>
      <c r="AG99" s="4">
        <f t="shared" si="4"/>
        <v>1</v>
      </c>
      <c r="AH99" s="3">
        <f t="shared" si="5"/>
        <v>0</v>
      </c>
    </row>
    <row r="100" spans="1:34" s="1" customFormat="1" ht="10.5">
      <c r="A100" s="4"/>
      <c r="B100" s="4"/>
      <c r="D100" s="1" t="s">
        <v>212</v>
      </c>
      <c r="E100" s="1" t="s">
        <v>327</v>
      </c>
      <c r="F100" s="1">
        <v>6</v>
      </c>
      <c r="I100" s="2"/>
      <c r="K100" s="2"/>
      <c r="M100" s="2"/>
      <c r="O100" s="2"/>
      <c r="Q100" s="2"/>
      <c r="S100" s="2"/>
      <c r="U100" s="2"/>
      <c r="W100" s="2"/>
      <c r="Z100" s="2"/>
      <c r="AB100" s="2"/>
      <c r="AD100" s="2"/>
      <c r="AF100" s="2"/>
      <c r="AG100" s="4">
        <f t="shared" si="4"/>
        <v>6</v>
      </c>
      <c r="AH100" s="3">
        <f t="shared" si="5"/>
        <v>0</v>
      </c>
    </row>
    <row r="101" spans="1:34" s="1" customFormat="1" ht="10.5">
      <c r="A101" s="4"/>
      <c r="B101" s="4"/>
      <c r="D101" s="1" t="s">
        <v>213</v>
      </c>
      <c r="E101" s="1" t="s">
        <v>328</v>
      </c>
      <c r="F101" s="1">
        <v>2</v>
      </c>
      <c r="I101" s="2"/>
      <c r="K101" s="2"/>
      <c r="M101" s="2"/>
      <c r="O101" s="2"/>
      <c r="Q101" s="2"/>
      <c r="S101" s="2"/>
      <c r="U101" s="2"/>
      <c r="W101" s="2"/>
      <c r="Z101" s="2"/>
      <c r="AB101" s="2"/>
      <c r="AD101" s="2"/>
      <c r="AF101" s="2"/>
      <c r="AG101" s="4">
        <f t="shared" si="4"/>
        <v>2</v>
      </c>
      <c r="AH101" s="3">
        <f t="shared" si="5"/>
        <v>0</v>
      </c>
    </row>
    <row r="102" spans="1:34" s="1" customFormat="1" ht="10.5">
      <c r="A102" s="4"/>
      <c r="B102" s="4"/>
      <c r="D102" s="1" t="s">
        <v>214</v>
      </c>
      <c r="E102" s="1" t="s">
        <v>329</v>
      </c>
      <c r="F102" s="1">
        <v>1</v>
      </c>
      <c r="I102" s="2"/>
      <c r="K102" s="2"/>
      <c r="M102" s="2"/>
      <c r="O102" s="2"/>
      <c r="Q102" s="2"/>
      <c r="S102" s="2"/>
      <c r="U102" s="2"/>
      <c r="W102" s="2"/>
      <c r="Z102" s="2"/>
      <c r="AB102" s="2"/>
      <c r="AD102" s="2"/>
      <c r="AF102" s="2"/>
      <c r="AG102" s="4">
        <f t="shared" si="4"/>
        <v>1</v>
      </c>
      <c r="AH102" s="3">
        <f t="shared" si="5"/>
        <v>0</v>
      </c>
    </row>
    <row r="103" spans="4:34" ht="10.5">
      <c r="D103" s="5" t="s">
        <v>470</v>
      </c>
      <c r="E103" s="5" t="s">
        <v>449</v>
      </c>
      <c r="P103" s="5">
        <v>1</v>
      </c>
      <c r="AG103" s="4">
        <f t="shared" si="4"/>
        <v>1</v>
      </c>
      <c r="AH103" s="3">
        <f t="shared" si="5"/>
        <v>0</v>
      </c>
    </row>
    <row r="104" spans="4:34" ht="10.5">
      <c r="D104" s="5" t="s">
        <v>471</v>
      </c>
      <c r="E104" s="5" t="s">
        <v>450</v>
      </c>
      <c r="T104" s="5">
        <v>1</v>
      </c>
      <c r="AG104" s="4">
        <f t="shared" si="4"/>
        <v>1</v>
      </c>
      <c r="AH104" s="3">
        <f t="shared" si="5"/>
        <v>0</v>
      </c>
    </row>
    <row r="105" spans="4:34" ht="10.5">
      <c r="D105" s="5" t="s">
        <v>472</v>
      </c>
      <c r="E105" s="5" t="s">
        <v>451</v>
      </c>
      <c r="T105" s="5">
        <v>2</v>
      </c>
      <c r="AG105" s="4">
        <f t="shared" si="4"/>
        <v>2</v>
      </c>
      <c r="AH105" s="3">
        <f t="shared" si="5"/>
        <v>0</v>
      </c>
    </row>
    <row r="106" spans="4:34" ht="10.5">
      <c r="D106" s="5" t="s">
        <v>474</v>
      </c>
      <c r="E106" s="5" t="s">
        <v>453</v>
      </c>
      <c r="L106" s="5">
        <v>1</v>
      </c>
      <c r="AG106" s="4">
        <f t="shared" si="4"/>
        <v>1</v>
      </c>
      <c r="AH106" s="3">
        <f t="shared" si="5"/>
        <v>0</v>
      </c>
    </row>
    <row r="107" spans="4:34" ht="10.5">
      <c r="D107" s="5" t="s">
        <v>476</v>
      </c>
      <c r="E107" s="5" t="s">
        <v>455</v>
      </c>
      <c r="G107" s="1"/>
      <c r="H107" s="1"/>
      <c r="I107" s="2"/>
      <c r="Z107" s="6">
        <v>1</v>
      </c>
      <c r="AG107" s="4">
        <f t="shared" si="4"/>
        <v>0</v>
      </c>
      <c r="AH107" s="3">
        <f t="shared" si="5"/>
        <v>1</v>
      </c>
    </row>
    <row r="108" spans="4:34" ht="11.25">
      <c r="D108" s="5" t="s">
        <v>481</v>
      </c>
      <c r="E108" s="5" t="s">
        <v>460</v>
      </c>
      <c r="F108" s="7"/>
      <c r="J108" s="5">
        <v>1</v>
      </c>
      <c r="AG108" s="4">
        <f t="shared" si="4"/>
        <v>1</v>
      </c>
      <c r="AH108" s="3">
        <f t="shared" si="5"/>
        <v>0</v>
      </c>
    </row>
    <row r="109" spans="4:34" ht="11.25">
      <c r="D109" s="5" t="s">
        <v>482</v>
      </c>
      <c r="E109" s="5" t="s">
        <v>461</v>
      </c>
      <c r="F109" s="7"/>
      <c r="J109" s="5">
        <v>1</v>
      </c>
      <c r="AG109" s="4">
        <f t="shared" si="4"/>
        <v>1</v>
      </c>
      <c r="AH109" s="3">
        <f t="shared" si="5"/>
        <v>0</v>
      </c>
    </row>
    <row r="110" spans="4:34" ht="11.25">
      <c r="D110" s="5" t="s">
        <v>484</v>
      </c>
      <c r="E110" s="5" t="s">
        <v>462</v>
      </c>
      <c r="F110" s="7"/>
      <c r="J110" s="5">
        <v>1</v>
      </c>
      <c r="AG110" s="4">
        <f t="shared" si="4"/>
        <v>1</v>
      </c>
      <c r="AH110" s="3">
        <f t="shared" si="5"/>
        <v>0</v>
      </c>
    </row>
    <row r="111" spans="4:34" ht="10.5">
      <c r="D111" s="5" t="s">
        <v>475</v>
      </c>
      <c r="E111" s="5" t="s">
        <v>454</v>
      </c>
      <c r="G111" s="1"/>
      <c r="H111" s="1"/>
      <c r="I111" s="2"/>
      <c r="Z111" s="6">
        <v>1</v>
      </c>
      <c r="AG111" s="4">
        <f t="shared" si="4"/>
        <v>0</v>
      </c>
      <c r="AH111" s="3">
        <f t="shared" si="5"/>
        <v>1</v>
      </c>
    </row>
    <row r="112" spans="1:34" s="1" customFormat="1" ht="10.5">
      <c r="A112" s="4"/>
      <c r="B112" s="4"/>
      <c r="I112" s="2"/>
      <c r="K112" s="2"/>
      <c r="M112" s="2"/>
      <c r="O112" s="2"/>
      <c r="Q112" s="2"/>
      <c r="S112" s="2"/>
      <c r="U112" s="2"/>
      <c r="W112" s="2"/>
      <c r="Z112" s="2"/>
      <c r="AB112" s="2"/>
      <c r="AD112" s="2"/>
      <c r="AF112" s="2"/>
      <c r="AG112" s="4"/>
      <c r="AH112" s="2"/>
    </row>
    <row r="113" spans="3:34" s="4" customFormat="1" ht="10.5">
      <c r="C113" s="8" t="s">
        <v>508</v>
      </c>
      <c r="F113" s="4">
        <f aca="true" t="shared" si="6" ref="F113:AF113">SUM(F14:F112)</f>
        <v>198</v>
      </c>
      <c r="G113" s="4">
        <f t="shared" si="6"/>
        <v>17</v>
      </c>
      <c r="H113" s="4">
        <f>SUM(H14:H112)</f>
        <v>57</v>
      </c>
      <c r="I113" s="3">
        <f t="shared" si="6"/>
        <v>0</v>
      </c>
      <c r="J113" s="4">
        <f t="shared" si="6"/>
        <v>177</v>
      </c>
      <c r="K113" s="3">
        <f t="shared" si="6"/>
        <v>9</v>
      </c>
      <c r="L113" s="4">
        <f t="shared" si="6"/>
        <v>164</v>
      </c>
      <c r="M113" s="3">
        <f>SUM(M14:M112)</f>
        <v>25</v>
      </c>
      <c r="N113" s="4">
        <f t="shared" si="6"/>
        <v>104</v>
      </c>
      <c r="O113" s="3">
        <f t="shared" si="6"/>
        <v>7</v>
      </c>
      <c r="P113" s="4">
        <f t="shared" si="6"/>
        <v>227</v>
      </c>
      <c r="Q113" s="3">
        <f t="shared" si="6"/>
        <v>32</v>
      </c>
      <c r="R113" s="4">
        <f t="shared" si="6"/>
        <v>18</v>
      </c>
      <c r="S113" s="3">
        <f t="shared" si="6"/>
        <v>2</v>
      </c>
      <c r="T113" s="4">
        <f t="shared" si="6"/>
        <v>98</v>
      </c>
      <c r="U113" s="3">
        <f t="shared" si="6"/>
        <v>33</v>
      </c>
      <c r="V113" s="4">
        <f t="shared" si="6"/>
        <v>48</v>
      </c>
      <c r="W113" s="3">
        <f t="shared" si="6"/>
        <v>3</v>
      </c>
      <c r="X113" s="4">
        <f t="shared" si="6"/>
        <v>155</v>
      </c>
      <c r="Y113" s="4">
        <f t="shared" si="6"/>
        <v>13</v>
      </c>
      <c r="Z113" s="3">
        <f t="shared" si="6"/>
        <v>3</v>
      </c>
      <c r="AA113" s="4">
        <f t="shared" si="6"/>
        <v>6</v>
      </c>
      <c r="AB113" s="3">
        <f t="shared" si="6"/>
        <v>10</v>
      </c>
      <c r="AC113" s="4">
        <f t="shared" si="6"/>
        <v>26</v>
      </c>
      <c r="AD113" s="3">
        <f t="shared" si="6"/>
        <v>34</v>
      </c>
      <c r="AE113" s="4">
        <f t="shared" si="6"/>
        <v>21</v>
      </c>
      <c r="AF113" s="3">
        <f t="shared" si="6"/>
        <v>1</v>
      </c>
      <c r="AG113" s="4">
        <f>SUM(AG14:AG111)</f>
        <v>1329</v>
      </c>
      <c r="AH113" s="3">
        <f>SUM(AH14:AH111)</f>
        <v>159</v>
      </c>
    </row>
    <row r="114" spans="1:34" s="1" customFormat="1" ht="10.5">
      <c r="A114" s="4"/>
      <c r="B114" s="4"/>
      <c r="I114" s="2"/>
      <c r="K114" s="2"/>
      <c r="M114" s="2"/>
      <c r="O114" s="2"/>
      <c r="Q114" s="2"/>
      <c r="S114" s="2"/>
      <c r="U114" s="2"/>
      <c r="W114" s="2"/>
      <c r="Z114" s="2"/>
      <c r="AB114" s="2"/>
      <c r="AD114" s="2"/>
      <c r="AF114" s="2"/>
      <c r="AG114" s="4"/>
      <c r="AH114" s="2"/>
    </row>
    <row r="115" spans="1:34" s="1" customFormat="1" ht="10.5">
      <c r="A115" s="4"/>
      <c r="B115" s="4" t="s">
        <v>272</v>
      </c>
      <c r="D115" s="1" t="s">
        <v>242</v>
      </c>
      <c r="E115" s="1" t="s">
        <v>330</v>
      </c>
      <c r="H115" s="1">
        <v>15</v>
      </c>
      <c r="I115" s="2"/>
      <c r="J115" s="1">
        <v>31</v>
      </c>
      <c r="K115" s="2"/>
      <c r="L115" s="1">
        <v>17</v>
      </c>
      <c r="M115" s="2">
        <v>3</v>
      </c>
      <c r="O115" s="2"/>
      <c r="Q115" s="2"/>
      <c r="S115" s="2"/>
      <c r="U115" s="2"/>
      <c r="W115" s="2"/>
      <c r="Z115" s="2"/>
      <c r="AB115" s="2"/>
      <c r="AD115" s="2"/>
      <c r="AF115" s="2"/>
      <c r="AG115" s="4">
        <f>SUM(F115,G115,H115,J115,L115,N115,P115,R115,T115,V115,X115,Y115,AA115,AC115,AE115)</f>
        <v>63</v>
      </c>
      <c r="AH115" s="3">
        <f aca="true" t="shared" si="7" ref="AH115:AH125">SUM(AF115,AD115,AB115,Z115,W115,U115,S115,Q115,O115,M115,K115,I115)</f>
        <v>3</v>
      </c>
    </row>
    <row r="116" spans="1:34" s="1" customFormat="1" ht="10.5">
      <c r="A116" s="3"/>
      <c r="B116" s="3"/>
      <c r="C116" s="2"/>
      <c r="D116" s="1" t="s">
        <v>161</v>
      </c>
      <c r="E116" s="1" t="s">
        <v>331</v>
      </c>
      <c r="I116" s="2"/>
      <c r="J116" s="1">
        <v>1</v>
      </c>
      <c r="K116" s="2"/>
      <c r="M116" s="2"/>
      <c r="O116" s="2"/>
      <c r="Q116" s="2"/>
      <c r="S116" s="2"/>
      <c r="U116" s="2"/>
      <c r="W116" s="2"/>
      <c r="Z116" s="2"/>
      <c r="AB116" s="2"/>
      <c r="AD116" s="2"/>
      <c r="AF116" s="2"/>
      <c r="AG116" s="4">
        <f aca="true" t="shared" si="8" ref="AG116:AG127">SUM(F116,G116,H116,J116,L116,N116,P116,R116,T116,V116,X116,Y116,AA116,AC116,AE116)</f>
        <v>1</v>
      </c>
      <c r="AH116" s="3">
        <f t="shared" si="7"/>
        <v>0</v>
      </c>
    </row>
    <row r="117" spans="1:34" s="1" customFormat="1" ht="10.5">
      <c r="A117" s="4"/>
      <c r="B117" s="4"/>
      <c r="D117" s="1" t="s">
        <v>162</v>
      </c>
      <c r="E117" s="1" t="s">
        <v>332</v>
      </c>
      <c r="I117" s="2"/>
      <c r="J117" s="1">
        <v>1</v>
      </c>
      <c r="K117" s="2"/>
      <c r="M117" s="2"/>
      <c r="O117" s="2"/>
      <c r="Q117" s="2"/>
      <c r="S117" s="2"/>
      <c r="U117" s="2"/>
      <c r="W117" s="2"/>
      <c r="Z117" s="2"/>
      <c r="AB117" s="2"/>
      <c r="AD117" s="2"/>
      <c r="AF117" s="2"/>
      <c r="AG117" s="4">
        <f t="shared" si="8"/>
        <v>1</v>
      </c>
      <c r="AH117" s="3">
        <f t="shared" si="7"/>
        <v>0</v>
      </c>
    </row>
    <row r="118" spans="1:34" s="1" customFormat="1" ht="10.5">
      <c r="A118" s="4"/>
      <c r="B118" s="4"/>
      <c r="D118" s="1" t="s">
        <v>243</v>
      </c>
      <c r="E118" s="1" t="s">
        <v>416</v>
      </c>
      <c r="I118" s="2"/>
      <c r="J118" s="1">
        <v>6</v>
      </c>
      <c r="K118" s="2"/>
      <c r="M118" s="2"/>
      <c r="O118" s="2"/>
      <c r="Q118" s="2"/>
      <c r="S118" s="2"/>
      <c r="U118" s="2"/>
      <c r="W118" s="2"/>
      <c r="Z118" s="2"/>
      <c r="AB118" s="2"/>
      <c r="AD118" s="2"/>
      <c r="AF118" s="2"/>
      <c r="AG118" s="4">
        <f t="shared" si="8"/>
        <v>6</v>
      </c>
      <c r="AH118" s="3">
        <f t="shared" si="7"/>
        <v>0</v>
      </c>
    </row>
    <row r="119" spans="1:34" s="1" customFormat="1" ht="10.5">
      <c r="A119" s="4"/>
      <c r="B119" s="4"/>
      <c r="D119" s="1" t="s">
        <v>244</v>
      </c>
      <c r="E119" s="1" t="s">
        <v>333</v>
      </c>
      <c r="H119" s="1">
        <v>2</v>
      </c>
      <c r="I119" s="2"/>
      <c r="J119" s="2"/>
      <c r="K119" s="2">
        <v>4</v>
      </c>
      <c r="M119" s="2"/>
      <c r="O119" s="2"/>
      <c r="Q119" s="2"/>
      <c r="S119" s="2"/>
      <c r="U119" s="2"/>
      <c r="W119" s="2"/>
      <c r="Z119" s="2"/>
      <c r="AB119" s="2"/>
      <c r="AD119" s="2"/>
      <c r="AF119" s="2"/>
      <c r="AG119" s="4">
        <f t="shared" si="8"/>
        <v>2</v>
      </c>
      <c r="AH119" s="3">
        <f t="shared" si="7"/>
        <v>4</v>
      </c>
    </row>
    <row r="120" spans="1:34" s="1" customFormat="1" ht="10.5">
      <c r="A120" s="4"/>
      <c r="B120" s="4"/>
      <c r="D120" s="1" t="s">
        <v>245</v>
      </c>
      <c r="E120" s="1" t="s">
        <v>334</v>
      </c>
      <c r="I120" s="2"/>
      <c r="J120" s="1">
        <v>16</v>
      </c>
      <c r="K120" s="2"/>
      <c r="M120" s="2"/>
      <c r="O120" s="2"/>
      <c r="Q120" s="2"/>
      <c r="S120" s="2"/>
      <c r="U120" s="2"/>
      <c r="W120" s="2"/>
      <c r="Z120" s="2"/>
      <c r="AB120" s="2"/>
      <c r="AD120" s="2"/>
      <c r="AF120" s="2"/>
      <c r="AG120" s="4">
        <f t="shared" si="8"/>
        <v>16</v>
      </c>
      <c r="AH120" s="3">
        <f t="shared" si="7"/>
        <v>0</v>
      </c>
    </row>
    <row r="121" spans="1:34" s="1" customFormat="1" ht="10.5">
      <c r="A121" s="4"/>
      <c r="B121" s="4"/>
      <c r="D121" s="1" t="s">
        <v>80</v>
      </c>
      <c r="E121" s="1" t="s">
        <v>335</v>
      </c>
      <c r="I121" s="2"/>
      <c r="J121" s="1">
        <v>2</v>
      </c>
      <c r="K121" s="2"/>
      <c r="M121" s="2"/>
      <c r="O121" s="2"/>
      <c r="Q121" s="2"/>
      <c r="S121" s="2"/>
      <c r="U121" s="2"/>
      <c r="W121" s="2"/>
      <c r="Z121" s="2"/>
      <c r="AB121" s="2"/>
      <c r="AD121" s="2"/>
      <c r="AF121" s="2"/>
      <c r="AG121" s="4">
        <f t="shared" si="8"/>
        <v>2</v>
      </c>
      <c r="AH121" s="3">
        <f t="shared" si="7"/>
        <v>0</v>
      </c>
    </row>
    <row r="122" spans="1:34" s="1" customFormat="1" ht="10.5">
      <c r="A122" s="4"/>
      <c r="B122" s="4"/>
      <c r="D122" s="1" t="s">
        <v>246</v>
      </c>
      <c r="E122" s="1" t="s">
        <v>336</v>
      </c>
      <c r="I122" s="2"/>
      <c r="J122" s="1">
        <v>2</v>
      </c>
      <c r="K122" s="2"/>
      <c r="M122" s="2"/>
      <c r="O122" s="2"/>
      <c r="Q122" s="2"/>
      <c r="S122" s="2"/>
      <c r="U122" s="2"/>
      <c r="W122" s="2"/>
      <c r="Z122" s="2"/>
      <c r="AB122" s="2"/>
      <c r="AD122" s="2"/>
      <c r="AF122" s="2"/>
      <c r="AG122" s="4">
        <f t="shared" si="8"/>
        <v>2</v>
      </c>
      <c r="AH122" s="3">
        <f t="shared" si="7"/>
        <v>0</v>
      </c>
    </row>
    <row r="123" spans="1:34" s="1" customFormat="1" ht="10.5">
      <c r="A123" s="4"/>
      <c r="B123" s="4"/>
      <c r="D123" s="1" t="s">
        <v>71</v>
      </c>
      <c r="E123" s="1" t="s">
        <v>337</v>
      </c>
      <c r="I123" s="2"/>
      <c r="J123" s="1">
        <v>1</v>
      </c>
      <c r="K123" s="2"/>
      <c r="M123" s="2"/>
      <c r="O123" s="2"/>
      <c r="Q123" s="2">
        <v>1</v>
      </c>
      <c r="R123" s="2"/>
      <c r="S123" s="2"/>
      <c r="U123" s="2"/>
      <c r="W123" s="2"/>
      <c r="Z123" s="2"/>
      <c r="AB123" s="2"/>
      <c r="AD123" s="2"/>
      <c r="AF123" s="2"/>
      <c r="AG123" s="4">
        <f t="shared" si="8"/>
        <v>1</v>
      </c>
      <c r="AH123" s="3">
        <f t="shared" si="7"/>
        <v>1</v>
      </c>
    </row>
    <row r="124" spans="1:34" s="1" customFormat="1" ht="10.5">
      <c r="A124" s="4"/>
      <c r="B124" s="4"/>
      <c r="D124" s="1" t="s">
        <v>247</v>
      </c>
      <c r="E124" s="1" t="s">
        <v>338</v>
      </c>
      <c r="I124" s="2"/>
      <c r="K124" s="2"/>
      <c r="L124" s="1">
        <v>1</v>
      </c>
      <c r="M124" s="2"/>
      <c r="O124" s="2"/>
      <c r="Q124" s="2"/>
      <c r="S124" s="2"/>
      <c r="U124" s="2"/>
      <c r="W124" s="2"/>
      <c r="Z124" s="2"/>
      <c r="AB124" s="2"/>
      <c r="AD124" s="2"/>
      <c r="AF124" s="2"/>
      <c r="AG124" s="4">
        <f t="shared" si="8"/>
        <v>1</v>
      </c>
      <c r="AH124" s="3">
        <f t="shared" si="7"/>
        <v>0</v>
      </c>
    </row>
    <row r="125" spans="1:34" s="1" customFormat="1" ht="10.5">
      <c r="A125" s="4"/>
      <c r="B125" s="4"/>
      <c r="D125" s="1" t="s">
        <v>248</v>
      </c>
      <c r="E125" s="1" t="s">
        <v>339</v>
      </c>
      <c r="H125" s="1">
        <v>2</v>
      </c>
      <c r="I125" s="2"/>
      <c r="K125" s="2"/>
      <c r="M125" s="2"/>
      <c r="O125" s="2"/>
      <c r="Q125" s="2"/>
      <c r="S125" s="2"/>
      <c r="U125" s="2"/>
      <c r="W125" s="2"/>
      <c r="Z125" s="2"/>
      <c r="AB125" s="2"/>
      <c r="AD125" s="2"/>
      <c r="AF125" s="2"/>
      <c r="AG125" s="4">
        <f t="shared" si="8"/>
        <v>2</v>
      </c>
      <c r="AH125" s="3">
        <f t="shared" si="7"/>
        <v>0</v>
      </c>
    </row>
    <row r="126" spans="4:34" ht="11.25">
      <c r="D126" s="5" t="s">
        <v>480</v>
      </c>
      <c r="E126" s="5" t="s">
        <v>459</v>
      </c>
      <c r="F126" s="7"/>
      <c r="J126" s="5">
        <v>1</v>
      </c>
      <c r="AG126" s="4">
        <f t="shared" si="8"/>
        <v>1</v>
      </c>
      <c r="AH126" s="3">
        <f aca="true" t="shared" si="9" ref="AH126:AH156">SUM(AF126,AD126,AB126,Z126,W126,U126,S126,Q126,O126,M126,K126,I126)</f>
        <v>0</v>
      </c>
    </row>
    <row r="127" spans="4:34" ht="10.5">
      <c r="D127" s="5" t="s">
        <v>473</v>
      </c>
      <c r="E127" s="5" t="s">
        <v>452</v>
      </c>
      <c r="J127" s="5">
        <v>1</v>
      </c>
      <c r="AG127" s="4">
        <f t="shared" si="8"/>
        <v>1</v>
      </c>
      <c r="AH127" s="3">
        <f t="shared" si="9"/>
        <v>0</v>
      </c>
    </row>
    <row r="128" spans="1:34" s="1" customFormat="1" ht="10.5">
      <c r="A128" s="4"/>
      <c r="B128" s="4"/>
      <c r="I128" s="2"/>
      <c r="K128" s="2"/>
      <c r="M128" s="2"/>
      <c r="O128" s="2"/>
      <c r="Q128" s="2"/>
      <c r="S128" s="2"/>
      <c r="U128" s="2"/>
      <c r="W128" s="2"/>
      <c r="Z128" s="2"/>
      <c r="AB128" s="2"/>
      <c r="AD128" s="2"/>
      <c r="AF128" s="2"/>
      <c r="AG128" s="4"/>
      <c r="AH128" s="3"/>
    </row>
    <row r="129" spans="1:34" s="1" customFormat="1" ht="10.5">
      <c r="A129" s="4"/>
      <c r="I129" s="2"/>
      <c r="K129" s="2"/>
      <c r="M129" s="2"/>
      <c r="O129" s="2"/>
      <c r="Q129" s="2"/>
      <c r="S129" s="2"/>
      <c r="U129" s="2"/>
      <c r="W129" s="2"/>
      <c r="Z129" s="2"/>
      <c r="AB129" s="2"/>
      <c r="AD129" s="2"/>
      <c r="AF129" s="2"/>
      <c r="AG129" s="4"/>
      <c r="AH129" s="3"/>
    </row>
    <row r="130" spans="1:34" s="1" customFormat="1" ht="10.5">
      <c r="A130" s="4"/>
      <c r="B130" s="4" t="s">
        <v>273</v>
      </c>
      <c r="D130" s="1" t="s">
        <v>249</v>
      </c>
      <c r="E130" s="1" t="s">
        <v>340</v>
      </c>
      <c r="G130" s="1">
        <v>19</v>
      </c>
      <c r="H130" s="1">
        <v>27</v>
      </c>
      <c r="I130" s="2">
        <v>4</v>
      </c>
      <c r="K130" s="2"/>
      <c r="M130" s="2"/>
      <c r="O130" s="2"/>
      <c r="Q130" s="2"/>
      <c r="S130" s="2"/>
      <c r="U130" s="2"/>
      <c r="W130" s="2"/>
      <c r="Z130" s="2"/>
      <c r="AB130" s="2"/>
      <c r="AD130" s="2"/>
      <c r="AF130" s="2"/>
      <c r="AG130" s="4">
        <f aca="true" t="shared" si="10" ref="AG130:AG140">SUM(F130,G130,H130,J130,L130,N130,P130,R130,T130,V130,X130,Y130,AA130,AC130,AE130)</f>
        <v>46</v>
      </c>
      <c r="AH130" s="3">
        <f t="shared" si="9"/>
        <v>4</v>
      </c>
    </row>
    <row r="131" spans="1:34" s="1" customFormat="1" ht="10.5">
      <c r="A131" s="4"/>
      <c r="B131" s="4"/>
      <c r="D131" s="1" t="s">
        <v>252</v>
      </c>
      <c r="E131" s="1" t="s">
        <v>343</v>
      </c>
      <c r="H131" s="1">
        <v>3</v>
      </c>
      <c r="I131" s="2"/>
      <c r="K131" s="2"/>
      <c r="M131" s="2"/>
      <c r="O131" s="2"/>
      <c r="Q131" s="2"/>
      <c r="S131" s="2"/>
      <c r="U131" s="2"/>
      <c r="W131" s="2"/>
      <c r="Z131" s="2"/>
      <c r="AB131" s="2"/>
      <c r="AD131" s="2"/>
      <c r="AF131" s="2"/>
      <c r="AG131" s="4">
        <f t="shared" si="10"/>
        <v>3</v>
      </c>
      <c r="AH131" s="3">
        <f t="shared" si="9"/>
        <v>0</v>
      </c>
    </row>
    <row r="132" spans="1:34" s="1" customFormat="1" ht="10.5">
      <c r="A132" s="4"/>
      <c r="B132" s="4"/>
      <c r="D132" s="1" t="s">
        <v>253</v>
      </c>
      <c r="E132" s="1" t="s">
        <v>344</v>
      </c>
      <c r="H132" s="1">
        <v>1</v>
      </c>
      <c r="I132" s="2"/>
      <c r="K132" s="2"/>
      <c r="M132" s="2"/>
      <c r="O132" s="2"/>
      <c r="Q132" s="2"/>
      <c r="S132" s="2"/>
      <c r="U132" s="2"/>
      <c r="W132" s="2"/>
      <c r="Z132" s="2"/>
      <c r="AB132" s="2"/>
      <c r="AD132" s="2"/>
      <c r="AF132" s="2"/>
      <c r="AG132" s="4">
        <f t="shared" si="10"/>
        <v>1</v>
      </c>
      <c r="AH132" s="3">
        <f t="shared" si="9"/>
        <v>0</v>
      </c>
    </row>
    <row r="133" spans="1:34" s="1" customFormat="1" ht="10.5">
      <c r="A133" s="4"/>
      <c r="B133" s="4"/>
      <c r="D133" s="1" t="s">
        <v>254</v>
      </c>
      <c r="E133" s="1" t="s">
        <v>345</v>
      </c>
      <c r="H133" s="1">
        <v>2</v>
      </c>
      <c r="I133" s="2"/>
      <c r="K133" s="2"/>
      <c r="M133" s="2"/>
      <c r="O133" s="2"/>
      <c r="Q133" s="2"/>
      <c r="S133" s="2"/>
      <c r="U133" s="2"/>
      <c r="W133" s="2"/>
      <c r="Z133" s="2"/>
      <c r="AB133" s="2"/>
      <c r="AD133" s="2"/>
      <c r="AF133" s="2"/>
      <c r="AG133" s="4">
        <f t="shared" si="10"/>
        <v>2</v>
      </c>
      <c r="AH133" s="3">
        <f t="shared" si="9"/>
        <v>0</v>
      </c>
    </row>
    <row r="134" spans="1:34" s="1" customFormat="1" ht="10.5">
      <c r="A134" s="4"/>
      <c r="B134" s="4"/>
      <c r="D134" s="1" t="s">
        <v>256</v>
      </c>
      <c r="E134" s="1" t="s">
        <v>347</v>
      </c>
      <c r="H134" s="1">
        <v>2</v>
      </c>
      <c r="I134" s="2"/>
      <c r="K134" s="2"/>
      <c r="M134" s="2"/>
      <c r="O134" s="2"/>
      <c r="Q134" s="2"/>
      <c r="S134" s="2"/>
      <c r="U134" s="2"/>
      <c r="W134" s="2"/>
      <c r="Z134" s="2"/>
      <c r="AB134" s="2"/>
      <c r="AD134" s="2"/>
      <c r="AF134" s="2"/>
      <c r="AG134" s="4">
        <f t="shared" si="10"/>
        <v>2</v>
      </c>
      <c r="AH134" s="3">
        <f t="shared" si="9"/>
        <v>0</v>
      </c>
    </row>
    <row r="135" spans="4:34" ht="10.5">
      <c r="D135" s="5" t="s">
        <v>463</v>
      </c>
      <c r="E135" s="5" t="s">
        <v>442</v>
      </c>
      <c r="H135" s="5">
        <v>2</v>
      </c>
      <c r="AG135" s="4">
        <f t="shared" si="10"/>
        <v>2</v>
      </c>
      <c r="AH135" s="3">
        <f t="shared" si="9"/>
        <v>0</v>
      </c>
    </row>
    <row r="136" spans="4:34" ht="10.5">
      <c r="D136" s="5" t="s">
        <v>464</v>
      </c>
      <c r="E136" s="5" t="s">
        <v>443</v>
      </c>
      <c r="H136" s="5">
        <v>1</v>
      </c>
      <c r="AG136" s="4">
        <f t="shared" si="10"/>
        <v>1</v>
      </c>
      <c r="AH136" s="3">
        <f t="shared" si="9"/>
        <v>0</v>
      </c>
    </row>
    <row r="137" spans="4:34" ht="10.5">
      <c r="D137" s="5" t="s">
        <v>465</v>
      </c>
      <c r="E137" s="5" t="s">
        <v>444</v>
      </c>
      <c r="H137" s="5">
        <v>1</v>
      </c>
      <c r="AG137" s="4">
        <f t="shared" si="10"/>
        <v>1</v>
      </c>
      <c r="AH137" s="3">
        <f t="shared" si="9"/>
        <v>0</v>
      </c>
    </row>
    <row r="138" spans="4:34" ht="10.5">
      <c r="D138" s="5" t="s">
        <v>467</v>
      </c>
      <c r="E138" s="5" t="s">
        <v>446</v>
      </c>
      <c r="I138" s="6">
        <v>1</v>
      </c>
      <c r="AG138" s="4">
        <f t="shared" si="10"/>
        <v>0</v>
      </c>
      <c r="AH138" s="3">
        <f t="shared" si="9"/>
        <v>1</v>
      </c>
    </row>
    <row r="139" spans="4:34" ht="10.5">
      <c r="D139" s="5" t="s">
        <v>468</v>
      </c>
      <c r="E139" s="5" t="s">
        <v>447</v>
      </c>
      <c r="I139" s="6">
        <v>1</v>
      </c>
      <c r="AG139" s="4">
        <f t="shared" si="10"/>
        <v>0</v>
      </c>
      <c r="AH139" s="3">
        <f t="shared" si="9"/>
        <v>1</v>
      </c>
    </row>
    <row r="140" spans="4:34" ht="10.5">
      <c r="D140" s="5" t="s">
        <v>469</v>
      </c>
      <c r="E140" s="5" t="s">
        <v>448</v>
      </c>
      <c r="I140" s="6">
        <v>1</v>
      </c>
      <c r="AG140" s="4">
        <f t="shared" si="10"/>
        <v>0</v>
      </c>
      <c r="AH140" s="3">
        <f t="shared" si="9"/>
        <v>1</v>
      </c>
    </row>
    <row r="141" spans="1:34" s="1" customFormat="1" ht="10.5">
      <c r="A141" s="4"/>
      <c r="B141" s="4"/>
      <c r="D141" s="1" t="s">
        <v>250</v>
      </c>
      <c r="E141" s="1" t="s">
        <v>341</v>
      </c>
      <c r="H141" s="1">
        <v>1</v>
      </c>
      <c r="I141" s="2"/>
      <c r="K141" s="2"/>
      <c r="M141" s="2"/>
      <c r="O141" s="2"/>
      <c r="Q141" s="2"/>
      <c r="S141" s="2"/>
      <c r="U141" s="2"/>
      <c r="W141" s="2"/>
      <c r="Z141" s="2"/>
      <c r="AB141" s="2"/>
      <c r="AD141" s="2"/>
      <c r="AF141" s="2"/>
      <c r="AG141" s="4">
        <f>SUM(F141,G141,H141,J141,L141,N141,P141,R141,T141,V141,X141,Y141,AA141,AC141,AE141)</f>
        <v>1</v>
      </c>
      <c r="AH141" s="3">
        <f t="shared" si="9"/>
        <v>0</v>
      </c>
    </row>
    <row r="142" spans="1:34" s="1" customFormat="1" ht="10.5">
      <c r="A142" s="4"/>
      <c r="B142" s="4"/>
      <c r="D142" s="1" t="s">
        <v>251</v>
      </c>
      <c r="E142" s="1" t="s">
        <v>342</v>
      </c>
      <c r="H142" s="1">
        <v>6</v>
      </c>
      <c r="I142" s="2"/>
      <c r="K142" s="2"/>
      <c r="M142" s="2"/>
      <c r="O142" s="2"/>
      <c r="Q142" s="2"/>
      <c r="S142" s="2"/>
      <c r="U142" s="2"/>
      <c r="W142" s="2"/>
      <c r="Z142" s="2"/>
      <c r="AB142" s="2"/>
      <c r="AD142" s="2"/>
      <c r="AF142" s="2"/>
      <c r="AG142" s="4">
        <f aca="true" t="shared" si="11" ref="AG142:AG157">SUM(F142,G142,H142,J142,L142,N142,P142,R142,T142,V142,X142,Y142,AA142,AC142,AE142)</f>
        <v>6</v>
      </c>
      <c r="AH142" s="3">
        <f t="shared" si="9"/>
        <v>0</v>
      </c>
    </row>
    <row r="143" spans="1:34" s="1" customFormat="1" ht="10.5">
      <c r="A143" s="4"/>
      <c r="B143" s="4"/>
      <c r="D143" s="1" t="s">
        <v>255</v>
      </c>
      <c r="E143" s="1" t="s">
        <v>346</v>
      </c>
      <c r="H143" s="1">
        <v>1</v>
      </c>
      <c r="I143" s="2"/>
      <c r="K143" s="2"/>
      <c r="M143" s="2"/>
      <c r="O143" s="2"/>
      <c r="Q143" s="2"/>
      <c r="S143" s="2"/>
      <c r="U143" s="2"/>
      <c r="W143" s="2"/>
      <c r="Z143" s="2"/>
      <c r="AB143" s="2"/>
      <c r="AD143" s="2"/>
      <c r="AF143" s="2"/>
      <c r="AG143" s="4">
        <f t="shared" si="11"/>
        <v>1</v>
      </c>
      <c r="AH143" s="3">
        <f t="shared" si="9"/>
        <v>0</v>
      </c>
    </row>
    <row r="144" spans="1:34" s="1" customFormat="1" ht="10.5">
      <c r="A144" s="4"/>
      <c r="B144" s="4"/>
      <c r="D144" s="1" t="s">
        <v>257</v>
      </c>
      <c r="E144" s="1" t="s">
        <v>348</v>
      </c>
      <c r="H144" s="1">
        <v>1</v>
      </c>
      <c r="I144" s="2"/>
      <c r="K144" s="2"/>
      <c r="M144" s="2"/>
      <c r="O144" s="2"/>
      <c r="Q144" s="2"/>
      <c r="S144" s="2"/>
      <c r="U144" s="2"/>
      <c r="W144" s="2"/>
      <c r="Z144" s="2"/>
      <c r="AB144" s="2"/>
      <c r="AD144" s="2"/>
      <c r="AF144" s="2"/>
      <c r="AG144" s="4">
        <f t="shared" si="11"/>
        <v>1</v>
      </c>
      <c r="AH144" s="3">
        <f t="shared" si="9"/>
        <v>0</v>
      </c>
    </row>
    <row r="145" spans="4:34" ht="10.5">
      <c r="D145" s="5" t="s">
        <v>466</v>
      </c>
      <c r="E145" s="5" t="s">
        <v>445</v>
      </c>
      <c r="H145" s="5">
        <v>1</v>
      </c>
      <c r="AG145" s="4">
        <f t="shared" si="11"/>
        <v>1</v>
      </c>
      <c r="AH145" s="3">
        <f t="shared" si="9"/>
        <v>0</v>
      </c>
    </row>
    <row r="146" spans="4:34" ht="11.25">
      <c r="D146" s="5" t="s">
        <v>477</v>
      </c>
      <c r="E146" s="5" t="s">
        <v>456</v>
      </c>
      <c r="F146" s="7"/>
      <c r="G146" s="1"/>
      <c r="H146" s="1"/>
      <c r="I146" s="2"/>
      <c r="K146" s="6">
        <v>1</v>
      </c>
      <c r="AG146" s="4">
        <f t="shared" si="11"/>
        <v>0</v>
      </c>
      <c r="AH146" s="3">
        <f t="shared" si="9"/>
        <v>1</v>
      </c>
    </row>
    <row r="147" spans="4:34" ht="10.5">
      <c r="D147" s="5" t="s">
        <v>483</v>
      </c>
      <c r="E147" s="5" t="s">
        <v>441</v>
      </c>
      <c r="G147" s="5">
        <v>1</v>
      </c>
      <c r="AG147" s="4">
        <f t="shared" si="11"/>
        <v>1</v>
      </c>
      <c r="AH147" s="3">
        <f t="shared" si="9"/>
        <v>0</v>
      </c>
    </row>
    <row r="148" spans="1:34" s="1" customFormat="1" ht="10.5">
      <c r="A148" s="4"/>
      <c r="B148" s="4"/>
      <c r="D148" s="1" t="s">
        <v>155</v>
      </c>
      <c r="E148" s="1" t="s">
        <v>523</v>
      </c>
      <c r="I148" s="2"/>
      <c r="J148" s="2"/>
      <c r="K148" s="2">
        <v>3</v>
      </c>
      <c r="M148" s="2"/>
      <c r="O148" s="2"/>
      <c r="Q148" s="2"/>
      <c r="S148" s="2"/>
      <c r="U148" s="2"/>
      <c r="W148" s="2"/>
      <c r="Z148" s="2"/>
      <c r="AB148" s="2"/>
      <c r="AD148" s="2"/>
      <c r="AF148" s="2"/>
      <c r="AG148" s="4">
        <f t="shared" si="11"/>
        <v>0</v>
      </c>
      <c r="AH148" s="3">
        <f t="shared" si="9"/>
        <v>3</v>
      </c>
    </row>
    <row r="149" spans="1:34" s="1" customFormat="1" ht="10.5">
      <c r="A149" s="4"/>
      <c r="B149" s="4"/>
      <c r="D149" s="1" t="s">
        <v>241</v>
      </c>
      <c r="E149" s="1" t="s">
        <v>488</v>
      </c>
      <c r="I149" s="2"/>
      <c r="J149" s="2"/>
      <c r="K149" s="2">
        <v>2</v>
      </c>
      <c r="M149" s="2"/>
      <c r="O149" s="2"/>
      <c r="Q149" s="2"/>
      <c r="S149" s="2"/>
      <c r="U149" s="2"/>
      <c r="W149" s="2"/>
      <c r="Z149" s="2"/>
      <c r="AB149" s="2"/>
      <c r="AD149" s="2"/>
      <c r="AF149" s="2"/>
      <c r="AG149" s="4">
        <f t="shared" si="11"/>
        <v>0</v>
      </c>
      <c r="AH149" s="3">
        <f t="shared" si="9"/>
        <v>2</v>
      </c>
    </row>
    <row r="150" spans="1:34" s="1" customFormat="1" ht="10.5">
      <c r="A150" s="4"/>
      <c r="B150" s="4"/>
      <c r="D150" s="1" t="s">
        <v>157</v>
      </c>
      <c r="E150" s="1" t="s">
        <v>524</v>
      </c>
      <c r="I150" s="2"/>
      <c r="J150" s="2"/>
      <c r="K150" s="2">
        <v>2</v>
      </c>
      <c r="L150" s="2"/>
      <c r="M150" s="2">
        <v>1</v>
      </c>
      <c r="O150" s="2"/>
      <c r="Q150" s="2"/>
      <c r="S150" s="2"/>
      <c r="U150" s="2"/>
      <c r="W150" s="2"/>
      <c r="Z150" s="2"/>
      <c r="AB150" s="2"/>
      <c r="AD150" s="2"/>
      <c r="AF150" s="2"/>
      <c r="AG150" s="4">
        <f t="shared" si="11"/>
        <v>0</v>
      </c>
      <c r="AH150" s="3">
        <f t="shared" si="9"/>
        <v>3</v>
      </c>
    </row>
    <row r="151" spans="1:34" s="1" customFormat="1" ht="10.5">
      <c r="A151" s="4"/>
      <c r="B151" s="4"/>
      <c r="D151" s="1" t="s">
        <v>202</v>
      </c>
      <c r="E151" s="1" t="s">
        <v>319</v>
      </c>
      <c r="I151" s="2"/>
      <c r="K151" s="2"/>
      <c r="M151" s="2">
        <v>1</v>
      </c>
      <c r="O151" s="2"/>
      <c r="Q151" s="2"/>
      <c r="S151" s="2"/>
      <c r="U151" s="2"/>
      <c r="W151" s="2"/>
      <c r="Z151" s="2"/>
      <c r="AB151" s="2"/>
      <c r="AD151" s="2"/>
      <c r="AF151" s="2"/>
      <c r="AG151" s="4">
        <f t="shared" si="11"/>
        <v>0</v>
      </c>
      <c r="AH151" s="3">
        <f t="shared" si="9"/>
        <v>1</v>
      </c>
    </row>
    <row r="152" spans="1:34" s="1" customFormat="1" ht="10.5">
      <c r="A152" s="4"/>
      <c r="B152" s="4"/>
      <c r="D152" s="1" t="s">
        <v>203</v>
      </c>
      <c r="E152" s="1" t="s">
        <v>320</v>
      </c>
      <c r="I152" s="2"/>
      <c r="K152" s="2"/>
      <c r="M152" s="2">
        <v>1</v>
      </c>
      <c r="O152" s="2"/>
      <c r="Q152" s="2"/>
      <c r="S152" s="2"/>
      <c r="U152" s="2"/>
      <c r="W152" s="2"/>
      <c r="Z152" s="2"/>
      <c r="AB152" s="2"/>
      <c r="AD152" s="2"/>
      <c r="AF152" s="2"/>
      <c r="AG152" s="4">
        <f t="shared" si="11"/>
        <v>0</v>
      </c>
      <c r="AH152" s="3">
        <f t="shared" si="9"/>
        <v>1</v>
      </c>
    </row>
    <row r="153" spans="1:34" s="1" customFormat="1" ht="10.5">
      <c r="A153" s="4"/>
      <c r="B153" s="4"/>
      <c r="D153" s="1" t="s">
        <v>204</v>
      </c>
      <c r="E153" s="1" t="s">
        <v>321</v>
      </c>
      <c r="I153" s="2"/>
      <c r="K153" s="2"/>
      <c r="M153" s="2">
        <v>1</v>
      </c>
      <c r="O153" s="2"/>
      <c r="Q153" s="2"/>
      <c r="S153" s="2"/>
      <c r="U153" s="2"/>
      <c r="W153" s="2"/>
      <c r="Z153" s="2"/>
      <c r="AB153" s="2"/>
      <c r="AD153" s="2"/>
      <c r="AF153" s="2"/>
      <c r="AG153" s="4">
        <f t="shared" si="11"/>
        <v>0</v>
      </c>
      <c r="AH153" s="3">
        <f t="shared" si="9"/>
        <v>1</v>
      </c>
    </row>
    <row r="154" spans="1:34" s="1" customFormat="1" ht="10.5">
      <c r="A154" s="4"/>
      <c r="B154" s="4"/>
      <c r="D154" s="1" t="s">
        <v>205</v>
      </c>
      <c r="E154" s="1" t="s">
        <v>322</v>
      </c>
      <c r="I154" s="2"/>
      <c r="K154" s="2"/>
      <c r="M154" s="2">
        <v>1</v>
      </c>
      <c r="O154" s="2"/>
      <c r="Q154" s="2"/>
      <c r="S154" s="2"/>
      <c r="U154" s="2"/>
      <c r="W154" s="2"/>
      <c r="Z154" s="2"/>
      <c r="AB154" s="2"/>
      <c r="AD154" s="2"/>
      <c r="AF154" s="2"/>
      <c r="AG154" s="4">
        <f t="shared" si="11"/>
        <v>0</v>
      </c>
      <c r="AH154" s="3">
        <f t="shared" si="9"/>
        <v>1</v>
      </c>
    </row>
    <row r="155" spans="1:34" s="1" customFormat="1" ht="10.5">
      <c r="A155" s="4"/>
      <c r="B155" s="4"/>
      <c r="D155" s="1" t="s">
        <v>190</v>
      </c>
      <c r="E155" s="1" t="s">
        <v>10</v>
      </c>
      <c r="I155" s="2"/>
      <c r="K155" s="2"/>
      <c r="L155" s="2"/>
      <c r="M155" s="2">
        <v>1</v>
      </c>
      <c r="O155" s="2"/>
      <c r="Q155" s="2"/>
      <c r="S155" s="2"/>
      <c r="U155" s="2"/>
      <c r="W155" s="2"/>
      <c r="Z155" s="2"/>
      <c r="AB155" s="2"/>
      <c r="AD155" s="2"/>
      <c r="AF155" s="2"/>
      <c r="AG155" s="4">
        <f t="shared" si="11"/>
        <v>0</v>
      </c>
      <c r="AH155" s="3">
        <f t="shared" si="9"/>
        <v>1</v>
      </c>
    </row>
    <row r="156" spans="1:34" s="1" customFormat="1" ht="10.5">
      <c r="A156" s="4"/>
      <c r="B156" s="4"/>
      <c r="D156" s="1" t="s">
        <v>200</v>
      </c>
      <c r="E156" s="1" t="s">
        <v>17</v>
      </c>
      <c r="I156" s="2"/>
      <c r="K156" s="2"/>
      <c r="M156" s="2">
        <v>1</v>
      </c>
      <c r="O156" s="2"/>
      <c r="Q156" s="2"/>
      <c r="S156" s="2"/>
      <c r="U156" s="2"/>
      <c r="W156" s="2"/>
      <c r="Z156" s="2"/>
      <c r="AB156" s="2"/>
      <c r="AD156" s="2"/>
      <c r="AF156" s="2"/>
      <c r="AG156" s="4">
        <f t="shared" si="11"/>
        <v>0</v>
      </c>
      <c r="AH156" s="3">
        <f t="shared" si="9"/>
        <v>1</v>
      </c>
    </row>
    <row r="157" spans="1:34" s="1" customFormat="1" ht="10.5">
      <c r="A157" s="4"/>
      <c r="B157" s="4"/>
      <c r="D157" s="1" t="s">
        <v>186</v>
      </c>
      <c r="E157" s="1" t="s">
        <v>7</v>
      </c>
      <c r="I157" s="2"/>
      <c r="K157" s="2"/>
      <c r="M157" s="2">
        <v>2</v>
      </c>
      <c r="O157" s="2"/>
      <c r="Q157" s="2"/>
      <c r="S157" s="2"/>
      <c r="U157" s="2"/>
      <c r="W157" s="2"/>
      <c r="Z157" s="2"/>
      <c r="AB157" s="2"/>
      <c r="AD157" s="2"/>
      <c r="AF157" s="2"/>
      <c r="AG157" s="4">
        <f t="shared" si="11"/>
        <v>0</v>
      </c>
      <c r="AH157" s="3">
        <f>SUM(AF157,AD157,AB157,Z157,W157,U157,S157,Q157,O157,M157,K157,I157)</f>
        <v>2</v>
      </c>
    </row>
    <row r="158" spans="1:34" s="1" customFormat="1" ht="10.5">
      <c r="A158" s="4"/>
      <c r="B158" s="4"/>
      <c r="I158" s="2"/>
      <c r="K158" s="2"/>
      <c r="M158" s="2"/>
      <c r="O158" s="2"/>
      <c r="Q158" s="2"/>
      <c r="S158" s="2"/>
      <c r="U158" s="2"/>
      <c r="W158" s="2"/>
      <c r="Z158" s="2"/>
      <c r="AB158" s="2"/>
      <c r="AD158" s="2"/>
      <c r="AF158" s="2"/>
      <c r="AG158" s="4"/>
      <c r="AH158" s="3"/>
    </row>
    <row r="159" spans="1:34" s="1" customFormat="1" ht="10.5">
      <c r="A159" s="4"/>
      <c r="B159" s="4"/>
      <c r="I159" s="2"/>
      <c r="K159" s="2"/>
      <c r="M159" s="2"/>
      <c r="O159" s="2"/>
      <c r="Q159" s="2"/>
      <c r="S159" s="2"/>
      <c r="U159" s="2"/>
      <c r="W159" s="2"/>
      <c r="Z159" s="2"/>
      <c r="AB159" s="2"/>
      <c r="AD159" s="2"/>
      <c r="AF159" s="2"/>
      <c r="AG159" s="4"/>
      <c r="AH159" s="3"/>
    </row>
    <row r="160" spans="6:34" s="4" customFormat="1" ht="10.5">
      <c r="F160" s="4" t="s">
        <v>294</v>
      </c>
      <c r="G160" s="4" t="s">
        <v>295</v>
      </c>
      <c r="H160" s="4" t="s">
        <v>296</v>
      </c>
      <c r="I160" s="3"/>
      <c r="J160" s="11" t="s">
        <v>297</v>
      </c>
      <c r="K160" s="11"/>
      <c r="L160" s="11" t="s">
        <v>298</v>
      </c>
      <c r="M160" s="11"/>
      <c r="N160" s="11" t="s">
        <v>299</v>
      </c>
      <c r="O160" s="11"/>
      <c r="P160" s="11" t="s">
        <v>300</v>
      </c>
      <c r="Q160" s="11"/>
      <c r="R160" s="11" t="s">
        <v>301</v>
      </c>
      <c r="S160" s="11"/>
      <c r="T160" s="11" t="s">
        <v>302</v>
      </c>
      <c r="U160" s="11"/>
      <c r="V160" s="12" t="s">
        <v>417</v>
      </c>
      <c r="W160" s="12"/>
      <c r="X160" s="4" t="s">
        <v>418</v>
      </c>
      <c r="Y160" s="11" t="s">
        <v>303</v>
      </c>
      <c r="Z160" s="11"/>
      <c r="AA160" s="11" t="s">
        <v>304</v>
      </c>
      <c r="AB160" s="11"/>
      <c r="AC160" s="11" t="s">
        <v>305</v>
      </c>
      <c r="AD160" s="11"/>
      <c r="AE160" s="11" t="s">
        <v>306</v>
      </c>
      <c r="AF160" s="11"/>
      <c r="AH160" s="3"/>
    </row>
    <row r="161" spans="6:34" s="4" customFormat="1" ht="10.5">
      <c r="F161" s="4" t="s">
        <v>307</v>
      </c>
      <c r="G161" s="4" t="s">
        <v>307</v>
      </c>
      <c r="H161" s="4" t="s">
        <v>307</v>
      </c>
      <c r="I161" s="3" t="s">
        <v>308</v>
      </c>
      <c r="J161" s="4" t="s">
        <v>307</v>
      </c>
      <c r="K161" s="3" t="s">
        <v>308</v>
      </c>
      <c r="L161" s="4" t="s">
        <v>307</v>
      </c>
      <c r="M161" s="3" t="s">
        <v>308</v>
      </c>
      <c r="N161" s="4" t="s">
        <v>307</v>
      </c>
      <c r="O161" s="3" t="s">
        <v>308</v>
      </c>
      <c r="P161" s="4" t="s">
        <v>307</v>
      </c>
      <c r="Q161" s="3" t="s">
        <v>308</v>
      </c>
      <c r="R161" s="4" t="s">
        <v>307</v>
      </c>
      <c r="S161" s="3" t="s">
        <v>308</v>
      </c>
      <c r="T161" s="4" t="s">
        <v>307</v>
      </c>
      <c r="U161" s="3" t="s">
        <v>308</v>
      </c>
      <c r="V161" s="4" t="s">
        <v>307</v>
      </c>
      <c r="W161" s="3" t="s">
        <v>308</v>
      </c>
      <c r="X161" s="4" t="s">
        <v>307</v>
      </c>
      <c r="Y161" s="4" t="s">
        <v>307</v>
      </c>
      <c r="Z161" s="3" t="s">
        <v>419</v>
      </c>
      <c r="AA161" s="4" t="s">
        <v>307</v>
      </c>
      <c r="AB161" s="3" t="s">
        <v>308</v>
      </c>
      <c r="AC161" s="4" t="s">
        <v>307</v>
      </c>
      <c r="AD161" s="3" t="s">
        <v>420</v>
      </c>
      <c r="AE161" s="4" t="s">
        <v>307</v>
      </c>
      <c r="AF161" s="3" t="s">
        <v>308</v>
      </c>
      <c r="AH161" s="3"/>
    </row>
    <row r="162" spans="9:34" s="4" customFormat="1" ht="10.5">
      <c r="I162" s="3"/>
      <c r="K162" s="3"/>
      <c r="M162" s="3"/>
      <c r="O162" s="3"/>
      <c r="Q162" s="3"/>
      <c r="S162" s="3"/>
      <c r="U162" s="3"/>
      <c r="W162" s="3"/>
      <c r="Z162" s="3"/>
      <c r="AB162" s="3"/>
      <c r="AD162" s="3"/>
      <c r="AF162" s="3"/>
      <c r="AH162" s="3"/>
    </row>
    <row r="163" spans="3:35" s="4" customFormat="1" ht="10.5">
      <c r="C163" s="8" t="s">
        <v>309</v>
      </c>
      <c r="F163" s="4">
        <f>F164+F165</f>
        <v>218</v>
      </c>
      <c r="G163" s="4">
        <f aca="true" t="shared" si="12" ref="G163:AF163">G164+G165</f>
        <v>49</v>
      </c>
      <c r="H163" s="4">
        <f t="shared" si="12"/>
        <v>146</v>
      </c>
      <c r="I163" s="3">
        <f t="shared" si="12"/>
        <v>7</v>
      </c>
      <c r="J163" s="4">
        <f t="shared" si="12"/>
        <v>266</v>
      </c>
      <c r="K163" s="3">
        <f t="shared" si="12"/>
        <v>31</v>
      </c>
      <c r="L163" s="4">
        <f t="shared" si="12"/>
        <v>190</v>
      </c>
      <c r="M163" s="3">
        <f t="shared" si="12"/>
        <v>37</v>
      </c>
      <c r="N163" s="4">
        <f t="shared" si="12"/>
        <v>104</v>
      </c>
      <c r="O163" s="3">
        <f t="shared" si="12"/>
        <v>9</v>
      </c>
      <c r="P163" s="4">
        <f t="shared" si="12"/>
        <v>256</v>
      </c>
      <c r="Q163" s="3">
        <f t="shared" si="12"/>
        <v>35</v>
      </c>
      <c r="R163" s="4">
        <f t="shared" si="12"/>
        <v>19</v>
      </c>
      <c r="S163" s="3">
        <f t="shared" si="12"/>
        <v>4</v>
      </c>
      <c r="T163" s="4">
        <f t="shared" si="12"/>
        <v>99</v>
      </c>
      <c r="U163" s="3">
        <f t="shared" si="12"/>
        <v>37</v>
      </c>
      <c r="V163" s="4">
        <f t="shared" si="12"/>
        <v>51</v>
      </c>
      <c r="W163" s="3">
        <f t="shared" si="12"/>
        <v>15</v>
      </c>
      <c r="X163" s="4">
        <f t="shared" si="12"/>
        <v>174</v>
      </c>
      <c r="Y163" s="4">
        <f t="shared" si="12"/>
        <v>19</v>
      </c>
      <c r="Z163" s="3">
        <f t="shared" si="12"/>
        <v>48</v>
      </c>
      <c r="AA163" s="4">
        <f t="shared" si="12"/>
        <v>8</v>
      </c>
      <c r="AB163" s="3">
        <f t="shared" si="12"/>
        <v>16</v>
      </c>
      <c r="AC163" s="4">
        <f t="shared" si="12"/>
        <v>26</v>
      </c>
      <c r="AD163" s="3">
        <f t="shared" si="12"/>
        <v>34</v>
      </c>
      <c r="AE163" s="4">
        <f t="shared" si="12"/>
        <v>38</v>
      </c>
      <c r="AF163" s="3">
        <f t="shared" si="12"/>
        <v>19</v>
      </c>
      <c r="AG163" s="4">
        <f>SUM(F163,G163,H163,J163,L163,N163,P163,R163,T163,V163,X163,Y163,AA163,AC163,AE163)</f>
        <v>1663</v>
      </c>
      <c r="AH163" s="3">
        <f>SUM(AH164:AH165)</f>
        <v>292</v>
      </c>
      <c r="AI163" s="3"/>
    </row>
    <row r="164" spans="3:35" s="4" customFormat="1" ht="10.5">
      <c r="C164" s="8" t="s">
        <v>509</v>
      </c>
      <c r="F164" s="4">
        <f aca="true" t="shared" si="13" ref="F164:AF164">SUM(F113:F157)</f>
        <v>198</v>
      </c>
      <c r="G164" s="4">
        <f t="shared" si="13"/>
        <v>37</v>
      </c>
      <c r="H164" s="4">
        <f t="shared" si="13"/>
        <v>125</v>
      </c>
      <c r="I164" s="3">
        <f t="shared" si="13"/>
        <v>7</v>
      </c>
      <c r="J164" s="4">
        <f t="shared" si="13"/>
        <v>239</v>
      </c>
      <c r="K164" s="3">
        <f t="shared" si="13"/>
        <v>21</v>
      </c>
      <c r="L164" s="4">
        <f t="shared" si="13"/>
        <v>182</v>
      </c>
      <c r="M164" s="3">
        <f t="shared" si="13"/>
        <v>37</v>
      </c>
      <c r="N164" s="4">
        <f t="shared" si="13"/>
        <v>104</v>
      </c>
      <c r="O164" s="3">
        <f t="shared" si="13"/>
        <v>7</v>
      </c>
      <c r="P164" s="4">
        <f t="shared" si="13"/>
        <v>227</v>
      </c>
      <c r="Q164" s="3">
        <f t="shared" si="13"/>
        <v>33</v>
      </c>
      <c r="R164" s="4">
        <f t="shared" si="13"/>
        <v>18</v>
      </c>
      <c r="S164" s="3">
        <f t="shared" si="13"/>
        <v>2</v>
      </c>
      <c r="T164" s="4">
        <f t="shared" si="13"/>
        <v>98</v>
      </c>
      <c r="U164" s="3">
        <f t="shared" si="13"/>
        <v>33</v>
      </c>
      <c r="V164" s="4">
        <f t="shared" si="13"/>
        <v>48</v>
      </c>
      <c r="W164" s="3">
        <f t="shared" si="13"/>
        <v>3</v>
      </c>
      <c r="X164" s="4">
        <f t="shared" si="13"/>
        <v>155</v>
      </c>
      <c r="Y164" s="4">
        <f t="shared" si="13"/>
        <v>13</v>
      </c>
      <c r="Z164" s="3">
        <f t="shared" si="13"/>
        <v>3</v>
      </c>
      <c r="AA164" s="4">
        <f t="shared" si="13"/>
        <v>6</v>
      </c>
      <c r="AB164" s="3">
        <f t="shared" si="13"/>
        <v>10</v>
      </c>
      <c r="AC164" s="4">
        <f t="shared" si="13"/>
        <v>26</v>
      </c>
      <c r="AD164" s="3">
        <f t="shared" si="13"/>
        <v>34</v>
      </c>
      <c r="AE164" s="4">
        <f t="shared" si="13"/>
        <v>21</v>
      </c>
      <c r="AF164" s="3">
        <f t="shared" si="13"/>
        <v>1</v>
      </c>
      <c r="AG164" s="4">
        <f>SUM(F164,G164,H164,J164,L164,N164,P164,R164,T164,V164,X164,Y164,AA164,AC164,AE164)</f>
        <v>1497</v>
      </c>
      <c r="AH164" s="3">
        <f>SUM(AF164,AD164,AB164,Z164,W164,U164,S164,Q164,O164,M164,K164,I164)</f>
        <v>191</v>
      </c>
      <c r="AI164" s="3"/>
    </row>
    <row r="165" spans="3:35" s="4" customFormat="1" ht="10.5">
      <c r="C165" s="8" t="s">
        <v>510</v>
      </c>
      <c r="F165" s="4">
        <f aca="true" t="shared" si="14" ref="F165:AF165">SUM(F167:F276)</f>
        <v>20</v>
      </c>
      <c r="G165" s="4">
        <f t="shared" si="14"/>
        <v>12</v>
      </c>
      <c r="H165" s="4">
        <f t="shared" si="14"/>
        <v>21</v>
      </c>
      <c r="I165" s="3">
        <f t="shared" si="14"/>
        <v>0</v>
      </c>
      <c r="J165" s="4">
        <f t="shared" si="14"/>
        <v>27</v>
      </c>
      <c r="K165" s="3">
        <f t="shared" si="14"/>
        <v>10</v>
      </c>
      <c r="L165" s="4">
        <f t="shared" si="14"/>
        <v>8</v>
      </c>
      <c r="M165" s="3">
        <f t="shared" si="14"/>
        <v>0</v>
      </c>
      <c r="N165" s="4">
        <f t="shared" si="14"/>
        <v>0</v>
      </c>
      <c r="O165" s="3">
        <f t="shared" si="14"/>
        <v>2</v>
      </c>
      <c r="P165" s="4">
        <f t="shared" si="14"/>
        <v>29</v>
      </c>
      <c r="Q165" s="3">
        <f t="shared" si="14"/>
        <v>2</v>
      </c>
      <c r="R165" s="4">
        <f t="shared" si="14"/>
        <v>1</v>
      </c>
      <c r="S165" s="3">
        <f t="shared" si="14"/>
        <v>2</v>
      </c>
      <c r="T165" s="4">
        <f t="shared" si="14"/>
        <v>1</v>
      </c>
      <c r="U165" s="3">
        <f t="shared" si="14"/>
        <v>4</v>
      </c>
      <c r="V165" s="4">
        <f t="shared" si="14"/>
        <v>3</v>
      </c>
      <c r="W165" s="3">
        <f t="shared" si="14"/>
        <v>12</v>
      </c>
      <c r="X165" s="4">
        <f t="shared" si="14"/>
        <v>19</v>
      </c>
      <c r="Y165" s="4">
        <f t="shared" si="14"/>
        <v>6</v>
      </c>
      <c r="Z165" s="3">
        <f t="shared" si="14"/>
        <v>45</v>
      </c>
      <c r="AA165" s="4">
        <f t="shared" si="14"/>
        <v>2</v>
      </c>
      <c r="AB165" s="3">
        <f t="shared" si="14"/>
        <v>6</v>
      </c>
      <c r="AC165" s="4">
        <f t="shared" si="14"/>
        <v>0</v>
      </c>
      <c r="AD165" s="3">
        <f t="shared" si="14"/>
        <v>0</v>
      </c>
      <c r="AE165" s="4">
        <f t="shared" si="14"/>
        <v>17</v>
      </c>
      <c r="AF165" s="3">
        <f t="shared" si="14"/>
        <v>18</v>
      </c>
      <c r="AG165" s="4">
        <f>SUM(F165,G165,H165,J165,L165,N165,P165,R165,T165,V165,X165,Y165,AA165,AC165,AE165)</f>
        <v>166</v>
      </c>
      <c r="AH165" s="3">
        <f>SUM(AF165,AD165,AB165,Z165,W165,U165,S165,Q165,O165,M165,K165,I165)</f>
        <v>101</v>
      </c>
      <c r="AI165" s="3"/>
    </row>
    <row r="166" spans="1:34" s="1" customFormat="1" ht="10.5">
      <c r="A166" s="4"/>
      <c r="B166" s="4"/>
      <c r="I166" s="2"/>
      <c r="J166" s="2"/>
      <c r="K166" s="2"/>
      <c r="M166" s="2"/>
      <c r="O166" s="2"/>
      <c r="Q166" s="2"/>
      <c r="R166" s="2"/>
      <c r="S166" s="2"/>
      <c r="T166" s="2"/>
      <c r="U166" s="2"/>
      <c r="W166" s="2"/>
      <c r="Y166" s="2"/>
      <c r="Z166" s="2"/>
      <c r="AA166" s="2"/>
      <c r="AB166" s="2"/>
      <c r="AD166" s="2"/>
      <c r="AE166" s="2"/>
      <c r="AF166" s="2"/>
      <c r="AG166" s="4"/>
      <c r="AH166" s="2"/>
    </row>
    <row r="167" spans="1:34" s="1" customFormat="1" ht="10.5">
      <c r="A167" s="4"/>
      <c r="B167" s="4"/>
      <c r="I167" s="2"/>
      <c r="K167" s="2"/>
      <c r="M167" s="2"/>
      <c r="O167" s="2"/>
      <c r="Q167" s="2"/>
      <c r="S167" s="2"/>
      <c r="U167" s="2"/>
      <c r="W167" s="2"/>
      <c r="Z167" s="2"/>
      <c r="AB167" s="2"/>
      <c r="AD167" s="2"/>
      <c r="AF167" s="2"/>
      <c r="AG167" s="4"/>
      <c r="AH167" s="2"/>
    </row>
    <row r="168" spans="1:34" s="1" customFormat="1" ht="10.5">
      <c r="A168" s="4" t="s">
        <v>274</v>
      </c>
      <c r="B168" s="4"/>
      <c r="C168" s="4"/>
      <c r="D168" s="1" t="s">
        <v>316</v>
      </c>
      <c r="E168" s="1" t="s">
        <v>349</v>
      </c>
      <c r="I168" s="2"/>
      <c r="K168" s="2"/>
      <c r="M168" s="2"/>
      <c r="N168" s="4"/>
      <c r="O168" s="3"/>
      <c r="P168" s="4"/>
      <c r="Q168" s="3"/>
      <c r="S168" s="2"/>
      <c r="U168" s="2"/>
      <c r="W168" s="2"/>
      <c r="Z168" s="2"/>
      <c r="AB168" s="2"/>
      <c r="AD168" s="2"/>
      <c r="AE168" s="1">
        <v>8</v>
      </c>
      <c r="AF168" s="2">
        <v>7</v>
      </c>
      <c r="AG168" s="4">
        <f aca="true" t="shared" si="15" ref="AG168:AG231">SUM(F168,G168,H168,J168,L168,N168,P168,R168,T168,V168,X168,Y168,AA168,AC168,AE168)</f>
        <v>8</v>
      </c>
      <c r="AH168" s="3">
        <f>SUM(AF168,AD168,AB168,Z168,W168,U168,S168,Q168,O168,M168,K168,I168)</f>
        <v>7</v>
      </c>
    </row>
    <row r="169" spans="1:34" s="1" customFormat="1" ht="10.5">
      <c r="A169" s="4"/>
      <c r="B169" s="4"/>
      <c r="D169" s="1" t="s">
        <v>82</v>
      </c>
      <c r="E169" s="1" t="s">
        <v>350</v>
      </c>
      <c r="I169" s="2"/>
      <c r="K169" s="2"/>
      <c r="M169" s="2"/>
      <c r="O169" s="2"/>
      <c r="Q169" s="2"/>
      <c r="S169" s="2"/>
      <c r="U169" s="2"/>
      <c r="W169" s="2"/>
      <c r="Z169" s="2"/>
      <c r="AB169" s="2"/>
      <c r="AD169" s="2"/>
      <c r="AE169" s="1">
        <v>4</v>
      </c>
      <c r="AF169" s="2">
        <v>1</v>
      </c>
      <c r="AG169" s="4">
        <f t="shared" si="15"/>
        <v>4</v>
      </c>
      <c r="AH169" s="3">
        <f aca="true" t="shared" si="16" ref="AH169:AH231">SUM(AF169,AD169,AB169,Z169,W169,U169,S169,Q169,O169,M169,K169,I169)</f>
        <v>1</v>
      </c>
    </row>
    <row r="170" spans="1:34" s="1" customFormat="1" ht="10.5">
      <c r="A170" s="4"/>
      <c r="B170" s="4"/>
      <c r="D170" s="1" t="s">
        <v>111</v>
      </c>
      <c r="E170" s="1" t="s">
        <v>351</v>
      </c>
      <c r="I170" s="2"/>
      <c r="K170" s="2"/>
      <c r="M170" s="2"/>
      <c r="O170" s="2"/>
      <c r="Q170" s="2"/>
      <c r="S170" s="2"/>
      <c r="U170" s="2"/>
      <c r="W170" s="2"/>
      <c r="Z170" s="2"/>
      <c r="AB170" s="2"/>
      <c r="AD170" s="2"/>
      <c r="AE170" s="2"/>
      <c r="AF170" s="2">
        <v>1</v>
      </c>
      <c r="AG170" s="4">
        <f t="shared" si="15"/>
        <v>0</v>
      </c>
      <c r="AH170" s="3">
        <f t="shared" si="16"/>
        <v>1</v>
      </c>
    </row>
    <row r="171" spans="1:34" s="1" customFormat="1" ht="10.5">
      <c r="A171" s="4"/>
      <c r="B171" s="4"/>
      <c r="D171" s="1" t="s">
        <v>179</v>
      </c>
      <c r="E171" s="1" t="s">
        <v>352</v>
      </c>
      <c r="I171" s="2"/>
      <c r="K171" s="2"/>
      <c r="M171" s="2"/>
      <c r="O171" s="2"/>
      <c r="Q171" s="2"/>
      <c r="S171" s="2"/>
      <c r="U171" s="2"/>
      <c r="W171" s="2"/>
      <c r="Z171" s="2"/>
      <c r="AB171" s="2"/>
      <c r="AD171" s="2"/>
      <c r="AF171" s="2">
        <v>1</v>
      </c>
      <c r="AG171" s="4">
        <f t="shared" si="15"/>
        <v>0</v>
      </c>
      <c r="AH171" s="3">
        <f t="shared" si="16"/>
        <v>1</v>
      </c>
    </row>
    <row r="172" spans="1:34" s="1" customFormat="1" ht="10.5">
      <c r="A172" s="4"/>
      <c r="B172" s="4"/>
      <c r="I172" s="2"/>
      <c r="K172" s="2"/>
      <c r="M172" s="2"/>
      <c r="O172" s="2"/>
      <c r="Q172" s="2"/>
      <c r="S172" s="2"/>
      <c r="U172" s="2"/>
      <c r="W172" s="2"/>
      <c r="Z172" s="2"/>
      <c r="AB172" s="2"/>
      <c r="AD172" s="2"/>
      <c r="AF172" s="2"/>
      <c r="AG172" s="4"/>
      <c r="AH172" s="3"/>
    </row>
    <row r="173" spans="1:34" s="1" customFormat="1" ht="10.5">
      <c r="A173" s="4" t="s">
        <v>275</v>
      </c>
      <c r="B173" s="4"/>
      <c r="C173" s="4"/>
      <c r="D173" s="1" t="s">
        <v>181</v>
      </c>
      <c r="E173" s="1" t="s">
        <v>353</v>
      </c>
      <c r="I173" s="2"/>
      <c r="K173" s="2"/>
      <c r="M173" s="2"/>
      <c r="N173" s="4"/>
      <c r="O173" s="3"/>
      <c r="P173" s="4"/>
      <c r="Q173" s="3"/>
      <c r="R173" s="2"/>
      <c r="S173" s="2">
        <v>1</v>
      </c>
      <c r="U173" s="2"/>
      <c r="W173" s="2"/>
      <c r="Z173" s="2"/>
      <c r="AB173" s="2"/>
      <c r="AD173" s="2"/>
      <c r="AF173" s="2"/>
      <c r="AG173" s="4">
        <f t="shared" si="15"/>
        <v>0</v>
      </c>
      <c r="AH173" s="3">
        <f t="shared" si="16"/>
        <v>1</v>
      </c>
    </row>
    <row r="174" spans="1:34" s="1" customFormat="1" ht="10.5">
      <c r="A174" s="4"/>
      <c r="B174" s="4"/>
      <c r="D174" s="1" t="s">
        <v>184</v>
      </c>
      <c r="E174" s="1" t="s">
        <v>354</v>
      </c>
      <c r="I174" s="2"/>
      <c r="K174" s="2"/>
      <c r="M174" s="2"/>
      <c r="O174" s="2"/>
      <c r="Q174" s="2"/>
      <c r="R174" s="1">
        <v>1</v>
      </c>
      <c r="S174" s="2"/>
      <c r="U174" s="2"/>
      <c r="W174" s="2"/>
      <c r="Z174" s="2"/>
      <c r="AB174" s="2"/>
      <c r="AD174" s="2"/>
      <c r="AF174" s="2"/>
      <c r="AG174" s="4">
        <f t="shared" si="15"/>
        <v>1</v>
      </c>
      <c r="AH174" s="3">
        <f t="shared" si="16"/>
        <v>0</v>
      </c>
    </row>
    <row r="175" spans="1:34" s="1" customFormat="1" ht="10.5">
      <c r="A175" s="4"/>
      <c r="B175" s="4"/>
      <c r="I175" s="2"/>
      <c r="K175" s="2"/>
      <c r="M175" s="2"/>
      <c r="O175" s="2"/>
      <c r="Q175" s="2"/>
      <c r="S175" s="2"/>
      <c r="U175" s="2"/>
      <c r="W175" s="2"/>
      <c r="Z175" s="2"/>
      <c r="AB175" s="2"/>
      <c r="AD175" s="2"/>
      <c r="AF175" s="2"/>
      <c r="AG175" s="4"/>
      <c r="AH175" s="3"/>
    </row>
    <row r="176" spans="1:34" s="1" customFormat="1" ht="10.5">
      <c r="A176" s="4" t="s">
        <v>276</v>
      </c>
      <c r="B176" s="4"/>
      <c r="C176" s="4"/>
      <c r="D176" s="1" t="s">
        <v>160</v>
      </c>
      <c r="E176" s="1" t="s">
        <v>355</v>
      </c>
      <c r="I176" s="2"/>
      <c r="J176" s="1">
        <v>1</v>
      </c>
      <c r="K176" s="2"/>
      <c r="M176" s="2"/>
      <c r="N176" s="4"/>
      <c r="O176" s="3"/>
      <c r="P176" s="4"/>
      <c r="Q176" s="3"/>
      <c r="S176" s="2"/>
      <c r="U176" s="2"/>
      <c r="W176" s="2"/>
      <c r="Z176" s="2"/>
      <c r="AB176" s="2"/>
      <c r="AD176" s="2"/>
      <c r="AF176" s="2"/>
      <c r="AG176" s="4">
        <f t="shared" si="15"/>
        <v>1</v>
      </c>
      <c r="AH176" s="3">
        <f t="shared" si="16"/>
        <v>0</v>
      </c>
    </row>
    <row r="177" spans="1:34" s="1" customFormat="1" ht="10.5">
      <c r="A177" s="4"/>
      <c r="B177" s="4"/>
      <c r="D177" s="1" t="s">
        <v>185</v>
      </c>
      <c r="E177" s="1" t="s">
        <v>356</v>
      </c>
      <c r="I177" s="2"/>
      <c r="K177" s="2">
        <v>2</v>
      </c>
      <c r="M177" s="2"/>
      <c r="O177" s="2"/>
      <c r="Q177" s="2"/>
      <c r="S177" s="2"/>
      <c r="U177" s="2"/>
      <c r="W177" s="2"/>
      <c r="Z177" s="2"/>
      <c r="AB177" s="2"/>
      <c r="AD177" s="2"/>
      <c r="AF177" s="2"/>
      <c r="AG177" s="4">
        <f t="shared" si="15"/>
        <v>0</v>
      </c>
      <c r="AH177" s="3">
        <f t="shared" si="16"/>
        <v>2</v>
      </c>
    </row>
    <row r="178" spans="1:34" s="1" customFormat="1" ht="10.5">
      <c r="A178" s="4"/>
      <c r="B178" s="4"/>
      <c r="I178" s="2"/>
      <c r="K178" s="2"/>
      <c r="M178" s="2"/>
      <c r="O178" s="2"/>
      <c r="Q178" s="2"/>
      <c r="S178" s="2"/>
      <c r="U178" s="2"/>
      <c r="W178" s="2"/>
      <c r="Z178" s="2"/>
      <c r="AB178" s="2"/>
      <c r="AD178" s="2"/>
      <c r="AF178" s="2"/>
      <c r="AG178" s="4"/>
      <c r="AH178" s="3"/>
    </row>
    <row r="179" spans="1:34" s="1" customFormat="1" ht="10.5">
      <c r="A179" s="4"/>
      <c r="B179" s="4"/>
      <c r="I179" s="2"/>
      <c r="K179" s="2"/>
      <c r="M179" s="2"/>
      <c r="O179" s="2"/>
      <c r="Q179" s="2"/>
      <c r="S179" s="2"/>
      <c r="U179" s="2"/>
      <c r="W179" s="2"/>
      <c r="Z179" s="2"/>
      <c r="AB179" s="2"/>
      <c r="AD179" s="2"/>
      <c r="AF179" s="2"/>
      <c r="AG179" s="4"/>
      <c r="AH179" s="3"/>
    </row>
    <row r="180" spans="1:34" s="1" customFormat="1" ht="10.5">
      <c r="A180" s="4" t="s">
        <v>277</v>
      </c>
      <c r="B180" s="4"/>
      <c r="C180" s="4"/>
      <c r="D180" s="1" t="s">
        <v>92</v>
      </c>
      <c r="E180" s="1" t="s">
        <v>357</v>
      </c>
      <c r="F180" s="1">
        <v>1</v>
      </c>
      <c r="I180" s="2"/>
      <c r="K180" s="2"/>
      <c r="M180" s="2"/>
      <c r="N180" s="4"/>
      <c r="O180" s="3"/>
      <c r="P180" s="4"/>
      <c r="Q180" s="3"/>
      <c r="S180" s="2"/>
      <c r="U180" s="2"/>
      <c r="W180" s="2"/>
      <c r="Z180" s="2"/>
      <c r="AB180" s="2"/>
      <c r="AD180" s="2"/>
      <c r="AF180" s="2"/>
      <c r="AG180" s="4">
        <f t="shared" si="15"/>
        <v>1</v>
      </c>
      <c r="AH180" s="3">
        <f t="shared" si="16"/>
        <v>0</v>
      </c>
    </row>
    <row r="181" spans="1:34" s="1" customFormat="1" ht="10.5">
      <c r="A181" s="4"/>
      <c r="B181" s="4"/>
      <c r="D181" s="1" t="s">
        <v>93</v>
      </c>
      <c r="E181" s="1" t="s">
        <v>358</v>
      </c>
      <c r="F181" s="1">
        <v>1</v>
      </c>
      <c r="I181" s="2"/>
      <c r="K181" s="2"/>
      <c r="M181" s="2"/>
      <c r="O181" s="2"/>
      <c r="Q181" s="2"/>
      <c r="S181" s="2"/>
      <c r="U181" s="2"/>
      <c r="W181" s="2"/>
      <c r="Z181" s="2"/>
      <c r="AB181" s="2"/>
      <c r="AD181" s="2"/>
      <c r="AF181" s="2"/>
      <c r="AG181" s="4">
        <f t="shared" si="15"/>
        <v>1</v>
      </c>
      <c r="AH181" s="3">
        <f t="shared" si="16"/>
        <v>0</v>
      </c>
    </row>
    <row r="182" spans="1:34" s="1" customFormat="1" ht="10.5">
      <c r="A182" s="4"/>
      <c r="B182" s="4"/>
      <c r="D182" s="1" t="s">
        <v>104</v>
      </c>
      <c r="E182" s="1" t="s">
        <v>359</v>
      </c>
      <c r="F182" s="1">
        <v>1</v>
      </c>
      <c r="I182" s="2"/>
      <c r="K182" s="2"/>
      <c r="M182" s="2"/>
      <c r="O182" s="2"/>
      <c r="Q182" s="2"/>
      <c r="S182" s="2"/>
      <c r="U182" s="2"/>
      <c r="W182" s="2"/>
      <c r="Z182" s="2"/>
      <c r="AB182" s="2"/>
      <c r="AD182" s="2"/>
      <c r="AF182" s="2"/>
      <c r="AG182" s="4">
        <f t="shared" si="15"/>
        <v>1</v>
      </c>
      <c r="AH182" s="3">
        <f t="shared" si="16"/>
        <v>0</v>
      </c>
    </row>
    <row r="183" spans="1:34" s="1" customFormat="1" ht="10.5">
      <c r="A183" s="4"/>
      <c r="B183" s="4"/>
      <c r="D183" s="1" t="s">
        <v>98</v>
      </c>
      <c r="E183" s="1" t="s">
        <v>360</v>
      </c>
      <c r="F183" s="1">
        <v>1</v>
      </c>
      <c r="I183" s="2"/>
      <c r="K183" s="2"/>
      <c r="M183" s="2"/>
      <c r="O183" s="2"/>
      <c r="Q183" s="2"/>
      <c r="S183" s="2"/>
      <c r="U183" s="2"/>
      <c r="W183" s="2"/>
      <c r="Z183" s="2"/>
      <c r="AB183" s="2"/>
      <c r="AD183" s="2"/>
      <c r="AF183" s="2"/>
      <c r="AG183" s="4">
        <f t="shared" si="15"/>
        <v>1</v>
      </c>
      <c r="AH183" s="3">
        <f t="shared" si="16"/>
        <v>0</v>
      </c>
    </row>
    <row r="184" spans="1:34" s="1" customFormat="1" ht="10.5">
      <c r="A184" s="4"/>
      <c r="B184" s="4"/>
      <c r="D184" s="1" t="s">
        <v>103</v>
      </c>
      <c r="E184" s="1" t="s">
        <v>361</v>
      </c>
      <c r="F184" s="1">
        <v>1</v>
      </c>
      <c r="I184" s="2"/>
      <c r="K184" s="2"/>
      <c r="M184" s="2"/>
      <c r="O184" s="2"/>
      <c r="Q184" s="2"/>
      <c r="S184" s="2"/>
      <c r="U184" s="2"/>
      <c r="W184" s="2"/>
      <c r="Z184" s="2"/>
      <c r="AB184" s="2"/>
      <c r="AD184" s="2"/>
      <c r="AF184" s="2"/>
      <c r="AG184" s="4">
        <f t="shared" si="15"/>
        <v>1</v>
      </c>
      <c r="AH184" s="3">
        <f t="shared" si="16"/>
        <v>0</v>
      </c>
    </row>
    <row r="185" spans="1:34" s="1" customFormat="1" ht="10.5">
      <c r="A185" s="4"/>
      <c r="B185" s="4"/>
      <c r="D185" s="1" t="s">
        <v>105</v>
      </c>
      <c r="E185" s="1" t="s">
        <v>362</v>
      </c>
      <c r="F185" s="1">
        <v>1</v>
      </c>
      <c r="I185" s="2"/>
      <c r="K185" s="2"/>
      <c r="M185" s="2"/>
      <c r="O185" s="2"/>
      <c r="Q185" s="2"/>
      <c r="S185" s="2"/>
      <c r="U185" s="2"/>
      <c r="W185" s="2"/>
      <c r="Z185" s="2"/>
      <c r="AB185" s="2"/>
      <c r="AD185" s="2"/>
      <c r="AF185" s="2"/>
      <c r="AG185" s="4">
        <f t="shared" si="15"/>
        <v>1</v>
      </c>
      <c r="AH185" s="3">
        <f t="shared" si="16"/>
        <v>0</v>
      </c>
    </row>
    <row r="186" spans="1:34" s="1" customFormat="1" ht="10.5">
      <c r="A186" s="4"/>
      <c r="B186" s="4"/>
      <c r="D186" s="1" t="s">
        <v>372</v>
      </c>
      <c r="E186" s="1" t="s">
        <v>363</v>
      </c>
      <c r="F186" s="1">
        <v>1</v>
      </c>
      <c r="I186" s="2"/>
      <c r="K186" s="2"/>
      <c r="M186" s="2"/>
      <c r="O186" s="2"/>
      <c r="Q186" s="2"/>
      <c r="S186" s="2"/>
      <c r="U186" s="2"/>
      <c r="W186" s="2"/>
      <c r="Z186" s="2"/>
      <c r="AB186" s="2"/>
      <c r="AD186" s="2"/>
      <c r="AF186" s="2"/>
      <c r="AG186" s="4">
        <f t="shared" si="15"/>
        <v>1</v>
      </c>
      <c r="AH186" s="3">
        <f t="shared" si="16"/>
        <v>0</v>
      </c>
    </row>
    <row r="187" spans="1:34" s="1" customFormat="1" ht="10.5">
      <c r="A187" s="4"/>
      <c r="B187" s="4"/>
      <c r="D187" s="1" t="s">
        <v>99</v>
      </c>
      <c r="E187" s="1" t="s">
        <v>364</v>
      </c>
      <c r="F187" s="1">
        <v>1</v>
      </c>
      <c r="I187" s="2"/>
      <c r="K187" s="2"/>
      <c r="M187" s="2"/>
      <c r="O187" s="2"/>
      <c r="Q187" s="2"/>
      <c r="S187" s="2"/>
      <c r="U187" s="2"/>
      <c r="W187" s="2"/>
      <c r="Z187" s="2"/>
      <c r="AB187" s="2"/>
      <c r="AD187" s="2"/>
      <c r="AF187" s="2"/>
      <c r="AG187" s="4">
        <f t="shared" si="15"/>
        <v>1</v>
      </c>
      <c r="AH187" s="3">
        <f t="shared" si="16"/>
        <v>0</v>
      </c>
    </row>
    <row r="188" spans="1:34" s="1" customFormat="1" ht="10.5">
      <c r="A188" s="4"/>
      <c r="B188" s="4"/>
      <c r="D188" s="1" t="s">
        <v>95</v>
      </c>
      <c r="E188" s="1" t="s">
        <v>365</v>
      </c>
      <c r="F188" s="1">
        <v>1</v>
      </c>
      <c r="I188" s="2"/>
      <c r="K188" s="2"/>
      <c r="M188" s="2"/>
      <c r="O188" s="2"/>
      <c r="Q188" s="2"/>
      <c r="S188" s="2"/>
      <c r="U188" s="2"/>
      <c r="W188" s="2"/>
      <c r="Z188" s="2"/>
      <c r="AB188" s="2"/>
      <c r="AD188" s="2"/>
      <c r="AF188" s="2"/>
      <c r="AG188" s="4">
        <f t="shared" si="15"/>
        <v>1</v>
      </c>
      <c r="AH188" s="3">
        <f t="shared" si="16"/>
        <v>0</v>
      </c>
    </row>
    <row r="189" spans="1:34" s="1" customFormat="1" ht="10.5">
      <c r="A189" s="4"/>
      <c r="B189" s="4"/>
      <c r="D189" s="1" t="s">
        <v>96</v>
      </c>
      <c r="E189" s="1" t="s">
        <v>366</v>
      </c>
      <c r="F189" s="1">
        <v>2</v>
      </c>
      <c r="I189" s="2"/>
      <c r="K189" s="2"/>
      <c r="M189" s="2"/>
      <c r="O189" s="2"/>
      <c r="Q189" s="2"/>
      <c r="S189" s="2"/>
      <c r="U189" s="2"/>
      <c r="W189" s="2"/>
      <c r="Z189" s="2"/>
      <c r="AB189" s="2"/>
      <c r="AD189" s="2"/>
      <c r="AF189" s="2"/>
      <c r="AG189" s="4">
        <f t="shared" si="15"/>
        <v>2</v>
      </c>
      <c r="AH189" s="3">
        <f t="shared" si="16"/>
        <v>0</v>
      </c>
    </row>
    <row r="190" spans="1:34" s="1" customFormat="1" ht="10.5">
      <c r="A190" s="4"/>
      <c r="B190" s="4"/>
      <c r="D190" s="1" t="s">
        <v>101</v>
      </c>
      <c r="E190" s="1" t="s">
        <v>367</v>
      </c>
      <c r="F190" s="1">
        <v>1</v>
      </c>
      <c r="I190" s="2"/>
      <c r="K190" s="2"/>
      <c r="M190" s="2"/>
      <c r="O190" s="2"/>
      <c r="Q190" s="2"/>
      <c r="S190" s="2"/>
      <c r="U190" s="2"/>
      <c r="W190" s="2"/>
      <c r="Z190" s="2"/>
      <c r="AB190" s="2"/>
      <c r="AD190" s="2"/>
      <c r="AF190" s="2"/>
      <c r="AG190" s="4">
        <f t="shared" si="15"/>
        <v>1</v>
      </c>
      <c r="AH190" s="3">
        <f t="shared" si="16"/>
        <v>0</v>
      </c>
    </row>
    <row r="191" spans="1:34" s="1" customFormat="1" ht="10.5">
      <c r="A191" s="4"/>
      <c r="B191" s="4"/>
      <c r="D191" s="1" t="s">
        <v>106</v>
      </c>
      <c r="E191" s="1" t="s">
        <v>368</v>
      </c>
      <c r="F191" s="1">
        <v>2</v>
      </c>
      <c r="I191" s="2"/>
      <c r="K191" s="2"/>
      <c r="M191" s="2"/>
      <c r="O191" s="2"/>
      <c r="Q191" s="2"/>
      <c r="S191" s="2"/>
      <c r="U191" s="2"/>
      <c r="W191" s="2"/>
      <c r="Z191" s="2"/>
      <c r="AB191" s="2"/>
      <c r="AD191" s="2"/>
      <c r="AF191" s="2"/>
      <c r="AG191" s="4">
        <f t="shared" si="15"/>
        <v>2</v>
      </c>
      <c r="AH191" s="3">
        <f t="shared" si="16"/>
        <v>0</v>
      </c>
    </row>
    <row r="192" spans="1:34" s="1" customFormat="1" ht="10.5">
      <c r="A192" s="4"/>
      <c r="B192" s="4"/>
      <c r="D192" s="1" t="s">
        <v>97</v>
      </c>
      <c r="E192" s="1" t="s">
        <v>369</v>
      </c>
      <c r="F192" s="1">
        <v>1</v>
      </c>
      <c r="I192" s="2"/>
      <c r="K192" s="2"/>
      <c r="M192" s="2"/>
      <c r="O192" s="2"/>
      <c r="Q192" s="2"/>
      <c r="S192" s="2"/>
      <c r="U192" s="2"/>
      <c r="W192" s="2"/>
      <c r="Z192" s="2"/>
      <c r="AB192" s="2"/>
      <c r="AD192" s="2"/>
      <c r="AF192" s="2"/>
      <c r="AG192" s="4">
        <f t="shared" si="15"/>
        <v>1</v>
      </c>
      <c r="AH192" s="3">
        <f t="shared" si="16"/>
        <v>0</v>
      </c>
    </row>
    <row r="193" spans="1:34" s="1" customFormat="1" ht="10.5">
      <c r="A193" s="4"/>
      <c r="B193" s="4"/>
      <c r="D193" s="1" t="s">
        <v>102</v>
      </c>
      <c r="E193" s="1" t="s">
        <v>370</v>
      </c>
      <c r="F193" s="1">
        <v>1</v>
      </c>
      <c r="I193" s="2"/>
      <c r="K193" s="2"/>
      <c r="M193" s="2"/>
      <c r="O193" s="2"/>
      <c r="Q193" s="2"/>
      <c r="S193" s="2"/>
      <c r="U193" s="2"/>
      <c r="W193" s="2"/>
      <c r="Z193" s="2"/>
      <c r="AB193" s="2"/>
      <c r="AD193" s="2"/>
      <c r="AF193" s="2"/>
      <c r="AG193" s="4">
        <f t="shared" si="15"/>
        <v>1</v>
      </c>
      <c r="AH193" s="3">
        <f t="shared" si="16"/>
        <v>0</v>
      </c>
    </row>
    <row r="194" spans="1:34" s="1" customFormat="1" ht="10.5">
      <c r="A194" s="4"/>
      <c r="B194" s="4"/>
      <c r="D194" s="1" t="s">
        <v>107</v>
      </c>
      <c r="E194" s="1" t="s">
        <v>371</v>
      </c>
      <c r="F194" s="1">
        <v>1</v>
      </c>
      <c r="I194" s="2"/>
      <c r="K194" s="2"/>
      <c r="M194" s="2"/>
      <c r="O194" s="2"/>
      <c r="Q194" s="2"/>
      <c r="S194" s="2"/>
      <c r="U194" s="2"/>
      <c r="W194" s="2"/>
      <c r="Z194" s="2"/>
      <c r="AB194" s="2"/>
      <c r="AD194" s="2"/>
      <c r="AF194" s="2"/>
      <c r="AG194" s="4">
        <f t="shared" si="15"/>
        <v>1</v>
      </c>
      <c r="AH194" s="3">
        <f t="shared" si="16"/>
        <v>0</v>
      </c>
    </row>
    <row r="195" spans="1:34" s="1" customFormat="1" ht="10.5">
      <c r="A195" s="4"/>
      <c r="B195" s="4"/>
      <c r="I195" s="2"/>
      <c r="K195" s="2"/>
      <c r="M195" s="2"/>
      <c r="O195" s="2"/>
      <c r="Q195" s="2"/>
      <c r="S195" s="2"/>
      <c r="U195" s="2"/>
      <c r="W195" s="2"/>
      <c r="Z195" s="2"/>
      <c r="AB195" s="2"/>
      <c r="AD195" s="2"/>
      <c r="AF195" s="2"/>
      <c r="AG195" s="4"/>
      <c r="AH195" s="3"/>
    </row>
    <row r="196" spans="1:34" s="1" customFormat="1" ht="10.5">
      <c r="A196" s="4" t="s">
        <v>278</v>
      </c>
      <c r="B196" s="4"/>
      <c r="C196" s="4"/>
      <c r="D196" s="1" t="s">
        <v>90</v>
      </c>
      <c r="E196" s="1" t="s">
        <v>373</v>
      </c>
      <c r="I196" s="2"/>
      <c r="K196" s="2"/>
      <c r="M196" s="2"/>
      <c r="N196" s="4"/>
      <c r="O196" s="3"/>
      <c r="P196" s="4"/>
      <c r="Q196" s="3"/>
      <c r="S196" s="2"/>
      <c r="U196" s="2"/>
      <c r="V196" s="1">
        <v>3</v>
      </c>
      <c r="W196" s="2"/>
      <c r="Z196" s="2"/>
      <c r="AB196" s="2"/>
      <c r="AD196" s="2"/>
      <c r="AF196" s="2"/>
      <c r="AG196" s="4">
        <f t="shared" si="15"/>
        <v>3</v>
      </c>
      <c r="AH196" s="3">
        <f t="shared" si="16"/>
        <v>0</v>
      </c>
    </row>
    <row r="197" spans="1:34" s="1" customFormat="1" ht="10.5">
      <c r="A197" s="4"/>
      <c r="B197" s="4"/>
      <c r="D197" s="1" t="s">
        <v>167</v>
      </c>
      <c r="E197" s="1" t="s">
        <v>374</v>
      </c>
      <c r="I197" s="2"/>
      <c r="K197" s="2"/>
      <c r="M197" s="2"/>
      <c r="O197" s="2"/>
      <c r="P197" s="1">
        <v>5</v>
      </c>
      <c r="Q197" s="2"/>
      <c r="S197" s="2"/>
      <c r="U197" s="2"/>
      <c r="W197" s="2"/>
      <c r="Z197" s="2"/>
      <c r="AB197" s="2"/>
      <c r="AD197" s="2"/>
      <c r="AF197" s="2"/>
      <c r="AG197" s="4">
        <f t="shared" si="15"/>
        <v>5</v>
      </c>
      <c r="AH197" s="3">
        <f t="shared" si="16"/>
        <v>0</v>
      </c>
    </row>
    <row r="198" spans="1:34" s="1" customFormat="1" ht="10.5">
      <c r="A198" s="4"/>
      <c r="B198" s="4"/>
      <c r="I198" s="2"/>
      <c r="K198" s="2"/>
      <c r="M198" s="2"/>
      <c r="O198" s="2"/>
      <c r="Q198" s="2"/>
      <c r="S198" s="2"/>
      <c r="U198" s="2"/>
      <c r="W198" s="2"/>
      <c r="Z198" s="2"/>
      <c r="AB198" s="2"/>
      <c r="AD198" s="2"/>
      <c r="AF198" s="2"/>
      <c r="AG198" s="4"/>
      <c r="AH198" s="3"/>
    </row>
    <row r="199" spans="1:34" s="1" customFormat="1" ht="10.5">
      <c r="A199" s="4" t="s">
        <v>279</v>
      </c>
      <c r="B199" s="4"/>
      <c r="C199" s="4"/>
      <c r="D199" s="1" t="s">
        <v>100</v>
      </c>
      <c r="E199" s="1" t="s">
        <v>375</v>
      </c>
      <c r="F199" s="1">
        <v>1</v>
      </c>
      <c r="I199" s="2"/>
      <c r="K199" s="2"/>
      <c r="M199" s="2"/>
      <c r="N199" s="4"/>
      <c r="O199" s="3"/>
      <c r="P199" s="4"/>
      <c r="Q199" s="3"/>
      <c r="S199" s="2"/>
      <c r="U199" s="2"/>
      <c r="W199" s="2"/>
      <c r="Z199" s="2"/>
      <c r="AB199" s="2"/>
      <c r="AD199" s="2"/>
      <c r="AF199" s="2"/>
      <c r="AG199" s="4">
        <f t="shared" si="15"/>
        <v>1</v>
      </c>
      <c r="AH199" s="3">
        <f t="shared" si="16"/>
        <v>0</v>
      </c>
    </row>
    <row r="200" spans="1:34" s="1" customFormat="1" ht="10.5">
      <c r="A200" s="4"/>
      <c r="B200" s="4"/>
      <c r="D200" s="1" t="s">
        <v>176</v>
      </c>
      <c r="E200" s="1" t="s">
        <v>376</v>
      </c>
      <c r="I200" s="2"/>
      <c r="K200" s="2"/>
      <c r="L200" s="1">
        <v>2</v>
      </c>
      <c r="M200" s="2"/>
      <c r="O200" s="2"/>
      <c r="Q200" s="2"/>
      <c r="S200" s="2"/>
      <c r="U200" s="2"/>
      <c r="W200" s="2"/>
      <c r="Y200" s="2"/>
      <c r="Z200" s="2"/>
      <c r="AB200" s="2"/>
      <c r="AD200" s="2"/>
      <c r="AF200" s="2"/>
      <c r="AG200" s="4">
        <f t="shared" si="15"/>
        <v>2</v>
      </c>
      <c r="AH200" s="3">
        <f t="shared" si="16"/>
        <v>0</v>
      </c>
    </row>
    <row r="201" spans="1:34" s="1" customFormat="1" ht="10.5">
      <c r="A201" s="4"/>
      <c r="B201" s="4"/>
      <c r="I201" s="2"/>
      <c r="K201" s="2"/>
      <c r="M201" s="2"/>
      <c r="O201" s="2"/>
      <c r="Q201" s="2"/>
      <c r="S201" s="2"/>
      <c r="U201" s="2"/>
      <c r="W201" s="2"/>
      <c r="Z201" s="2"/>
      <c r="AB201" s="2"/>
      <c r="AD201" s="2"/>
      <c r="AF201" s="2"/>
      <c r="AG201" s="4"/>
      <c r="AH201" s="3"/>
    </row>
    <row r="202" spans="1:34" s="1" customFormat="1" ht="10.5">
      <c r="A202" s="4" t="s">
        <v>280</v>
      </c>
      <c r="B202" s="4"/>
      <c r="C202" s="4"/>
      <c r="D202" s="1" t="s">
        <v>72</v>
      </c>
      <c r="E202" s="1" t="s">
        <v>377</v>
      </c>
      <c r="I202" s="2"/>
      <c r="K202" s="2"/>
      <c r="M202" s="2"/>
      <c r="N202" s="4"/>
      <c r="O202" s="3"/>
      <c r="P202" s="4"/>
      <c r="Q202" s="3"/>
      <c r="S202" s="2"/>
      <c r="U202" s="2"/>
      <c r="W202" s="2"/>
      <c r="Z202" s="2"/>
      <c r="AB202" s="2"/>
      <c r="AD202" s="2"/>
      <c r="AE202" s="1">
        <v>3</v>
      </c>
      <c r="AF202" s="2"/>
      <c r="AG202" s="4">
        <f t="shared" si="15"/>
        <v>3</v>
      </c>
      <c r="AH202" s="3">
        <f t="shared" si="16"/>
        <v>0</v>
      </c>
    </row>
    <row r="203" spans="1:34" s="1" customFormat="1" ht="10.5">
      <c r="A203" s="4"/>
      <c r="B203" s="4"/>
      <c r="D203" s="1" t="s">
        <v>73</v>
      </c>
      <c r="E203" s="1" t="s">
        <v>378</v>
      </c>
      <c r="I203" s="2"/>
      <c r="K203" s="2"/>
      <c r="M203" s="2"/>
      <c r="O203" s="2"/>
      <c r="Q203" s="2"/>
      <c r="S203" s="2"/>
      <c r="U203" s="2"/>
      <c r="W203" s="2"/>
      <c r="Z203" s="2"/>
      <c r="AB203" s="2"/>
      <c r="AD203" s="2"/>
      <c r="AE203" s="1">
        <v>1</v>
      </c>
      <c r="AF203" s="2"/>
      <c r="AG203" s="4">
        <f t="shared" si="15"/>
        <v>1</v>
      </c>
      <c r="AH203" s="3">
        <f>SUM(AF203,AD203,AB203,Z203,W203,U203,S203,Q203,O203,M203,K203,I203)</f>
        <v>0</v>
      </c>
    </row>
    <row r="204" spans="1:34" s="1" customFormat="1" ht="10.5">
      <c r="A204" s="4"/>
      <c r="B204" s="4"/>
      <c r="D204" s="1" t="s">
        <v>74</v>
      </c>
      <c r="E204" s="1" t="s">
        <v>379</v>
      </c>
      <c r="I204" s="2"/>
      <c r="K204" s="2"/>
      <c r="M204" s="2"/>
      <c r="O204" s="2"/>
      <c r="Q204" s="2"/>
      <c r="S204" s="2"/>
      <c r="U204" s="2"/>
      <c r="W204" s="2"/>
      <c r="Z204" s="2"/>
      <c r="AB204" s="2"/>
      <c r="AD204" s="2"/>
      <c r="AE204" s="1">
        <v>1</v>
      </c>
      <c r="AF204" s="2"/>
      <c r="AG204" s="4">
        <f t="shared" si="15"/>
        <v>1</v>
      </c>
      <c r="AH204" s="3">
        <f t="shared" si="16"/>
        <v>0</v>
      </c>
    </row>
    <row r="205" spans="1:34" s="1" customFormat="1" ht="10.5">
      <c r="A205" s="4"/>
      <c r="B205" s="4"/>
      <c r="I205" s="2"/>
      <c r="K205" s="2"/>
      <c r="M205" s="2"/>
      <c r="O205" s="2"/>
      <c r="Q205" s="2"/>
      <c r="S205" s="2"/>
      <c r="U205" s="2"/>
      <c r="W205" s="2"/>
      <c r="Z205" s="2"/>
      <c r="AB205" s="2"/>
      <c r="AD205" s="2"/>
      <c r="AF205" s="2"/>
      <c r="AG205" s="4"/>
      <c r="AH205" s="3"/>
    </row>
    <row r="206" spans="1:34" s="1" customFormat="1" ht="10.5">
      <c r="A206" s="4" t="s">
        <v>281</v>
      </c>
      <c r="B206" s="4"/>
      <c r="C206" s="4"/>
      <c r="D206" s="1" t="s">
        <v>315</v>
      </c>
      <c r="E206" s="1" t="s">
        <v>380</v>
      </c>
      <c r="I206" s="2"/>
      <c r="J206" s="1">
        <v>12</v>
      </c>
      <c r="K206" s="2"/>
      <c r="M206" s="2"/>
      <c r="N206" s="4"/>
      <c r="O206" s="3"/>
      <c r="P206" s="4"/>
      <c r="Q206" s="3"/>
      <c r="S206" s="2"/>
      <c r="U206" s="2"/>
      <c r="W206" s="2"/>
      <c r="Z206" s="2"/>
      <c r="AB206" s="2"/>
      <c r="AD206" s="2"/>
      <c r="AF206" s="2"/>
      <c r="AG206" s="4">
        <f t="shared" si="15"/>
        <v>12</v>
      </c>
      <c r="AH206" s="3">
        <f t="shared" si="16"/>
        <v>0</v>
      </c>
    </row>
    <row r="207" spans="1:34" s="1" customFormat="1" ht="10.5">
      <c r="A207" s="4"/>
      <c r="B207" s="4"/>
      <c r="D207" s="1" t="s">
        <v>140</v>
      </c>
      <c r="E207" s="1" t="s">
        <v>381</v>
      </c>
      <c r="I207" s="2"/>
      <c r="J207" s="1">
        <v>1</v>
      </c>
      <c r="K207" s="2"/>
      <c r="M207" s="2"/>
      <c r="O207" s="2"/>
      <c r="Q207" s="2"/>
      <c r="S207" s="2"/>
      <c r="U207" s="2"/>
      <c r="W207" s="2"/>
      <c r="Z207" s="2"/>
      <c r="AB207" s="2"/>
      <c r="AD207" s="2"/>
      <c r="AF207" s="2"/>
      <c r="AG207" s="4">
        <f t="shared" si="15"/>
        <v>1</v>
      </c>
      <c r="AH207" s="3">
        <f t="shared" si="16"/>
        <v>0</v>
      </c>
    </row>
    <row r="208" spans="1:34" s="1" customFormat="1" ht="10.5">
      <c r="A208" s="4"/>
      <c r="B208" s="4"/>
      <c r="I208" s="2"/>
      <c r="K208" s="2"/>
      <c r="M208" s="2"/>
      <c r="O208" s="2"/>
      <c r="Q208" s="2"/>
      <c r="S208" s="2"/>
      <c r="U208" s="2"/>
      <c r="W208" s="2"/>
      <c r="Z208" s="2"/>
      <c r="AB208" s="2"/>
      <c r="AD208" s="2"/>
      <c r="AF208" s="2"/>
      <c r="AG208" s="4"/>
      <c r="AH208" s="3"/>
    </row>
    <row r="209" spans="1:34" s="1" customFormat="1" ht="10.5">
      <c r="A209" s="4" t="s">
        <v>282</v>
      </c>
      <c r="B209" s="4"/>
      <c r="C209" s="4"/>
      <c r="D209" s="1" t="s">
        <v>314</v>
      </c>
      <c r="E209" s="1" t="s">
        <v>382</v>
      </c>
      <c r="G209" s="1">
        <v>11</v>
      </c>
      <c r="H209" s="1">
        <v>3</v>
      </c>
      <c r="I209" s="2"/>
      <c r="K209" s="2"/>
      <c r="M209" s="2"/>
      <c r="N209" s="4"/>
      <c r="O209" s="3"/>
      <c r="P209" s="4"/>
      <c r="Q209" s="3"/>
      <c r="S209" s="2"/>
      <c r="U209" s="2"/>
      <c r="W209" s="2"/>
      <c r="Z209" s="2"/>
      <c r="AB209" s="2"/>
      <c r="AD209" s="2"/>
      <c r="AF209" s="2"/>
      <c r="AG209" s="4">
        <f t="shared" si="15"/>
        <v>14</v>
      </c>
      <c r="AH209" s="3">
        <f t="shared" si="16"/>
        <v>0</v>
      </c>
    </row>
    <row r="210" spans="1:34" s="1" customFormat="1" ht="10.5">
      <c r="A210" s="4"/>
      <c r="B210" s="4"/>
      <c r="D210" s="1" t="s">
        <v>146</v>
      </c>
      <c r="E210" s="1" t="s">
        <v>383</v>
      </c>
      <c r="G210" s="1">
        <v>1</v>
      </c>
      <c r="I210" s="2"/>
      <c r="K210" s="2"/>
      <c r="M210" s="2"/>
      <c r="O210" s="2"/>
      <c r="Q210" s="2"/>
      <c r="S210" s="2"/>
      <c r="U210" s="2"/>
      <c r="W210" s="2"/>
      <c r="Z210" s="2"/>
      <c r="AB210" s="2"/>
      <c r="AD210" s="2"/>
      <c r="AF210" s="2"/>
      <c r="AG210" s="4">
        <f t="shared" si="15"/>
        <v>1</v>
      </c>
      <c r="AH210" s="3">
        <f t="shared" si="16"/>
        <v>0</v>
      </c>
    </row>
    <row r="211" spans="1:34" s="1" customFormat="1" ht="10.5">
      <c r="A211" s="4"/>
      <c r="B211" s="4"/>
      <c r="I211" s="2"/>
      <c r="K211" s="2"/>
      <c r="M211" s="2"/>
      <c r="O211" s="2"/>
      <c r="Q211" s="2"/>
      <c r="S211" s="2"/>
      <c r="U211" s="2"/>
      <c r="W211" s="2"/>
      <c r="Z211" s="2"/>
      <c r="AB211" s="2"/>
      <c r="AD211" s="2"/>
      <c r="AF211" s="2"/>
      <c r="AG211" s="4"/>
      <c r="AH211" s="3"/>
    </row>
    <row r="212" spans="1:34" s="1" customFormat="1" ht="10.5">
      <c r="A212" s="4" t="s">
        <v>283</v>
      </c>
      <c r="B212" s="4"/>
      <c r="C212" s="4"/>
      <c r="D212" s="1" t="s">
        <v>313</v>
      </c>
      <c r="E212" s="1" t="s">
        <v>384</v>
      </c>
      <c r="F212" s="1">
        <v>2</v>
      </c>
      <c r="I212" s="2"/>
      <c r="K212" s="2"/>
      <c r="L212" s="1">
        <v>4</v>
      </c>
      <c r="M212" s="2"/>
      <c r="N212" s="4"/>
      <c r="O212" s="3"/>
      <c r="P212" s="4"/>
      <c r="Q212" s="3"/>
      <c r="S212" s="2"/>
      <c r="U212" s="2"/>
      <c r="W212" s="2"/>
      <c r="Z212" s="2"/>
      <c r="AB212" s="2"/>
      <c r="AD212" s="2"/>
      <c r="AF212" s="2"/>
      <c r="AG212" s="4">
        <f t="shared" si="15"/>
        <v>6</v>
      </c>
      <c r="AH212" s="3">
        <f t="shared" si="16"/>
        <v>0</v>
      </c>
    </row>
    <row r="213" spans="1:34" s="1" customFormat="1" ht="10.5">
      <c r="A213" s="4"/>
      <c r="B213" s="4"/>
      <c r="D213" s="1" t="s">
        <v>258</v>
      </c>
      <c r="E213" s="1" t="s">
        <v>385</v>
      </c>
      <c r="H213" s="1">
        <v>1</v>
      </c>
      <c r="I213" s="2"/>
      <c r="J213" s="1">
        <v>4</v>
      </c>
      <c r="K213" s="2"/>
      <c r="M213" s="2"/>
      <c r="O213" s="2"/>
      <c r="Q213" s="2"/>
      <c r="S213" s="2"/>
      <c r="U213" s="2"/>
      <c r="W213" s="2"/>
      <c r="Z213" s="2"/>
      <c r="AB213" s="2"/>
      <c r="AD213" s="2"/>
      <c r="AF213" s="2"/>
      <c r="AG213" s="4">
        <f t="shared" si="15"/>
        <v>5</v>
      </c>
      <c r="AH213" s="3">
        <f t="shared" si="16"/>
        <v>0</v>
      </c>
    </row>
    <row r="214" spans="1:34" s="1" customFormat="1" ht="10.5">
      <c r="A214" s="4"/>
      <c r="B214" s="4"/>
      <c r="D214" s="1" t="s">
        <v>259</v>
      </c>
      <c r="E214" s="1" t="s">
        <v>386</v>
      </c>
      <c r="I214" s="2"/>
      <c r="K214" s="2"/>
      <c r="L214" s="1">
        <v>2</v>
      </c>
      <c r="M214" s="2"/>
      <c r="O214" s="2"/>
      <c r="Q214" s="2"/>
      <c r="S214" s="2"/>
      <c r="U214" s="2"/>
      <c r="W214" s="2"/>
      <c r="Z214" s="2"/>
      <c r="AB214" s="2"/>
      <c r="AD214" s="2"/>
      <c r="AF214" s="2"/>
      <c r="AG214" s="4">
        <f t="shared" si="15"/>
        <v>2</v>
      </c>
      <c r="AH214" s="3">
        <f t="shared" si="16"/>
        <v>0</v>
      </c>
    </row>
    <row r="215" spans="1:34" s="1" customFormat="1" ht="10.5">
      <c r="A215" s="4"/>
      <c r="B215" s="4"/>
      <c r="D215" s="1" t="s">
        <v>150</v>
      </c>
      <c r="E215" s="1" t="s">
        <v>387</v>
      </c>
      <c r="I215" s="2"/>
      <c r="J215" s="1">
        <v>4</v>
      </c>
      <c r="K215" s="2"/>
      <c r="M215" s="2"/>
      <c r="O215" s="2"/>
      <c r="Q215" s="2"/>
      <c r="S215" s="2"/>
      <c r="U215" s="2"/>
      <c r="W215" s="2"/>
      <c r="Z215" s="2"/>
      <c r="AB215" s="2"/>
      <c r="AD215" s="2"/>
      <c r="AF215" s="2"/>
      <c r="AG215" s="4">
        <f t="shared" si="15"/>
        <v>4</v>
      </c>
      <c r="AH215" s="3">
        <f t="shared" si="16"/>
        <v>0</v>
      </c>
    </row>
    <row r="216" spans="1:34" s="1" customFormat="1" ht="10.5">
      <c r="A216" s="4"/>
      <c r="B216" s="4"/>
      <c r="I216" s="2"/>
      <c r="K216" s="2"/>
      <c r="M216" s="2"/>
      <c r="O216" s="2"/>
      <c r="Q216" s="2"/>
      <c r="S216" s="2"/>
      <c r="U216" s="2"/>
      <c r="W216" s="2"/>
      <c r="Z216" s="2"/>
      <c r="AB216" s="2"/>
      <c r="AD216" s="2"/>
      <c r="AF216" s="2"/>
      <c r="AG216" s="4"/>
      <c r="AH216" s="3"/>
    </row>
    <row r="217" spans="1:34" s="1" customFormat="1" ht="10.5">
      <c r="A217" s="4" t="s">
        <v>284</v>
      </c>
      <c r="B217" s="4"/>
      <c r="C217" s="4"/>
      <c r="D217" s="1" t="s">
        <v>312</v>
      </c>
      <c r="E217" s="1" t="s">
        <v>388</v>
      </c>
      <c r="I217" s="2"/>
      <c r="K217" s="2"/>
      <c r="M217" s="2"/>
      <c r="N217" s="4"/>
      <c r="O217" s="3"/>
      <c r="P217" s="1">
        <v>18</v>
      </c>
      <c r="Q217" s="3"/>
      <c r="S217" s="2"/>
      <c r="U217" s="2"/>
      <c r="W217" s="2"/>
      <c r="X217" s="1">
        <v>10</v>
      </c>
      <c r="Z217" s="2"/>
      <c r="AB217" s="2"/>
      <c r="AD217" s="2"/>
      <c r="AF217" s="2"/>
      <c r="AG217" s="4">
        <f t="shared" si="15"/>
        <v>28</v>
      </c>
      <c r="AH217" s="3">
        <f t="shared" si="16"/>
        <v>0</v>
      </c>
    </row>
    <row r="218" spans="1:34" s="1" customFormat="1" ht="10.5">
      <c r="A218" s="4"/>
      <c r="B218" s="4"/>
      <c r="D218" s="1" t="s">
        <v>260</v>
      </c>
      <c r="E218" s="1" t="s">
        <v>389</v>
      </c>
      <c r="I218" s="2"/>
      <c r="K218" s="2"/>
      <c r="M218" s="2"/>
      <c r="O218" s="2"/>
      <c r="P218" s="1">
        <v>4</v>
      </c>
      <c r="Q218" s="2"/>
      <c r="S218" s="2"/>
      <c r="U218" s="2"/>
      <c r="W218" s="2"/>
      <c r="Z218" s="2"/>
      <c r="AB218" s="2"/>
      <c r="AD218" s="2"/>
      <c r="AF218" s="2"/>
      <c r="AG218" s="4">
        <f t="shared" si="15"/>
        <v>4</v>
      </c>
      <c r="AH218" s="3">
        <f t="shared" si="16"/>
        <v>0</v>
      </c>
    </row>
    <row r="219" spans="1:34" s="1" customFormat="1" ht="10.5">
      <c r="A219" s="4"/>
      <c r="B219" s="4"/>
      <c r="D219" s="1" t="s">
        <v>127</v>
      </c>
      <c r="E219" s="1" t="s">
        <v>390</v>
      </c>
      <c r="I219" s="2"/>
      <c r="K219" s="2"/>
      <c r="M219" s="2"/>
      <c r="O219" s="2"/>
      <c r="P219" s="1">
        <v>1</v>
      </c>
      <c r="Q219" s="2"/>
      <c r="S219" s="2"/>
      <c r="U219" s="2"/>
      <c r="W219" s="2"/>
      <c r="Z219" s="2"/>
      <c r="AB219" s="2"/>
      <c r="AD219" s="2"/>
      <c r="AF219" s="2"/>
      <c r="AG219" s="4">
        <f t="shared" si="15"/>
        <v>1</v>
      </c>
      <c r="AH219" s="3">
        <f t="shared" si="16"/>
        <v>0</v>
      </c>
    </row>
    <row r="220" spans="1:34" s="1" customFormat="1" ht="10.5">
      <c r="A220" s="4"/>
      <c r="B220" s="4"/>
      <c r="D220" s="1" t="s">
        <v>145</v>
      </c>
      <c r="E220" s="1" t="s">
        <v>391</v>
      </c>
      <c r="I220" s="2"/>
      <c r="K220" s="2"/>
      <c r="M220" s="2"/>
      <c r="O220" s="2"/>
      <c r="Q220" s="2"/>
      <c r="S220" s="2"/>
      <c r="U220" s="2"/>
      <c r="W220" s="2"/>
      <c r="X220" s="1">
        <v>9</v>
      </c>
      <c r="Z220" s="2"/>
      <c r="AB220" s="2"/>
      <c r="AD220" s="2"/>
      <c r="AF220" s="2"/>
      <c r="AG220" s="4">
        <f t="shared" si="15"/>
        <v>9</v>
      </c>
      <c r="AH220" s="3">
        <f t="shared" si="16"/>
        <v>0</v>
      </c>
    </row>
    <row r="221" spans="1:34" s="1" customFormat="1" ht="10.5">
      <c r="A221" s="4"/>
      <c r="B221" s="4"/>
      <c r="D221" s="1" t="s">
        <v>165</v>
      </c>
      <c r="E221" s="1" t="s">
        <v>392</v>
      </c>
      <c r="I221" s="2"/>
      <c r="K221" s="2"/>
      <c r="M221" s="2"/>
      <c r="O221" s="2"/>
      <c r="Q221" s="2"/>
      <c r="S221" s="2"/>
      <c r="T221" s="1">
        <v>1</v>
      </c>
      <c r="U221" s="2"/>
      <c r="W221" s="2"/>
      <c r="Z221" s="2"/>
      <c r="AB221" s="2"/>
      <c r="AD221" s="2"/>
      <c r="AF221" s="2"/>
      <c r="AG221" s="4">
        <f t="shared" si="15"/>
        <v>1</v>
      </c>
      <c r="AH221" s="3">
        <f t="shared" si="16"/>
        <v>0</v>
      </c>
    </row>
    <row r="222" spans="1:34" s="1" customFormat="1" ht="10.5">
      <c r="A222" s="4"/>
      <c r="B222" s="4"/>
      <c r="I222" s="2"/>
      <c r="K222" s="2"/>
      <c r="M222" s="2"/>
      <c r="O222" s="2"/>
      <c r="Q222" s="2"/>
      <c r="S222" s="2"/>
      <c r="U222" s="2"/>
      <c r="W222" s="2"/>
      <c r="Z222" s="2"/>
      <c r="AB222" s="2"/>
      <c r="AD222" s="2"/>
      <c r="AF222" s="2"/>
      <c r="AG222" s="4"/>
      <c r="AH222" s="3"/>
    </row>
    <row r="223" spans="1:34" s="1" customFormat="1" ht="10.5">
      <c r="A223" s="4" t="s">
        <v>285</v>
      </c>
      <c r="B223" s="4"/>
      <c r="C223" s="4"/>
      <c r="D223" s="1" t="s">
        <v>311</v>
      </c>
      <c r="E223" s="1" t="s">
        <v>393</v>
      </c>
      <c r="H223" s="1">
        <v>2</v>
      </c>
      <c r="I223" s="2"/>
      <c r="K223" s="2"/>
      <c r="M223" s="2"/>
      <c r="N223" s="4"/>
      <c r="O223" s="3"/>
      <c r="P223" s="4"/>
      <c r="Q223" s="3"/>
      <c r="S223" s="2"/>
      <c r="U223" s="2"/>
      <c r="W223" s="2"/>
      <c r="Z223" s="2"/>
      <c r="AA223" s="1">
        <v>1</v>
      </c>
      <c r="AB223" s="2">
        <v>1</v>
      </c>
      <c r="AC223" s="2"/>
      <c r="AD223" s="2"/>
      <c r="AF223" s="2"/>
      <c r="AG223" s="4">
        <f t="shared" si="15"/>
        <v>3</v>
      </c>
      <c r="AH223" s="3">
        <f>SUM(AF223,AD223,AB223,Z223,W223,U223,S223,Q223,O223,M223,K223,I223)</f>
        <v>1</v>
      </c>
    </row>
    <row r="224" spans="1:34" s="1" customFormat="1" ht="10.5">
      <c r="A224" s="4"/>
      <c r="B224" s="4"/>
      <c r="D224" s="1" t="s">
        <v>113</v>
      </c>
      <c r="E224" s="1" t="s">
        <v>394</v>
      </c>
      <c r="H224" s="1">
        <v>5</v>
      </c>
      <c r="I224" s="2"/>
      <c r="K224" s="2"/>
      <c r="M224" s="2"/>
      <c r="O224" s="2"/>
      <c r="P224" s="1">
        <v>1</v>
      </c>
      <c r="Q224" s="2"/>
      <c r="S224" s="2"/>
      <c r="U224" s="2"/>
      <c r="W224" s="2"/>
      <c r="Z224" s="2"/>
      <c r="AB224" s="2"/>
      <c r="AD224" s="2"/>
      <c r="AF224" s="2"/>
      <c r="AG224" s="4">
        <f t="shared" si="15"/>
        <v>6</v>
      </c>
      <c r="AH224" s="3">
        <f t="shared" si="16"/>
        <v>0</v>
      </c>
    </row>
    <row r="225" spans="1:34" s="1" customFormat="1" ht="10.5">
      <c r="A225" s="4"/>
      <c r="B225" s="4"/>
      <c r="D225" s="1" t="s">
        <v>261</v>
      </c>
      <c r="E225" s="1" t="s">
        <v>395</v>
      </c>
      <c r="H225" s="1">
        <v>3</v>
      </c>
      <c r="I225" s="2"/>
      <c r="K225" s="2"/>
      <c r="M225" s="2"/>
      <c r="O225" s="2"/>
      <c r="Q225" s="2"/>
      <c r="S225" s="2"/>
      <c r="U225" s="2"/>
      <c r="W225" s="2"/>
      <c r="Y225" s="1">
        <v>4</v>
      </c>
      <c r="Z225" s="2"/>
      <c r="AB225" s="2"/>
      <c r="AD225" s="2"/>
      <c r="AF225" s="2"/>
      <c r="AG225" s="4">
        <f t="shared" si="15"/>
        <v>7</v>
      </c>
      <c r="AH225" s="3">
        <f t="shared" si="16"/>
        <v>0</v>
      </c>
    </row>
    <row r="226" spans="1:34" s="1" customFormat="1" ht="10.5">
      <c r="A226" s="4"/>
      <c r="B226" s="4"/>
      <c r="D226" s="1" t="s">
        <v>262</v>
      </c>
      <c r="E226" s="1" t="s">
        <v>396</v>
      </c>
      <c r="H226" s="1">
        <v>3</v>
      </c>
      <c r="I226" s="2"/>
      <c r="J226" s="1">
        <v>5</v>
      </c>
      <c r="K226" s="2"/>
      <c r="M226" s="2"/>
      <c r="O226" s="2"/>
      <c r="Q226" s="2"/>
      <c r="S226" s="2"/>
      <c r="U226" s="2"/>
      <c r="W226" s="2"/>
      <c r="Z226" s="2"/>
      <c r="AB226" s="2"/>
      <c r="AD226" s="2"/>
      <c r="AF226" s="2"/>
      <c r="AG226" s="4">
        <f t="shared" si="15"/>
        <v>8</v>
      </c>
      <c r="AH226" s="3">
        <f t="shared" si="16"/>
        <v>0</v>
      </c>
    </row>
    <row r="227" spans="1:34" s="1" customFormat="1" ht="10.5">
      <c r="A227" s="4"/>
      <c r="B227" s="4"/>
      <c r="D227" s="1" t="s">
        <v>120</v>
      </c>
      <c r="E227" s="1" t="s">
        <v>397</v>
      </c>
      <c r="I227" s="2"/>
      <c r="K227" s="2"/>
      <c r="M227" s="2"/>
      <c r="O227" s="2"/>
      <c r="Q227" s="2"/>
      <c r="S227" s="2"/>
      <c r="U227" s="2"/>
      <c r="W227" s="2"/>
      <c r="Y227" s="1">
        <v>1</v>
      </c>
      <c r="Z227" s="2"/>
      <c r="AB227" s="2"/>
      <c r="AD227" s="2"/>
      <c r="AF227" s="2"/>
      <c r="AG227" s="4">
        <f t="shared" si="15"/>
        <v>1</v>
      </c>
      <c r="AH227" s="3">
        <f t="shared" si="16"/>
        <v>0</v>
      </c>
    </row>
    <row r="228" spans="1:34" s="1" customFormat="1" ht="10.5">
      <c r="A228" s="4"/>
      <c r="B228" s="4"/>
      <c r="D228" s="1" t="s">
        <v>123</v>
      </c>
      <c r="E228" s="1" t="s">
        <v>398</v>
      </c>
      <c r="I228" s="2"/>
      <c r="K228" s="2"/>
      <c r="M228" s="2"/>
      <c r="O228" s="2"/>
      <c r="Q228" s="2"/>
      <c r="S228" s="2"/>
      <c r="U228" s="2"/>
      <c r="W228" s="2"/>
      <c r="Y228" s="1">
        <v>1</v>
      </c>
      <c r="Z228" s="2"/>
      <c r="AB228" s="2"/>
      <c r="AD228" s="2"/>
      <c r="AF228" s="2"/>
      <c r="AG228" s="4">
        <f t="shared" si="15"/>
        <v>1</v>
      </c>
      <c r="AH228" s="3">
        <f t="shared" si="16"/>
        <v>0</v>
      </c>
    </row>
    <row r="229" spans="1:34" s="1" customFormat="1" ht="10.5">
      <c r="A229" s="4"/>
      <c r="B229" s="4"/>
      <c r="D229" s="1" t="s">
        <v>210</v>
      </c>
      <c r="E229" s="1" t="s">
        <v>399</v>
      </c>
      <c r="I229" s="2"/>
      <c r="K229" s="2"/>
      <c r="M229" s="2"/>
      <c r="O229" s="2"/>
      <c r="Q229" s="2"/>
      <c r="S229" s="2"/>
      <c r="U229" s="2"/>
      <c r="W229" s="2"/>
      <c r="Z229" s="2"/>
      <c r="AA229" s="1">
        <v>1</v>
      </c>
      <c r="AB229" s="2"/>
      <c r="AD229" s="2"/>
      <c r="AF229" s="2"/>
      <c r="AG229" s="4">
        <f t="shared" si="15"/>
        <v>1</v>
      </c>
      <c r="AH229" s="3">
        <f t="shared" si="16"/>
        <v>0</v>
      </c>
    </row>
    <row r="230" spans="1:34" s="1" customFormat="1" ht="10.5">
      <c r="A230" s="4"/>
      <c r="B230" s="4"/>
      <c r="D230" s="1" t="s">
        <v>114</v>
      </c>
      <c r="E230" s="1" t="s">
        <v>400</v>
      </c>
      <c r="H230" s="1">
        <v>3</v>
      </c>
      <c r="I230" s="2"/>
      <c r="K230" s="2"/>
      <c r="M230" s="2"/>
      <c r="N230" s="4"/>
      <c r="O230" s="3"/>
      <c r="P230" s="4"/>
      <c r="Q230" s="3"/>
      <c r="S230" s="2"/>
      <c r="U230" s="2"/>
      <c r="W230" s="2"/>
      <c r="Z230" s="2"/>
      <c r="AB230" s="2"/>
      <c r="AD230" s="2"/>
      <c r="AF230" s="2"/>
      <c r="AG230" s="4">
        <f t="shared" si="15"/>
        <v>3</v>
      </c>
      <c r="AH230" s="3">
        <f t="shared" si="16"/>
        <v>0</v>
      </c>
    </row>
    <row r="231" spans="1:34" s="1" customFormat="1" ht="10.5">
      <c r="A231" s="4"/>
      <c r="B231" s="4"/>
      <c r="D231" s="1" t="s">
        <v>115</v>
      </c>
      <c r="E231" s="1" t="s">
        <v>401</v>
      </c>
      <c r="H231" s="1">
        <v>1</v>
      </c>
      <c r="I231" s="2"/>
      <c r="K231" s="2"/>
      <c r="M231" s="2"/>
      <c r="O231" s="2"/>
      <c r="Q231" s="2"/>
      <c r="S231" s="2"/>
      <c r="U231" s="2"/>
      <c r="W231" s="2"/>
      <c r="Z231" s="2"/>
      <c r="AB231" s="2"/>
      <c r="AD231" s="2"/>
      <c r="AF231" s="2"/>
      <c r="AG231" s="4">
        <f t="shared" si="15"/>
        <v>1</v>
      </c>
      <c r="AH231" s="3">
        <f t="shared" si="16"/>
        <v>0</v>
      </c>
    </row>
    <row r="232" spans="1:34" s="1" customFormat="1" ht="10.5">
      <c r="A232" s="4"/>
      <c r="B232" s="4"/>
      <c r="I232" s="2"/>
      <c r="K232" s="2"/>
      <c r="M232" s="2"/>
      <c r="O232" s="2"/>
      <c r="Q232" s="2"/>
      <c r="S232" s="2"/>
      <c r="U232" s="2"/>
      <c r="W232" s="2"/>
      <c r="Z232" s="2"/>
      <c r="AB232" s="2"/>
      <c r="AD232" s="2"/>
      <c r="AF232" s="2"/>
      <c r="AG232" s="4"/>
      <c r="AH232" s="3"/>
    </row>
    <row r="233" spans="1:34" s="1" customFormat="1" ht="10.5">
      <c r="A233" s="4" t="s">
        <v>286</v>
      </c>
      <c r="B233" s="4"/>
      <c r="C233" s="4"/>
      <c r="D233" s="1" t="s">
        <v>109</v>
      </c>
      <c r="E233" s="1" t="s">
        <v>402</v>
      </c>
      <c r="I233" s="2"/>
      <c r="K233" s="2"/>
      <c r="M233" s="2"/>
      <c r="N233" s="4"/>
      <c r="O233" s="3"/>
      <c r="P233" s="4"/>
      <c r="Q233" s="3"/>
      <c r="S233" s="2"/>
      <c r="U233" s="2"/>
      <c r="W233" s="2"/>
      <c r="Z233" s="2"/>
      <c r="AB233" s="2"/>
      <c r="AD233" s="2"/>
      <c r="AF233" s="2">
        <v>1</v>
      </c>
      <c r="AG233" s="4">
        <f aca="true" t="shared" si="17" ref="AG233:AG274">SUM(F233,G233,H233,J233,L233,N233,P233,R233,T233,V233,X233,Y233,AA233,AC233,AE233)</f>
        <v>0</v>
      </c>
      <c r="AH233" s="3">
        <f aca="true" t="shared" si="18" ref="AH233:AH240">SUM(AF233,AD233,AB233,Z233,W233,U233,S233,Q233,O233,M233,K233,I233)</f>
        <v>1</v>
      </c>
    </row>
    <row r="234" spans="1:34" s="1" customFormat="1" ht="10.5">
      <c r="A234" s="4"/>
      <c r="B234" s="4"/>
      <c r="D234" s="1" t="s">
        <v>112</v>
      </c>
      <c r="E234" s="1" t="s">
        <v>403</v>
      </c>
      <c r="I234" s="2"/>
      <c r="K234" s="2"/>
      <c r="M234" s="2"/>
      <c r="O234" s="2"/>
      <c r="Q234" s="2"/>
      <c r="S234" s="2"/>
      <c r="U234" s="2"/>
      <c r="W234" s="2"/>
      <c r="Z234" s="2"/>
      <c r="AB234" s="2"/>
      <c r="AD234" s="2"/>
      <c r="AF234" s="2">
        <v>4</v>
      </c>
      <c r="AG234" s="4">
        <f t="shared" si="17"/>
        <v>0</v>
      </c>
      <c r="AH234" s="3">
        <f t="shared" si="18"/>
        <v>4</v>
      </c>
    </row>
    <row r="235" spans="1:34" s="1" customFormat="1" ht="10.5">
      <c r="A235" s="4"/>
      <c r="B235" s="4"/>
      <c r="D235" s="1" t="s">
        <v>158</v>
      </c>
      <c r="E235" s="1" t="s">
        <v>404</v>
      </c>
      <c r="I235" s="2"/>
      <c r="K235" s="2"/>
      <c r="M235" s="2"/>
      <c r="O235" s="2"/>
      <c r="Q235" s="2"/>
      <c r="S235" s="2"/>
      <c r="U235" s="2"/>
      <c r="W235" s="2"/>
      <c r="Z235" s="2"/>
      <c r="AB235" s="2"/>
      <c r="AD235" s="2"/>
      <c r="AF235" s="2">
        <v>1</v>
      </c>
      <c r="AG235" s="4">
        <f t="shared" si="17"/>
        <v>0</v>
      </c>
      <c r="AH235" s="3">
        <f t="shared" si="18"/>
        <v>1</v>
      </c>
    </row>
    <row r="236" spans="1:34" s="1" customFormat="1" ht="10.5">
      <c r="A236" s="4"/>
      <c r="B236" s="4"/>
      <c r="D236" s="1" t="s">
        <v>163</v>
      </c>
      <c r="E236" s="1" t="s">
        <v>405</v>
      </c>
      <c r="I236" s="2"/>
      <c r="K236" s="2"/>
      <c r="M236" s="2"/>
      <c r="O236" s="2"/>
      <c r="Q236" s="2"/>
      <c r="S236" s="2"/>
      <c r="U236" s="2"/>
      <c r="W236" s="2"/>
      <c r="Z236" s="2"/>
      <c r="AB236" s="2"/>
      <c r="AD236" s="2"/>
      <c r="AF236" s="2">
        <v>1</v>
      </c>
      <c r="AG236" s="4">
        <f t="shared" si="17"/>
        <v>0</v>
      </c>
      <c r="AH236" s="3">
        <f t="shared" si="18"/>
        <v>1</v>
      </c>
    </row>
    <row r="237" spans="1:34" s="1" customFormat="1" ht="10.5">
      <c r="A237" s="4"/>
      <c r="B237" s="4"/>
      <c r="D237" s="1" t="s">
        <v>178</v>
      </c>
      <c r="E237" s="1" t="s">
        <v>406</v>
      </c>
      <c r="I237" s="2"/>
      <c r="K237" s="2"/>
      <c r="M237" s="2"/>
      <c r="O237" s="2"/>
      <c r="Q237" s="2"/>
      <c r="S237" s="2"/>
      <c r="U237" s="2"/>
      <c r="W237" s="2"/>
      <c r="Z237" s="2"/>
      <c r="AB237" s="2"/>
      <c r="AD237" s="2"/>
      <c r="AF237" s="2">
        <v>1</v>
      </c>
      <c r="AG237" s="4">
        <f t="shared" si="17"/>
        <v>0</v>
      </c>
      <c r="AH237" s="3">
        <f t="shared" si="18"/>
        <v>1</v>
      </c>
    </row>
    <row r="238" spans="1:34" s="1" customFormat="1" ht="10.5">
      <c r="A238" s="4"/>
      <c r="B238" s="4"/>
      <c r="I238" s="2"/>
      <c r="K238" s="2"/>
      <c r="M238" s="2"/>
      <c r="O238" s="2"/>
      <c r="Q238" s="2"/>
      <c r="S238" s="2"/>
      <c r="U238" s="2"/>
      <c r="W238" s="2"/>
      <c r="Z238" s="2"/>
      <c r="AB238" s="2"/>
      <c r="AD238" s="2"/>
      <c r="AF238" s="2"/>
      <c r="AG238" s="4"/>
      <c r="AH238" s="3"/>
    </row>
    <row r="239" spans="1:34" s="1" customFormat="1" ht="10.5">
      <c r="A239" s="4" t="s">
        <v>287</v>
      </c>
      <c r="B239" s="4"/>
      <c r="C239" s="4"/>
      <c r="D239" s="1" t="s">
        <v>128</v>
      </c>
      <c r="E239" s="1" t="s">
        <v>407</v>
      </c>
      <c r="I239" s="2"/>
      <c r="K239" s="2"/>
      <c r="M239" s="2"/>
      <c r="N239" s="4"/>
      <c r="O239" s="3"/>
      <c r="P239" s="4"/>
      <c r="Q239" s="3"/>
      <c r="S239" s="2"/>
      <c r="U239" s="2"/>
      <c r="W239" s="2"/>
      <c r="Z239" s="2">
        <v>10</v>
      </c>
      <c r="AB239" s="2"/>
      <c r="AD239" s="2"/>
      <c r="AF239" s="2"/>
      <c r="AG239" s="4">
        <f t="shared" si="17"/>
        <v>0</v>
      </c>
      <c r="AH239" s="3">
        <f t="shared" si="18"/>
        <v>10</v>
      </c>
    </row>
    <row r="240" spans="1:34" s="1" customFormat="1" ht="10.5">
      <c r="A240" s="4"/>
      <c r="B240" s="4"/>
      <c r="D240" s="1" t="s">
        <v>132</v>
      </c>
      <c r="E240" s="1" t="s">
        <v>408</v>
      </c>
      <c r="I240" s="2"/>
      <c r="K240" s="2"/>
      <c r="M240" s="2"/>
      <c r="O240" s="2"/>
      <c r="Q240" s="2"/>
      <c r="S240" s="2"/>
      <c r="U240" s="2"/>
      <c r="W240" s="2"/>
      <c r="Z240" s="2">
        <v>1</v>
      </c>
      <c r="AB240" s="2"/>
      <c r="AD240" s="2"/>
      <c r="AF240" s="2"/>
      <c r="AG240" s="4">
        <f t="shared" si="17"/>
        <v>0</v>
      </c>
      <c r="AH240" s="3">
        <f t="shared" si="18"/>
        <v>1</v>
      </c>
    </row>
    <row r="241" spans="1:34" s="1" customFormat="1" ht="10.5">
      <c r="A241" s="4"/>
      <c r="B241" s="4"/>
      <c r="I241" s="2"/>
      <c r="K241" s="2"/>
      <c r="M241" s="2"/>
      <c r="O241" s="2"/>
      <c r="Q241" s="2"/>
      <c r="S241" s="2"/>
      <c r="U241" s="2"/>
      <c r="W241" s="2"/>
      <c r="Z241" s="2"/>
      <c r="AB241" s="2"/>
      <c r="AD241" s="2"/>
      <c r="AF241" s="2"/>
      <c r="AG241" s="4"/>
      <c r="AH241" s="3"/>
    </row>
    <row r="242" spans="1:34" s="1" customFormat="1" ht="10.5">
      <c r="A242" s="4" t="s">
        <v>288</v>
      </c>
      <c r="B242" s="4"/>
      <c r="C242" s="4"/>
      <c r="D242" s="1" t="s">
        <v>170</v>
      </c>
      <c r="E242" s="1" t="s">
        <v>409</v>
      </c>
      <c r="I242" s="2"/>
      <c r="K242" s="2"/>
      <c r="M242" s="2"/>
      <c r="N242" s="4"/>
      <c r="O242" s="3"/>
      <c r="P242" s="4"/>
      <c r="Q242" s="3"/>
      <c r="S242" s="2"/>
      <c r="U242" s="2"/>
      <c r="W242" s="2"/>
      <c r="Z242" s="2"/>
      <c r="AB242" s="2">
        <v>1</v>
      </c>
      <c r="AC242" s="2"/>
      <c r="AD242" s="2"/>
      <c r="AF242" s="2"/>
      <c r="AG242" s="4">
        <f t="shared" si="17"/>
        <v>0</v>
      </c>
      <c r="AH242" s="3">
        <f>SUM(AF242,AD242,AB242,Z242,W242,U242,S242,Q242,O242,M242,K242,I242)</f>
        <v>1</v>
      </c>
    </row>
    <row r="243" spans="1:34" s="1" customFormat="1" ht="10.5">
      <c r="A243" s="4"/>
      <c r="B243" s="4"/>
      <c r="D243" s="1" t="s">
        <v>171</v>
      </c>
      <c r="E243" s="1" t="s">
        <v>410</v>
      </c>
      <c r="I243" s="2"/>
      <c r="K243" s="2"/>
      <c r="M243" s="2"/>
      <c r="O243" s="2"/>
      <c r="Q243" s="2"/>
      <c r="S243" s="2"/>
      <c r="U243" s="2"/>
      <c r="W243" s="2"/>
      <c r="Z243" s="2"/>
      <c r="AB243" s="2">
        <v>1</v>
      </c>
      <c r="AC243" s="2"/>
      <c r="AD243" s="2"/>
      <c r="AF243" s="2"/>
      <c r="AG243" s="4">
        <f t="shared" si="17"/>
        <v>0</v>
      </c>
      <c r="AH243" s="3">
        <f aca="true" t="shared" si="19" ref="AH243:AH262">SUM(AF243,AD243,AB243,Z243,W243,U243,S243,Q243,O243,M243,K243,I243)</f>
        <v>1</v>
      </c>
    </row>
    <row r="244" spans="1:34" s="1" customFormat="1" ht="10.5">
      <c r="A244" s="4"/>
      <c r="B244" s="4"/>
      <c r="D244" s="1" t="s">
        <v>172</v>
      </c>
      <c r="E244" s="1" t="s">
        <v>411</v>
      </c>
      <c r="I244" s="2"/>
      <c r="K244" s="2"/>
      <c r="M244" s="2"/>
      <c r="O244" s="2"/>
      <c r="Q244" s="2"/>
      <c r="S244" s="2"/>
      <c r="U244" s="2"/>
      <c r="W244" s="2"/>
      <c r="Z244" s="2"/>
      <c r="AB244" s="2">
        <v>1</v>
      </c>
      <c r="AC244" s="2"/>
      <c r="AD244" s="2"/>
      <c r="AF244" s="2"/>
      <c r="AG244" s="4">
        <f t="shared" si="17"/>
        <v>0</v>
      </c>
      <c r="AH244" s="3">
        <f t="shared" si="19"/>
        <v>1</v>
      </c>
    </row>
    <row r="245" spans="1:34" s="1" customFormat="1" ht="10.5">
      <c r="A245" s="4"/>
      <c r="B245" s="4"/>
      <c r="I245" s="2"/>
      <c r="K245" s="2"/>
      <c r="M245" s="2"/>
      <c r="O245" s="2"/>
      <c r="Q245" s="2"/>
      <c r="S245" s="2"/>
      <c r="U245" s="2"/>
      <c r="W245" s="2"/>
      <c r="Z245" s="2"/>
      <c r="AB245" s="2"/>
      <c r="AC245" s="2"/>
      <c r="AD245" s="2"/>
      <c r="AF245" s="2"/>
      <c r="AG245" s="4"/>
      <c r="AH245" s="3"/>
    </row>
    <row r="246" spans="1:34" s="1" customFormat="1" ht="10.5">
      <c r="A246" s="4" t="s">
        <v>289</v>
      </c>
      <c r="B246" s="4"/>
      <c r="C246" s="4"/>
      <c r="D246" s="1" t="s">
        <v>142</v>
      </c>
      <c r="E246" s="1" t="s">
        <v>412</v>
      </c>
      <c r="I246" s="2"/>
      <c r="K246" s="2"/>
      <c r="M246" s="2"/>
      <c r="N246" s="4"/>
      <c r="O246" s="3"/>
      <c r="P246" s="4"/>
      <c r="Q246" s="3"/>
      <c r="S246" s="2"/>
      <c r="U246" s="2"/>
      <c r="W246" s="2"/>
      <c r="Z246" s="2"/>
      <c r="AB246" s="2">
        <v>1</v>
      </c>
      <c r="AD246" s="2"/>
      <c r="AF246" s="2"/>
      <c r="AG246" s="4">
        <f t="shared" si="17"/>
        <v>0</v>
      </c>
      <c r="AH246" s="3">
        <f t="shared" si="19"/>
        <v>1</v>
      </c>
    </row>
    <row r="247" spans="1:34" s="1" customFormat="1" ht="10.5">
      <c r="A247" s="4"/>
      <c r="B247" s="4"/>
      <c r="D247" s="1" t="s">
        <v>143</v>
      </c>
      <c r="E247" s="1" t="s">
        <v>413</v>
      </c>
      <c r="I247" s="2"/>
      <c r="K247" s="2"/>
      <c r="M247" s="2"/>
      <c r="O247" s="2"/>
      <c r="Q247" s="2"/>
      <c r="S247" s="2"/>
      <c r="U247" s="2"/>
      <c r="W247" s="2"/>
      <c r="Z247" s="2"/>
      <c r="AB247" s="2">
        <v>1</v>
      </c>
      <c r="AD247" s="2"/>
      <c r="AF247" s="2"/>
      <c r="AG247" s="4">
        <f t="shared" si="17"/>
        <v>0</v>
      </c>
      <c r="AH247" s="3">
        <f t="shared" si="19"/>
        <v>1</v>
      </c>
    </row>
    <row r="248" spans="1:34" s="1" customFormat="1" ht="10.5">
      <c r="A248" s="4"/>
      <c r="B248" s="4"/>
      <c r="I248" s="2"/>
      <c r="K248" s="2"/>
      <c r="M248" s="2"/>
      <c r="O248" s="2"/>
      <c r="Q248" s="2"/>
      <c r="S248" s="2"/>
      <c r="U248" s="2"/>
      <c r="W248" s="2"/>
      <c r="Z248" s="2"/>
      <c r="AB248" s="2"/>
      <c r="AD248" s="2"/>
      <c r="AF248" s="2"/>
      <c r="AG248" s="4"/>
      <c r="AH248" s="3"/>
    </row>
    <row r="249" spans="1:34" s="1" customFormat="1" ht="10.5">
      <c r="A249" s="4" t="s">
        <v>290</v>
      </c>
      <c r="B249" s="4"/>
      <c r="C249" s="4"/>
      <c r="D249" s="1" t="s">
        <v>154</v>
      </c>
      <c r="E249" s="1" t="s">
        <v>414</v>
      </c>
      <c r="I249" s="2"/>
      <c r="K249" s="2">
        <v>1</v>
      </c>
      <c r="M249" s="2"/>
      <c r="N249" s="4"/>
      <c r="O249" s="3"/>
      <c r="P249" s="4"/>
      <c r="Q249" s="3"/>
      <c r="S249" s="2"/>
      <c r="U249" s="2"/>
      <c r="W249" s="2"/>
      <c r="Z249" s="2"/>
      <c r="AB249" s="2"/>
      <c r="AD249" s="2"/>
      <c r="AF249" s="2"/>
      <c r="AG249" s="4">
        <f t="shared" si="17"/>
        <v>0</v>
      </c>
      <c r="AH249" s="3">
        <f t="shared" si="19"/>
        <v>1</v>
      </c>
    </row>
    <row r="250" spans="1:34" s="1" customFormat="1" ht="10.5">
      <c r="A250" s="4"/>
      <c r="B250" s="4"/>
      <c r="D250" s="1" t="s">
        <v>156</v>
      </c>
      <c r="E250" s="1" t="s">
        <v>415</v>
      </c>
      <c r="I250" s="2"/>
      <c r="K250" s="2">
        <v>1</v>
      </c>
      <c r="M250" s="2"/>
      <c r="O250" s="2"/>
      <c r="Q250" s="2"/>
      <c r="S250" s="2"/>
      <c r="U250" s="2"/>
      <c r="W250" s="2"/>
      <c r="Z250" s="2"/>
      <c r="AB250" s="2"/>
      <c r="AD250" s="2"/>
      <c r="AF250" s="2"/>
      <c r="AG250" s="4">
        <f t="shared" si="17"/>
        <v>0</v>
      </c>
      <c r="AH250" s="3">
        <f t="shared" si="19"/>
        <v>1</v>
      </c>
    </row>
    <row r="251" spans="1:34" s="1" customFormat="1" ht="10.5">
      <c r="A251" s="4"/>
      <c r="B251" s="4"/>
      <c r="I251" s="2"/>
      <c r="K251" s="2"/>
      <c r="M251" s="2"/>
      <c r="O251" s="2"/>
      <c r="Q251" s="2"/>
      <c r="S251" s="2"/>
      <c r="U251" s="2"/>
      <c r="W251" s="2"/>
      <c r="Z251" s="2"/>
      <c r="AB251" s="2"/>
      <c r="AD251" s="2"/>
      <c r="AF251" s="2"/>
      <c r="AG251" s="4"/>
      <c r="AH251" s="3"/>
    </row>
    <row r="252" spans="1:34" s="2" customFormat="1" ht="10.5">
      <c r="A252" s="4" t="s">
        <v>291</v>
      </c>
      <c r="B252" s="4"/>
      <c r="C252" s="4"/>
      <c r="D252" s="1" t="s">
        <v>153</v>
      </c>
      <c r="E252" s="1" t="s">
        <v>421</v>
      </c>
      <c r="N252" s="3"/>
      <c r="O252" s="3">
        <v>1</v>
      </c>
      <c r="P252" s="4"/>
      <c r="Q252" s="3"/>
      <c r="W252" s="2">
        <v>6</v>
      </c>
      <c r="X252" s="1"/>
      <c r="AG252" s="4">
        <f t="shared" si="17"/>
        <v>0</v>
      </c>
      <c r="AH252" s="3">
        <f t="shared" si="19"/>
        <v>7</v>
      </c>
    </row>
    <row r="253" spans="1:34" s="2" customFormat="1" ht="10.5">
      <c r="A253" s="4"/>
      <c r="B253" s="4"/>
      <c r="C253" s="1"/>
      <c r="D253" s="1" t="s">
        <v>188</v>
      </c>
      <c r="E253" s="1" t="s">
        <v>422</v>
      </c>
      <c r="P253" s="1"/>
      <c r="W253" s="2">
        <v>5</v>
      </c>
      <c r="X253" s="1"/>
      <c r="AG253" s="4">
        <f t="shared" si="17"/>
        <v>0</v>
      </c>
      <c r="AH253" s="3">
        <f t="shared" si="19"/>
        <v>5</v>
      </c>
    </row>
    <row r="254" spans="1:34" s="2" customFormat="1" ht="10.5">
      <c r="A254" s="4"/>
      <c r="B254" s="4"/>
      <c r="C254" s="1"/>
      <c r="D254" s="1" t="s">
        <v>208</v>
      </c>
      <c r="E254" s="1" t="s">
        <v>423</v>
      </c>
      <c r="O254" s="2">
        <v>1</v>
      </c>
      <c r="P254" s="1"/>
      <c r="X254" s="1"/>
      <c r="AG254" s="4">
        <f t="shared" si="17"/>
        <v>0</v>
      </c>
      <c r="AH254" s="3">
        <f t="shared" si="19"/>
        <v>1</v>
      </c>
    </row>
    <row r="255" spans="1:34" s="2" customFormat="1" ht="10.5">
      <c r="A255" s="4"/>
      <c r="B255" s="4"/>
      <c r="C255" s="1"/>
      <c r="D255" s="1" t="s">
        <v>198</v>
      </c>
      <c r="E255" s="1" t="s">
        <v>424</v>
      </c>
      <c r="P255" s="1"/>
      <c r="W255" s="2">
        <v>1</v>
      </c>
      <c r="X255" s="1"/>
      <c r="AG255" s="4">
        <f t="shared" si="17"/>
        <v>0</v>
      </c>
      <c r="AH255" s="3">
        <f t="shared" si="19"/>
        <v>1</v>
      </c>
    </row>
    <row r="256" spans="1:34" s="2" customFormat="1" ht="10.5">
      <c r="A256" s="4"/>
      <c r="B256" s="4"/>
      <c r="C256" s="1"/>
      <c r="D256" s="1" t="s">
        <v>194</v>
      </c>
      <c r="E256" s="1" t="s">
        <v>425</v>
      </c>
      <c r="P256" s="1"/>
      <c r="Q256" s="2">
        <v>2</v>
      </c>
      <c r="U256" s="2">
        <v>3</v>
      </c>
      <c r="X256" s="1"/>
      <c r="AG256" s="4">
        <f t="shared" si="17"/>
        <v>0</v>
      </c>
      <c r="AH256" s="3">
        <f t="shared" si="19"/>
        <v>5</v>
      </c>
    </row>
    <row r="257" spans="1:34" s="2" customFormat="1" ht="10.5">
      <c r="A257" s="4"/>
      <c r="B257" s="4"/>
      <c r="C257" s="1"/>
      <c r="D257" s="1" t="s">
        <v>195</v>
      </c>
      <c r="E257" s="1" t="s">
        <v>426</v>
      </c>
      <c r="P257" s="1"/>
      <c r="U257" s="2">
        <v>1</v>
      </c>
      <c r="X257" s="1"/>
      <c r="AG257" s="4">
        <f t="shared" si="17"/>
        <v>0</v>
      </c>
      <c r="AH257" s="3">
        <f t="shared" si="19"/>
        <v>1</v>
      </c>
    </row>
    <row r="258" spans="1:34" s="2" customFormat="1" ht="10.5">
      <c r="A258" s="4"/>
      <c r="B258" s="4"/>
      <c r="C258" s="1"/>
      <c r="D258" s="1"/>
      <c r="E258" s="1"/>
      <c r="P258" s="1"/>
      <c r="X258" s="1"/>
      <c r="AG258" s="4"/>
      <c r="AH258" s="3"/>
    </row>
    <row r="259" spans="1:34" s="1" customFormat="1" ht="10.5">
      <c r="A259" s="4" t="s">
        <v>292</v>
      </c>
      <c r="B259" s="4"/>
      <c r="C259" s="4"/>
      <c r="D259" s="1" t="s">
        <v>310</v>
      </c>
      <c r="E259" s="1" t="s">
        <v>427</v>
      </c>
      <c r="I259" s="2"/>
      <c r="K259" s="2">
        <v>2</v>
      </c>
      <c r="M259" s="2"/>
      <c r="N259" s="4"/>
      <c r="O259" s="3"/>
      <c r="P259" s="4"/>
      <c r="Q259" s="3"/>
      <c r="S259" s="2"/>
      <c r="U259" s="2"/>
      <c r="W259" s="2"/>
      <c r="Z259" s="2"/>
      <c r="AB259" s="2"/>
      <c r="AD259" s="2"/>
      <c r="AF259" s="2"/>
      <c r="AG259" s="4">
        <f t="shared" si="17"/>
        <v>0</v>
      </c>
      <c r="AH259" s="3">
        <f t="shared" si="19"/>
        <v>2</v>
      </c>
    </row>
    <row r="260" spans="1:34" s="1" customFormat="1" ht="10.5">
      <c r="A260" s="4"/>
      <c r="B260" s="4"/>
      <c r="D260" s="1" t="s">
        <v>81</v>
      </c>
      <c r="E260" s="1" t="s">
        <v>428</v>
      </c>
      <c r="I260" s="2"/>
      <c r="K260" s="2">
        <v>2</v>
      </c>
      <c r="M260" s="2"/>
      <c r="O260" s="2"/>
      <c r="Q260" s="2"/>
      <c r="S260" s="2"/>
      <c r="U260" s="2"/>
      <c r="W260" s="2"/>
      <c r="Z260" s="2"/>
      <c r="AB260" s="2"/>
      <c r="AD260" s="2"/>
      <c r="AF260" s="2"/>
      <c r="AG260" s="4">
        <f t="shared" si="17"/>
        <v>0</v>
      </c>
      <c r="AH260" s="3">
        <f t="shared" si="19"/>
        <v>2</v>
      </c>
    </row>
    <row r="261" spans="4:34" ht="11.25">
      <c r="D261" s="5" t="s">
        <v>478</v>
      </c>
      <c r="E261" s="5" t="s">
        <v>457</v>
      </c>
      <c r="F261" s="7"/>
      <c r="K261" s="6">
        <v>1</v>
      </c>
      <c r="AG261" s="4">
        <f t="shared" si="17"/>
        <v>0</v>
      </c>
      <c r="AH261" s="3">
        <f t="shared" si="19"/>
        <v>1</v>
      </c>
    </row>
    <row r="262" spans="4:34" ht="11.25">
      <c r="D262" s="5" t="s">
        <v>479</v>
      </c>
      <c r="E262" s="5" t="s">
        <v>458</v>
      </c>
      <c r="F262" s="7"/>
      <c r="K262" s="6">
        <v>1</v>
      </c>
      <c r="AG262" s="4">
        <f t="shared" si="17"/>
        <v>0</v>
      </c>
      <c r="AH262" s="3">
        <f t="shared" si="19"/>
        <v>1</v>
      </c>
    </row>
    <row r="263" spans="1:34" s="1" customFormat="1" ht="10.5">
      <c r="A263" s="4"/>
      <c r="B263" s="4"/>
      <c r="D263" s="1" t="s">
        <v>263</v>
      </c>
      <c r="E263" s="1" t="s">
        <v>429</v>
      </c>
      <c r="I263" s="2"/>
      <c r="K263" s="2"/>
      <c r="M263" s="2"/>
      <c r="O263" s="2"/>
      <c r="Q263" s="2"/>
      <c r="R263" s="2"/>
      <c r="S263" s="2">
        <v>1</v>
      </c>
      <c r="U263" s="2"/>
      <c r="W263" s="2"/>
      <c r="Z263" s="2">
        <v>13</v>
      </c>
      <c r="AB263" s="2"/>
      <c r="AD263" s="2"/>
      <c r="AF263" s="2"/>
      <c r="AG263" s="4">
        <f t="shared" si="17"/>
        <v>0</v>
      </c>
      <c r="AH263" s="3">
        <f>SUM(AF263,AD263,AB263,Z263,W263,U263,S263,Q263,O263,M263,K263,I263)</f>
        <v>14</v>
      </c>
    </row>
    <row r="264" spans="1:34" s="1" customFormat="1" ht="10.5">
      <c r="A264" s="4"/>
      <c r="B264" s="4"/>
      <c r="D264" s="1" t="s">
        <v>175</v>
      </c>
      <c r="E264" s="1" t="s">
        <v>430</v>
      </c>
      <c r="I264" s="2"/>
      <c r="K264" s="2"/>
      <c r="M264" s="2"/>
      <c r="O264" s="2"/>
      <c r="Q264" s="2"/>
      <c r="S264" s="2"/>
      <c r="U264" s="2"/>
      <c r="W264" s="2"/>
      <c r="Z264" s="2">
        <v>1</v>
      </c>
      <c r="AB264" s="2"/>
      <c r="AD264" s="2"/>
      <c r="AF264" s="2"/>
      <c r="AG264" s="4">
        <f t="shared" si="17"/>
        <v>0</v>
      </c>
      <c r="AH264" s="3">
        <f aca="true" t="shared" si="20" ref="AH264:AH274">SUM(AF264,AD264,AB264,Z264,W264,U264,S264,Q264,O264,M264,K264,I264)</f>
        <v>1</v>
      </c>
    </row>
    <row r="265" spans="1:34" s="1" customFormat="1" ht="10.5">
      <c r="A265" s="4"/>
      <c r="B265" s="4"/>
      <c r="D265" s="1" t="s">
        <v>129</v>
      </c>
      <c r="E265" s="1" t="s">
        <v>431</v>
      </c>
      <c r="I265" s="2"/>
      <c r="K265" s="2"/>
      <c r="M265" s="2"/>
      <c r="O265" s="2"/>
      <c r="Q265" s="2"/>
      <c r="S265" s="2"/>
      <c r="U265" s="2"/>
      <c r="W265" s="2"/>
      <c r="Z265" s="2">
        <v>3</v>
      </c>
      <c r="AB265" s="2"/>
      <c r="AD265" s="2"/>
      <c r="AF265" s="2"/>
      <c r="AG265" s="4">
        <f t="shared" si="17"/>
        <v>0</v>
      </c>
      <c r="AH265" s="3">
        <f t="shared" si="20"/>
        <v>3</v>
      </c>
    </row>
    <row r="266" spans="1:34" s="1" customFormat="1" ht="10.5">
      <c r="A266" s="4"/>
      <c r="B266" s="4"/>
      <c r="D266" s="1" t="s">
        <v>130</v>
      </c>
      <c r="E266" s="1" t="s">
        <v>432</v>
      </c>
      <c r="I266" s="2"/>
      <c r="K266" s="2"/>
      <c r="M266" s="2"/>
      <c r="O266" s="2"/>
      <c r="Q266" s="2"/>
      <c r="S266" s="2"/>
      <c r="U266" s="2"/>
      <c r="W266" s="2"/>
      <c r="Z266" s="2">
        <v>8</v>
      </c>
      <c r="AB266" s="2"/>
      <c r="AD266" s="2"/>
      <c r="AF266" s="2"/>
      <c r="AG266" s="4">
        <f t="shared" si="17"/>
        <v>0</v>
      </c>
      <c r="AH266" s="3">
        <f t="shared" si="20"/>
        <v>8</v>
      </c>
    </row>
    <row r="267" spans="1:34" s="1" customFormat="1" ht="10.5">
      <c r="A267" s="4"/>
      <c r="B267" s="4"/>
      <c r="D267" s="1" t="s">
        <v>131</v>
      </c>
      <c r="E267" s="1" t="s">
        <v>433</v>
      </c>
      <c r="I267" s="2"/>
      <c r="K267" s="2"/>
      <c r="M267" s="2"/>
      <c r="O267" s="2"/>
      <c r="Q267" s="2"/>
      <c r="S267" s="2"/>
      <c r="U267" s="2"/>
      <c r="W267" s="2"/>
      <c r="Z267" s="2">
        <v>1</v>
      </c>
      <c r="AB267" s="2"/>
      <c r="AD267" s="2"/>
      <c r="AF267" s="2"/>
      <c r="AG267" s="4">
        <f t="shared" si="17"/>
        <v>0</v>
      </c>
      <c r="AH267" s="3">
        <f t="shared" si="20"/>
        <v>1</v>
      </c>
    </row>
    <row r="268" spans="1:34" s="1" customFormat="1" ht="10.5">
      <c r="A268" s="4"/>
      <c r="B268" s="4"/>
      <c r="D268" s="1" t="s">
        <v>133</v>
      </c>
      <c r="E268" s="1" t="s">
        <v>434</v>
      </c>
      <c r="I268" s="2"/>
      <c r="K268" s="2"/>
      <c r="M268" s="2"/>
      <c r="O268" s="2"/>
      <c r="Q268" s="2"/>
      <c r="S268" s="2"/>
      <c r="U268" s="2"/>
      <c r="W268" s="2"/>
      <c r="Z268" s="2">
        <v>2</v>
      </c>
      <c r="AB268" s="2"/>
      <c r="AD268" s="2"/>
      <c r="AF268" s="2"/>
      <c r="AG268" s="4">
        <f t="shared" si="17"/>
        <v>0</v>
      </c>
      <c r="AH268" s="3">
        <f t="shared" si="20"/>
        <v>2</v>
      </c>
    </row>
    <row r="269" spans="1:34" s="1" customFormat="1" ht="10.5">
      <c r="A269" s="4"/>
      <c r="B269" s="4"/>
      <c r="D269" s="1" t="s">
        <v>134</v>
      </c>
      <c r="E269" s="5" t="s">
        <v>435</v>
      </c>
      <c r="I269" s="2"/>
      <c r="K269" s="2"/>
      <c r="M269" s="2"/>
      <c r="O269" s="2"/>
      <c r="Q269" s="2"/>
      <c r="S269" s="2"/>
      <c r="U269" s="2"/>
      <c r="W269" s="2"/>
      <c r="Z269" s="2">
        <v>1</v>
      </c>
      <c r="AB269" s="2"/>
      <c r="AD269" s="2"/>
      <c r="AF269" s="2"/>
      <c r="AG269" s="4">
        <f t="shared" si="17"/>
        <v>0</v>
      </c>
      <c r="AH269" s="3">
        <f t="shared" si="20"/>
        <v>1</v>
      </c>
    </row>
    <row r="270" spans="1:34" s="1" customFormat="1" ht="10.5">
      <c r="A270" s="4"/>
      <c r="B270" s="4"/>
      <c r="D270" s="1" t="s">
        <v>135</v>
      </c>
      <c r="E270" s="5" t="s">
        <v>436</v>
      </c>
      <c r="I270" s="2"/>
      <c r="K270" s="2"/>
      <c r="M270" s="2"/>
      <c r="O270" s="2"/>
      <c r="Q270" s="2"/>
      <c r="S270" s="2"/>
      <c r="U270" s="2"/>
      <c r="W270" s="2"/>
      <c r="Z270" s="2">
        <v>1</v>
      </c>
      <c r="AB270" s="2"/>
      <c r="AD270" s="2"/>
      <c r="AF270" s="2"/>
      <c r="AG270" s="4">
        <f t="shared" si="17"/>
        <v>0</v>
      </c>
      <c r="AH270" s="3">
        <f t="shared" si="20"/>
        <v>1</v>
      </c>
    </row>
    <row r="271" spans="1:34" s="1" customFormat="1" ht="10.5">
      <c r="A271" s="4"/>
      <c r="B271" s="4"/>
      <c r="D271" s="1" t="s">
        <v>136</v>
      </c>
      <c r="E271" s="5" t="s">
        <v>437</v>
      </c>
      <c r="I271" s="2"/>
      <c r="K271" s="2"/>
      <c r="M271" s="2"/>
      <c r="O271" s="2"/>
      <c r="Q271" s="2"/>
      <c r="S271" s="2"/>
      <c r="U271" s="2"/>
      <c r="W271" s="2"/>
      <c r="Z271" s="2">
        <v>1</v>
      </c>
      <c r="AB271" s="2"/>
      <c r="AD271" s="2"/>
      <c r="AF271" s="2"/>
      <c r="AG271" s="4">
        <f t="shared" si="17"/>
        <v>0</v>
      </c>
      <c r="AH271" s="3">
        <f t="shared" si="20"/>
        <v>1</v>
      </c>
    </row>
    <row r="272" spans="1:34" s="1" customFormat="1" ht="10.5">
      <c r="A272" s="4"/>
      <c r="B272" s="4"/>
      <c r="D272" s="1" t="s">
        <v>137</v>
      </c>
      <c r="E272" s="5" t="s">
        <v>438</v>
      </c>
      <c r="I272" s="2"/>
      <c r="K272" s="2"/>
      <c r="M272" s="2"/>
      <c r="O272" s="2"/>
      <c r="Q272" s="2"/>
      <c r="S272" s="2"/>
      <c r="U272" s="2"/>
      <c r="W272" s="2"/>
      <c r="Z272" s="2">
        <v>1</v>
      </c>
      <c r="AB272" s="2"/>
      <c r="AD272" s="2"/>
      <c r="AF272" s="2"/>
      <c r="AG272" s="4">
        <f t="shared" si="17"/>
        <v>0</v>
      </c>
      <c r="AH272" s="3">
        <f t="shared" si="20"/>
        <v>1</v>
      </c>
    </row>
    <row r="273" spans="1:34" s="1" customFormat="1" ht="10.5">
      <c r="A273" s="4"/>
      <c r="B273" s="4"/>
      <c r="D273" s="1" t="s">
        <v>159</v>
      </c>
      <c r="E273" s="5" t="s">
        <v>439</v>
      </c>
      <c r="I273" s="2"/>
      <c r="K273" s="2"/>
      <c r="M273" s="2"/>
      <c r="O273" s="2"/>
      <c r="Q273" s="2"/>
      <c r="S273" s="2"/>
      <c r="U273" s="2"/>
      <c r="W273" s="2"/>
      <c r="Z273" s="2">
        <v>1</v>
      </c>
      <c r="AB273" s="2"/>
      <c r="AD273" s="2"/>
      <c r="AF273" s="2"/>
      <c r="AG273" s="4">
        <f t="shared" si="17"/>
        <v>0</v>
      </c>
      <c r="AH273" s="3">
        <f t="shared" si="20"/>
        <v>1</v>
      </c>
    </row>
    <row r="274" spans="1:34" s="1" customFormat="1" ht="10.5">
      <c r="A274" s="4"/>
      <c r="B274" s="4"/>
      <c r="D274" s="1" t="s">
        <v>174</v>
      </c>
      <c r="E274" s="5" t="s">
        <v>440</v>
      </c>
      <c r="I274" s="2"/>
      <c r="K274" s="2"/>
      <c r="M274" s="2"/>
      <c r="O274" s="2"/>
      <c r="Q274" s="2"/>
      <c r="S274" s="2"/>
      <c r="U274" s="2"/>
      <c r="W274" s="2"/>
      <c r="Z274" s="2">
        <v>1</v>
      </c>
      <c r="AB274" s="2"/>
      <c r="AD274" s="2"/>
      <c r="AF274" s="2"/>
      <c r="AG274" s="4">
        <f t="shared" si="17"/>
        <v>0</v>
      </c>
      <c r="AH274" s="3">
        <f t="shared" si="20"/>
        <v>1</v>
      </c>
    </row>
    <row r="277" ht="11.25">
      <c r="F277" s="7"/>
    </row>
    <row r="278" ht="11.25">
      <c r="F278" s="7"/>
    </row>
    <row r="279" spans="6:13" ht="11.25">
      <c r="F279" s="7"/>
      <c r="M279" s="10"/>
    </row>
    <row r="280" spans="6:13" ht="11.25">
      <c r="F280" s="7"/>
      <c r="K280" s="10"/>
      <c r="M280" s="10"/>
    </row>
    <row r="281" spans="6:13" ht="11.25">
      <c r="F281" s="7"/>
      <c r="K281" s="10"/>
      <c r="M281" s="10"/>
    </row>
    <row r="282" spans="6:13" ht="11.25">
      <c r="F282" s="7"/>
      <c r="K282" s="10"/>
      <c r="M282" s="10"/>
    </row>
    <row r="283" spans="6:13" ht="11.25">
      <c r="F283" s="7"/>
      <c r="K283" s="10"/>
      <c r="M283" s="10"/>
    </row>
    <row r="284" spans="6:13" ht="11.25">
      <c r="F284" s="7"/>
      <c r="K284" s="10"/>
      <c r="M284" s="10"/>
    </row>
    <row r="285" spans="6:13" ht="11.25">
      <c r="F285" s="7"/>
      <c r="K285" s="10"/>
      <c r="M285" s="10"/>
    </row>
    <row r="286" spans="6:13" ht="11.25">
      <c r="F286" s="7"/>
      <c r="K286" s="10"/>
      <c r="M286" s="10"/>
    </row>
    <row r="287" spans="11:13" ht="11.25">
      <c r="K287" s="10"/>
      <c r="M287" s="10"/>
    </row>
    <row r="288" ht="11.25">
      <c r="K288" s="10"/>
    </row>
    <row r="289" ht="11.25">
      <c r="K289" s="10"/>
    </row>
    <row r="290" ht="11.25">
      <c r="K290" s="10"/>
    </row>
    <row r="291" ht="11.25">
      <c r="K291" s="10"/>
    </row>
    <row r="292" ht="11.25">
      <c r="K292" s="10"/>
    </row>
    <row r="293" ht="11.25">
      <c r="K293" s="10"/>
    </row>
    <row r="294" ht="11.25">
      <c r="K294" s="10"/>
    </row>
    <row r="295" ht="11.25">
      <c r="K295" s="10"/>
    </row>
    <row r="296" ht="11.25">
      <c r="K296" s="10"/>
    </row>
    <row r="312" spans="9:13" ht="10.5">
      <c r="I312" s="5"/>
      <c r="K312" s="5"/>
      <c r="M312" s="5"/>
    </row>
    <row r="360" spans="9:17" ht="10.5">
      <c r="I360" s="5"/>
      <c r="K360" s="5"/>
      <c r="M360" s="5"/>
      <c r="O360" s="5"/>
      <c r="Q360" s="5"/>
    </row>
  </sheetData>
  <mergeCells count="25">
    <mergeCell ref="AG3:AH3"/>
    <mergeCell ref="A1:G1"/>
    <mergeCell ref="J3:K3"/>
    <mergeCell ref="L3:M3"/>
    <mergeCell ref="N3:O3"/>
    <mergeCell ref="H3:I3"/>
    <mergeCell ref="AA3:AB3"/>
    <mergeCell ref="P3:Q3"/>
    <mergeCell ref="R3:S3"/>
    <mergeCell ref="T3:U3"/>
    <mergeCell ref="J160:K160"/>
    <mergeCell ref="AE160:AF160"/>
    <mergeCell ref="V160:W160"/>
    <mergeCell ref="Y160:Z160"/>
    <mergeCell ref="AA160:AB160"/>
    <mergeCell ref="AC160:AD160"/>
    <mergeCell ref="L160:M160"/>
    <mergeCell ref="N160:O160"/>
    <mergeCell ref="P160:Q160"/>
    <mergeCell ref="R160:S160"/>
    <mergeCell ref="Y3:Z3"/>
    <mergeCell ref="T160:U160"/>
    <mergeCell ref="AC3:AD3"/>
    <mergeCell ref="AE3:AF3"/>
    <mergeCell ref="V3:W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2011-11-08T19:25:19Z</dcterms:modified>
  <cp:category/>
  <cp:version/>
  <cp:contentType/>
  <cp:contentStatus/>
</cp:coreProperties>
</file>