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8135" windowHeight="11310" activeTab="0"/>
  </bookViews>
  <sheets>
    <sheet name="TableS14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<sst xmlns="http://schemas.openxmlformats.org/spreadsheetml/2006/main" count="51" uniqueCount="51">
  <si>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1.2 Nucleotide-sugar pyrophosphorylases</t>
  </si>
  <si>
    <t>1.3 Nucleotide-sugar interconversion enzymes</t>
  </si>
  <si>
    <t>2.1 Cellulose and Galactomannan</t>
  </si>
  <si>
    <t>2.2 Hemicellulose</t>
  </si>
  <si>
    <t>2.3 Callose</t>
  </si>
  <si>
    <t>2.4 Other glycosyl transferases</t>
  </si>
  <si>
    <t>3.1 Cell Expansion</t>
  </si>
  <si>
    <t>3.2 Hemicellulose reassembly</t>
  </si>
  <si>
    <t>3.3 Glycoside hydrolases</t>
  </si>
  <si>
    <t>3.4 Lyases</t>
  </si>
  <si>
    <t>3.5 Esterases</t>
  </si>
  <si>
    <t>4.1 Hydroxyproline-rich glycoproteins (HRGP)</t>
  </si>
  <si>
    <t>4.2 Leucine-rich repeat extensins (LRX)</t>
  </si>
  <si>
    <t>4.3 Proline-rich proteins (PRP)</t>
  </si>
  <si>
    <t>4.5 Arabinogalactan proteins (AGP)</t>
  </si>
  <si>
    <t>5.1 Glycoprotein fucosyltransferases (GFT)</t>
  </si>
  <si>
    <t>5.2 Glycosyl transferases 21A (GT31a)</t>
  </si>
  <si>
    <t>5.3 Glycosyl transferases 31B (GT31b)</t>
  </si>
  <si>
    <t>1.1 Sugar 1-kinases (S1K)</t>
  </si>
  <si>
    <t>1.2.1 GDP-mannose pyrophosphorylase (GMP)</t>
  </si>
  <si>
    <t>1.2.2 UDP-glucose pyrophosphorylases (UGP)</t>
  </si>
  <si>
    <t>1.3.1 NAD dependent epimerase/dehydratase superfamily (NSI)</t>
  </si>
  <si>
    <t>1.3.2 Nucleotide sugar dehydrogenase superfamily (UGD)</t>
  </si>
  <si>
    <t>2.1.1 Cellulose and beta-mannan synthase-like (CSL)</t>
  </si>
  <si>
    <t>2.2.1 Reversibly glycosylated polypeptides (RGP)</t>
  </si>
  <si>
    <t>2.2.2 Xyloglucan galactosyltransferases (XGT)</t>
  </si>
  <si>
    <t>2.2.3 Xyloglucan fucosyltransferase (XFT)</t>
  </si>
  <si>
    <t>2.2.4 Xyloglucan xylosyltransferases and galactomannan galactosyltransferases (XXT)</t>
  </si>
  <si>
    <t>2.3.1 Glucan synthase-like (GSL)</t>
  </si>
  <si>
    <t>2.4.1 Glycosyl transferases (pectin bios.) (GT8)</t>
  </si>
  <si>
    <t>3.1.1 Expansins (EXP)</t>
  </si>
  <si>
    <t>3.1.2 Yieldins (GH18)</t>
  </si>
  <si>
    <t>3.2.1 Xyloglucan endotransglycosylases/hydrolases (XTH)</t>
  </si>
  <si>
    <t>3.3.1 Beta-galactosidases (BGAL)</t>
  </si>
  <si>
    <t>3.3.2 Glycoside hydrolases 9 (GH9)</t>
  </si>
  <si>
    <t>3.3.3 Glycoside hydrolases 17 (GH17)</t>
  </si>
  <si>
    <t>3.3.4 Polygalacturonases (GH28)</t>
  </si>
  <si>
    <t>3.3.5 Glycoside Hydrolase Family 10 (GH10)</t>
  </si>
  <si>
    <t>3.3.6 Glycoside Hydrolase Family 43 (GH43)</t>
  </si>
  <si>
    <t>3.3.7 Glycoside Hydrolase Family 51 (GH51)</t>
  </si>
  <si>
    <t>3.4.1 Pectate and pectin lyases (PL1)</t>
  </si>
  <si>
    <t>3.4.2 Rhamnogalacturonan I lyases (PL4)</t>
  </si>
  <si>
    <t>3.5.1 Pectin methyl esterases (PME)</t>
  </si>
  <si>
    <t>3.5.2 Pectin acetylesterases (PAE)</t>
  </si>
  <si>
    <t>3.5.3 Feruloyl esterases (FE)</t>
  </si>
  <si>
    <t>4.4 Glycine-rich proteins (GRP)</t>
  </si>
  <si>
    <t>Redundancy</t>
  </si>
  <si>
    <t>Total of ESTs</t>
  </si>
  <si>
    <t>Total of Unigenes</t>
  </si>
  <si>
    <t>Categories</t>
  </si>
  <si>
    <t>Total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</si>
</sst>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b/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color rgb="FFFF0000"/>
      <name val="Calibri"/>
      <family val="0"/>
    </font>
    <font>
      <b/>
      <sz val="11"/>
      <color rgb="FFC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vertical="center" shrinkToFit="1"/>
    </xf>
    <xf numFmtId="0" fontId="38" fillId="0" borderId="0" xfId="0" applyFont="1" applyAlignment="1">
      <alignment vertical="center" shrinkToFit="1"/>
    </xf>
    <xf numFmtId="0" fontId="39" fillId="33" borderId="10" xfId="0" applyFont="1" applyFill="1" applyBorder="1" applyAlignment="1">
      <alignment vertical="center" shrinkToFit="1"/>
    </xf>
    <xf numFmtId="0" fontId="39" fillId="33" borderId="0" xfId="0" applyFont="1" applyFill="1" applyAlignment="1">
      <alignment vertical="center" shrinkToFit="1"/>
    </xf>
    <xf numFmtId="0" fontId="38" fillId="33" borderId="10" xfId="0" applyFont="1" applyFill="1" applyBorder="1" applyAlignment="1">
      <alignment vertical="center" shrinkToFit="1"/>
    </xf>
    <xf numFmtId="0" fontId="38" fillId="33" borderId="0" xfId="0" applyFont="1" applyFill="1" applyAlignment="1">
      <alignment vertical="center" shrinkToFit="1"/>
    </xf>
    <xf numFmtId="0" fontId="40" fillId="33" borderId="10" xfId="0" applyFont="1" applyFill="1" applyBorder="1" applyAlignment="1">
      <alignment vertical="center" shrinkToFit="1"/>
    </xf>
    <xf numFmtId="0" fontId="40" fillId="33" borderId="0" xfId="0" applyFont="1" applyFill="1" applyAlignment="1">
      <alignment vertical="center" shrinkToFit="1"/>
    </xf>
    <xf numFmtId="0" fontId="39" fillId="0" borderId="10" xfId="0" applyFont="1" applyBorder="1" applyAlignment="1">
      <alignment vertical="center" shrinkToFit="1"/>
    </xf>
    <xf numFmtId="0" fontId="39" fillId="0" borderId="0" xfId="0" applyFont="1" applyAlignment="1">
      <alignment vertical="center" shrinkToFit="1"/>
    </xf>
    <xf numFmtId="0" fontId="38" fillId="34" borderId="10" xfId="0" applyFont="1" applyFill="1" applyBorder="1" applyAlignment="1">
      <alignment vertical="center" shrinkToFit="1"/>
    </xf>
    <xf numFmtId="0" fontId="40" fillId="34" borderId="0" xfId="0" applyFont="1" applyFill="1" applyAlignment="1">
      <alignment vertical="center" shrinkToFit="1"/>
    </xf>
    <xf numFmtId="176" fontId="38" fillId="0" borderId="0" xfId="0" applyNumberFormat="1" applyFont="1" applyAlignment="1">
      <alignment vertical="center" shrinkToFit="1"/>
    </xf>
    <xf numFmtId="176" fontId="38" fillId="0" borderId="10" xfId="0" applyNumberFormat="1" applyFont="1" applyBorder="1" applyAlignment="1">
      <alignment vertical="center" shrinkToFit="1"/>
    </xf>
    <xf numFmtId="176" fontId="40" fillId="0" borderId="10" xfId="0" applyNumberFormat="1" applyFont="1" applyBorder="1" applyAlignment="1">
      <alignment vertical="center" shrinkToFit="1"/>
    </xf>
    <xf numFmtId="176" fontId="38" fillId="34" borderId="10" xfId="0" applyNumberFormat="1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33" fillId="0" borderId="0" xfId="0" applyFont="1" applyAlignment="1">
      <alignment vertical="center" shrinkToFit="1"/>
    </xf>
    <xf numFmtId="0" fontId="29" fillId="0" borderId="0" xfId="0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38" fillId="0" borderId="10" xfId="0" applyFont="1" applyBorder="1" applyAlignment="1">
      <alignment horizontal="center" vertical="center" shrinkToFit="1"/>
    </xf>
    <xf numFmtId="0" fontId="38" fillId="34" borderId="0" xfId="0" applyFont="1" applyFill="1" applyAlignment="1">
      <alignment vertical="center" shrinkToFit="1"/>
    </xf>
    <xf numFmtId="176" fontId="38" fillId="34" borderId="0" xfId="0" applyNumberFormat="1" applyFont="1" applyFill="1" applyBorder="1" applyAlignment="1">
      <alignment vertical="center" shrinkToFit="1"/>
    </xf>
    <xf numFmtId="0" fontId="39" fillId="34" borderId="0" xfId="0" applyFont="1" applyFill="1" applyAlignment="1">
      <alignment vertical="center" shrinkToFit="1"/>
    </xf>
    <xf numFmtId="0" fontId="0" fillId="34" borderId="0" xfId="0" applyFill="1" applyAlignment="1">
      <alignment vertical="center" shrinkToFit="1"/>
    </xf>
    <xf numFmtId="0" fontId="33" fillId="34" borderId="0" xfId="0" applyFont="1" applyFill="1" applyAlignment="1">
      <alignment vertical="center" shrinkToFit="1"/>
    </xf>
    <xf numFmtId="0" fontId="29" fillId="34" borderId="0" xfId="0" applyFont="1" applyFill="1" applyAlignment="1">
      <alignment vertical="center" shrinkToFit="1"/>
    </xf>
    <xf numFmtId="0" fontId="33" fillId="34" borderId="0" xfId="0" applyFont="1" applyFill="1" applyAlignment="1">
      <alignment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H48"/>
  <sheetViews>
    <sheetView tabSelected="1" zoomScalePageLayoutView="0" workbookViewId="0" topLeftCell="A1">
      <selection activeCell="A22" sqref="A22"/>
    </sheetView>
  </sheetViews>
  <sheetFormatPr defaultColWidth="9.140625" defaultRowHeight="18" customHeight="1"/>
  <cols>
    <col min="1" max="1" width="47.28125" style="2" customWidth="1"/>
    <col min="2" max="2" width="61.00390625" style="2" customWidth="1"/>
    <col min="3" max="3" width="12.28125" style="2" customWidth="1"/>
    <col min="4" max="4" width="17.57421875" style="2" customWidth="1"/>
    <col min="5" max="5" width="10.8515625" style="13" customWidth="1"/>
    <col min="6" max="6" width="29.8515625" style="22" customWidth="1"/>
    <col min="7" max="138" width="9.00390625" style="22" customWidth="1"/>
    <col min="139" max="16384" width="9.00390625" style="2" customWidth="1"/>
  </cols>
  <sheetData>
    <row r="1" spans="1:5" ht="18" customHeight="1">
      <c r="A1" s="1"/>
      <c r="B1" s="11" t="s">
        <v>49</v>
      </c>
      <c r="C1" s="11" t="s">
        <v>47</v>
      </c>
      <c r="D1" s="11" t="s">
        <v>48</v>
      </c>
      <c r="E1" s="16" t="s">
        <v>46</v>
      </c>
    </row>
    <row r="2" spans="1:5" ht="18" customHeight="1">
      <c r="A2" s="1" t="s">
        <v>18</v>
      </c>
      <c r="B2" s="1"/>
      <c r="C2" s="1">
        <v>1</v>
      </c>
      <c r="D2" s="1">
        <v>1</v>
      </c>
      <c r="E2" s="14">
        <f aca="true" t="shared" si="0" ref="E2:E13">C2/D2</f>
        <v>1</v>
      </c>
    </row>
    <row r="3" spans="1:6" ht="18" customHeight="1">
      <c r="A3" s="11" t="s">
        <v>0</v>
      </c>
      <c r="B3" s="11"/>
      <c r="C3" s="11">
        <v>16</v>
      </c>
      <c r="D3" s="11">
        <v>10</v>
      </c>
      <c r="E3" s="16">
        <f t="shared" si="0"/>
        <v>1.6</v>
      </c>
      <c r="F3" s="23"/>
    </row>
    <row r="4" spans="1:5" ht="18" customHeight="1">
      <c r="A4" s="1"/>
      <c r="B4" s="1" t="s">
        <v>19</v>
      </c>
      <c r="C4" s="1">
        <v>7</v>
      </c>
      <c r="D4" s="1">
        <v>6</v>
      </c>
      <c r="E4" s="14">
        <f t="shared" si="0"/>
        <v>1.1666666666666667</v>
      </c>
    </row>
    <row r="5" spans="1:5" ht="18" customHeight="1">
      <c r="A5" s="1"/>
      <c r="B5" s="1" t="s">
        <v>20</v>
      </c>
      <c r="C5" s="1">
        <v>9</v>
      </c>
      <c r="D5" s="1">
        <v>4</v>
      </c>
      <c r="E5" s="14">
        <f t="shared" si="0"/>
        <v>2.25</v>
      </c>
    </row>
    <row r="6" spans="1:6" ht="18" customHeight="1">
      <c r="A6" s="11" t="s">
        <v>1</v>
      </c>
      <c r="B6" s="11"/>
      <c r="C6" s="11">
        <v>186</v>
      </c>
      <c r="D6" s="11">
        <v>36</v>
      </c>
      <c r="E6" s="16">
        <f t="shared" si="0"/>
        <v>5.166666666666667</v>
      </c>
      <c r="F6" s="23"/>
    </row>
    <row r="7" spans="1:138" s="4" customFormat="1" ht="18" customHeight="1">
      <c r="A7" s="3"/>
      <c r="B7" s="3" t="s">
        <v>21</v>
      </c>
      <c r="C7" s="3">
        <v>174</v>
      </c>
      <c r="D7" s="3">
        <v>31</v>
      </c>
      <c r="E7" s="15">
        <f t="shared" si="0"/>
        <v>5.612903225806452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</row>
    <row r="8" spans="1:5" ht="18" customHeight="1">
      <c r="A8" s="1"/>
      <c r="B8" s="1" t="s">
        <v>22</v>
      </c>
      <c r="C8" s="1">
        <v>12</v>
      </c>
      <c r="D8" s="1">
        <v>5</v>
      </c>
      <c r="E8" s="14">
        <f t="shared" si="0"/>
        <v>2.4</v>
      </c>
    </row>
    <row r="9" spans="1:6" ht="18" customHeight="1">
      <c r="A9" s="11" t="s">
        <v>2</v>
      </c>
      <c r="B9" s="11"/>
      <c r="C9" s="11">
        <v>31</v>
      </c>
      <c r="D9" s="11">
        <v>11</v>
      </c>
      <c r="E9" s="16">
        <f t="shared" si="0"/>
        <v>2.8181818181818183</v>
      </c>
      <c r="F9" s="23"/>
    </row>
    <row r="10" spans="1:138" s="6" customFormat="1" ht="18" customHeight="1">
      <c r="A10" s="5"/>
      <c r="B10" s="5" t="s">
        <v>23</v>
      </c>
      <c r="C10" s="5">
        <v>31</v>
      </c>
      <c r="D10" s="5">
        <v>11</v>
      </c>
      <c r="E10" s="14">
        <f t="shared" si="0"/>
        <v>2.8181818181818183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</row>
    <row r="11" spans="1:138" s="17" customFormat="1" ht="21" customHeight="1">
      <c r="A11" s="11" t="s">
        <v>3</v>
      </c>
      <c r="B11" s="11"/>
      <c r="C11" s="11">
        <v>33</v>
      </c>
      <c r="D11" s="11">
        <v>19</v>
      </c>
      <c r="E11" s="16">
        <f t="shared" si="0"/>
        <v>1.736842105263158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</row>
    <row r="12" spans="1:5" ht="18" customHeight="1">
      <c r="A12" s="1"/>
      <c r="B12" s="1" t="s">
        <v>24</v>
      </c>
      <c r="C12" s="1">
        <v>10</v>
      </c>
      <c r="D12" s="1">
        <v>3</v>
      </c>
      <c r="E12" s="14">
        <f t="shared" si="0"/>
        <v>3.3333333333333335</v>
      </c>
    </row>
    <row r="13" spans="1:5" ht="18" customHeight="1">
      <c r="A13" s="1"/>
      <c r="B13" s="1" t="s">
        <v>25</v>
      </c>
      <c r="C13" s="1">
        <v>18</v>
      </c>
      <c r="D13" s="1">
        <v>12</v>
      </c>
      <c r="E13" s="14">
        <f t="shared" si="0"/>
        <v>1.5</v>
      </c>
    </row>
    <row r="14" spans="1:5" ht="18" customHeight="1">
      <c r="A14" s="1"/>
      <c r="B14" s="1" t="s">
        <v>26</v>
      </c>
      <c r="C14" s="1"/>
      <c r="D14" s="1"/>
      <c r="E14" s="14"/>
    </row>
    <row r="15" spans="1:5" ht="18" customHeight="1">
      <c r="A15" s="1"/>
      <c r="B15" s="1" t="s">
        <v>27</v>
      </c>
      <c r="C15" s="1">
        <v>5</v>
      </c>
      <c r="D15" s="1">
        <v>4</v>
      </c>
      <c r="E15" s="14">
        <f aca="true" t="shared" si="1" ref="E15:E27">C15/D15</f>
        <v>1.25</v>
      </c>
    </row>
    <row r="16" spans="1:138" s="17" customFormat="1" ht="21" customHeight="1">
      <c r="A16" s="11" t="s">
        <v>4</v>
      </c>
      <c r="B16" s="11"/>
      <c r="C16" s="11">
        <v>5</v>
      </c>
      <c r="D16" s="11">
        <v>4</v>
      </c>
      <c r="E16" s="16">
        <f t="shared" si="1"/>
        <v>1.25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</row>
    <row r="17" spans="1:5" ht="18" customHeight="1">
      <c r="A17" s="1"/>
      <c r="B17" s="1" t="s">
        <v>28</v>
      </c>
      <c r="C17" s="1">
        <v>5</v>
      </c>
      <c r="D17" s="1">
        <v>4</v>
      </c>
      <c r="E17" s="14">
        <f t="shared" si="1"/>
        <v>1.25</v>
      </c>
    </row>
    <row r="18" spans="1:138" s="18" customFormat="1" ht="21" customHeight="1">
      <c r="A18" s="11" t="s">
        <v>5</v>
      </c>
      <c r="B18" s="11"/>
      <c r="C18" s="11">
        <v>64</v>
      </c>
      <c r="D18" s="11">
        <v>49</v>
      </c>
      <c r="E18" s="16">
        <f t="shared" si="1"/>
        <v>1.3061224489795917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</row>
    <row r="19" spans="1:138" s="4" customFormat="1" ht="18" customHeight="1">
      <c r="A19" s="3"/>
      <c r="B19" s="3" t="s">
        <v>29</v>
      </c>
      <c r="C19" s="3">
        <v>64</v>
      </c>
      <c r="D19" s="3">
        <v>49</v>
      </c>
      <c r="E19" s="14">
        <f t="shared" si="1"/>
        <v>1.3061224489795917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</row>
    <row r="20" spans="1:138" s="19" customFormat="1" ht="21" customHeight="1">
      <c r="A20" s="11" t="s">
        <v>6</v>
      </c>
      <c r="B20" s="11"/>
      <c r="C20" s="11">
        <v>128</v>
      </c>
      <c r="D20" s="11">
        <v>31</v>
      </c>
      <c r="E20" s="16">
        <f t="shared" si="1"/>
        <v>4.129032258064516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</row>
    <row r="21" spans="1:138" s="8" customFormat="1" ht="18" customHeight="1">
      <c r="A21" s="7"/>
      <c r="B21" s="7" t="s">
        <v>30</v>
      </c>
      <c r="C21" s="7">
        <v>75</v>
      </c>
      <c r="D21" s="7">
        <v>10</v>
      </c>
      <c r="E21" s="15">
        <f t="shared" si="1"/>
        <v>7.5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</row>
    <row r="22" spans="1:138" s="4" customFormat="1" ht="18" customHeight="1">
      <c r="A22" s="3"/>
      <c r="B22" s="3" t="s">
        <v>31</v>
      </c>
      <c r="C22" s="3">
        <v>53</v>
      </c>
      <c r="D22" s="3">
        <v>21</v>
      </c>
      <c r="E22" s="14">
        <f t="shared" si="1"/>
        <v>2.5238095238095237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</row>
    <row r="23" spans="1:138" s="17" customFormat="1" ht="21" customHeight="1">
      <c r="A23" s="11" t="s">
        <v>7</v>
      </c>
      <c r="B23" s="11"/>
      <c r="C23" s="11">
        <v>24</v>
      </c>
      <c r="D23" s="11">
        <v>9</v>
      </c>
      <c r="E23" s="16">
        <f t="shared" si="1"/>
        <v>2.6666666666666665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</row>
    <row r="24" spans="1:5" ht="18" customHeight="1">
      <c r="A24" s="1"/>
      <c r="B24" s="1" t="s">
        <v>32</v>
      </c>
      <c r="C24" s="1">
        <v>24</v>
      </c>
      <c r="D24" s="1">
        <v>9</v>
      </c>
      <c r="E24" s="14">
        <f t="shared" si="1"/>
        <v>2.6666666666666665</v>
      </c>
    </row>
    <row r="25" spans="1:138" s="20" customFormat="1" ht="21" customHeight="1">
      <c r="A25" s="11" t="s">
        <v>8</v>
      </c>
      <c r="B25" s="11"/>
      <c r="C25" s="11">
        <v>79</v>
      </c>
      <c r="D25" s="11">
        <v>37</v>
      </c>
      <c r="E25" s="16">
        <f t="shared" si="1"/>
        <v>2.135135135135135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</row>
    <row r="26" spans="1:5" ht="18" customHeight="1">
      <c r="A26" s="1"/>
      <c r="B26" s="1" t="s">
        <v>33</v>
      </c>
      <c r="C26" s="1">
        <v>11</v>
      </c>
      <c r="D26" s="1">
        <v>8</v>
      </c>
      <c r="E26" s="14">
        <f t="shared" si="1"/>
        <v>1.375</v>
      </c>
    </row>
    <row r="27" spans="1:138" s="6" customFormat="1" ht="18" customHeight="1">
      <c r="A27" s="5"/>
      <c r="B27" s="5" t="s">
        <v>34</v>
      </c>
      <c r="C27" s="5">
        <v>47</v>
      </c>
      <c r="D27" s="5">
        <v>17</v>
      </c>
      <c r="E27" s="14">
        <f t="shared" si="1"/>
        <v>2.764705882352941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</row>
    <row r="28" spans="1:5" ht="18" customHeight="1">
      <c r="A28" s="1"/>
      <c r="B28" s="1" t="s">
        <v>35</v>
      </c>
      <c r="C28" s="1"/>
      <c r="D28" s="1"/>
      <c r="E28" s="14"/>
    </row>
    <row r="29" spans="1:5" ht="18" customHeight="1">
      <c r="A29" s="1"/>
      <c r="B29" s="1" t="s">
        <v>36</v>
      </c>
      <c r="C29" s="1">
        <v>3</v>
      </c>
      <c r="D29" s="1">
        <v>3</v>
      </c>
      <c r="E29" s="14">
        <f aca="true" t="shared" si="2" ref="E29:E38">C29/D29</f>
        <v>1</v>
      </c>
    </row>
    <row r="30" spans="1:5" ht="18" customHeight="1">
      <c r="A30" s="1"/>
      <c r="B30" s="1" t="s">
        <v>37</v>
      </c>
      <c r="C30" s="1">
        <v>3</v>
      </c>
      <c r="D30" s="1">
        <v>2</v>
      </c>
      <c r="E30" s="14">
        <f t="shared" si="2"/>
        <v>1.5</v>
      </c>
    </row>
    <row r="31" spans="1:5" ht="18" customHeight="1">
      <c r="A31" s="1"/>
      <c r="B31" s="1" t="s">
        <v>38</v>
      </c>
      <c r="C31" s="1">
        <v>8</v>
      </c>
      <c r="D31" s="1">
        <v>5</v>
      </c>
      <c r="E31" s="14">
        <f t="shared" si="2"/>
        <v>1.6</v>
      </c>
    </row>
    <row r="32" spans="1:5" ht="18" customHeight="1">
      <c r="A32" s="1"/>
      <c r="B32" s="1" t="s">
        <v>39</v>
      </c>
      <c r="C32" s="1">
        <v>7</v>
      </c>
      <c r="D32" s="1">
        <v>2</v>
      </c>
      <c r="E32" s="14">
        <f t="shared" si="2"/>
        <v>3.5</v>
      </c>
    </row>
    <row r="33" spans="1:138" s="17" customFormat="1" ht="21" customHeight="1">
      <c r="A33" s="11" t="s">
        <v>9</v>
      </c>
      <c r="B33" s="11"/>
      <c r="C33" s="11">
        <v>29</v>
      </c>
      <c r="D33" s="11">
        <v>8</v>
      </c>
      <c r="E33" s="16">
        <f t="shared" si="2"/>
        <v>3.625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</row>
    <row r="34" spans="1:5" ht="18" customHeight="1">
      <c r="A34" s="1"/>
      <c r="B34" s="1" t="s">
        <v>40</v>
      </c>
      <c r="C34" s="1">
        <v>21</v>
      </c>
      <c r="D34" s="1">
        <v>4</v>
      </c>
      <c r="E34" s="14">
        <f t="shared" si="2"/>
        <v>5.25</v>
      </c>
    </row>
    <row r="35" spans="1:5" ht="18" customHeight="1">
      <c r="A35" s="1"/>
      <c r="B35" s="1" t="s">
        <v>41</v>
      </c>
      <c r="C35" s="1">
        <v>8</v>
      </c>
      <c r="D35" s="1">
        <v>4</v>
      </c>
      <c r="E35" s="14">
        <f t="shared" si="2"/>
        <v>2</v>
      </c>
    </row>
    <row r="36" spans="1:138" s="17" customFormat="1" ht="21" customHeight="1">
      <c r="A36" s="11" t="s">
        <v>10</v>
      </c>
      <c r="B36" s="11"/>
      <c r="C36" s="11">
        <v>33</v>
      </c>
      <c r="D36" s="11">
        <v>20</v>
      </c>
      <c r="E36" s="16">
        <f t="shared" si="2"/>
        <v>1.65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</row>
    <row r="37" spans="1:138" s="10" customFormat="1" ht="18" customHeight="1">
      <c r="A37" s="9"/>
      <c r="B37" s="9" t="s">
        <v>42</v>
      </c>
      <c r="C37" s="9">
        <v>32</v>
      </c>
      <c r="D37" s="9">
        <v>19</v>
      </c>
      <c r="E37" s="14">
        <f t="shared" si="2"/>
        <v>1.6842105263157894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</row>
    <row r="38" spans="1:5" ht="18" customHeight="1">
      <c r="A38" s="1"/>
      <c r="B38" s="1" t="s">
        <v>43</v>
      </c>
      <c r="C38" s="1">
        <v>1</v>
      </c>
      <c r="D38" s="1">
        <v>1</v>
      </c>
      <c r="E38" s="14">
        <f t="shared" si="2"/>
        <v>1</v>
      </c>
    </row>
    <row r="39" spans="1:5" ht="18" customHeight="1">
      <c r="A39" s="1"/>
      <c r="B39" s="1" t="s">
        <v>44</v>
      </c>
      <c r="C39" s="1"/>
      <c r="D39" s="1"/>
      <c r="E39" s="14"/>
    </row>
    <row r="40" spans="1:5" ht="18" customHeight="1">
      <c r="A40" s="1" t="s">
        <v>11</v>
      </c>
      <c r="B40" s="1"/>
      <c r="C40" s="1">
        <v>8</v>
      </c>
      <c r="D40" s="1">
        <v>6</v>
      </c>
      <c r="E40" s="14">
        <f>C40/D40</f>
        <v>1.3333333333333333</v>
      </c>
    </row>
    <row r="41" spans="1:138" s="10" customFormat="1" ht="18" customHeight="1">
      <c r="A41" s="9" t="s">
        <v>12</v>
      </c>
      <c r="B41" s="9"/>
      <c r="C41" s="9">
        <v>30</v>
      </c>
      <c r="D41" s="9">
        <v>21</v>
      </c>
      <c r="E41" s="14">
        <f>C41/D41</f>
        <v>1.4285714285714286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</row>
    <row r="42" spans="1:5" ht="18" customHeight="1">
      <c r="A42" s="1" t="s">
        <v>13</v>
      </c>
      <c r="B42" s="1"/>
      <c r="C42" s="1">
        <v>3</v>
      </c>
      <c r="D42" s="1">
        <v>2</v>
      </c>
      <c r="E42" s="14">
        <f>C42/D42</f>
        <v>1.5</v>
      </c>
    </row>
    <row r="43" spans="1:5" s="12" customFormat="1" ht="18" customHeight="1">
      <c r="A43" s="11" t="s">
        <v>45</v>
      </c>
      <c r="B43" s="11"/>
      <c r="C43" s="11"/>
      <c r="D43" s="11"/>
      <c r="E43" s="14"/>
    </row>
    <row r="44" spans="1:5" ht="18" customHeight="1">
      <c r="A44" s="7" t="s">
        <v>14</v>
      </c>
      <c r="B44" s="7"/>
      <c r="C44" s="7">
        <v>237</v>
      </c>
      <c r="D44" s="7">
        <v>12</v>
      </c>
      <c r="E44" s="15">
        <f>C44/D44</f>
        <v>19.75</v>
      </c>
    </row>
    <row r="45" spans="1:5" ht="18" customHeight="1">
      <c r="A45" s="1" t="s">
        <v>15</v>
      </c>
      <c r="B45" s="1"/>
      <c r="C45" s="1">
        <v>1</v>
      </c>
      <c r="D45" s="1">
        <v>1</v>
      </c>
      <c r="E45" s="14">
        <f>C45/D45</f>
        <v>1</v>
      </c>
    </row>
    <row r="46" spans="1:5" ht="18" customHeight="1">
      <c r="A46" s="1" t="s">
        <v>16</v>
      </c>
      <c r="B46" s="1"/>
      <c r="C46" s="1">
        <v>3</v>
      </c>
      <c r="D46" s="1">
        <v>3</v>
      </c>
      <c r="E46" s="14">
        <f>C46/D46</f>
        <v>1</v>
      </c>
    </row>
    <row r="47" spans="1:5" ht="18" customHeight="1">
      <c r="A47" s="1" t="s">
        <v>17</v>
      </c>
      <c r="B47" s="1"/>
      <c r="C47" s="1">
        <v>4</v>
      </c>
      <c r="D47" s="1">
        <v>2</v>
      </c>
      <c r="E47" s="14">
        <f>C47/D47</f>
        <v>2</v>
      </c>
    </row>
    <row r="48" spans="1:5" ht="18" customHeight="1">
      <c r="A48" s="21" t="s">
        <v>50</v>
      </c>
      <c r="B48" s="1"/>
      <c r="C48" s="1">
        <v>915</v>
      </c>
      <c r="D48" s="1">
        <v>282</v>
      </c>
      <c r="E48" s="14">
        <f>C48/D48</f>
        <v>3.24468085106383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RobertoRun</dc:creator>
  <cp:keywords/>
  <dc:description/>
  <cp:lastModifiedBy>RobertoRun</cp:lastModifiedBy>
  <dcterms:created xsi:type="dcterms:W3CDTF">2010-11-22T02:28:08Z</dcterms:created>
  <dcterms:modified xsi:type="dcterms:W3CDTF">2011-07-12T01:38:16Z</dcterms:modified>
  <cp:category/>
  <cp:version/>
  <cp:contentType/>
  <cp:contentStatus/>
</cp:coreProperties>
</file>