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20" yWindow="340" windowWidth="23340" windowHeight="16060" tabRatio="500" activeTab="0"/>
  </bookViews>
  <sheets>
    <sheet name="all" sheetId="1" r:id="rId1"/>
  </sheets>
  <definedNames>
    <definedName name="_xlnm._FilterDatabase" localSheetId="0" hidden="1">'all'!$I$1:$L$148</definedName>
  </definedNames>
  <calcPr fullCalcOnLoad="1"/>
</workbook>
</file>

<file path=xl/sharedStrings.xml><?xml version="1.0" encoding="utf-8"?>
<sst xmlns="http://schemas.openxmlformats.org/spreadsheetml/2006/main" count="840" uniqueCount="658">
  <si>
    <t>CB,CD,CE</t>
  </si>
  <si>
    <t>BH,CC,CG</t>
  </si>
  <si>
    <t>CK,CD,CG</t>
  </si>
  <si>
    <t>CH,CD,CF</t>
  </si>
  <si>
    <t>CH,CA</t>
  </si>
  <si>
    <t>BB,CC</t>
  </si>
  <si>
    <t>CD,CE,CG</t>
  </si>
  <si>
    <t>CC,CE,CG</t>
  </si>
  <si>
    <t>CC,CF,CG</t>
  </si>
  <si>
    <t>BH,CD,CG</t>
  </si>
  <si>
    <t>CB,CD,CG</t>
  </si>
  <si>
    <t>AY,CF</t>
  </si>
  <si>
    <t>AR,CB,CC</t>
  </si>
  <si>
    <t>CA,CG</t>
  </si>
  <si>
    <t>AB,CG</t>
  </si>
  <si>
    <t>AE,CG</t>
  </si>
  <si>
    <t>AC,CD,CG</t>
  </si>
  <si>
    <t>CZ,CC,CD</t>
  </si>
  <si>
    <t>AI,CG</t>
  </si>
  <si>
    <t>BD,CG</t>
  </si>
  <si>
    <t>CH,CF,CG</t>
  </si>
  <si>
    <t>CW,AX,CG</t>
  </si>
  <si>
    <t>BE,CG</t>
  </si>
  <si>
    <t>AQ,CB,CC</t>
  </si>
  <si>
    <t>CM,CH,CB,CG</t>
  </si>
  <si>
    <t>CB,CC,CG</t>
  </si>
  <si>
    <t>AE,CB,CC,CG</t>
  </si>
  <si>
    <t>CH,CG</t>
  </si>
  <si>
    <t>CH,CB,CG</t>
  </si>
  <si>
    <t>BB,CB</t>
  </si>
  <si>
    <t>AR,CI,CD</t>
  </si>
  <si>
    <t>CB,CG</t>
  </si>
  <si>
    <t>CB,CC,CE</t>
  </si>
  <si>
    <t>CJ,CC,CG</t>
  </si>
  <si>
    <t>CL,CG</t>
  </si>
  <si>
    <t>AA,CB,CC,CF</t>
  </si>
  <si>
    <t>CJ,CG</t>
  </si>
  <si>
    <t>CJ,CB,CC,CG</t>
  </si>
  <si>
    <t>BA,CB,CC,CD,CG</t>
  </si>
  <si>
    <t>CB,CE</t>
  </si>
  <si>
    <t>CB,CC,CD</t>
  </si>
  <si>
    <t>CD,CE</t>
  </si>
  <si>
    <t>AD,CH</t>
  </si>
  <si>
    <t>CI,CG</t>
  </si>
  <si>
    <t>AZ,CC,CG</t>
  </si>
  <si>
    <t>CL,CC,CG</t>
  </si>
  <si>
    <t>CJ,BI,CB,CG</t>
  </si>
  <si>
    <t>CH,CD,CG</t>
  </si>
  <si>
    <t>CH,CC,CG</t>
  </si>
  <si>
    <t>CJ,CH</t>
  </si>
  <si>
    <t>AV,CC</t>
  </si>
  <si>
    <t>CX,CG</t>
  </si>
  <si>
    <t>CJ,CI,CD</t>
  </si>
  <si>
    <t>CC,CF</t>
  </si>
  <si>
    <t>AU,CD</t>
  </si>
  <si>
    <t>NT_025741.13_50859502</t>
  </si>
  <si>
    <t>NT_025741.13_50859982</t>
  </si>
  <si>
    <t>NT_025741.14_50824408</t>
  </si>
  <si>
    <t>NT_025741.14_50824416</t>
  </si>
  <si>
    <t>NT_029289.10_14036460</t>
  </si>
  <si>
    <t>NT_029289.10_14217134</t>
  </si>
  <si>
    <t>NT_029289.10_14228803</t>
  </si>
  <si>
    <t>NT_029928.12_1412397</t>
  </si>
  <si>
    <t>NT_029928.12_1415824</t>
  </si>
  <si>
    <t>NT_029928.12_1437622</t>
  </si>
  <si>
    <t xml:space="preserve">(exlcuded; see supplementary section 2.3 </t>
  </si>
  <si>
    <t>NT_029928.12_1466112</t>
  </si>
  <si>
    <t>NT_029928.12_1486821</t>
  </si>
  <si>
    <t>NT_029928.12_1541139</t>
  </si>
  <si>
    <t>NT_029928.12_1629343</t>
  </si>
  <si>
    <t>NT_029928.12_1629399</t>
  </si>
  <si>
    <t>NT_029928.12_1629403</t>
  </si>
  <si>
    <t>NT_033927.7_13405452</t>
  </si>
  <si>
    <t>NT_033927.7_13417958</t>
  </si>
  <si>
    <t>NT_033927.7_13567112</t>
  </si>
  <si>
    <t>NT_033927.7_14250750</t>
  </si>
  <si>
    <t>NT_033927.7_14250900</t>
  </si>
  <si>
    <t>rs11797456</t>
  </si>
  <si>
    <t>rs1802668</t>
  </si>
  <si>
    <t>rs1949471</t>
  </si>
  <si>
    <t>rs2281868</t>
  </si>
  <si>
    <t>rs2941</t>
  </si>
  <si>
    <t>rs362936</t>
  </si>
  <si>
    <t>rs6923492</t>
  </si>
  <si>
    <t>NT_025741.13_50730330</t>
  </si>
  <si>
    <t>NT_025741.13_50824789</t>
  </si>
  <si>
    <t>NT_029928.11_1391247</t>
  </si>
  <si>
    <t>NT_029928.11_1427662</t>
  </si>
  <si>
    <t>coincident nsSNPs</t>
  </si>
  <si>
    <t>number control</t>
  </si>
  <si>
    <t>number disease</t>
  </si>
  <si>
    <t>patient IDs</t>
  </si>
  <si>
    <t>none</t>
  </si>
  <si>
    <t>0,3,2,1</t>
  </si>
  <si>
    <t>AL,CG</t>
  </si>
  <si>
    <t>B,C,D,G</t>
  </si>
  <si>
    <t>gria1,DLG3</t>
  </si>
  <si>
    <t>NT_009714.16_6475182</t>
  </si>
  <si>
    <t>NT_009714.16_6476090</t>
  </si>
  <si>
    <t>NT_009714.16_6478965</t>
  </si>
  <si>
    <t>NT_009714.16_6777927</t>
  </si>
  <si>
    <t>NT_009714.16_6778103</t>
  </si>
  <si>
    <t>NT_010393.15_1170125</t>
  </si>
  <si>
    <t>NT_010393.15_1170429</t>
  </si>
  <si>
    <t>NT_010393.15_1170596</t>
  </si>
  <si>
    <t>NT_010393.15_1170653</t>
  </si>
  <si>
    <t>NT_010393.15_1170948</t>
  </si>
  <si>
    <t>NT_010393.15_1171115</t>
  </si>
  <si>
    <t>NT_010393.15_1171252</t>
  </si>
  <si>
    <t>NT_010393.15_1171302</t>
  </si>
  <si>
    <t>NT_010393.15_1171354</t>
  </si>
  <si>
    <t>SNPs</t>
  </si>
  <si>
    <t>-</t>
  </si>
  <si>
    <t>NT_010393.15_1587119</t>
  </si>
  <si>
    <t>NT_010393.15_1587272</t>
  </si>
  <si>
    <t>NT_010718.15_6691398</t>
  </si>
  <si>
    <t>NT_010718.15_6693661</t>
  </si>
  <si>
    <t>NT_010718.15_6693694</t>
  </si>
  <si>
    <t>NT_010718.15_6694367</t>
  </si>
  <si>
    <t>NT_010718.15_6708779</t>
  </si>
  <si>
    <t>NT_011669.15_8038418</t>
  </si>
  <si>
    <t>NT_011669.15_8038780</t>
  </si>
  <si>
    <t>NT_016354.18_82790818</t>
  </si>
  <si>
    <t>NT_024000.16_835955</t>
  </si>
  <si>
    <t>NT_024000.16_839448</t>
  </si>
  <si>
    <t>NT_025741.13_50730298</t>
  </si>
  <si>
    <t>NT_025741.13_50778000</t>
  </si>
  <si>
    <t>NT_025741.13_50812495</t>
  </si>
  <si>
    <t>NT_025741.13_50812541</t>
  </si>
  <si>
    <t>NT_025741.13_50812575</t>
  </si>
  <si>
    <t>CJ,CH,CD,CG</t>
  </si>
  <si>
    <t>CJ,CD,CG</t>
  </si>
  <si>
    <t>CH,CB,CC,CD</t>
  </si>
  <si>
    <t>AX,CG</t>
  </si>
  <si>
    <t>AN,CH,CG</t>
  </si>
  <si>
    <t>CD,CF</t>
  </si>
  <si>
    <t>CB,CC,CE,CG</t>
  </si>
  <si>
    <t>CA,CE</t>
  </si>
  <si>
    <t>CF,CG</t>
  </si>
  <si>
    <t>BJ,CG</t>
  </si>
  <si>
    <t>CR,CG</t>
  </si>
  <si>
    <t>AS,CH,CC,CD,CG</t>
  </si>
  <si>
    <t>CI,BG,CG</t>
  </si>
  <si>
    <t>CH,CF</t>
  </si>
  <si>
    <t>AH,CD</t>
  </si>
  <si>
    <t>BG,CB,CG</t>
  </si>
  <si>
    <t>W,C,CG</t>
  </si>
  <si>
    <t>AO,CG</t>
  </si>
  <si>
    <t>CQ,CG</t>
  </si>
  <si>
    <t>CJ,CD</t>
  </si>
  <si>
    <t>BG,CG</t>
  </si>
  <si>
    <t>CL,CB</t>
  </si>
  <si>
    <t>CI,CD,CG</t>
  </si>
  <si>
    <t>CD,CG</t>
  </si>
  <si>
    <t>AM,CG</t>
  </si>
  <si>
    <t>BG,CE</t>
  </si>
  <si>
    <t>AE,CH,CI,CE</t>
  </si>
  <si>
    <t>CB,CD</t>
  </si>
  <si>
    <t>CC,CE</t>
  </si>
  <si>
    <t>CC,CB</t>
  </si>
  <si>
    <t>CH,CB,CC,CG</t>
  </si>
  <si>
    <t>CC,CG</t>
  </si>
  <si>
    <t>AO,BG,CD</t>
  </si>
  <si>
    <t>AI,CB,CD</t>
  </si>
  <si>
    <t>CB,CC</t>
  </si>
  <si>
    <t>CP,CC,CG</t>
  </si>
  <si>
    <t>CC,CD,CG</t>
  </si>
  <si>
    <t>CD,CF,CG</t>
  </si>
  <si>
    <t>CI,AY</t>
  </si>
  <si>
    <t>CH,CD</t>
  </si>
  <si>
    <t>CT,CH,CD,CG</t>
  </si>
  <si>
    <t>CU,CH,CG</t>
  </si>
  <si>
    <t>AW,CD</t>
  </si>
  <si>
    <t>CE,CG</t>
  </si>
  <si>
    <t>CH,CC</t>
  </si>
  <si>
    <t>BK,CD</t>
  </si>
  <si>
    <t>CY,CC</t>
  </si>
  <si>
    <t>CJ,CF</t>
  </si>
  <si>
    <t>CI,CB,CC,CG</t>
  </si>
  <si>
    <t>CT,AZ,CC,CG</t>
  </si>
  <si>
    <t>CI,CC,CG</t>
  </si>
  <si>
    <t>CH,CE,CG</t>
  </si>
  <si>
    <t>CJ,AX,CC</t>
  </si>
  <si>
    <t>ED0092 LBC F ED0105 LBC M ED0114 LBC M ED0134 LBC M ED0140 LBC F ED0143 LBC M ED0145 LBC F ED0164 LBC M ED0165 LBC F ED0166 LBC M ED0167 LBC M ED0169 LBC F ED0171 LBC M ED0173 LBC F ED0192 LBC M ED0194 LBC F ED0195 LBC M ED0198 LBC F ED0218 LBC M ED0224 LBC M ED0226 LBC F ED0228 LBC M ED0229 LBC F ED0230 LBC M ED0232 LBC F ED0233 LBC F ED0234 LBC F ED0237 LBC F ED0239 LBC F ED0241 LBC F ED0242 LBC M ED0247 LBC M ED0250 LBC M ED0251 LBC M ED0253 LBC M ED0255 LBC F ED0257 LBC M ED0261 LBC M ED0265 LBC M ED0266 LBC M ED0271 LBC F ED0273 LBC M ED0279 LBC F ED0281 LBC M ED0285 LBC F ED0288 LBC F ED0291 LBC F ED0300 LBC F ED0303 LBC F ED0305 LBC M ED0307 LBC F ED0308 LBC F ED0316 LBC F ED0318 LBC F ED0319 LBC F ED0320 LBC M ED0327 LBC F ED0331 LBC M ED0358 LBC F ED0367 LBC F ED0368 LBC F ED0375 LBC F ED0384 LBC F ED0385 LBC M ED0386 LBC F ED0389 LBC M ED0390 LBC M ED0391 LBC F ED0392 LBC F ED0394 LBC F ED0397 LBC F ED0406 LBC M ED0408 LBC F ED0409 LBC F ED0414 LBC F ED0419 LBC F ED0421 LBC M ED0430 LBC M ED0431 LBC F ED0433 LBC M ED0435 LBC F ED0438 LBC F ED0442 LBC M ED0447 LBC F ED0451 LBC F ED0454 LBC F ED0480 LBC F ED0483 LBC F ED0485 LBC M ED0487 LBC F ED0489 LBC M ED0493 LBC F ED0496 LBC M ED0497 LBC M ED0498 LBC F ED0500 LBC F ED0501 LBC F ED0502 LBC F ED0504 LBC M ED0505 LBC F ED0507 LBC M ED0508 LBC F ED0513 LBC F ED0516 LBC M ED0518 LBC F ED0520 LBC F ED0524 LBC M ED0528 LBC M ED0534 LBC M ED0535 LBC M ED0538 LBC F ED0541 LBC F ED0542 LBC M ED0545 LBC M ED0546 LBC F ED0550 LBC M ED0551 LBC M ED0554 LBC F ED0555 LBC M ED0556 LBC F ED0564 LBC M ED0565 LBC F ED0571 LBC M ED0573 LBC M ED0575 LBC M ED0577 LBC M ED0582 LBC M ED0588 LBC M ED0590 LBC F ED0594 LBC F ED0596 LBC M ED0604 LBC M ED0605 LBC F ED0615 LBC F ED0619 LBC M ED0626 LBC M ED0631 LBC M ED0632 LBC M ED0633 LBC F ED0650 LBC F ED0896 SCZ F ED0898 SCZ M ED0904 BP M ED0911 SCZ M ED0921 SCZ M ED0922 SCZ M ED0924 SCZ M ED0927 BP F ED0929 SCZ F ED0931 SCZ M ED0932 SCZ M ED0936 SCZ M ED0947 SCZ M ED0964 SCZ M ED0969 SCZ M ED0976 SCZ M ED0978 SCZ M ED0979 SCZ F ED0981 SCZ M ED0982 SCZ M ED0985 SCZ F ED0989 SCZ M ED0995 SCZ F ED0997 SCZ M ED0999 SCZ F ED1004 SCZ M ED1013 SCZ F ED1015 BP F ED1016 SCZ M ED1017 SCZ F ED1021 SCZ F ED1022 SCZ F ED1024 SCZ M ED1027 SCZ M ED1036 SCZ M ED1037 SCZ F ED1047 SCZ M ED1053 SCZ M ED1061 SCZ M ED1063 SCZ M ED1067 SCZ M ED1068 SCZ M ED1078 SCZ M ED1082 SCZ M ED1086 SCZ M ED1088 SCZ M ED1091 SCZ M ED1095 SCZ M ED1096 SCZ M ED1100 SCZ M ED1103 SCZ M ED1106 SCZ F ED1110 SCZ F ED1113 SCZ M ED1118 SCZ F ED1123 SCZ M ED1125 SCZ M ED1126 SCZ M ED1127 SCZ M ED1134 SCZ M ED1135 SCZ M ED1137 SCZ F ED1142 SCZ M ED1144 SCZ F ED1145 SCZ F ED1157 SCZ M ED1158 SCZ M ED1172 SCZ F ED1183 SCZ M ED1185 SCZ F ED1191 SCZ M ED1196 SCZ M ED1199 SCZ M ED1200 SCZ M ED1204 SCZ F ED1205 SCZ M ED1207 SCZ M ED1209 SCZ M ED1212 SCZ M ED1219 SCZ M ED1220 SCZ M ED1227 SCZ M ED1236 SCZ M ED1241 SCZ M ED1245 SCZ M ED1255 SCZ M ED1258 BP M ED1264 SCZ F ED1267 SCZ M ED1268 SCZ F ED1271 BP F ED1273 SCZ F ED1285 SCZ M ED1305 SCZ M ED1309 SCZ M ED1310 SCZ M ED1311 SCZ M ED1334 BP M ED1336 SCZ M ED1338 SCZ F ED1347 SCZ M ED1348 SCZ F ED1358 SCZ M ED1364 SCZ F ED1365 SCZ M ED1374 SCZ F ED1375 SCZ M ED1376 BP F ED1377 BP M ED1378 SCZ M ED1381 SCZ M ED1382 BP F ED1385 SCZ M ED1386 SCZ M ED1389 SCZ M ED1390 SCZ F ED1392 SCZ M ED1394 SCZ M ED1397 SCZ F ED1400 BP M ED1401 SCZ M ED1402 SCZ M ED1404 SCZ M ED1407 SCZ M ED1409 SCZ F ED1412 SCZ F ED1413 SCZ M ED1415 BP F ED1416 BP M ED1417 BP M ED1424 BP F ED1427 BP M ED1428 BP M ED1432 BP F ED1435 BP F ED1437 BP F ED1453 BP M ED1456 BP M ED1472 BP M ED1473 BP F ED1484 BP F ED1485 BP M ED1490 BP M ED1495 BP M ED1505 BP M ED1517 BP M ED1518 BP M ED1522 BP M ED1525 BP M ED1528 BP F ED1530 BP F ED1532 BP F ED1536 BP M ED1537 BP F ED1539 BP F ED1540 BP F ED1548 BP M ED1550 BP F ED1552 BP M ED1554 BP F ED1557 BP F ED1558 BP F ED1559 BP M ED1563 BP M ED1567 BP F ED1568 BP F ED1569 BP M ED1570 BP M ED1571 BP F ED1572 BP F ED1573 BP F ED1575 BP F ED1576 BP M ED1577 BP F ED1582 BP F ED1584 BP M ED1586 BP M ED1587 BP F ED1588 BP F ED1589 BP M ED1592 BP F ED1594 BP M ED1595 BP M ED1600 BP M ED1601 BP M ED1602 BP M ED1603 BP F ED1604 BP M ED1605 BP M ED1606 BP F ED1607 BP M ED1608 BP M ED1609 BP F ED1610 BP F ED1611 BP F ED1612 BP M ED1613 BP M ED1614 BP M ED1618 BP F ED1619 BP M ED1620 BP M ED1622 BP F ED1623 BP F ED1626 BP F ED1629 BP M ED1631 BP M ED1633 BP F ED1634 BP M ED1636 BP F ED1637 BP F ED1638 BP F ED1640 BP F ED1645 BP F ED1646 BP M ED1647 BP F ED1649 BP M ED1650 BP M ED1652 BP M ED1655 BP M ED1656 BP M ED1657 BP M ED1658 BP M ED1660 BP F ED1662 BP F ED1663 BP M ED1665 BP F ED1667 BP F ED1668 BP M ED1670 BP F ED1671 BP M ED1674 BP M ED1675 BP M ED1677 BP M ED1678 BP F ED1679 BP M ED1682 BP F ED1683 BP F ED1684 BP F ED1686 BP F ED1687 BP M ED1688 BP M ED1689 BP M ED1690 BP F ED1691 BP F ED1693 BP F ED1695 BP F ED1696 BP F ED1778 SCZ F ED1781 SCZ M ED1782 SCZ M ED1790 SCZ M ED1808 SCZ M ED1927 SCZ F ED1934 SCZ M ED1940 SCZ M ED1943 SCZ F ED1945 SCZ M ED1947 SCZ M ED1949 SCZ M ED1950 SCZ F ED1952 SCZ M ED1953 SCZ M ED1955 SCZ M ED1956 SCZ M ED1957 SCZ M ED1959 SCZ M ED1961 SCZ M ED1962 SCZ M ED1964 SCZ F ED1966 SCZ M ED1967 SCZ M ED1969 SCZ F ED1971 SCZ F ED1979 SCZ F ED1980 SCZ F ED1983 SCZ M</t>
  </si>
  <si>
    <t>dlg1,grm1,grm1</t>
  </si>
  <si>
    <t>3,0,1</t>
  </si>
  <si>
    <t>ED0459 LBC M</t>
  </si>
  <si>
    <t xml:space="preserve"> NT_033927.7_13417958 rs1949471 rs6923492</t>
  </si>
  <si>
    <t>ED0401 LBC M</t>
  </si>
  <si>
    <t xml:space="preserve"> NT_025741.13_50730330 rs2281868 rs6923492</t>
  </si>
  <si>
    <t>grm1,dlg3,grm1</t>
  </si>
  <si>
    <t>grm1</t>
  </si>
  <si>
    <t>ED0102 LBC M ED0943 SCZ M ED1018 SCZ F ED1023 SCZ M ED1585 BP M</t>
  </si>
  <si>
    <t xml:space="preserve"> NT_025741.13_50824789 NT_029928.11_1391247 rs2281868 rs6923492</t>
  </si>
  <si>
    <t>grm1, dlg1, dlg3,grm1</t>
  </si>
  <si>
    <t>ED0181 LBC F</t>
  </si>
  <si>
    <t xml:space="preserve"> NT_025741.13_50824789 rs2281868 rs6923492</t>
  </si>
  <si>
    <t>grm1, dlg3,grm1</t>
  </si>
  <si>
    <t>ED0109 LBC M ED0600 LBC F ED0892 BP F</t>
  </si>
  <si>
    <t xml:space="preserve"> NT_011669.15_8038780</t>
  </si>
  <si>
    <t>dlg3</t>
  </si>
  <si>
    <t>ED0965 SCZ M</t>
  </si>
  <si>
    <t xml:space="preserve"> NT_029928.11_1391247 rs1802668 rs1949471 rs2281868</t>
  </si>
  <si>
    <t>dlg1,dlg1,dlg1,dlg3</t>
  </si>
  <si>
    <t>3,2,2,0</t>
  </si>
  <si>
    <t>ED0643 LBC F</t>
  </si>
  <si>
    <t xml:space="preserve"> NT_029928.12_1412397 rs6923492</t>
  </si>
  <si>
    <t>dlg1,grm1</t>
  </si>
  <si>
    <t>2,1</t>
  </si>
  <si>
    <t>ED0186 LBC F ED1170 SCZ M</t>
  </si>
  <si>
    <t xml:space="preserve"> NT_025741.13_50812495 NT_029928.11_1391247 rs6923492</t>
  </si>
  <si>
    <t>grm1,dlg1,grm1</t>
  </si>
  <si>
    <t>2,3,1</t>
  </si>
  <si>
    <t>ED1464 BP M</t>
  </si>
  <si>
    <t xml:space="preserve"> rs2281868 rs362936</t>
  </si>
  <si>
    <t>dlg3,grm1</t>
  </si>
  <si>
    <t>0,0</t>
  </si>
  <si>
    <t>ED0341 LBC F ED0905 BP F</t>
  </si>
  <si>
    <t xml:space="preserve"> NT_024000.16_839448</t>
  </si>
  <si>
    <t>grin1</t>
  </si>
  <si>
    <t>ED1654 BP F</t>
  </si>
  <si>
    <t xml:space="preserve"> rs1802668 rs1949471 rs2941 rs6923492</t>
  </si>
  <si>
    <t>dlg1,dlg1,grm1,grm1</t>
  </si>
  <si>
    <t xml:space="preserve"> NT_029928.11_1391247 rs1802668 rs1949471 rs6923492</t>
  </si>
  <si>
    <t>3,0</t>
  </si>
  <si>
    <t>ED0093 LBC M ED0095 LBC F ED0096 LBC F ED0097 LBC F ED0099 LBC F ED0110 LBC M ED0117 LBC F ED0119 LBC F ED0128 LBC F ED0130 LBC M ED0135 LBC F ED0137 LBC M ED0141 LBC F ED0142 LBC M ED0149 LBC F ED0151 LBC F ED0152 LBC F ED0155 LBC F ED0158 LBC F ED0179 LBC F ED0180 LBC F ED0184 LBC F ED0187 LBC M ED0188 LBC F ED0197 LBC F ED0203 LBC F ED0211 LBC F ED0212 LBC F ED0215 LBC M ED0217 LBC M ED0280 LBC F ED0337 LBC F ED0339 LBC M ED0359 LBC M ED0369 LBC M ED0400 LBC F ED0404 LBC F ED0423 LBC F ED0429 LBC F ED0514 LBC F ED0515 LBC F ED0529 LBC M ED0533 LBC M ED0601 LBC F ED0602 LBC M ED0609 LBC M ED0610 LBC F ED0611 LBC M ED0616 LBC F ED0617 LBC F ED0618 LBC F ED0634 LBC F ED0639 LBC F ED0641 LBC F ED0648 LBC F ED0651 LBC F ED0653 LBC F ED0916 BP F ED0917 SCZ F ED0918 SCZ M ED1033 BP F ED1043 BP F ED1071 SCZ M ED1073 SCZ M ED1076 SCZ M ED1077 SCZ F ED1081 SCZ M ED1774 SCZ M ED1780 SCZ M ED1785 SCZ M ED1786 SCZ M ED1905 SCZ M ED1931 SCZ F ED1932 SCZ F</t>
  </si>
  <si>
    <t xml:space="preserve"> NT_010718.15_6693694</t>
  </si>
  <si>
    <t>ED1621 BP F</t>
  </si>
  <si>
    <t xml:space="preserve"> NT_025741.13_50824789 NT_029928.12_1412397 rs1949471</t>
  </si>
  <si>
    <t>ED0338 LBC M ED0580 LBC F ED1150 SCZ M ED1642 BP M</t>
  </si>
  <si>
    <t>ED1202 SCZ F</t>
  </si>
  <si>
    <t xml:space="preserve"> NT_011669.15_8038418 rs2281868</t>
  </si>
  <si>
    <t>dlg3,dlg3</t>
  </si>
  <si>
    <t>ED0101 LBC M</t>
  </si>
  <si>
    <t xml:space="preserve"> NT_033927.7_13405452 rs1802668 rs6923492</t>
  </si>
  <si>
    <t>dlg2,dlg1,grm1</t>
  </si>
  <si>
    <t>ED0262 LBC M</t>
  </si>
  <si>
    <t xml:space="preserve"> NT_010393.15_1171252 rs1949471 rs6923492</t>
  </si>
  <si>
    <t>ED0258 LBC M ED0264 LBC M ED0321 LBC F ED0488 LBC M ED0552 LBC F ED0640 LBC M ED0900 SCZ F ED0940 SCZ M ED1329 SCZ M</t>
  </si>
  <si>
    <t xml:space="preserve"> NT_033927.7_14250900 rs2281868</t>
  </si>
  <si>
    <t>dlg2,dlg3</t>
  </si>
  <si>
    <t>ED0157 LBC F</t>
  </si>
  <si>
    <t xml:space="preserve"> NT_010393.15_1171354 rs1949471</t>
  </si>
  <si>
    <t>grin2a,dlg1</t>
  </si>
  <si>
    <t>ED0627 LBC F</t>
  </si>
  <si>
    <t xml:space="preserve"> NT_010718.15_6693661</t>
  </si>
  <si>
    <t>dlg4</t>
  </si>
  <si>
    <t>ED1676 BP M</t>
  </si>
  <si>
    <t xml:space="preserve"> NT_025741.13_50824789 rs362936</t>
  </si>
  <si>
    <t>ED0509 LBC M ED1574 BP F</t>
  </si>
  <si>
    <t xml:space="preserve"> NT_029928.12_1437622 rs1802668 rs1949471 rs6923492</t>
  </si>
  <si>
    <t>ED0630 LBC F</t>
  </si>
  <si>
    <t xml:space="preserve"> NT_010393.15_1170653 NT_029928.12_1437622 rs1949471 rs6923492</t>
  </si>
  <si>
    <t>grin2a,dlg1,dlg1,grm1</t>
  </si>
  <si>
    <t>ED1332 SCZ F</t>
  </si>
  <si>
    <t xml:space="preserve"> NT_029928.11_1427662 rs1949471 rs6923492</t>
  </si>
  <si>
    <t>dlg1,dlg1,grm1</t>
  </si>
  <si>
    <t>ED0428 LBC F ED0441 LBC M</t>
  </si>
  <si>
    <t xml:space="preserve"> NT_029928.11_1391247 rs2941 rs6923492</t>
  </si>
  <si>
    <t>ED0227 LBC M ED0240 LBC M ED0245 LBC F ED0248 LBC F ED0286 LBC F ED0294 LBC F ED0309 LBC M ED0322 LBC F ED0326 LBC M ED0364 LBC M ED0371 LBC F ED0388 LBC F ED0412 LBC F ED0446 LBC M ED0482 LBC F ED0486 LBC F ED0525 LBC M ED0527 LBC M ED0540 LBC F ED0584 LBC F ED0624 LBC M ED0902 SCZ M ED0920 SCZ F ED0951 SCZ F ED0971 SCZ F ED1001 SCZ M ED1010 SCZ F ED1046 SCZ M ED1064 SCZ M ED1143 SCZ M ED1151 SCZ F ED1169 SCZ M ED1171 SCZ M ED1187 SCZ F ED1246 SCZ M ED1353 SCZ M ED1398 SCZ M ED1403 SCZ M ED1923 SCZ M</t>
  </si>
  <si>
    <t xml:space="preserve"> NT_029928.12_1415824 rs362936</t>
  </si>
  <si>
    <t>ED0374 LBC F</t>
  </si>
  <si>
    <t xml:space="preserve"> NT_025741.13_50859982 rs1802668 rs1949471</t>
  </si>
  <si>
    <t>0,2,2</t>
  </si>
  <si>
    <t>ED0436 LBC M</t>
  </si>
  <si>
    <t xml:space="preserve"> NT_010393.15_1170596</t>
  </si>
  <si>
    <t>grin2a</t>
  </si>
  <si>
    <t>ED0156 LBC F</t>
  </si>
  <si>
    <t xml:space="preserve"> rs11797456 rs6923492</t>
  </si>
  <si>
    <t>ED0443 LBC M</t>
  </si>
  <si>
    <t xml:space="preserve"> NT_010718.15_6691398 rs6923492</t>
  </si>
  <si>
    <t>dlg4,grm1</t>
  </si>
  <si>
    <t>ED0950 SCZ F</t>
  </si>
  <si>
    <t xml:space="preserve"> NT_010718.15_6694367 rs6923492</t>
  </si>
  <si>
    <t>ED0980 SCZ M</t>
  </si>
  <si>
    <t xml:space="preserve"> NT_010718.15_6693661 rs1802668 rs1949471</t>
  </si>
  <si>
    <t>dlg4,dlg1,grm1</t>
  </si>
  <si>
    <t>ED0235 LBC M</t>
  </si>
  <si>
    <t xml:space="preserve"> NT_010393.15_1587119 rs1949471 rs2281868</t>
  </si>
  <si>
    <t>2,2,1</t>
  </si>
  <si>
    <t>ED1186 SCZ F</t>
  </si>
  <si>
    <t xml:space="preserve"> rs11797456 rs2941</t>
  </si>
  <si>
    <t>ED0122 LBC M</t>
  </si>
  <si>
    <t xml:space="preserve"> rs362936 rs6923492</t>
  </si>
  <si>
    <t>dlg1,dlg1,dlg1,grm1</t>
  </si>
  <si>
    <t>3,2,2,1</t>
  </si>
  <si>
    <t>ED0453 LBC F ED1349 SCZ M</t>
  </si>
  <si>
    <t xml:space="preserve"> rs1949471 rs6923492</t>
  </si>
  <si>
    <t xml:space="preserve"> NT_025741.13_50824789</t>
  </si>
  <si>
    <t>0,1</t>
  </si>
  <si>
    <t>ED0256 LBC M ED0259 LBC F ED0290 LBC F ED0295 LBC F ED0418 LBC F ED0427 LBC M ED0468 LBC F ED0481 LBC M ED0484 LBC F ED0523 LBC M ED0568 LBC M ED0570 LBC F ED1105 SCZ M ED1283 SCZ M ED1351 SCZ M ED1399 SCZ M ED1893 SCZ M ED1914 SCZ F</t>
  </si>
  <si>
    <t xml:space="preserve"> NT_010393.15_1171252</t>
  </si>
  <si>
    <t>grin2A</t>
  </si>
  <si>
    <t>ED0925 SCZ M ED1423 BP M</t>
  </si>
  <si>
    <t xml:space="preserve"> NT_009714.16_6778103 rs1949471 rs6923492</t>
  </si>
  <si>
    <t>grin2b,dlg1,grm1</t>
  </si>
  <si>
    <t>ED1131 SCZ M</t>
  </si>
  <si>
    <t xml:space="preserve"> rs1949471 rs2281868 rs6923492</t>
  </si>
  <si>
    <t>2,01</t>
  </si>
  <si>
    <t>ED0126 LBC F ED1057 SCZ F ED1060 SCZ M ED1801 SCZ F ED1892 SCZ F ED1918 SCZ M</t>
  </si>
  <si>
    <t xml:space="preserve"> rs2281868 rs362936 rs6923492</t>
  </si>
  <si>
    <t>dlg3,grm1,grm1</t>
  </si>
  <si>
    <t>0,0,1</t>
  </si>
  <si>
    <t>ED0324 LBC F ED0894 SCZ F</t>
  </si>
  <si>
    <t xml:space="preserve"> NT_029928.11_1427662 NT_029928.12_1415824</t>
  </si>
  <si>
    <t>1,4</t>
  </si>
  <si>
    <t>ED0121 LBC F</t>
  </si>
  <si>
    <t xml:space="preserve"> NT_029928.11_1391247 rs2281868</t>
  </si>
  <si>
    <t>dlg1,dlg3</t>
  </si>
  <si>
    <t>ED0123 LBC M ED0139 LBC F ED0154 LBC F ED0161 LBC M ED0652 LBC M</t>
  </si>
  <si>
    <t xml:space="preserve"> NT_033927.7_13405452</t>
  </si>
  <si>
    <t>dlg2</t>
  </si>
  <si>
    <t>ED0332 LBC F ED0343 LBC F ED0382 LBC M ED0411 LBC M ED0471 LBC M ED0548 LBC F ED0638 LBC F ED0913 SCZ M ED0915 SCZ M ED0939 SCZ M ED0948 SCZ M ED0967 SCZ F ED0986 SCZ M ED0996 SCZ F ED1009 SCZ F ED1025 SCZ F ED1070 SCZ M ED1094 SCZ M ED1155 SCZ M ED1175 SCZ M ED1184 SCZ F ED1251 SCZ M ED1346 SCZ F</t>
  </si>
  <si>
    <t xml:space="preserve"> NT_010718.15_6694367 rs1802668 rs1949471 rs6923492</t>
  </si>
  <si>
    <t>dlg4,dlg1,dlg1,grm1</t>
  </si>
  <si>
    <t>2,2,2,1</t>
  </si>
  <si>
    <t>ED0216 LBC M</t>
  </si>
  <si>
    <t xml:space="preserve"> NT_029928.11_1391247 rs6923492</t>
  </si>
  <si>
    <t>3,1</t>
  </si>
  <si>
    <t>ED0176 LBC M ED0189 LBC M ED0206 LBC M ED0210 LBC F ED0268 LBC F ED0269 LBC F ED0282 LBC F ED0315 LBC M ED0567 LBC M ED0897 SCZ M ED1080 SCZ F ED1147 SCZ M ED1173 SCZ M ED1237 SCZ F ED1266 SCZ M ED1306 SCZ M ED1314 SCZ M ED1316 SCZ M ED1355 SCZ M ED1373 SCZ F ED1393 SCZ M ED1406 SCZ M ED1457 BP F ED1509 BP M ED1565 BP F</t>
  </si>
  <si>
    <t xml:space="preserve"> NT_029928.11_1391247 rs1802668 rs6923492</t>
  </si>
  <si>
    <t>3,2,1</t>
  </si>
  <si>
    <t>ED1122 SCZ F</t>
  </si>
  <si>
    <t xml:space="preserve"> NT_029928.11_1391247 rs11797456</t>
  </si>
  <si>
    <t>ED0150 LBC F</t>
  </si>
  <si>
    <t xml:space="preserve"> NT_016354.18_82790818</t>
  </si>
  <si>
    <t>gria2</t>
  </si>
  <si>
    <t>ED1471 BP F</t>
  </si>
  <si>
    <t xml:space="preserve"> NT_029289.10_14228803 rs2281868</t>
  </si>
  <si>
    <t>gria1,dlg3</t>
  </si>
  <si>
    <t>4,0</t>
  </si>
  <si>
    <t>ED0910 BP F</t>
  </si>
  <si>
    <t xml:space="preserve"> rs2941 rs6923492</t>
  </si>
  <si>
    <t>grm1,dlg1,dlg1</t>
  </si>
  <si>
    <t>1,2,2</t>
  </si>
  <si>
    <t>ED1075 SCZ M</t>
  </si>
  <si>
    <t>grin2a,dlg1,grm1</t>
  </si>
  <si>
    <t>ED0569 LBC F</t>
  </si>
  <si>
    <t xml:space="preserve"> NT_025741.13_50730298 rs6923492</t>
  </si>
  <si>
    <t>ED0094 LBC M ED0163 LBC M ED0175 LBC M ED0238 LBC F ED0249 LBC F ED0274 LBC F ED0313 LBC M ED0314 LBC M ED0517 LBC M ED0537 LBC F ED0563 LBC F ED0935 SCZ M ED1019 SCZ M ED1065 SCZ M ED1124 SCZ M ED1149 SCZ F ED1253 SCZ M ED1419 BP M ED1583 BP M ED1596 BP F ED1598 BP M ED1625 BP F ED1639 BP M ED1664 BP M ED1916 SCZ M ED1942 SCZ M</t>
  </si>
  <si>
    <t xml:space="preserve"> NT_033927.7_13405452 rs2941</t>
  </si>
  <si>
    <t>dlg2,grm</t>
  </si>
  <si>
    <t>2,0</t>
  </si>
  <si>
    <t>ED0312 LBC M</t>
  </si>
  <si>
    <t xml:space="preserve"> NT_010718.15_6694367 NT_029928.11_1391247 NT_029928.11_1427662 rs2941</t>
  </si>
  <si>
    <t>dlg4,dlg1,dlg1grm1</t>
  </si>
  <si>
    <t>2,3,1,0</t>
  </si>
  <si>
    <t>ED1034 SCZ M</t>
  </si>
  <si>
    <t xml:space="preserve"> rs1802668 rs2281868</t>
  </si>
  <si>
    <t>dlg1, dlg3</t>
  </si>
  <si>
    <t>ED0103 LBC F ED0136 LBC F ED0452 LBC F ED0544 LBC F</t>
  </si>
  <si>
    <t xml:space="preserve"> rs1949471 rs2941</t>
  </si>
  <si>
    <t>ED0263 LBC F ED0474 LBC F ED1165 SCZ M</t>
  </si>
  <si>
    <t xml:space="preserve"> rs1949471 rs2281868</t>
  </si>
  <si>
    <t>ED0111 LBC M ED0901 SCZ F ED1044 SCZ F ED1050 SCZ M ED1055 SCZ F ED1083 SCZ M ED1777 SCZ F ED1891 SCZ M ED1937 SCZ M</t>
  </si>
  <si>
    <t>ED0254 LBC F ED0448 LBC F ED0494 LBC F ED1114 SCZ F ED1152 SCZ F ED1213 SCZ M ED1238 SCZ M ED1408 BP M ED1510 BP M ED1524 BP F ED1529 BP F ED1972 SCZ M ED1978 SCZ M</t>
  </si>
  <si>
    <t xml:space="preserve"> NT_024000.16_835955</t>
  </si>
  <si>
    <t>ED0928 SCZ F</t>
  </si>
  <si>
    <t xml:space="preserve"> NT_025741.13_50824789 rs1802668 rs1949471 rs6923492</t>
  </si>
  <si>
    <t>grm1,dlg1,dlg1,grm1</t>
  </si>
  <si>
    <t>1,2,2,1</t>
  </si>
  <si>
    <t>ED0460 LBC F</t>
  </si>
  <si>
    <t xml:space="preserve"> NT_029928.12_1466112 rs1802668 rs1949471 rs2281868 rs6923492</t>
  </si>
  <si>
    <t>0,2,2,0,1</t>
  </si>
  <si>
    <t>ED1897 SCZ F</t>
  </si>
  <si>
    <t xml:space="preserve"> rs1802668 rs2941</t>
  </si>
  <si>
    <t>ED0118 LBC F ED1235 SCZ F</t>
  </si>
  <si>
    <t xml:space="preserve"> rs1802668 rs1949471 rs2281868</t>
  </si>
  <si>
    <t>dlg1,dlg1,dlg3</t>
  </si>
  <si>
    <t>ED0637 LBC F ED0914 SCZ M</t>
  </si>
  <si>
    <t xml:space="preserve"> rs2281868 rs2941</t>
  </si>
  <si>
    <t xml:space="preserve"> NT_025741.14_50824416</t>
  </si>
  <si>
    <t>ED1164 SCZ M</t>
  </si>
  <si>
    <t xml:space="preserve"> NT_010718.15_6691398</t>
  </si>
  <si>
    <t>ED0185 LBC M ED0553 LBC M</t>
  </si>
  <si>
    <t xml:space="preserve"> NT_016354.18_82790818 rs6923492</t>
  </si>
  <si>
    <t>ED1011 SCZ M</t>
  </si>
  <si>
    <t xml:space="preserve"> NT_029928.12_1629343 rs6923492</t>
  </si>
  <si>
    <t>ED0365 LBC F</t>
  </si>
  <si>
    <t>grin2a,dlg1,dlg3</t>
  </si>
  <si>
    <t>2,2,0</t>
  </si>
  <si>
    <t>ED0891 SCZ M</t>
  </si>
  <si>
    <t>ED0561 LBC F</t>
  </si>
  <si>
    <t xml:space="preserve"> NT_029928.11_1391247 rs2281868 rs362936</t>
  </si>
  <si>
    <t>3,0,0</t>
  </si>
  <si>
    <t>ED0104 LBC M</t>
  </si>
  <si>
    <t xml:space="preserve"> rs2281868</t>
  </si>
  <si>
    <t>grm1,grm1</t>
  </si>
  <si>
    <t xml:space="preserve"> rs1802668 rs1949471 rs6923492</t>
  </si>
  <si>
    <t xml:space="preserve"> NT_010393.15_1170653 NT_029928.11_1391247 rs2281868 rs6923492</t>
  </si>
  <si>
    <t>grin2a,dlg1,dlg3,grm1</t>
  </si>
  <si>
    <t>0,3,0,1</t>
  </si>
  <si>
    <t>ED0645 LBC M</t>
  </si>
  <si>
    <t xml:space="preserve"> NT_010393.15_1170948 NT_029928.11_1391247 rs6923492</t>
  </si>
  <si>
    <t>1,3,1</t>
  </si>
  <si>
    <t>ED0148 LBC F ED0244 LBC F ED0362 LBC F ED0439 LBC F ED0466 LBC M ED0613 LBC F ED0977 SCZ M ED1208 SCZ M ED1372 SCZ M ED1396 SCZ M ED1449 BP M ED1451 BP M ED1468 BP M</t>
  </si>
  <si>
    <t xml:space="preserve"> NT_029928.12_1629403</t>
  </si>
  <si>
    <t>dlg1</t>
  </si>
  <si>
    <t>ED1447 BP M</t>
  </si>
  <si>
    <t xml:space="preserve"> NT_010393.15_1170429 rs6923492</t>
  </si>
  <si>
    <t>grin2a,grm1</t>
  </si>
  <si>
    <t>1,1</t>
  </si>
  <si>
    <t>ED0399 LBC F</t>
  </si>
  <si>
    <t xml:space="preserve"> NT_025741.14_50824408 NT_029928.11_1391247 rs1949471 rs2281868 rs6923492</t>
  </si>
  <si>
    <t>grm1,grm1,dlg1,dlg3,grm1</t>
  </si>
  <si>
    <t>0, 3, 2,0,1</t>
  </si>
  <si>
    <t>ED0958 SCZ M</t>
  </si>
  <si>
    <t xml:space="preserve"> NT_033927.7_14250750 rs6923492</t>
  </si>
  <si>
    <t>dlg2,grm1</t>
  </si>
  <si>
    <t>ED1523 BP F</t>
  </si>
  <si>
    <t xml:space="preserve"> NT_025741.13_50812575</t>
  </si>
  <si>
    <t>ED1383 SCZ M</t>
  </si>
  <si>
    <t xml:space="preserve"> NT_029928.11_1427662 NT_033927.7_13405452 rs6923492</t>
  </si>
  <si>
    <t>dlg1,lg2,grm1</t>
  </si>
  <si>
    <t>1,2,1</t>
  </si>
  <si>
    <t>ED0522 LBC M</t>
  </si>
  <si>
    <t xml:space="preserve"> NT_029928.12_1415824</t>
  </si>
  <si>
    <t>ED1362 BP M</t>
  </si>
  <si>
    <t xml:space="preserve"> NT_029928.11_1391247 rs2941</t>
  </si>
  <si>
    <t>ED0091 LBC M ED0306 LBC F ED0311 LBC F ED0456 LBC M ED0492 LBC F ED0945 SCZ F ED1223 SCZ F ED1354 SCZ M ED1387 SCZ M ED1388 SCZ M ED1899 SCZ F ED1944 SCZ M</t>
  </si>
  <si>
    <t xml:space="preserve"> NT_029928.12_1437622 rs1949471 rs6923492</t>
  </si>
  <si>
    <t>ED0558 LBC F</t>
  </si>
  <si>
    <t xml:space="preserve"> NT_009714.16_6777927</t>
  </si>
  <si>
    <t>ED0098 LBC M</t>
  </si>
  <si>
    <t xml:space="preserve"> NT_009714.16_6475182 rs1949471 rs6923492</t>
  </si>
  <si>
    <t>ED1012 SCZ M</t>
  </si>
  <si>
    <t xml:space="preserve"> NT_025741.13_50812541</t>
  </si>
  <si>
    <t>ED1578 BP M</t>
  </si>
  <si>
    <t>ED1508 BP F</t>
  </si>
  <si>
    <t xml:space="preserve"> NT_029928.12_1412397</t>
  </si>
  <si>
    <t>ED1635 BP M ED1681 BP M</t>
  </si>
  <si>
    <t xml:space="preserve"> NT_029928.12_1486821 rs1802668</t>
  </si>
  <si>
    <t>ED1661 BP M</t>
  </si>
  <si>
    <t xml:space="preserve"> NT_025741.13_50859982 NT_029928.11_1427662 rs2281868</t>
  </si>
  <si>
    <t>grm1,dlg1,dlg3</t>
  </si>
  <si>
    <t>0,1,0</t>
  </si>
  <si>
    <t>ED0113 LBC F ED0174 LBC M</t>
  </si>
  <si>
    <t xml:space="preserve"> rs1802668 rs6923492</t>
  </si>
  <si>
    <t xml:space="preserve"> NT_029928.12_1486821 rs1949471</t>
  </si>
  <si>
    <t>ED0403 LBC M</t>
  </si>
  <si>
    <t xml:space="preserve"> rs362936</t>
  </si>
  <si>
    <t>ED0223 LBC M ED1102 SCZ M ED1272 SCZ M ED1454 BP F ED1515 BP M ED1975 SCZ M ED1976 SCZ F ED1981 SCZ M</t>
  </si>
  <si>
    <t xml:space="preserve"> rs2281868 rs2941 rs6923492</t>
  </si>
  <si>
    <t>ED0127 LBC F ED0177 LBC F ED1903 SCZ M</t>
  </si>
  <si>
    <t xml:space="preserve"> rs1949471 rs2941 rs6923492</t>
  </si>
  <si>
    <t>2,0,1</t>
  </si>
  <si>
    <t>ED1194 SCZ M</t>
  </si>
  <si>
    <t xml:space="preserve"> rs1949471 rs362936 rs6923492</t>
  </si>
  <si>
    <t>ED1313 SCZ M</t>
  </si>
  <si>
    <t>ED0376 LBC F ED0440 LBC F ED0478 LBC F ED0592 LBC F ED1052 BP F ED1087 SCZ M ED1243 SCZ M ED1244 SCZ M ED1519 BP F</t>
  </si>
  <si>
    <t>ED0407 LBC M</t>
  </si>
  <si>
    <t xml:space="preserve"> NT_025741.13_50812541 rs6923492</t>
  </si>
  <si>
    <t>ED1176 SCZ F</t>
  </si>
  <si>
    <t xml:space="preserve"> NT_010393.15_1170125 rs6923492</t>
  </si>
  <si>
    <t>grin2a, grm1</t>
  </si>
  <si>
    <t>ED1506 BP F</t>
  </si>
  <si>
    <t xml:space="preserve"> NT_025741.13_50824789 rs2281868</t>
  </si>
  <si>
    <t>grm1,dlg3</t>
  </si>
  <si>
    <t>1,0</t>
  </si>
  <si>
    <t>ED0647 LBC M</t>
  </si>
  <si>
    <t xml:space="preserve"> NT_009714.16_6478965</t>
  </si>
  <si>
    <t>grin2b</t>
  </si>
  <si>
    <t>ED0366 LBC F</t>
  </si>
  <si>
    <t xml:space="preserve"> NT_033927.7_13405452 rs6923492</t>
  </si>
  <si>
    <t>ED0963 SCZ M ED1628 BP M</t>
  </si>
  <si>
    <t xml:space="preserve"> NT_029928.12_1541139</t>
  </si>
  <si>
    <t>ED1556 BP M</t>
  </si>
  <si>
    <t xml:space="preserve"> NT_009714.16_6475182 rs1802668</t>
  </si>
  <si>
    <t>grin2b,dlg1</t>
  </si>
  <si>
    <t>1,2</t>
  </si>
  <si>
    <t>ED1092 SCZ M</t>
  </si>
  <si>
    <t xml:space="preserve"> NT_029928.11_1427662 rs2281868 rs6923492</t>
  </si>
  <si>
    <t>dlg1,dlg3,grm1</t>
  </si>
  <si>
    <t>1,0,1</t>
  </si>
  <si>
    <t>ED0572 LBC F ED0574 LBC F ED1051 SCZ M</t>
  </si>
  <si>
    <t xml:space="preserve"> rs2281868 rs6923492</t>
  </si>
  <si>
    <t xml:space="preserve"> NT_025741.13_50778000 rs6923492</t>
  </si>
  <si>
    <t>grm1, grm1</t>
  </si>
  <si>
    <t>ED0153 LBC F ED0470 LBC M</t>
  </si>
  <si>
    <t xml:space="preserve"> NT_029928.11_1391247</t>
  </si>
  <si>
    <t xml:space="preserve"> rs1802668 rs2281868 rs2941</t>
  </si>
  <si>
    <t>dlg,dlg3,grm1</t>
  </si>
  <si>
    <t>2,0,0</t>
  </si>
  <si>
    <t>ED0115 LBC F</t>
  </si>
  <si>
    <t xml:space="preserve"> NT_025741.13_50730298 rs1949471 rs6923492</t>
  </si>
  <si>
    <t>0,2,1</t>
  </si>
  <si>
    <t>ED0589 LBC M</t>
  </si>
  <si>
    <t xml:space="preserve"> NT_025741.13_50824789 rs1949471 rs6923492</t>
  </si>
  <si>
    <t>ED0299 LBC M ED0606 LBC M ED0635 LBC M ED0970 SCZ M ED1139 SCZ M ED1288 SCZ M ED1356 BP F ED1535 BP M ED1561 BP M ED1597 BP F ED1599 BP F ED1648 BP M ED1666 BP F ED1680 BP M ED1694 BP F ED1941 SCZ M ED1954 SCZ F ED1965 SCZ M</t>
  </si>
  <si>
    <t xml:space="preserve"> NT_010393.15_1171302 rs6923492</t>
  </si>
  <si>
    <t>ED1098 SCZ F</t>
  </si>
  <si>
    <t xml:space="preserve"> NT_025741.13_50824789 NT_029928.11_1427662 rs2281868</t>
  </si>
  <si>
    <t>1,1,0</t>
  </si>
  <si>
    <t>ED0536 LBC F</t>
  </si>
  <si>
    <t xml:space="preserve"> rs1949471 rs362936</t>
  </si>
  <si>
    <t>ED0304 LBC M</t>
  </si>
  <si>
    <t xml:space="preserve"> rs6923492</t>
  </si>
  <si>
    <t xml:space="preserve"> NT_029928.11_1391247 rs362936</t>
  </si>
  <si>
    <t>ED0225 LBC F</t>
  </si>
  <si>
    <t xml:space="preserve"> NT_029928.11_1391247 rs362936 rs6923492</t>
  </si>
  <si>
    <t>ED0450 LBC F ED1935 SCZ M</t>
  </si>
  <si>
    <t xml:space="preserve"> NT_010393.15_1171252 NT_029928.12_1412397 rs6923492</t>
  </si>
  <si>
    <t>ED1445 BP F</t>
  </si>
  <si>
    <t xml:space="preserve"> NT_029928.12_1629399 rs6923492</t>
  </si>
  <si>
    <t>2,2,2</t>
  </si>
  <si>
    <t>ED1491 BP M</t>
  </si>
  <si>
    <t>ED0201 LBC M ED0202 LBC M ED0220 LBC M ED0236 LBC M ED0278 LBC M ED0289 LBC F ED0317 LBC F ED0363 LBC F ED0373 LBC F ED0387 LBC M ED0405 LBC M ED0417 LBC F ED0519 LBC M ED0543 LBC M ED0547 LBC M ED0576 LBC M ED0578 LBC F ED0620 LBC F ED0919 SCZ M ED0949 SCZ M ED1000 SCZ M ED1084 SCZ M ED1090 SCZ M ED1133 SCZ M ED1138 SCZ M ED1181 SCZ M ED1190 SCZ F ED1192 SCZ M ED1195 SCZ M ED1248 SCZ M ED1265 SCZ F ED1342 SCZ M ED1370 SCZ M ED1379 SCZ M ED1405 SCZ M ED1803 SCZ M ED1890 SCZ M</t>
  </si>
  <si>
    <t xml:space="preserve"> NT_025741.13_50812541 NT_033927.7_13405452 rs2281868</t>
  </si>
  <si>
    <t>grm1,dlg2,dlg3</t>
  </si>
  <si>
    <t>0,2,0</t>
  </si>
  <si>
    <t>ED0644 LBC F</t>
  </si>
  <si>
    <t xml:space="preserve"> NT_016354.18_82790818 rs1802668 rs2281868</t>
  </si>
  <si>
    <t>gria2,dlg1,dlg3</t>
  </si>
  <si>
    <t>ED0159 LBC F</t>
  </si>
  <si>
    <t xml:space="preserve"> rs1802668 rs1949471</t>
  </si>
  <si>
    <t>dlg1,dlg1</t>
  </si>
  <si>
    <t>2,2</t>
  </si>
  <si>
    <t xml:space="preserve"> rs11797456</t>
  </si>
  <si>
    <t>ED1269 SCZ M ED1360 SCZ M</t>
  </si>
  <si>
    <t xml:space="preserve"> NT_009714.16_6476090 NT_029928.11_1391247 rs1802668 rs6923492</t>
  </si>
  <si>
    <t>grin2b,dlg1,dlg1,grm1</t>
  </si>
  <si>
    <t>2,3,2,1</t>
  </si>
  <si>
    <t>ED1627 BP F</t>
  </si>
  <si>
    <t xml:space="preserve"> NT_029289.10_14217134 rs1949471</t>
  </si>
  <si>
    <t>gria1,dlg1</t>
  </si>
  <si>
    <t>ED0530 LBC M</t>
  </si>
  <si>
    <t>2,2,0,1</t>
  </si>
  <si>
    <t>ED1040 SCZ M ED1789 SCZ F</t>
  </si>
  <si>
    <t xml:space="preserve"> NT_029928.11_1427662 rs6923492</t>
  </si>
  <si>
    <t xml:space="preserve"> NT_025741.13_50859502 rs1802668 rs1949471</t>
  </si>
  <si>
    <t>ED0413 LBC F</t>
  </si>
  <si>
    <t xml:space="preserve"> NT_033927.7_14250750</t>
  </si>
  <si>
    <t>ED1352 SCZ M</t>
  </si>
  <si>
    <t xml:space="preserve"> NT_025741.13_50824789 rs1949471 rs2281868 rs6923492</t>
  </si>
  <si>
    <t>grm1,dlg1,dlg3,grm1</t>
  </si>
  <si>
    <t>1,2,0,1</t>
  </si>
  <si>
    <t>ED1058 SCZ M</t>
  </si>
  <si>
    <t xml:space="preserve"> NT_025741.13_50824789 NT_033927.7_13567112 rs1802668 rs6923492</t>
  </si>
  <si>
    <t>grm1, dlg2,dlg1,grm1</t>
  </si>
  <si>
    <t>1,1,2,1</t>
  </si>
  <si>
    <t>ED1217 SCZ F</t>
  </si>
  <si>
    <t xml:space="preserve"> NT_029928.11_1391247 rs2281868 rs6923492</t>
  </si>
  <si>
    <t>ED0372 LBC F ED1906 SCZ M ED1908 SCZ M ED1929 SCZ F</t>
  </si>
  <si>
    <t xml:space="preserve"> NT_029928.11_1391247 rs1949471 rs6923492</t>
  </si>
  <si>
    <t>ED0506 LBC M ED0562 LBC F ED1922 SCZ M</t>
  </si>
  <si>
    <t xml:space="preserve"> NT_025741.13_50824789 NT_029928.11_1391247</t>
  </si>
  <si>
    <t>grm1,dlg1</t>
  </si>
  <si>
    <t>ED1545 BP M</t>
  </si>
  <si>
    <t>ED0138 LBC F ED0172 LBC M ED0612 LBC F ED1049 SCZ M ED1069 SCZ M ED1930 SCZ F</t>
  </si>
  <si>
    <t xml:space="preserve"> NT_010718.15_6693694 NT_029928.11_1391247</t>
  </si>
  <si>
    <t>dlg4,dlg1</t>
  </si>
  <si>
    <t>1,3</t>
  </si>
  <si>
    <t>ED1672 BP F</t>
  </si>
  <si>
    <t xml:space="preserve"> rs1802668 rs1949471 rs2281868 rs6923492</t>
  </si>
  <si>
    <t>dlg1,dlg1,dlg3,grm1</t>
  </si>
  <si>
    <t xml:space="preserve"> NT_033927.7_13417958 rs6923492</t>
  </si>
  <si>
    <t>ED0477 LBC F</t>
  </si>
  <si>
    <t xml:space="preserve"> rs1802668 rs2281868 rs6923492</t>
  </si>
  <si>
    <t>ED0146 LBC F ED0370 LBC F ED0416 LBC F ED1054 SCZ M</t>
  </si>
  <si>
    <t xml:space="preserve"> NT_010718.15_6694367</t>
  </si>
  <si>
    <t>ED1085 SCZ F</t>
  </si>
  <si>
    <t xml:space="preserve"> rs1949471</t>
  </si>
  <si>
    <t xml:space="preserve"> NT_029928.11_1391247 rs1949471</t>
  </si>
  <si>
    <t>3,2</t>
  </si>
  <si>
    <t>ED0642 LBC M ED0926 SCZ M</t>
  </si>
  <si>
    <t xml:space="preserve"> NT_029928.11_1427662</t>
  </si>
  <si>
    <t>ED0120 LBC F ED0182 LBC F ED0209 LBC M ED1921 SCZ M</t>
  </si>
  <si>
    <t xml:space="preserve"> NT_009714.16_6475182 rs6923492</t>
  </si>
  <si>
    <t>grin2b,grm1</t>
  </si>
  <si>
    <t>ED0131 LBC F</t>
  </si>
  <si>
    <t xml:space="preserve"> NT_010393.15_1587272 rs1802668 rs1949471 rs362936</t>
  </si>
  <si>
    <t>0,2,2,0</t>
  </si>
  <si>
    <t>ED1263 SCZ M</t>
  </si>
  <si>
    <t xml:space="preserve"> NT_010393.15_1171115</t>
  </si>
  <si>
    <t>ED1193 SCZ M</t>
  </si>
  <si>
    <t xml:space="preserve"> rs2941</t>
  </si>
  <si>
    <t>ED0277 LBC F ED0301 LBC F ED0328 LBC M ED0330 LBC F ED0402 LBC M ED0585 LBC F ED0923 SCZ F ED0972 SCZ M ED1003 SCZ F ED1107 SCZ M ED1108 SCZ M ED1234 BP F ED1341 SCZ F ED1371 SCZ M ED1380 SCZ F ED1391 SCZ M ED1452 BP F ED1526 BP M ED1580 BP F ED1951 SCZ M ED1974 SCZ F</t>
  </si>
  <si>
    <t xml:space="preserve"> NT_025741.13_50824789 rs6923492</t>
  </si>
  <si>
    <t>ED0107 LBC F ED0942 BP M ED1188 SCZ F ED1232 SCZ M ED1300 SCZ M ED1440 BP M ED1448 BP M ED1531 BP M ED1533 BP F ED1542 BP F ED1543 BP F ED1551 BP F ED1948 SCZ M ED1963 SCZ F</t>
  </si>
  <si>
    <t xml:space="preserve"> rs1802668 rs1949471 rs2941</t>
  </si>
  <si>
    <t>ED0458 LBC F</t>
  </si>
  <si>
    <t>ED0310 LBC M ED1028 SCZ F ED1179 SCZ M ED1339 SCZ F</t>
  </si>
  <si>
    <t xml:space="preserve"> NT_029928.11_1427662 rs2281868</t>
  </si>
  <si>
    <t xml:space="preserve"> rs1802668</t>
  </si>
  <si>
    <t>ED0106 LBC M ED0108 LBC F ED0125 LBC M ED0133 LBC F ED0144 LBC M ED0147 LBC F ED0168 LBC M ED0170 LBC M ED0183 LBC F ED0190 LBC F ED0193 LBC M ED0196 LBC M ED0204 LBC F ED0207 LBC M ED0219 LBC M ED0221 LBC M ED0222 LBC F ED0231 LBC F ED0243 LBC M ED0246 LBC F ED0252 LBC M ED0260 LBC F ED0267 LBC F ED0270 LBC F ED0272 LBC F ED0275 LBC F ED0276 LBC M ED0283 LBC F ED0284 LBC F ED0287 LBC F ED0292 LBC M ED0296 LBC F ED0298 LBC F ED0302 LBC F ED0323 LBC M ED0325 LBC M ED0329 LBC M ED0336 LBC M ED0340 LBC M ED0342 LBC M ED0360 LBC F ED0361 LBC M ED0377 LBC M ED0379 LBC F ED0380 LBC M ED0381 LBC F ED0383 LBC F ED0395 LBC F ED0398 LBC M ED0410 LBC F ED0420 LBC F ED0422 LBC F ED0425 LBC M ED0426 LBC F ED0432 LBC F ED0434 LBC F ED0444 LBC F ED0445 LBC M ED0449 LBC F ED0457 LBC F ED0461 LBC F ED0462 LBC M ED0463 LBC F ED0467 LBC F ED0469 LBC F ED0472 LBC F ED0473 LBC M ED0475 LBC M ED0476 LBC M ED0479 LBC M ED0490 LBC M ED0491 LBC F ED0503 LBC F ED0510 LBC F ED0521 LBC M ED0526 LBC F ED0531 LBC F ED0539 LBC F ED0549 LBC F ED0557 LBC F ED0559 LBC F ED0560 LBC M ED0566 LBC F ED0579 LBC F ED0581 LBC F ED0583 LBC M ED0587 LBC F ED0591 LBC F ED0595 LBC M ED0597 LBC F ED0598 LBC M ED0599 LBC M ED0603 LBC M ED0614 LBC M ED0628 LBC F ED0636 LBC F ED0649 LBC M ED0893 BP F ED0899 SCZ F ED0933 SCZ M ED0934 SCZ M ED0944 SCZ M ED0954 SCZ F ED0955 SCZ M ED0956 SCZ M ED0959 SCZ M ED0962 SCZ M ED0968 SCZ M ED0974 SCZ M ED0983 BP F ED0984 SCZ M ED0988 SCZ F ED0990 SCZ M ED0991 SCZ F ED0993 SCZ M ED0994 SCZ M ED0998 SCZ M ED1002 SCZ M ED1008 SCZ F ED1014 SCZ M ED1020 SCZ M ED1026 SCZ M ED1029 SCZ M ED1038 SCZ M ED1041 SCZ M ED1048 SCZ M ED1066 SCZ M ED1074 SCZ M ED1089 SCZ M ED1093 SCZ M ED1097 SCZ M ED1099 SCZ M ED1101 SCZ M ED1115 SCZ M ED1128 SCZ M ED1129 SCZ M ED1130 SCZ M ED1136 SCZ F ED1140 SCZ M ED1146 BP M ED1148 SCZ M ED1153 SCZ F ED1156 SCZ F ED1159 SCZ M ED1160 SCZ M ED1162 SCZ F ED1168 SCZ F ED1174 SCZ F ED1177 SCZ M ED1178 SCZ F ED1182 BP F ED1189 SCZ F ED1197 SCZ M ED1198 SCZ M ED1201 SCZ M ED1203 SCZ M ED1206 SCZ M ED1210 SCZ M ED1211 SCZ M ED1214 SCZ M ED1215 SCZ M ED1216 SCZ F ED1218 SCZ F ED1221 SCZ F ED1222 SCZ F ED1224 SCZ M ED1225 SCZ M ED1226 SCZ M ED1228 SCZ M ED1229 SCZ M ED1230 SCZ M ED1231 SCZ F ED1239 SCZ M ED1240 SCZ M ED1249 SCZ M ED1250 SCZ F ED1252 SCZ M ED1254 BP F ED1256 SCZ M ED1259 SCZ F ED1260 SCZ M ED1261 SCZ M ED1286 SCZ M ED1287 SCZ M ED1289 SCZ M ED1298 SCZ M ED1299 SCZ M ED1301 SCZ M ED1308 SCZ M ED1318 SCZ M ED1328 SCZ M ED1330 SCZ M ED1331 SCZ M ED1333 SCZ F ED1337 SCZ M ED1340 SCZ F ED1343 SCZ M ED1345 SCZ F ED1350 SCZ F ED1357 SCZ M ED1359 SCZ M ED1361 SCZ F ED1366 SCZ F ED1367 SCZ M ED1368 BP F ED1395 SCZ M ED1410 BP M ED1411 SCZ F ED1418 BP M ED1420 BP F ED1422 BP M ED1425 BP M ED1429 BP F ED1430 BP F ED1433 BP F ED1434 BP M ED1436 BP F ED1439 BP M ED1443 BP F ED1446 BP M ED1450 BP F ED1458 BP M ED1459 BP F ED1460 BP F ED1461 BP F ED1462 BP F ED1463 BP F ED1466 BP M ED1469 BP M ED1478 BP M ED1480 BP M ED1482 BP F ED1483 BP F ED1487 BP F ED1496 BP M ED1507 BP M ED1511 BP F ED1512 BP F ED1513 BP F ED1516 BP M ED1520 BP M ED1521 BP F ED1534 BP F ED1538 BP M ED1541 BP F ED1544 BP F ED1547 BP F ED1549 BP M ED1553 BP F ED1555 BP F ED1562 BP F ED1564 BP M ED1579 BP F ED1593 BP M ED1615 BP F ED1616 BP M ED1617 BP M ED1630 BP F ED1641 BP F ED1643 BP F ED1659 BP F ED1799 SCZ M ED1802 SCZ M ED1901 SCZ M ED1902 SCZ M ED1907 SCZ M ED1910 SCZ F ED1913 SCZ M ED1919 SCZ M ED1924 SCZ M ED1928 SCZ F ED1933 SCZ M ED1946 SCZ M ED1958 SCZ M ED1960 SCZ M ED1968 SCZ F ED1970 SCZ M ED1973 SCZ F ED1977 SCZ F</t>
  </si>
  <si>
    <t xml:space="preserve"> NT_029289.10_14036460 rs2281868</t>
  </si>
  <si>
    <t>ED0100 LBC F</t>
  </si>
  <si>
    <t>score</t>
  </si>
  <si>
    <t>1,3,0,1</t>
  </si>
  <si>
    <t>deleteriousness</t>
  </si>
  <si>
    <t>AA</t>
  </si>
  <si>
    <t>AB</t>
  </si>
  <si>
    <t>AC</t>
  </si>
  <si>
    <t>AD</t>
  </si>
  <si>
    <t>AE</t>
  </si>
  <si>
    <t>AF</t>
  </si>
  <si>
    <t>AG</t>
  </si>
  <si>
    <t>AH</t>
  </si>
  <si>
    <t>AU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</si>
  <si>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</si>
  <si>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</si>
  <si>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</si>
  <si>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</si>
  <si>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</si>
  <si>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</si>
  <si>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</si>
  <si>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</si>
  <si>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</si>
  <si>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</si>
  <si>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</si>
  <si>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</si>
  <si>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</si>
  <si>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</si>
  <si>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</si>
  <si>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</si>
  <si>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</si>
  <si>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</si>
  <si>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</si>
  <si>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</si>
  <si>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</si>
  <si>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</si>
  <si>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</si>
  <si>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</si>
  <si>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</si>
  <si>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</si>
  <si>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</si>
  <si>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</si>
  <si>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No. SNPs</t>
  </si>
  <si>
    <t>score per nsSNP</t>
  </si>
  <si>
    <t>protein</t>
  </si>
  <si>
    <t>Key</t>
  </si>
  <si>
    <t>Nodes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</si>
  <si>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</si>
  <si>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</si>
  <si>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</si>
  <si>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</si>
  <si>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</si>
  <si>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</si>
  <si>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</si>
  <si>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</si>
  <si>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</si>
  <si>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</si>
  <si>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</si>
  <si>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</si>
  <si>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</si>
  <si>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</si>
  <si>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</si>
  <si>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CA</t>
  </si>
  <si>
    <t>CB</t>
  </si>
  <si>
    <t>CC</t>
  </si>
  <si>
    <t>CD</t>
  </si>
  <si>
    <t>CE</t>
  </si>
  <si>
    <t>CF</t>
  </si>
  <si>
    <t>CG</t>
  </si>
  <si>
    <t>CK</t>
  </si>
  <si>
    <t>CJ</t>
  </si>
  <si>
    <t>CH</t>
  </si>
  <si>
    <t>CI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</si>
</sst>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18"/>
      <name val="Arial"/>
      <family val="2"/>
    </font>
    <font>
      <sz val="8"/>
      <name val="Verdana"/>
      <family val="0"/>
    </font>
    <font>
      <sz val="10"/>
      <color indexed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2"/>
    </font>
    <font>
      <b/>
      <sz val="10"/>
      <color indexed="18"/>
      <name val="Verdana"/>
      <family val="0"/>
    </font>
    <font>
      <sz val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>
        <color indexed="2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10" fillId="0" borderId="3" xfId="0" applyFont="1" applyBorder="1" applyAlignment="1">
      <alignment/>
    </xf>
    <xf numFmtId="0" fontId="9" fillId="0" borderId="7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zoomScale="90" zoomScaleNormal="90" workbookViewId="0" topLeftCell="A1">
      <selection activeCell="C23" sqref="C23"/>
    </sheetView>
  </sheetViews>
  <sheetFormatPr defaultColWidth="11.00390625" defaultRowHeight="12.75"/>
  <cols>
    <col min="1" max="1" width="24.625" style="14" customWidth="1"/>
    <col min="2" max="2" width="5.25390625" style="5" customWidth="1"/>
    <col min="3" max="3" width="7.125" style="5" customWidth="1"/>
    <col min="4" max="4" width="5.25390625" style="5" customWidth="1"/>
    <col min="5" max="5" width="14.875" style="4" customWidth="1"/>
    <col min="6" max="6" width="73.125" style="4" customWidth="1"/>
    <col min="7" max="9" width="10.75390625" style="4" customWidth="1"/>
    <col min="10" max="10" width="15.875" style="4" customWidth="1"/>
    <col min="11" max="11" width="15.125" style="4" customWidth="1"/>
    <col min="12" max="12" width="14.875" style="4" customWidth="1"/>
    <col min="13" max="13" width="38.375" style="4" customWidth="1"/>
    <col min="14" max="16384" width="10.75390625" style="4" customWidth="1"/>
  </cols>
  <sheetData>
    <row r="1" spans="1:13" s="9" customFormat="1" ht="12.75">
      <c r="A1" s="17" t="s">
        <v>111</v>
      </c>
      <c r="B1" s="18" t="s">
        <v>630</v>
      </c>
      <c r="C1" s="19" t="s">
        <v>587</v>
      </c>
      <c r="D1" s="20"/>
      <c r="E1" s="18" t="s">
        <v>631</v>
      </c>
      <c r="F1" s="21" t="s">
        <v>88</v>
      </c>
      <c r="G1" s="21" t="s">
        <v>629</v>
      </c>
      <c r="H1" s="18" t="s">
        <v>628</v>
      </c>
      <c r="I1" s="18" t="s">
        <v>627</v>
      </c>
      <c r="J1" s="18" t="s">
        <v>589</v>
      </c>
      <c r="K1" s="18" t="s">
        <v>89</v>
      </c>
      <c r="L1" s="18" t="s">
        <v>90</v>
      </c>
      <c r="M1" s="18" t="s">
        <v>91</v>
      </c>
    </row>
    <row r="2" spans="1:13" ht="12.75">
      <c r="A2" s="22" t="s">
        <v>97</v>
      </c>
      <c r="B2" s="26" t="s">
        <v>632</v>
      </c>
      <c r="C2" s="16">
        <v>1</v>
      </c>
      <c r="D2" s="4"/>
      <c r="E2" t="s">
        <v>112</v>
      </c>
      <c r="F2" s="1" t="s">
        <v>92</v>
      </c>
      <c r="G2" s="12" t="s">
        <v>112</v>
      </c>
      <c r="H2" s="12" t="s">
        <v>112</v>
      </c>
      <c r="I2" s="10">
        <v>0</v>
      </c>
      <c r="J2" s="10">
        <v>0</v>
      </c>
      <c r="K2" s="10">
        <v>140</v>
      </c>
      <c r="L2">
        <v>276</v>
      </c>
      <c r="M2" t="s">
        <v>183</v>
      </c>
    </row>
    <row r="3" spans="1:13" ht="12.75">
      <c r="A3" s="23" t="s">
        <v>98</v>
      </c>
      <c r="B3" s="27" t="s">
        <v>633</v>
      </c>
      <c r="C3" s="2">
        <v>2</v>
      </c>
      <c r="D3" s="4"/>
      <c r="E3" t="s">
        <v>655</v>
      </c>
      <c r="F3" s="1" t="s">
        <v>288</v>
      </c>
      <c r="G3" s="1" t="s">
        <v>191</v>
      </c>
      <c r="I3" s="10">
        <v>1</v>
      </c>
      <c r="J3" s="10">
        <f>C62</f>
        <v>1</v>
      </c>
      <c r="K3" s="10">
        <v>1</v>
      </c>
      <c r="L3">
        <v>4</v>
      </c>
      <c r="M3" t="s">
        <v>192</v>
      </c>
    </row>
    <row r="4" spans="1:13" ht="12.75">
      <c r="A4" s="23" t="s">
        <v>99</v>
      </c>
      <c r="B4" s="27" t="s">
        <v>634</v>
      </c>
      <c r="C4" s="2">
        <v>0</v>
      </c>
      <c r="D4" s="4"/>
      <c r="E4" t="s">
        <v>130</v>
      </c>
      <c r="F4" s="1" t="s">
        <v>193</v>
      </c>
      <c r="G4" s="1" t="s">
        <v>194</v>
      </c>
      <c r="H4" t="s">
        <v>588</v>
      </c>
      <c r="I4" s="10">
        <v>4</v>
      </c>
      <c r="J4" s="10">
        <f>C62+C63+C57+C60</f>
        <v>5</v>
      </c>
      <c r="K4" s="10">
        <v>1</v>
      </c>
      <c r="L4">
        <v>0</v>
      </c>
      <c r="M4" t="s">
        <v>195</v>
      </c>
    </row>
    <row r="5" spans="1:13" ht="12.75">
      <c r="A5" s="23" t="s">
        <v>100</v>
      </c>
      <c r="B5" s="27" t="s">
        <v>635</v>
      </c>
      <c r="C5" s="2">
        <v>1</v>
      </c>
      <c r="D5" s="4"/>
      <c r="E5" t="s">
        <v>131</v>
      </c>
      <c r="F5" s="1" t="s">
        <v>196</v>
      </c>
      <c r="G5" s="1" t="s">
        <v>197</v>
      </c>
      <c r="H5" t="s">
        <v>473</v>
      </c>
      <c r="I5" s="10">
        <v>3</v>
      </c>
      <c r="J5" s="10">
        <f>C62+C57+C60</f>
        <v>2</v>
      </c>
      <c r="K5" s="10">
        <v>2</v>
      </c>
      <c r="L5">
        <v>1</v>
      </c>
      <c r="M5" t="s">
        <v>198</v>
      </c>
    </row>
    <row r="6" spans="1:13" ht="12.75">
      <c r="A6" s="23" t="s">
        <v>101</v>
      </c>
      <c r="B6" s="27" t="s">
        <v>636</v>
      </c>
      <c r="C6" s="2">
        <v>0</v>
      </c>
      <c r="D6" s="4"/>
      <c r="E6" t="s">
        <v>597</v>
      </c>
      <c r="F6" s="1" t="s">
        <v>199</v>
      </c>
      <c r="G6" s="1" t="s">
        <v>200</v>
      </c>
      <c r="I6" s="10">
        <v>1</v>
      </c>
      <c r="J6" s="10">
        <f>C24</f>
        <v>3</v>
      </c>
      <c r="K6" s="10">
        <v>0</v>
      </c>
      <c r="L6">
        <v>1</v>
      </c>
      <c r="M6" t="s">
        <v>201</v>
      </c>
    </row>
    <row r="7" spans="1:13" ht="12.75">
      <c r="A7" s="23" t="s">
        <v>102</v>
      </c>
      <c r="B7" s="27" t="s">
        <v>637</v>
      </c>
      <c r="C7" s="2">
        <v>1</v>
      </c>
      <c r="D7" s="4"/>
      <c r="E7" t="s">
        <v>132</v>
      </c>
      <c r="F7" s="1" t="s">
        <v>202</v>
      </c>
      <c r="G7" s="1" t="s">
        <v>203</v>
      </c>
      <c r="H7" t="s">
        <v>204</v>
      </c>
      <c r="I7" s="10">
        <v>4</v>
      </c>
      <c r="J7" s="10">
        <f>C63+C55+C56+C57</f>
        <v>7</v>
      </c>
      <c r="K7" s="10">
        <v>1</v>
      </c>
      <c r="L7">
        <v>0</v>
      </c>
      <c r="M7" t="s">
        <v>205</v>
      </c>
    </row>
    <row r="8" spans="1:13" ht="12.75">
      <c r="A8" s="23" t="s">
        <v>103</v>
      </c>
      <c r="B8" s="27" t="s">
        <v>638</v>
      </c>
      <c r="C8" s="2">
        <v>1</v>
      </c>
      <c r="D8" s="4"/>
      <c r="E8" t="s">
        <v>133</v>
      </c>
      <c r="F8" s="1" t="s">
        <v>206</v>
      </c>
      <c r="G8" s="1" t="s">
        <v>207</v>
      </c>
      <c r="H8" t="s">
        <v>208</v>
      </c>
      <c r="I8" s="10">
        <v>2</v>
      </c>
      <c r="J8" s="10">
        <f>C40+C60</f>
        <v>3</v>
      </c>
      <c r="K8" s="10">
        <v>1</v>
      </c>
      <c r="L8">
        <v>1</v>
      </c>
      <c r="M8" t="s">
        <v>209</v>
      </c>
    </row>
    <row r="9" spans="1:13" ht="12.75">
      <c r="A9" s="23" t="s">
        <v>104</v>
      </c>
      <c r="B9" s="27" t="s">
        <v>639</v>
      </c>
      <c r="C9" s="2">
        <v>3</v>
      </c>
      <c r="D9" s="4"/>
      <c r="E9" t="s">
        <v>134</v>
      </c>
      <c r="F9" s="1" t="s">
        <v>210</v>
      </c>
      <c r="G9" s="1" t="s">
        <v>211</v>
      </c>
      <c r="H9" t="s">
        <v>212</v>
      </c>
      <c r="I9" s="10">
        <v>3</v>
      </c>
      <c r="J9" s="10">
        <f>C30+C63+C60</f>
        <v>9</v>
      </c>
      <c r="K9" s="10">
        <v>0</v>
      </c>
      <c r="L9">
        <v>1</v>
      </c>
      <c r="M9" t="s">
        <v>213</v>
      </c>
    </row>
    <row r="10" spans="1:13" ht="12.75">
      <c r="A10" s="23" t="s">
        <v>105</v>
      </c>
      <c r="B10" s="27" t="s">
        <v>640</v>
      </c>
      <c r="C10" s="2">
        <v>0</v>
      </c>
      <c r="D10" s="4"/>
      <c r="E10" t="s">
        <v>135</v>
      </c>
      <c r="F10" s="1" t="s">
        <v>214</v>
      </c>
      <c r="G10" s="1" t="s">
        <v>215</v>
      </c>
      <c r="H10" t="s">
        <v>216</v>
      </c>
      <c r="I10" s="10">
        <v>2</v>
      </c>
      <c r="J10" s="10">
        <f>C57+C59</f>
        <v>0</v>
      </c>
      <c r="K10" s="10">
        <v>1</v>
      </c>
      <c r="L10">
        <v>1</v>
      </c>
      <c r="M10" t="s">
        <v>217</v>
      </c>
    </row>
    <row r="11" spans="1:13" ht="12.75">
      <c r="A11" s="23" t="s">
        <v>106</v>
      </c>
      <c r="B11" s="27" t="s">
        <v>641</v>
      </c>
      <c r="C11" s="2">
        <v>1</v>
      </c>
      <c r="D11" s="4"/>
      <c r="E11" t="s">
        <v>601</v>
      </c>
      <c r="F11" s="1" t="s">
        <v>218</v>
      </c>
      <c r="G11" s="1" t="s">
        <v>219</v>
      </c>
      <c r="I11" s="10">
        <v>1</v>
      </c>
      <c r="J11" s="10">
        <f>C27</f>
        <v>0</v>
      </c>
      <c r="K11" s="10">
        <v>0</v>
      </c>
      <c r="L11">
        <v>1</v>
      </c>
      <c r="M11" t="s">
        <v>220</v>
      </c>
    </row>
    <row r="12" spans="1:13" ht="12.75">
      <c r="A12" s="23" t="s">
        <v>107</v>
      </c>
      <c r="B12" s="27" t="s">
        <v>642</v>
      </c>
      <c r="C12" s="2">
        <v>0</v>
      </c>
      <c r="D12" s="4"/>
      <c r="E12" t="s">
        <v>136</v>
      </c>
      <c r="F12" s="1" t="s">
        <v>221</v>
      </c>
      <c r="G12" s="1" t="s">
        <v>222</v>
      </c>
      <c r="H12" t="s">
        <v>279</v>
      </c>
      <c r="I12" s="10">
        <v>4</v>
      </c>
      <c r="J12" s="10">
        <f>C55+C56+C58+C60</f>
        <v>5</v>
      </c>
      <c r="K12" s="10">
        <v>0</v>
      </c>
      <c r="L12">
        <v>1</v>
      </c>
      <c r="M12" t="s">
        <v>280</v>
      </c>
    </row>
    <row r="13" spans="1:13" ht="12.75">
      <c r="A13" s="23" t="s">
        <v>108</v>
      </c>
      <c r="B13" s="27" t="s">
        <v>643</v>
      </c>
      <c r="C13" s="2">
        <v>2</v>
      </c>
      <c r="D13" s="4"/>
      <c r="E13" t="s">
        <v>137</v>
      </c>
      <c r="F13" s="1" t="s">
        <v>281</v>
      </c>
      <c r="G13" s="1" t="s">
        <v>215</v>
      </c>
      <c r="H13" t="s">
        <v>216</v>
      </c>
      <c r="I13" s="10">
        <v>2</v>
      </c>
      <c r="J13" s="10">
        <f>C54+C58</f>
        <v>0</v>
      </c>
      <c r="K13" s="10">
        <v>1</v>
      </c>
      <c r="L13">
        <v>0</v>
      </c>
      <c r="M13" t="s">
        <v>282</v>
      </c>
    </row>
    <row r="14" spans="1:13" ht="12.75">
      <c r="A14" s="23" t="s">
        <v>109</v>
      </c>
      <c r="B14" s="27" t="s">
        <v>644</v>
      </c>
      <c r="C14" s="2">
        <v>3</v>
      </c>
      <c r="D14" s="4"/>
      <c r="E14" t="s">
        <v>138</v>
      </c>
      <c r="F14" s="1" t="s">
        <v>283</v>
      </c>
      <c r="G14" s="1" t="s">
        <v>387</v>
      </c>
      <c r="H14" t="s">
        <v>289</v>
      </c>
      <c r="I14" s="10">
        <v>2</v>
      </c>
      <c r="J14" s="10">
        <f>C59+C60</f>
        <v>1</v>
      </c>
      <c r="K14" s="10">
        <v>6</v>
      </c>
      <c r="L14">
        <v>7</v>
      </c>
      <c r="M14" t="s">
        <v>395</v>
      </c>
    </row>
    <row r="15" spans="1:13" ht="12.75">
      <c r="A15" s="23" t="s">
        <v>110</v>
      </c>
      <c r="B15" s="27" t="s">
        <v>645</v>
      </c>
      <c r="C15" s="2">
        <v>1</v>
      </c>
      <c r="D15" s="4"/>
      <c r="E15" t="s">
        <v>621</v>
      </c>
      <c r="F15" s="1" t="s">
        <v>396</v>
      </c>
      <c r="G15" s="1" t="s">
        <v>397</v>
      </c>
      <c r="I15" s="10">
        <v>1</v>
      </c>
      <c r="J15" s="10">
        <f>C48</f>
        <v>0</v>
      </c>
      <c r="K15" s="10">
        <v>0</v>
      </c>
      <c r="L15">
        <v>1</v>
      </c>
      <c r="M15" t="s">
        <v>398</v>
      </c>
    </row>
    <row r="16" spans="1:13" ht="12.75">
      <c r="A16" s="23" t="s">
        <v>113</v>
      </c>
      <c r="B16" s="27" t="s">
        <v>646</v>
      </c>
      <c r="C16" s="2">
        <v>2</v>
      </c>
      <c r="D16" s="4"/>
      <c r="E16" t="s">
        <v>140</v>
      </c>
      <c r="F16" s="1" t="s">
        <v>399</v>
      </c>
      <c r="G16" s="1" t="s">
        <v>400</v>
      </c>
      <c r="H16" t="s">
        <v>401</v>
      </c>
      <c r="I16" s="10">
        <v>2</v>
      </c>
      <c r="J16" s="10">
        <f>C8+C60</f>
        <v>2</v>
      </c>
      <c r="K16" s="10">
        <v>1</v>
      </c>
      <c r="L16">
        <v>0</v>
      </c>
      <c r="M16" t="s">
        <v>402</v>
      </c>
    </row>
    <row r="17" spans="1:13" ht="12.75">
      <c r="A17" s="23" t="s">
        <v>114</v>
      </c>
      <c r="B17" s="27" t="s">
        <v>590</v>
      </c>
      <c r="C17" s="2">
        <v>0</v>
      </c>
      <c r="D17" s="4"/>
      <c r="E17" t="s">
        <v>141</v>
      </c>
      <c r="F17" s="1" t="s">
        <v>403</v>
      </c>
      <c r="G17" s="1" t="s">
        <v>404</v>
      </c>
      <c r="H17" s="1" t="s">
        <v>405</v>
      </c>
      <c r="I17" s="11">
        <v>5</v>
      </c>
      <c r="J17" s="11">
        <f>C8+C63+C56+C57+C60</f>
        <v>7</v>
      </c>
      <c r="K17" s="10">
        <v>0</v>
      </c>
      <c r="L17">
        <v>1</v>
      </c>
      <c r="M17" t="s">
        <v>406</v>
      </c>
    </row>
    <row r="18" spans="1:13" ht="12.75">
      <c r="A18" s="23" t="s">
        <v>115</v>
      </c>
      <c r="B18" s="27" t="s">
        <v>591</v>
      </c>
      <c r="C18" s="2">
        <v>0</v>
      </c>
      <c r="D18" s="4"/>
      <c r="E18" t="s">
        <v>139</v>
      </c>
      <c r="F18" s="1" t="s">
        <v>407</v>
      </c>
      <c r="G18" s="1" t="s">
        <v>408</v>
      </c>
      <c r="H18" t="s">
        <v>289</v>
      </c>
      <c r="I18" s="11">
        <v>2</v>
      </c>
      <c r="J18" s="10">
        <f>C52+C60</f>
        <v>1</v>
      </c>
      <c r="K18" s="10">
        <v>0</v>
      </c>
      <c r="L18">
        <v>1</v>
      </c>
      <c r="M18" t="s">
        <v>409</v>
      </c>
    </row>
    <row r="19" spans="1:13" ht="12.75">
      <c r="A19" s="23" t="s">
        <v>116</v>
      </c>
      <c r="B19" s="27" t="s">
        <v>592</v>
      </c>
      <c r="C19" s="2">
        <v>0</v>
      </c>
      <c r="D19" s="4"/>
      <c r="E19" t="s">
        <v>606</v>
      </c>
      <c r="F19" s="1" t="s">
        <v>410</v>
      </c>
      <c r="G19" s="1" t="s">
        <v>191</v>
      </c>
      <c r="I19" s="11">
        <v>1</v>
      </c>
      <c r="J19" s="10">
        <f>C32</f>
        <v>3</v>
      </c>
      <c r="K19" s="10">
        <v>0</v>
      </c>
      <c r="L19">
        <v>1</v>
      </c>
      <c r="M19" t="s">
        <v>411</v>
      </c>
    </row>
    <row r="20" spans="1:13" ht="12.75">
      <c r="A20" s="23" t="s">
        <v>117</v>
      </c>
      <c r="B20" s="27" t="s">
        <v>593</v>
      </c>
      <c r="C20" s="2">
        <v>1</v>
      </c>
      <c r="D20" s="4"/>
      <c r="E20" t="s">
        <v>142</v>
      </c>
      <c r="F20" s="1" t="s">
        <v>412</v>
      </c>
      <c r="G20" s="1" t="s">
        <v>413</v>
      </c>
      <c r="H20" t="s">
        <v>414</v>
      </c>
      <c r="I20" s="11">
        <v>3</v>
      </c>
      <c r="J20" s="10">
        <f>C64+C49+C60</f>
        <v>4</v>
      </c>
      <c r="K20" s="10">
        <v>1</v>
      </c>
      <c r="L20">
        <v>0</v>
      </c>
      <c r="M20" t="s">
        <v>415</v>
      </c>
    </row>
    <row r="21" spans="1:13" ht="12.75">
      <c r="A21" s="23" t="s">
        <v>118</v>
      </c>
      <c r="B21" s="27" t="s">
        <v>594</v>
      </c>
      <c r="C21" s="2">
        <v>2</v>
      </c>
      <c r="D21" s="4"/>
      <c r="E21" t="s">
        <v>614</v>
      </c>
      <c r="F21" s="1" t="s">
        <v>416</v>
      </c>
      <c r="G21" s="1" t="s">
        <v>397</v>
      </c>
      <c r="I21" s="11">
        <v>1</v>
      </c>
      <c r="J21" s="10">
        <f>C41</f>
        <v>4</v>
      </c>
      <c r="K21" s="10">
        <v>0</v>
      </c>
      <c r="L21">
        <v>1</v>
      </c>
      <c r="M21" t="s">
        <v>417</v>
      </c>
    </row>
    <row r="22" spans="1:13" ht="12.75">
      <c r="A22" s="23" t="s">
        <v>119</v>
      </c>
      <c r="B22" s="27" t="s">
        <v>595</v>
      </c>
      <c r="C22" s="2" t="s">
        <v>65</v>
      </c>
      <c r="D22" s="4"/>
      <c r="E22" t="s">
        <v>143</v>
      </c>
      <c r="F22" s="1" t="s">
        <v>418</v>
      </c>
      <c r="G22" s="1" t="s">
        <v>207</v>
      </c>
      <c r="H22" t="s">
        <v>224</v>
      </c>
      <c r="I22" s="11">
        <v>2</v>
      </c>
      <c r="J22" s="10">
        <f>C63+C58</f>
        <v>3</v>
      </c>
      <c r="K22" s="10">
        <v>0</v>
      </c>
      <c r="L22">
        <v>1</v>
      </c>
      <c r="M22" t="s">
        <v>230</v>
      </c>
    </row>
    <row r="23" spans="1:13" ht="12.75">
      <c r="A23" s="23" t="s">
        <v>120</v>
      </c>
      <c r="B23" s="27" t="s">
        <v>596</v>
      </c>
      <c r="C23" s="2">
        <v>3</v>
      </c>
      <c r="D23" s="4"/>
      <c r="E23" t="s">
        <v>144</v>
      </c>
      <c r="F23" s="1" t="s">
        <v>231</v>
      </c>
      <c r="G23" s="1" t="s">
        <v>232</v>
      </c>
      <c r="H23" t="s">
        <v>224</v>
      </c>
      <c r="I23" s="11">
        <v>2</v>
      </c>
      <c r="J23" s="10">
        <f>C23+C57</f>
        <v>3</v>
      </c>
      <c r="K23" s="10">
        <v>1</v>
      </c>
      <c r="L23">
        <v>0</v>
      </c>
      <c r="M23" t="s">
        <v>233</v>
      </c>
    </row>
    <row r="24" spans="1:13" ht="12.75">
      <c r="A24" s="23" t="s">
        <v>121</v>
      </c>
      <c r="B24" s="27" t="s">
        <v>597</v>
      </c>
      <c r="C24" s="2">
        <v>3</v>
      </c>
      <c r="D24" s="4"/>
      <c r="E24" t="s">
        <v>145</v>
      </c>
      <c r="F24" s="1" t="s">
        <v>234</v>
      </c>
      <c r="G24" s="1" t="s">
        <v>235</v>
      </c>
      <c r="H24" t="s">
        <v>279</v>
      </c>
      <c r="I24" s="11">
        <v>3</v>
      </c>
      <c r="J24" s="10">
        <f>C49+C55+C60</f>
        <v>5</v>
      </c>
      <c r="K24" s="10">
        <v>1</v>
      </c>
      <c r="L24">
        <v>0</v>
      </c>
      <c r="M24" t="s">
        <v>236</v>
      </c>
    </row>
    <row r="25" spans="1:13" ht="12.75">
      <c r="A25" s="23" t="s">
        <v>122</v>
      </c>
      <c r="B25" s="27" t="s">
        <v>599</v>
      </c>
      <c r="C25" s="2">
        <v>0</v>
      </c>
      <c r="D25" s="4"/>
      <c r="E25" t="s">
        <v>146</v>
      </c>
      <c r="F25" s="1" t="s">
        <v>237</v>
      </c>
      <c r="G25" s="1" t="s">
        <v>336</v>
      </c>
      <c r="H25" t="s">
        <v>279</v>
      </c>
      <c r="I25" s="11">
        <v>3</v>
      </c>
      <c r="J25" s="10">
        <f>C13+C56+C60</f>
        <v>5</v>
      </c>
      <c r="K25" s="10">
        <v>1</v>
      </c>
      <c r="L25">
        <v>0</v>
      </c>
      <c r="M25" t="s">
        <v>337</v>
      </c>
    </row>
    <row r="26" spans="1:13" ht="12.75">
      <c r="A26" s="23" t="s">
        <v>123</v>
      </c>
      <c r="B26" s="27" t="s">
        <v>600</v>
      </c>
      <c r="C26" s="2">
        <v>3</v>
      </c>
      <c r="D26" s="4"/>
      <c r="E26" t="s">
        <v>94</v>
      </c>
      <c r="F26" s="1" t="s">
        <v>338</v>
      </c>
      <c r="G26" s="1" t="s">
        <v>387</v>
      </c>
      <c r="H26" t="s">
        <v>289</v>
      </c>
      <c r="I26" s="11">
        <v>2</v>
      </c>
      <c r="J26" s="10">
        <f>C28+C60</f>
        <v>1</v>
      </c>
      <c r="K26" s="10">
        <v>1</v>
      </c>
      <c r="L26">
        <v>0</v>
      </c>
      <c r="M26" t="s">
        <v>450</v>
      </c>
    </row>
    <row r="27" spans="1:13" ht="12.75">
      <c r="A27" s="23" t="s">
        <v>124</v>
      </c>
      <c r="B27" s="27" t="s">
        <v>601</v>
      </c>
      <c r="C27" s="2">
        <v>0</v>
      </c>
      <c r="D27" s="4"/>
      <c r="E27" t="s">
        <v>147</v>
      </c>
      <c r="F27" s="1" t="s">
        <v>451</v>
      </c>
      <c r="G27" s="1" t="s">
        <v>387</v>
      </c>
      <c r="H27" t="s">
        <v>289</v>
      </c>
      <c r="I27" s="11">
        <v>2</v>
      </c>
      <c r="J27" s="10">
        <f>C31+C60</f>
        <v>3</v>
      </c>
      <c r="K27" s="10">
        <v>0</v>
      </c>
      <c r="L27">
        <v>1</v>
      </c>
      <c r="M27" t="s">
        <v>452</v>
      </c>
    </row>
    <row r="28" spans="1:13" ht="12.75">
      <c r="A28" s="23" t="s">
        <v>125</v>
      </c>
      <c r="B28" s="27" t="s">
        <v>602</v>
      </c>
      <c r="C28" s="2">
        <v>0</v>
      </c>
      <c r="D28" s="4"/>
      <c r="E28" t="s">
        <v>148</v>
      </c>
      <c r="F28" s="1" t="s">
        <v>453</v>
      </c>
      <c r="G28" s="1" t="s">
        <v>454</v>
      </c>
      <c r="H28" t="s">
        <v>401</v>
      </c>
      <c r="I28" s="11">
        <v>2</v>
      </c>
      <c r="J28" s="10">
        <f>C7+C60</f>
        <v>2</v>
      </c>
      <c r="K28" s="10">
        <v>0</v>
      </c>
      <c r="L28">
        <v>1</v>
      </c>
      <c r="M28" t="s">
        <v>455</v>
      </c>
    </row>
    <row r="29" spans="1:13" ht="12.75">
      <c r="A29" s="23" t="s">
        <v>126</v>
      </c>
      <c r="B29" s="27" t="s">
        <v>603</v>
      </c>
      <c r="C29" s="2">
        <v>1</v>
      </c>
      <c r="D29" s="4"/>
      <c r="E29" t="s">
        <v>149</v>
      </c>
      <c r="F29" s="1" t="s">
        <v>456</v>
      </c>
      <c r="G29" s="1" t="s">
        <v>457</v>
      </c>
      <c r="H29" t="s">
        <v>458</v>
      </c>
      <c r="I29" s="11">
        <v>2</v>
      </c>
      <c r="J29" s="10">
        <f>C62+C57</f>
        <v>1</v>
      </c>
      <c r="K29" s="10">
        <v>1</v>
      </c>
      <c r="L29">
        <v>0</v>
      </c>
      <c r="M29" t="s">
        <v>459</v>
      </c>
    </row>
    <row r="30" spans="1:13" ht="12.75">
      <c r="A30" s="23" t="s">
        <v>127</v>
      </c>
      <c r="B30" s="27" t="s">
        <v>604</v>
      </c>
      <c r="C30" s="2">
        <v>5</v>
      </c>
      <c r="D30" s="4"/>
      <c r="E30" t="s">
        <v>634</v>
      </c>
      <c r="F30" s="1" t="s">
        <v>460</v>
      </c>
      <c r="G30" s="1" t="s">
        <v>461</v>
      </c>
      <c r="I30" s="11">
        <v>1</v>
      </c>
      <c r="J30" s="10">
        <f>C4</f>
        <v>0</v>
      </c>
      <c r="K30" s="10">
        <v>1</v>
      </c>
      <c r="L30">
        <v>0</v>
      </c>
      <c r="M30" t="s">
        <v>462</v>
      </c>
    </row>
    <row r="31" spans="1:13" ht="12.75">
      <c r="A31" s="23" t="s">
        <v>128</v>
      </c>
      <c r="B31" s="27" t="s">
        <v>605</v>
      </c>
      <c r="C31" s="2">
        <v>2</v>
      </c>
      <c r="D31" s="4"/>
      <c r="E31" t="s">
        <v>150</v>
      </c>
      <c r="F31" s="1" t="s">
        <v>463</v>
      </c>
      <c r="G31" s="1" t="s">
        <v>408</v>
      </c>
      <c r="H31" t="s">
        <v>208</v>
      </c>
      <c r="I31" s="11">
        <v>2</v>
      </c>
      <c r="J31" s="10">
        <f>C49+C60</f>
        <v>3</v>
      </c>
      <c r="K31" s="10">
        <v>0</v>
      </c>
      <c r="L31">
        <v>2</v>
      </c>
      <c r="M31" t="s">
        <v>464</v>
      </c>
    </row>
    <row r="32" spans="1:13" ht="12.75">
      <c r="A32" s="23" t="s">
        <v>129</v>
      </c>
      <c r="B32" s="27" t="s">
        <v>606</v>
      </c>
      <c r="C32" s="2">
        <v>3</v>
      </c>
      <c r="D32" s="4"/>
      <c r="E32" t="s">
        <v>618</v>
      </c>
      <c r="F32" s="1" t="s">
        <v>465</v>
      </c>
      <c r="G32" s="1" t="s">
        <v>397</v>
      </c>
      <c r="I32" s="11">
        <v>1</v>
      </c>
      <c r="J32" s="10">
        <f>C45</f>
        <v>1</v>
      </c>
      <c r="K32" s="10">
        <v>0</v>
      </c>
      <c r="L32">
        <v>1</v>
      </c>
      <c r="M32" t="s">
        <v>466</v>
      </c>
    </row>
    <row r="33" spans="1:13" ht="12.75">
      <c r="A33" s="23" t="s">
        <v>55</v>
      </c>
      <c r="B33" s="27" t="s">
        <v>607</v>
      </c>
      <c r="C33" s="2">
        <v>2</v>
      </c>
      <c r="D33" s="4"/>
      <c r="E33" t="s">
        <v>151</v>
      </c>
      <c r="F33" s="1" t="s">
        <v>467</v>
      </c>
      <c r="G33" s="1" t="s">
        <v>468</v>
      </c>
      <c r="H33" t="s">
        <v>469</v>
      </c>
      <c r="I33" s="11">
        <v>2</v>
      </c>
      <c r="J33" s="10">
        <f>C2+C55</f>
        <v>3</v>
      </c>
      <c r="K33" s="10">
        <v>0</v>
      </c>
      <c r="L33">
        <v>1</v>
      </c>
      <c r="M33" t="s">
        <v>470</v>
      </c>
    </row>
    <row r="34" spans="1:13" ht="12.75">
      <c r="A34" s="23" t="s">
        <v>56</v>
      </c>
      <c r="B34" s="27" t="s">
        <v>608</v>
      </c>
      <c r="C34" s="2">
        <v>0</v>
      </c>
      <c r="D34" s="4"/>
      <c r="E34" t="s">
        <v>152</v>
      </c>
      <c r="F34" s="1" t="s">
        <v>471</v>
      </c>
      <c r="G34" s="1" t="s">
        <v>472</v>
      </c>
      <c r="H34" t="s">
        <v>473</v>
      </c>
      <c r="I34" s="11">
        <v>3</v>
      </c>
      <c r="J34" s="10">
        <f>C64+C57+C60</f>
        <v>2</v>
      </c>
      <c r="K34" s="10">
        <v>2</v>
      </c>
      <c r="L34">
        <v>1</v>
      </c>
      <c r="M34" t="s">
        <v>474</v>
      </c>
    </row>
    <row r="35" spans="1:13" ht="12.75">
      <c r="A35" s="23" t="s">
        <v>57</v>
      </c>
      <c r="B35" s="27" t="s">
        <v>609</v>
      </c>
      <c r="C35" s="2">
        <v>0</v>
      </c>
      <c r="D35" s="4"/>
      <c r="E35" t="s">
        <v>153</v>
      </c>
      <c r="F35" s="1" t="s">
        <v>475</v>
      </c>
      <c r="G35" s="1" t="s">
        <v>215</v>
      </c>
      <c r="H35" t="s">
        <v>289</v>
      </c>
      <c r="I35" s="11">
        <v>2</v>
      </c>
      <c r="J35" s="10">
        <f>C57+C60</f>
        <v>1</v>
      </c>
      <c r="K35" s="10">
        <v>33</v>
      </c>
      <c r="L35">
        <v>17</v>
      </c>
      <c r="M35">
        <v>1</v>
      </c>
    </row>
    <row r="36" spans="1:13" ht="12.75">
      <c r="A36" s="23" t="s">
        <v>58</v>
      </c>
      <c r="B36" s="27" t="s">
        <v>610</v>
      </c>
      <c r="C36" s="2">
        <v>1</v>
      </c>
      <c r="D36" s="4"/>
      <c r="E36" t="s">
        <v>154</v>
      </c>
      <c r="F36" s="1" t="s">
        <v>476</v>
      </c>
      <c r="G36" s="1" t="s">
        <v>477</v>
      </c>
      <c r="H36" t="s">
        <v>458</v>
      </c>
      <c r="I36" s="11">
        <v>2</v>
      </c>
      <c r="J36" s="10">
        <f>C29+C60</f>
        <v>2</v>
      </c>
      <c r="K36" s="10">
        <v>2</v>
      </c>
      <c r="L36">
        <v>0</v>
      </c>
      <c r="M36" t="s">
        <v>478</v>
      </c>
    </row>
    <row r="37" spans="1:13" ht="12.75">
      <c r="A37" s="23" t="s">
        <v>59</v>
      </c>
      <c r="B37" s="27" t="s">
        <v>598</v>
      </c>
      <c r="C37" s="2">
        <v>1</v>
      </c>
      <c r="D37" s="4"/>
      <c r="E37" t="s">
        <v>656</v>
      </c>
      <c r="F37" s="1" t="s">
        <v>479</v>
      </c>
      <c r="G37" s="1" t="s">
        <v>397</v>
      </c>
      <c r="I37" s="11">
        <v>1</v>
      </c>
      <c r="J37" s="10">
        <f>C63</f>
        <v>3</v>
      </c>
      <c r="K37" s="10">
        <v>11</v>
      </c>
      <c r="L37">
        <v>15</v>
      </c>
      <c r="M37" t="s">
        <v>339</v>
      </c>
    </row>
    <row r="38" spans="1:13" ht="12.75">
      <c r="A38" s="23" t="s">
        <v>60</v>
      </c>
      <c r="B38" s="27" t="s">
        <v>611</v>
      </c>
      <c r="C38" s="2">
        <v>2</v>
      </c>
      <c r="D38" s="4"/>
      <c r="E38" t="s">
        <v>155</v>
      </c>
      <c r="F38" s="1" t="s">
        <v>340</v>
      </c>
      <c r="G38" s="1" t="s">
        <v>341</v>
      </c>
      <c r="H38" t="s">
        <v>342</v>
      </c>
      <c r="I38" s="11">
        <v>2</v>
      </c>
      <c r="J38" s="10">
        <f>C49+C58</f>
        <v>2</v>
      </c>
      <c r="K38" s="10">
        <v>1</v>
      </c>
      <c r="L38">
        <v>0</v>
      </c>
      <c r="M38" t="s">
        <v>343</v>
      </c>
    </row>
    <row r="39" spans="1:13" ht="12.75">
      <c r="A39" s="23" t="s">
        <v>61</v>
      </c>
      <c r="B39" s="27" t="s">
        <v>612</v>
      </c>
      <c r="C39" s="2">
        <v>4</v>
      </c>
      <c r="D39" s="4"/>
      <c r="E39" t="s">
        <v>156</v>
      </c>
      <c r="F39" s="1" t="s">
        <v>344</v>
      </c>
      <c r="G39" s="1" t="s">
        <v>345</v>
      </c>
      <c r="H39" t="s">
        <v>346</v>
      </c>
      <c r="I39" s="11">
        <v>4</v>
      </c>
      <c r="J39" s="10">
        <f>C21+C63+C64+C58</f>
        <v>6</v>
      </c>
      <c r="K39" s="10">
        <v>0</v>
      </c>
      <c r="L39">
        <v>1</v>
      </c>
      <c r="M39" t="s">
        <v>347</v>
      </c>
    </row>
    <row r="40" spans="1:13" ht="12.75">
      <c r="A40" s="23" t="s">
        <v>62</v>
      </c>
      <c r="B40" s="27" t="s">
        <v>613</v>
      </c>
      <c r="C40" s="2">
        <v>2</v>
      </c>
      <c r="D40" s="4"/>
      <c r="E40" t="s">
        <v>157</v>
      </c>
      <c r="F40" s="1" t="s">
        <v>348</v>
      </c>
      <c r="G40" s="1" t="s">
        <v>349</v>
      </c>
      <c r="H40" t="s">
        <v>342</v>
      </c>
      <c r="I40" s="11">
        <v>2</v>
      </c>
      <c r="J40" s="10">
        <f>C55+C57</f>
        <v>2</v>
      </c>
      <c r="K40" s="10">
        <v>4</v>
      </c>
      <c r="L40">
        <v>0</v>
      </c>
      <c r="M40" t="s">
        <v>350</v>
      </c>
    </row>
    <row r="41" spans="1:13" ht="12.75">
      <c r="A41" s="23" t="s">
        <v>63</v>
      </c>
      <c r="B41" s="27" t="s">
        <v>614</v>
      </c>
      <c r="C41" s="2">
        <v>4</v>
      </c>
      <c r="D41" s="4"/>
      <c r="E41" t="s">
        <v>158</v>
      </c>
      <c r="F41" s="1" t="s">
        <v>351</v>
      </c>
      <c r="G41" s="1" t="s">
        <v>207</v>
      </c>
      <c r="H41" t="s">
        <v>342</v>
      </c>
      <c r="I41" s="11">
        <v>2</v>
      </c>
      <c r="J41" s="10">
        <f>C56+C58</f>
        <v>2</v>
      </c>
      <c r="K41" s="10">
        <v>2</v>
      </c>
      <c r="L41">
        <v>1</v>
      </c>
      <c r="M41" t="s">
        <v>352</v>
      </c>
    </row>
    <row r="42" spans="1:13" ht="12.75">
      <c r="A42" s="23" t="s">
        <v>64</v>
      </c>
      <c r="B42" s="27" t="s">
        <v>615</v>
      </c>
      <c r="C42" s="2">
        <v>3</v>
      </c>
      <c r="D42" s="4"/>
      <c r="E42" t="s">
        <v>159</v>
      </c>
      <c r="F42" s="1" t="s">
        <v>353</v>
      </c>
      <c r="G42" s="1" t="s">
        <v>207</v>
      </c>
      <c r="H42" t="s">
        <v>342</v>
      </c>
      <c r="I42" s="11">
        <v>2</v>
      </c>
      <c r="J42" s="10">
        <f>C56+C57</f>
        <v>2</v>
      </c>
      <c r="K42" s="10">
        <v>1</v>
      </c>
      <c r="L42">
        <v>8</v>
      </c>
      <c r="M42" t="s">
        <v>354</v>
      </c>
    </row>
    <row r="43" spans="1:13" ht="12.75">
      <c r="A43" s="23" t="s">
        <v>66</v>
      </c>
      <c r="B43" s="27" t="s">
        <v>616</v>
      </c>
      <c r="C43" s="2">
        <v>0</v>
      </c>
      <c r="D43" s="4"/>
      <c r="E43" t="s">
        <v>160</v>
      </c>
      <c r="F43" s="1" t="s">
        <v>223</v>
      </c>
      <c r="G43" s="1" t="s">
        <v>284</v>
      </c>
      <c r="H43" t="s">
        <v>285</v>
      </c>
      <c r="I43" s="11">
        <v>4</v>
      </c>
      <c r="J43" s="10">
        <f>C63+C55+C56+C60</f>
        <v>8</v>
      </c>
      <c r="K43" s="10">
        <v>1</v>
      </c>
      <c r="L43">
        <v>1</v>
      </c>
      <c r="M43" t="s">
        <v>286</v>
      </c>
    </row>
    <row r="44" spans="1:13" ht="12.75">
      <c r="A44" s="23" t="s">
        <v>67</v>
      </c>
      <c r="B44" s="27" t="s">
        <v>617</v>
      </c>
      <c r="C44" s="2">
        <v>2</v>
      </c>
      <c r="D44" s="4"/>
      <c r="E44" t="s">
        <v>161</v>
      </c>
      <c r="F44" s="1" t="s">
        <v>287</v>
      </c>
      <c r="G44" s="1" t="s">
        <v>207</v>
      </c>
      <c r="H44" t="s">
        <v>208</v>
      </c>
      <c r="I44" s="11">
        <v>2</v>
      </c>
      <c r="J44" s="10">
        <f>C56+C60</f>
        <v>3</v>
      </c>
      <c r="K44" s="10">
        <v>18</v>
      </c>
      <c r="L44">
        <v>19</v>
      </c>
      <c r="M44" t="s">
        <v>506</v>
      </c>
    </row>
    <row r="45" spans="1:13" ht="12.75">
      <c r="A45" s="23" t="s">
        <v>68</v>
      </c>
      <c r="B45" s="27" t="s">
        <v>618</v>
      </c>
      <c r="C45" s="2">
        <v>1</v>
      </c>
      <c r="D45" s="4"/>
      <c r="E45" t="s">
        <v>162</v>
      </c>
      <c r="F45" s="1" t="s">
        <v>507</v>
      </c>
      <c r="G45" s="1" t="s">
        <v>508</v>
      </c>
      <c r="H45" t="s">
        <v>380</v>
      </c>
      <c r="I45" s="11">
        <v>3</v>
      </c>
      <c r="J45" s="10">
        <f>C31+C49+C57</f>
        <v>4</v>
      </c>
      <c r="K45" s="10">
        <v>1</v>
      </c>
      <c r="L45">
        <v>0</v>
      </c>
      <c r="M45" t="s">
        <v>510</v>
      </c>
    </row>
    <row r="46" spans="1:13" ht="12.75">
      <c r="A46" s="23" t="s">
        <v>69</v>
      </c>
      <c r="B46" s="27" t="s">
        <v>619</v>
      </c>
      <c r="C46" s="2">
        <v>2</v>
      </c>
      <c r="D46" s="4"/>
      <c r="E46" t="s">
        <v>163</v>
      </c>
      <c r="F46" s="1" t="s">
        <v>511</v>
      </c>
      <c r="G46" s="1" t="s">
        <v>512</v>
      </c>
      <c r="H46" t="s">
        <v>509</v>
      </c>
      <c r="I46" s="11">
        <v>3</v>
      </c>
      <c r="J46" s="10">
        <f>C25+C55+C57</f>
        <v>2</v>
      </c>
      <c r="K46" s="10">
        <v>1</v>
      </c>
      <c r="L46">
        <v>0</v>
      </c>
      <c r="M46" t="s">
        <v>513</v>
      </c>
    </row>
    <row r="47" spans="1:13" ht="12.75">
      <c r="A47" s="23" t="s">
        <v>70</v>
      </c>
      <c r="B47" s="27" t="s">
        <v>620</v>
      </c>
      <c r="C47" s="2">
        <v>2</v>
      </c>
      <c r="D47" s="4"/>
      <c r="E47" t="s">
        <v>164</v>
      </c>
      <c r="F47" s="1" t="s">
        <v>514</v>
      </c>
      <c r="G47" s="1" t="s">
        <v>515</v>
      </c>
      <c r="H47" t="s">
        <v>516</v>
      </c>
      <c r="I47" s="11">
        <v>2</v>
      </c>
      <c r="J47" s="10">
        <f>C55+C56</f>
        <v>4</v>
      </c>
      <c r="K47" s="10">
        <v>12</v>
      </c>
      <c r="L47">
        <v>6</v>
      </c>
      <c r="M47" t="s">
        <v>290</v>
      </c>
    </row>
    <row r="48" spans="1:13" ht="12.75">
      <c r="A48" s="23" t="s">
        <v>71</v>
      </c>
      <c r="B48" s="27" t="s">
        <v>621</v>
      </c>
      <c r="C48" s="2">
        <v>0</v>
      </c>
      <c r="D48" s="4"/>
      <c r="E48" t="s">
        <v>643</v>
      </c>
      <c r="F48" s="1" t="s">
        <v>291</v>
      </c>
      <c r="G48" s="1" t="s">
        <v>292</v>
      </c>
      <c r="I48" s="11">
        <v>1</v>
      </c>
      <c r="J48" s="10">
        <f>C13</f>
        <v>2</v>
      </c>
      <c r="K48" s="10">
        <v>0</v>
      </c>
      <c r="L48">
        <v>2</v>
      </c>
      <c r="M48" t="s">
        <v>293</v>
      </c>
    </row>
    <row r="49" spans="1:13" ht="12.75">
      <c r="A49" s="23" t="s">
        <v>72</v>
      </c>
      <c r="B49" s="27" t="s">
        <v>622</v>
      </c>
      <c r="C49" s="2">
        <v>2</v>
      </c>
      <c r="D49" s="4"/>
      <c r="E49" t="s">
        <v>165</v>
      </c>
      <c r="F49" s="1" t="s">
        <v>294</v>
      </c>
      <c r="G49" s="1" t="s">
        <v>295</v>
      </c>
      <c r="H49" t="s">
        <v>485</v>
      </c>
      <c r="I49" s="11">
        <v>3</v>
      </c>
      <c r="J49" s="10">
        <f>C6+C56+C60</f>
        <v>3</v>
      </c>
      <c r="K49" s="10">
        <v>0</v>
      </c>
      <c r="L49">
        <v>1</v>
      </c>
      <c r="M49" t="s">
        <v>296</v>
      </c>
    </row>
    <row r="50" spans="1:13" ht="12.75">
      <c r="A50" s="23" t="s">
        <v>73</v>
      </c>
      <c r="B50" s="27" t="s">
        <v>623</v>
      </c>
      <c r="C50" s="2">
        <v>1</v>
      </c>
      <c r="D50" s="4"/>
      <c r="E50" t="s">
        <v>166</v>
      </c>
      <c r="F50" s="1" t="s">
        <v>297</v>
      </c>
      <c r="G50" s="1" t="s">
        <v>472</v>
      </c>
      <c r="H50" t="s">
        <v>298</v>
      </c>
      <c r="I50" s="11">
        <v>3</v>
      </c>
      <c r="J50" s="10">
        <f>C56+C57+C60</f>
        <v>3</v>
      </c>
      <c r="K50" s="10">
        <v>1</v>
      </c>
      <c r="L50">
        <v>5</v>
      </c>
      <c r="M50" t="s">
        <v>299</v>
      </c>
    </row>
    <row r="51" spans="1:13" ht="12.75">
      <c r="A51" s="23" t="s">
        <v>74</v>
      </c>
      <c r="B51" s="27" t="s">
        <v>624</v>
      </c>
      <c r="C51" s="2">
        <v>1</v>
      </c>
      <c r="D51" s="4"/>
      <c r="E51" t="s">
        <v>167</v>
      </c>
      <c r="F51" s="1" t="s">
        <v>300</v>
      </c>
      <c r="G51" s="1" t="s">
        <v>301</v>
      </c>
      <c r="H51" t="s">
        <v>302</v>
      </c>
      <c r="I51" s="11">
        <v>3</v>
      </c>
      <c r="J51" s="10">
        <f>C57+C59+C60</f>
        <v>1</v>
      </c>
      <c r="K51" s="10">
        <v>1</v>
      </c>
      <c r="L51">
        <v>1</v>
      </c>
      <c r="M51" t="s">
        <v>303</v>
      </c>
    </row>
    <row r="52" spans="1:13" ht="12.75">
      <c r="A52" s="23" t="s">
        <v>75</v>
      </c>
      <c r="B52" s="27" t="s">
        <v>625</v>
      </c>
      <c r="C52" s="2">
        <v>0</v>
      </c>
      <c r="D52" s="4"/>
      <c r="E52" t="s">
        <v>168</v>
      </c>
      <c r="F52" s="1" t="s">
        <v>304</v>
      </c>
      <c r="G52" s="1" t="s">
        <v>515</v>
      </c>
      <c r="H52" t="s">
        <v>305</v>
      </c>
      <c r="I52" s="11">
        <v>2</v>
      </c>
      <c r="J52" s="10">
        <f>C64+C41</f>
        <v>5</v>
      </c>
      <c r="K52" s="10">
        <v>1</v>
      </c>
      <c r="L52">
        <v>0</v>
      </c>
      <c r="M52" t="s">
        <v>306</v>
      </c>
    </row>
    <row r="53" spans="1:13" ht="12.75">
      <c r="A53" s="23" t="s">
        <v>76</v>
      </c>
      <c r="B53" s="27" t="s">
        <v>626</v>
      </c>
      <c r="C53" s="2">
        <v>0</v>
      </c>
      <c r="D53" s="4"/>
      <c r="E53" t="s">
        <v>169</v>
      </c>
      <c r="F53" s="1" t="s">
        <v>307</v>
      </c>
      <c r="G53" s="1" t="s">
        <v>308</v>
      </c>
      <c r="H53" t="s">
        <v>224</v>
      </c>
      <c r="I53" s="11">
        <v>2</v>
      </c>
      <c r="J53" s="10">
        <f>C63+C57</f>
        <v>3</v>
      </c>
      <c r="K53" s="10">
        <v>5</v>
      </c>
      <c r="L53">
        <v>0</v>
      </c>
      <c r="M53" t="s">
        <v>309</v>
      </c>
    </row>
    <row r="54" spans="1:13" ht="12.75">
      <c r="A54" s="23" t="s">
        <v>77</v>
      </c>
      <c r="B54" s="27" t="s">
        <v>647</v>
      </c>
      <c r="C54" s="2">
        <v>0</v>
      </c>
      <c r="D54" s="4"/>
      <c r="E54" t="s">
        <v>622</v>
      </c>
      <c r="F54" s="1" t="s">
        <v>310</v>
      </c>
      <c r="G54" s="1" t="s">
        <v>311</v>
      </c>
      <c r="I54" s="11">
        <v>1</v>
      </c>
      <c r="J54" s="10">
        <f>C49</f>
        <v>2</v>
      </c>
      <c r="K54" s="10">
        <v>2</v>
      </c>
      <c r="L54">
        <v>2</v>
      </c>
      <c r="M54" t="s">
        <v>229</v>
      </c>
    </row>
    <row r="55" spans="1:13" ht="12.75">
      <c r="A55" s="23" t="s">
        <v>78</v>
      </c>
      <c r="B55" s="27" t="s">
        <v>648</v>
      </c>
      <c r="C55" s="2">
        <v>2</v>
      </c>
      <c r="D55" s="4"/>
      <c r="E55" t="s">
        <v>170</v>
      </c>
      <c r="F55" s="1" t="s">
        <v>389</v>
      </c>
      <c r="G55" s="1" t="s">
        <v>390</v>
      </c>
      <c r="H55" t="s">
        <v>391</v>
      </c>
      <c r="I55" s="11">
        <v>4</v>
      </c>
      <c r="J55" s="10">
        <f>C10+C63+C57+C60</f>
        <v>4</v>
      </c>
      <c r="K55" s="10">
        <v>1</v>
      </c>
      <c r="L55">
        <v>0</v>
      </c>
      <c r="M55" t="s">
        <v>392</v>
      </c>
    </row>
    <row r="56" spans="1:13" ht="12.75">
      <c r="A56" s="23" t="s">
        <v>79</v>
      </c>
      <c r="B56" s="27" t="s">
        <v>649</v>
      </c>
      <c r="C56" s="2">
        <v>2</v>
      </c>
      <c r="D56" s="4"/>
      <c r="E56" t="s">
        <v>171</v>
      </c>
      <c r="F56" s="1" t="s">
        <v>393</v>
      </c>
      <c r="G56" s="1" t="s">
        <v>336</v>
      </c>
      <c r="H56" t="s">
        <v>394</v>
      </c>
      <c r="I56" s="11">
        <v>3</v>
      </c>
      <c r="J56" s="10">
        <f>C11+C63+C60</f>
        <v>5</v>
      </c>
      <c r="K56" s="10">
        <v>0</v>
      </c>
      <c r="L56">
        <v>1</v>
      </c>
      <c r="M56" t="s">
        <v>327</v>
      </c>
    </row>
    <row r="57" spans="1:13" ht="12.75">
      <c r="A57" s="23" t="s">
        <v>80</v>
      </c>
      <c r="B57" s="27" t="s">
        <v>650</v>
      </c>
      <c r="C57" s="2">
        <v>0</v>
      </c>
      <c r="D57" s="4"/>
      <c r="E57" t="s">
        <v>172</v>
      </c>
      <c r="F57" s="1" t="s">
        <v>328</v>
      </c>
      <c r="G57" s="1" t="s">
        <v>329</v>
      </c>
      <c r="H57" t="s">
        <v>330</v>
      </c>
      <c r="I57" s="11">
        <v>2</v>
      </c>
      <c r="J57" s="10">
        <f>C39+C57</f>
        <v>4</v>
      </c>
      <c r="K57" s="10">
        <v>0</v>
      </c>
      <c r="L57">
        <v>1</v>
      </c>
      <c r="M57" t="s">
        <v>331</v>
      </c>
    </row>
    <row r="58" spans="1:13" ht="12.75">
      <c r="A58" s="23" t="s">
        <v>81</v>
      </c>
      <c r="B58" s="27" t="s">
        <v>651</v>
      </c>
      <c r="C58" s="2">
        <v>0</v>
      </c>
      <c r="D58" s="4"/>
      <c r="E58" t="s">
        <v>173</v>
      </c>
      <c r="F58" s="1" t="s">
        <v>332</v>
      </c>
      <c r="G58" s="1" t="s">
        <v>387</v>
      </c>
      <c r="H58" t="s">
        <v>289</v>
      </c>
      <c r="I58" s="11">
        <v>2</v>
      </c>
      <c r="J58" s="10">
        <f>C58+C60</f>
        <v>1</v>
      </c>
      <c r="K58" s="10">
        <v>4</v>
      </c>
      <c r="L58">
        <v>5</v>
      </c>
      <c r="M58" t="s">
        <v>449</v>
      </c>
    </row>
    <row r="59" spans="1:13" ht="12.75">
      <c r="A59" s="23" t="s">
        <v>82</v>
      </c>
      <c r="B59" s="27" t="s">
        <v>652</v>
      </c>
      <c r="C59" s="2">
        <v>0</v>
      </c>
      <c r="D59" s="4"/>
      <c r="E59" t="s">
        <v>174</v>
      </c>
      <c r="F59" s="1" t="s">
        <v>562</v>
      </c>
      <c r="G59" s="1" t="s">
        <v>515</v>
      </c>
      <c r="H59" t="s">
        <v>563</v>
      </c>
      <c r="I59" s="11">
        <v>2</v>
      </c>
      <c r="J59" s="10">
        <f>C63+C56</f>
        <v>5</v>
      </c>
      <c r="K59" s="10">
        <v>1</v>
      </c>
      <c r="L59">
        <v>1</v>
      </c>
      <c r="M59" t="s">
        <v>564</v>
      </c>
    </row>
    <row r="60" spans="1:13" ht="12.75">
      <c r="A60" s="23" t="s">
        <v>83</v>
      </c>
      <c r="B60" s="27" t="s">
        <v>653</v>
      </c>
      <c r="C60" s="2">
        <v>1</v>
      </c>
      <c r="D60" s="4"/>
      <c r="E60" t="s">
        <v>657</v>
      </c>
      <c r="F60" s="1" t="s">
        <v>565</v>
      </c>
      <c r="G60" s="1" t="s">
        <v>397</v>
      </c>
      <c r="I60" s="11">
        <v>1</v>
      </c>
      <c r="J60" s="10">
        <f>C64</f>
        <v>1</v>
      </c>
      <c r="K60" s="10">
        <v>6</v>
      </c>
      <c r="L60">
        <v>3</v>
      </c>
      <c r="M60" t="s">
        <v>238</v>
      </c>
    </row>
    <row r="61" spans="1:13" ht="12.75">
      <c r="A61" s="24" t="s">
        <v>84</v>
      </c>
      <c r="B61" s="27" t="s">
        <v>654</v>
      </c>
      <c r="C61" s="2">
        <v>0</v>
      </c>
      <c r="D61" s="4"/>
      <c r="E61" t="s">
        <v>175</v>
      </c>
      <c r="F61" s="1" t="s">
        <v>239</v>
      </c>
      <c r="G61" s="1" t="s">
        <v>240</v>
      </c>
      <c r="H61" t="s">
        <v>216</v>
      </c>
      <c r="I61" s="11">
        <v>2</v>
      </c>
      <c r="J61" s="10">
        <f>C53+C57</f>
        <v>0</v>
      </c>
      <c r="K61" s="10">
        <v>1</v>
      </c>
      <c r="L61">
        <v>0</v>
      </c>
      <c r="M61" t="s">
        <v>241</v>
      </c>
    </row>
    <row r="62" spans="1:13" ht="12.75">
      <c r="A62" s="24" t="s">
        <v>85</v>
      </c>
      <c r="B62" s="27" t="s">
        <v>655</v>
      </c>
      <c r="C62" s="2">
        <v>1</v>
      </c>
      <c r="D62" s="4"/>
      <c r="E62" t="s">
        <v>176</v>
      </c>
      <c r="F62" s="1" t="s">
        <v>242</v>
      </c>
      <c r="G62" s="1" t="s">
        <v>243</v>
      </c>
      <c r="H62" t="s">
        <v>469</v>
      </c>
      <c r="I62" s="11">
        <v>2</v>
      </c>
      <c r="J62" s="10">
        <f>C15+C56</f>
        <v>3</v>
      </c>
      <c r="K62" s="10">
        <v>1</v>
      </c>
      <c r="L62">
        <v>0</v>
      </c>
      <c r="M62" t="s">
        <v>244</v>
      </c>
    </row>
    <row r="63" spans="1:13" ht="12.75">
      <c r="A63" s="24" t="s">
        <v>86</v>
      </c>
      <c r="B63" s="27" t="s">
        <v>656</v>
      </c>
      <c r="C63" s="2">
        <v>3</v>
      </c>
      <c r="D63" s="4"/>
      <c r="E63" t="s">
        <v>592</v>
      </c>
      <c r="F63" s="1" t="s">
        <v>245</v>
      </c>
      <c r="G63" s="1" t="s">
        <v>246</v>
      </c>
      <c r="I63" s="11">
        <v>1</v>
      </c>
      <c r="J63" s="10">
        <f>C19</f>
        <v>0</v>
      </c>
      <c r="K63" s="10">
        <v>0</v>
      </c>
      <c r="L63">
        <v>1</v>
      </c>
      <c r="M63" t="s">
        <v>247</v>
      </c>
    </row>
    <row r="64" spans="1:13" ht="12.75">
      <c r="A64" s="25" t="s">
        <v>87</v>
      </c>
      <c r="B64" s="27" t="s">
        <v>657</v>
      </c>
      <c r="C64" s="2">
        <v>1</v>
      </c>
      <c r="D64" s="4"/>
      <c r="E64" t="s">
        <v>177</v>
      </c>
      <c r="F64" s="1" t="s">
        <v>248</v>
      </c>
      <c r="G64" s="1" t="s">
        <v>387</v>
      </c>
      <c r="H64" t="s">
        <v>458</v>
      </c>
      <c r="I64" s="11">
        <v>2</v>
      </c>
      <c r="J64" s="10">
        <f>C62+C59</f>
        <v>1</v>
      </c>
      <c r="K64" s="10">
        <v>1</v>
      </c>
      <c r="L64">
        <v>1</v>
      </c>
      <c r="M64" t="s">
        <v>249</v>
      </c>
    </row>
    <row r="65" spans="1:13" ht="12.75">
      <c r="A65" s="5"/>
      <c r="B65" s="4"/>
      <c r="C65" s="8"/>
      <c r="D65" s="4"/>
      <c r="E65" t="s">
        <v>178</v>
      </c>
      <c r="F65" s="1" t="s">
        <v>250</v>
      </c>
      <c r="G65" s="1" t="s">
        <v>284</v>
      </c>
      <c r="H65" t="s">
        <v>285</v>
      </c>
      <c r="I65" s="11">
        <v>4</v>
      </c>
      <c r="J65" s="10">
        <f>C42+C55+C56+C60</f>
        <v>8</v>
      </c>
      <c r="K65" s="10">
        <v>1</v>
      </c>
      <c r="L65">
        <v>0</v>
      </c>
      <c r="M65" t="s">
        <v>251</v>
      </c>
    </row>
    <row r="66" spans="1:13" ht="12.75">
      <c r="A66" s="13"/>
      <c r="B66" s="4"/>
      <c r="C66" s="8"/>
      <c r="D66" s="4"/>
      <c r="E66" t="s">
        <v>179</v>
      </c>
      <c r="F66" s="1" t="s">
        <v>252</v>
      </c>
      <c r="G66" s="1" t="s">
        <v>253</v>
      </c>
      <c r="H66" t="s">
        <v>93</v>
      </c>
      <c r="I66" s="11">
        <v>4</v>
      </c>
      <c r="J66" s="10">
        <f>C10+C42+C56+C60</f>
        <v>6</v>
      </c>
      <c r="K66" s="10">
        <v>0</v>
      </c>
      <c r="L66">
        <v>1</v>
      </c>
      <c r="M66" t="s">
        <v>254</v>
      </c>
    </row>
    <row r="67" spans="5:13" ht="12.75">
      <c r="E67" t="s">
        <v>180</v>
      </c>
      <c r="F67" s="1" t="s">
        <v>255</v>
      </c>
      <c r="G67" s="1" t="s">
        <v>256</v>
      </c>
      <c r="H67" t="s">
        <v>414</v>
      </c>
      <c r="I67" s="11">
        <v>3</v>
      </c>
      <c r="J67" s="10">
        <f>C64+C56+C60</f>
        <v>4</v>
      </c>
      <c r="K67" s="10">
        <v>2</v>
      </c>
      <c r="L67">
        <v>0</v>
      </c>
      <c r="M67" t="s">
        <v>257</v>
      </c>
    </row>
    <row r="68" spans="1:13" ht="12.75">
      <c r="A68" s="15"/>
      <c r="E68" t="s">
        <v>181</v>
      </c>
      <c r="F68" s="1" t="s">
        <v>258</v>
      </c>
      <c r="G68" s="1" t="s">
        <v>184</v>
      </c>
      <c r="H68" t="s">
        <v>185</v>
      </c>
      <c r="I68" s="11">
        <v>3</v>
      </c>
      <c r="J68" s="10">
        <f>C63+C58+C60</f>
        <v>4</v>
      </c>
      <c r="K68" s="10">
        <v>1</v>
      </c>
      <c r="L68" s="3">
        <v>0</v>
      </c>
      <c r="M68" t="s">
        <v>186</v>
      </c>
    </row>
    <row r="69" spans="5:13" ht="12.75">
      <c r="E69" t="s">
        <v>593</v>
      </c>
      <c r="F69" s="1" t="s">
        <v>226</v>
      </c>
      <c r="G69" s="1" t="s">
        <v>246</v>
      </c>
      <c r="I69" s="11">
        <v>1</v>
      </c>
      <c r="J69" s="10">
        <f>C20</f>
        <v>1</v>
      </c>
      <c r="K69" s="10">
        <v>0</v>
      </c>
      <c r="L69">
        <v>1</v>
      </c>
      <c r="M69" t="s">
        <v>227</v>
      </c>
    </row>
    <row r="70" spans="5:13" ht="12.75">
      <c r="E70" t="s">
        <v>182</v>
      </c>
      <c r="F70" s="1" t="s">
        <v>228</v>
      </c>
      <c r="G70" s="1" t="s">
        <v>333</v>
      </c>
      <c r="H70" t="s">
        <v>334</v>
      </c>
      <c r="I70" s="11">
        <v>3</v>
      </c>
      <c r="J70" s="10">
        <f>C62+C40+C56</f>
        <v>5</v>
      </c>
      <c r="K70" s="10">
        <v>0</v>
      </c>
      <c r="L70">
        <v>1</v>
      </c>
      <c r="M70" t="s">
        <v>335</v>
      </c>
    </row>
    <row r="71" spans="5:13" ht="12.75">
      <c r="E71" t="s">
        <v>0</v>
      </c>
      <c r="F71" s="1" t="s">
        <v>480</v>
      </c>
      <c r="G71" s="1" t="s">
        <v>481</v>
      </c>
      <c r="H71" t="s">
        <v>482</v>
      </c>
      <c r="I71" s="11">
        <v>3</v>
      </c>
      <c r="J71" s="10">
        <f>C55+C57+C58</f>
        <v>2</v>
      </c>
      <c r="K71" s="10">
        <v>1</v>
      </c>
      <c r="L71">
        <v>0</v>
      </c>
      <c r="M71" t="s">
        <v>483</v>
      </c>
    </row>
    <row r="72" spans="5:13" ht="12.75">
      <c r="E72" t="s">
        <v>1</v>
      </c>
      <c r="F72" s="1" t="s">
        <v>187</v>
      </c>
      <c r="G72" s="1" t="s">
        <v>235</v>
      </c>
      <c r="H72" t="s">
        <v>414</v>
      </c>
      <c r="I72" s="11">
        <v>3</v>
      </c>
      <c r="J72" s="10">
        <f>C50+C56+C60</f>
        <v>4</v>
      </c>
      <c r="K72" s="10">
        <v>1</v>
      </c>
      <c r="L72">
        <v>0</v>
      </c>
      <c r="M72" t="s">
        <v>188</v>
      </c>
    </row>
    <row r="73" spans="5:13" ht="12.75">
      <c r="E73" t="s">
        <v>2</v>
      </c>
      <c r="F73" s="1" t="s">
        <v>189</v>
      </c>
      <c r="G73" s="1" t="s">
        <v>190</v>
      </c>
      <c r="H73" t="s">
        <v>302</v>
      </c>
      <c r="I73" s="11">
        <v>3</v>
      </c>
      <c r="J73" s="10">
        <f>C61+C57+C60</f>
        <v>1</v>
      </c>
      <c r="K73" s="10">
        <v>1</v>
      </c>
      <c r="L73">
        <v>0</v>
      </c>
      <c r="M73" t="s">
        <v>382</v>
      </c>
    </row>
    <row r="74" spans="5:13" ht="12.75">
      <c r="E74" t="s">
        <v>3</v>
      </c>
      <c r="F74" s="1" t="s">
        <v>383</v>
      </c>
      <c r="G74" s="1" t="s">
        <v>472</v>
      </c>
      <c r="H74" t="s">
        <v>384</v>
      </c>
      <c r="I74" s="11">
        <v>3</v>
      </c>
      <c r="J74" s="10">
        <f>C63+C57+C59</f>
        <v>3</v>
      </c>
      <c r="K74" s="10">
        <v>1</v>
      </c>
      <c r="L74">
        <v>0</v>
      </c>
      <c r="M74" t="s">
        <v>385</v>
      </c>
    </row>
    <row r="75" spans="5:13" ht="12.75">
      <c r="E75" t="s">
        <v>650</v>
      </c>
      <c r="F75" s="1" t="s">
        <v>386</v>
      </c>
      <c r="G75" s="1" t="s">
        <v>200</v>
      </c>
      <c r="I75" s="11">
        <v>1</v>
      </c>
      <c r="J75" s="10">
        <f>C57</f>
        <v>0</v>
      </c>
      <c r="K75" s="10">
        <v>57</v>
      </c>
      <c r="L75">
        <v>17</v>
      </c>
      <c r="M75" t="s">
        <v>225</v>
      </c>
    </row>
    <row r="76" spans="5:13" ht="12.75">
      <c r="E76" t="s">
        <v>599</v>
      </c>
      <c r="F76" s="1" t="s">
        <v>325</v>
      </c>
      <c r="G76" s="1" t="s">
        <v>326</v>
      </c>
      <c r="I76" s="11">
        <v>1</v>
      </c>
      <c r="J76" s="10">
        <f>C25</f>
        <v>0</v>
      </c>
      <c r="K76" s="10">
        <v>0</v>
      </c>
      <c r="L76">
        <v>1</v>
      </c>
      <c r="M76" t="s">
        <v>322</v>
      </c>
    </row>
    <row r="77" spans="5:13" ht="12.75">
      <c r="E77" t="s">
        <v>4</v>
      </c>
      <c r="F77" s="1" t="s">
        <v>323</v>
      </c>
      <c r="G77" s="1" t="s">
        <v>308</v>
      </c>
      <c r="H77" t="s">
        <v>224</v>
      </c>
      <c r="I77" s="11">
        <v>2</v>
      </c>
      <c r="J77" s="10">
        <f>C63+C54</f>
        <v>3</v>
      </c>
      <c r="K77" s="10">
        <v>1</v>
      </c>
      <c r="L77">
        <v>0</v>
      </c>
      <c r="M77" t="s">
        <v>324</v>
      </c>
    </row>
    <row r="78" spans="5:13" ht="12.75">
      <c r="E78" t="s">
        <v>5</v>
      </c>
      <c r="F78" s="1" t="s">
        <v>438</v>
      </c>
      <c r="G78" s="1" t="s">
        <v>515</v>
      </c>
      <c r="H78" t="s">
        <v>516</v>
      </c>
      <c r="I78" s="11">
        <v>2</v>
      </c>
      <c r="J78" s="10">
        <f>C44+C56</f>
        <v>4</v>
      </c>
      <c r="K78" s="10">
        <v>1</v>
      </c>
      <c r="L78">
        <v>0</v>
      </c>
      <c r="M78" t="s">
        <v>439</v>
      </c>
    </row>
    <row r="79" spans="5:13" ht="12.75">
      <c r="E79" t="s">
        <v>652</v>
      </c>
      <c r="F79" s="1" t="s">
        <v>440</v>
      </c>
      <c r="G79" s="1" t="s">
        <v>191</v>
      </c>
      <c r="I79" s="11">
        <v>1</v>
      </c>
      <c r="J79" s="10">
        <f>C59</f>
        <v>0</v>
      </c>
      <c r="K79" s="10">
        <v>1</v>
      </c>
      <c r="L79">
        <v>7</v>
      </c>
      <c r="M79" t="s">
        <v>441</v>
      </c>
    </row>
    <row r="80" spans="5:13" ht="12.75">
      <c r="E80" t="s">
        <v>6</v>
      </c>
      <c r="F80" s="1" t="s">
        <v>442</v>
      </c>
      <c r="G80" s="1" t="s">
        <v>301</v>
      </c>
      <c r="H80" t="s">
        <v>302</v>
      </c>
      <c r="I80" s="11">
        <v>3</v>
      </c>
      <c r="J80" s="10">
        <f>C57+C58+C60</f>
        <v>1</v>
      </c>
      <c r="K80" s="10">
        <v>2</v>
      </c>
      <c r="L80">
        <v>1</v>
      </c>
      <c r="M80" t="s">
        <v>443</v>
      </c>
    </row>
    <row r="81" spans="5:13" ht="12.75">
      <c r="E81" t="s">
        <v>7</v>
      </c>
      <c r="F81" s="1" t="s">
        <v>444</v>
      </c>
      <c r="G81" s="1" t="s">
        <v>184</v>
      </c>
      <c r="H81" t="s">
        <v>445</v>
      </c>
      <c r="I81" s="11">
        <v>3</v>
      </c>
      <c r="J81" s="10">
        <f>C56+C58+C60</f>
        <v>3</v>
      </c>
      <c r="K81" s="10">
        <v>0</v>
      </c>
      <c r="L81">
        <v>1</v>
      </c>
      <c r="M81" t="s">
        <v>446</v>
      </c>
    </row>
    <row r="82" spans="5:13" ht="12.75">
      <c r="E82" t="s">
        <v>8</v>
      </c>
      <c r="F82" s="1" t="s">
        <v>447</v>
      </c>
      <c r="G82" s="1" t="s">
        <v>184</v>
      </c>
      <c r="H82" t="s">
        <v>445</v>
      </c>
      <c r="I82" s="11">
        <v>3</v>
      </c>
      <c r="J82" s="10">
        <f>C56+C59+C60</f>
        <v>3</v>
      </c>
      <c r="K82" s="10">
        <v>0</v>
      </c>
      <c r="L82">
        <v>1</v>
      </c>
      <c r="M82" t="s">
        <v>448</v>
      </c>
    </row>
    <row r="83" spans="5:13" ht="12.75">
      <c r="E83" t="s">
        <v>9</v>
      </c>
      <c r="F83" s="1" t="s">
        <v>555</v>
      </c>
      <c r="G83" s="1" t="s">
        <v>408</v>
      </c>
      <c r="H83" t="s">
        <v>401</v>
      </c>
      <c r="I83" s="10">
        <v>2</v>
      </c>
      <c r="J83" s="10">
        <f>C50+C60</f>
        <v>2</v>
      </c>
      <c r="K83" s="10">
        <v>1</v>
      </c>
      <c r="L83">
        <v>0</v>
      </c>
      <c r="M83" t="s">
        <v>556</v>
      </c>
    </row>
    <row r="84" spans="5:13" ht="12.75">
      <c r="E84" t="s">
        <v>10</v>
      </c>
      <c r="F84" s="1" t="s">
        <v>557</v>
      </c>
      <c r="G84" s="1" t="s">
        <v>472</v>
      </c>
      <c r="H84" t="s">
        <v>445</v>
      </c>
      <c r="I84" s="10">
        <v>3</v>
      </c>
      <c r="J84" s="10">
        <f>C55+C57+C60</f>
        <v>3</v>
      </c>
      <c r="K84" s="10">
        <v>3</v>
      </c>
      <c r="L84">
        <v>1</v>
      </c>
      <c r="M84" t="s">
        <v>558</v>
      </c>
    </row>
    <row r="85" spans="5:13" ht="12.75">
      <c r="E85" t="s">
        <v>594</v>
      </c>
      <c r="F85" s="1" t="s">
        <v>559</v>
      </c>
      <c r="G85" s="1" t="s">
        <v>246</v>
      </c>
      <c r="I85" s="10">
        <v>1</v>
      </c>
      <c r="J85" s="10">
        <f>C21</f>
        <v>2</v>
      </c>
      <c r="K85" s="10">
        <v>0</v>
      </c>
      <c r="L85">
        <v>1</v>
      </c>
      <c r="M85" t="s">
        <v>560</v>
      </c>
    </row>
    <row r="86" spans="5:13" ht="12.75">
      <c r="E86" t="s">
        <v>649</v>
      </c>
      <c r="F86" s="1" t="s">
        <v>561</v>
      </c>
      <c r="G86" s="1" t="s">
        <v>397</v>
      </c>
      <c r="I86" s="10">
        <v>1</v>
      </c>
      <c r="J86" s="10">
        <f>C56</f>
        <v>2</v>
      </c>
      <c r="K86" s="10">
        <v>21</v>
      </c>
      <c r="L86">
        <v>18</v>
      </c>
      <c r="M86" t="s">
        <v>259</v>
      </c>
    </row>
    <row r="87" spans="5:13" ht="12.75">
      <c r="E87" t="s">
        <v>11</v>
      </c>
      <c r="F87" s="1" t="s">
        <v>260</v>
      </c>
      <c r="G87" s="1" t="s">
        <v>207</v>
      </c>
      <c r="H87" t="s">
        <v>330</v>
      </c>
      <c r="I87" s="10">
        <v>2</v>
      </c>
      <c r="J87" s="10">
        <f>C41+C59</f>
        <v>4</v>
      </c>
      <c r="K87" s="10">
        <v>1</v>
      </c>
      <c r="L87">
        <v>0</v>
      </c>
      <c r="M87" t="s">
        <v>261</v>
      </c>
    </row>
    <row r="88" spans="5:13" ht="12.75">
      <c r="E88" t="s">
        <v>12</v>
      </c>
      <c r="F88" s="1" t="s">
        <v>262</v>
      </c>
      <c r="G88" s="1" t="s">
        <v>333</v>
      </c>
      <c r="H88" t="s">
        <v>263</v>
      </c>
      <c r="I88" s="10">
        <v>3</v>
      </c>
      <c r="J88" s="10">
        <f>C34+C55+C56</f>
        <v>4</v>
      </c>
      <c r="K88" s="10">
        <v>1</v>
      </c>
      <c r="L88">
        <v>0</v>
      </c>
      <c r="M88" t="s">
        <v>264</v>
      </c>
    </row>
    <row r="89" spans="5:13" ht="12.75">
      <c r="E89" t="s">
        <v>639</v>
      </c>
      <c r="F89" s="1" t="s">
        <v>265</v>
      </c>
      <c r="G89" s="1" t="s">
        <v>266</v>
      </c>
      <c r="I89" s="10">
        <v>1</v>
      </c>
      <c r="J89" s="10">
        <f>C9</f>
        <v>3</v>
      </c>
      <c r="K89" s="10">
        <v>1</v>
      </c>
      <c r="L89">
        <v>0</v>
      </c>
      <c r="M89" t="s">
        <v>267</v>
      </c>
    </row>
    <row r="90" spans="5:13" ht="12.75">
      <c r="E90" t="s">
        <v>13</v>
      </c>
      <c r="F90" s="1" t="s">
        <v>268</v>
      </c>
      <c r="G90" s="1" t="s">
        <v>215</v>
      </c>
      <c r="H90" t="s">
        <v>289</v>
      </c>
      <c r="I90" s="10">
        <v>2</v>
      </c>
      <c r="J90" s="10">
        <f>C54+C60</f>
        <v>1</v>
      </c>
      <c r="K90" s="10">
        <v>1</v>
      </c>
      <c r="L90">
        <v>0</v>
      </c>
      <c r="M90" t="s">
        <v>269</v>
      </c>
    </row>
    <row r="91" spans="5:13" ht="12.75">
      <c r="E91" t="s">
        <v>14</v>
      </c>
      <c r="F91" s="1" t="s">
        <v>270</v>
      </c>
      <c r="G91" s="1" t="s">
        <v>271</v>
      </c>
      <c r="H91" t="s">
        <v>289</v>
      </c>
      <c r="I91" s="10">
        <v>2</v>
      </c>
      <c r="J91" s="10">
        <f>C18+C60</f>
        <v>1</v>
      </c>
      <c r="K91" s="10">
        <v>0</v>
      </c>
      <c r="L91">
        <v>1</v>
      </c>
      <c r="M91" t="s">
        <v>272</v>
      </c>
    </row>
    <row r="92" spans="5:13" ht="12.75">
      <c r="E92" t="s">
        <v>15</v>
      </c>
      <c r="F92" s="1" t="s">
        <v>273</v>
      </c>
      <c r="G92" s="1" t="s">
        <v>271</v>
      </c>
      <c r="H92" t="s">
        <v>289</v>
      </c>
      <c r="I92" s="10">
        <v>2</v>
      </c>
      <c r="J92" s="10">
        <f>C21+C60</f>
        <v>3</v>
      </c>
      <c r="K92" s="10">
        <v>0</v>
      </c>
      <c r="L92">
        <v>1</v>
      </c>
      <c r="M92" t="s">
        <v>274</v>
      </c>
    </row>
    <row r="93" spans="5:13" ht="12.75">
      <c r="E93" t="s">
        <v>16</v>
      </c>
      <c r="F93" s="1" t="s">
        <v>275</v>
      </c>
      <c r="G93" s="1" t="s">
        <v>276</v>
      </c>
      <c r="H93" t="s">
        <v>263</v>
      </c>
      <c r="I93" s="10">
        <v>3</v>
      </c>
      <c r="J93" s="10">
        <f>C19+C55+C56</f>
        <v>4</v>
      </c>
      <c r="K93" s="10">
        <v>1</v>
      </c>
      <c r="L93">
        <v>0</v>
      </c>
      <c r="M93" t="s">
        <v>277</v>
      </c>
    </row>
    <row r="94" spans="5:13" ht="12.75">
      <c r="E94" t="s">
        <v>17</v>
      </c>
      <c r="F94" s="1" t="s">
        <v>278</v>
      </c>
      <c r="G94" s="1" t="s">
        <v>379</v>
      </c>
      <c r="H94" t="s">
        <v>380</v>
      </c>
      <c r="I94" s="10">
        <v>3</v>
      </c>
      <c r="J94" s="10">
        <f>C16+C56+C57</f>
        <v>4</v>
      </c>
      <c r="K94" s="10">
        <v>0</v>
      </c>
      <c r="L94">
        <v>1</v>
      </c>
      <c r="M94" t="s">
        <v>381</v>
      </c>
    </row>
    <row r="95" spans="5:13" ht="12.75">
      <c r="E95" t="s">
        <v>610</v>
      </c>
      <c r="F95" s="1" t="s">
        <v>371</v>
      </c>
      <c r="G95" s="1" t="s">
        <v>191</v>
      </c>
      <c r="I95" s="10">
        <v>1</v>
      </c>
      <c r="J95" s="10">
        <f>C36</f>
        <v>1</v>
      </c>
      <c r="K95" s="10">
        <v>0</v>
      </c>
      <c r="L95">
        <v>1</v>
      </c>
      <c r="M95" t="s">
        <v>372</v>
      </c>
    </row>
    <row r="96" spans="5:13" ht="12.75">
      <c r="E96" t="s">
        <v>591</v>
      </c>
      <c r="F96" s="1" t="s">
        <v>373</v>
      </c>
      <c r="G96" s="1" t="s">
        <v>246</v>
      </c>
      <c r="I96" s="10">
        <v>1</v>
      </c>
      <c r="J96" s="10">
        <f>C18</f>
        <v>0</v>
      </c>
      <c r="K96" s="10">
        <v>2</v>
      </c>
      <c r="L96">
        <v>0</v>
      </c>
      <c r="M96" t="s">
        <v>374</v>
      </c>
    </row>
    <row r="97" spans="5:13" ht="12.75">
      <c r="E97" t="s">
        <v>18</v>
      </c>
      <c r="F97" s="1" t="s">
        <v>375</v>
      </c>
      <c r="G97" s="1" t="s">
        <v>326</v>
      </c>
      <c r="H97" t="s">
        <v>289</v>
      </c>
      <c r="I97" s="10">
        <v>2</v>
      </c>
      <c r="J97" s="10">
        <f>C25+C60</f>
        <v>1</v>
      </c>
      <c r="K97" s="10">
        <v>0</v>
      </c>
      <c r="L97">
        <v>1</v>
      </c>
      <c r="M97" t="s">
        <v>376</v>
      </c>
    </row>
    <row r="98" spans="5:13" ht="12.75">
      <c r="E98" t="s">
        <v>19</v>
      </c>
      <c r="F98" s="1" t="s">
        <v>377</v>
      </c>
      <c r="G98" s="1" t="s">
        <v>207</v>
      </c>
      <c r="H98" t="s">
        <v>208</v>
      </c>
      <c r="I98" s="10">
        <v>2</v>
      </c>
      <c r="J98" s="10">
        <f>C46+C60</f>
        <v>3</v>
      </c>
      <c r="K98" s="10">
        <v>1</v>
      </c>
      <c r="L98">
        <v>0</v>
      </c>
      <c r="M98" t="s">
        <v>378</v>
      </c>
    </row>
    <row r="99" spans="5:13" ht="12.75">
      <c r="E99" t="s">
        <v>143</v>
      </c>
      <c r="F99" s="1" t="s">
        <v>497</v>
      </c>
      <c r="G99" s="1" t="s">
        <v>207</v>
      </c>
      <c r="H99" t="s">
        <v>224</v>
      </c>
      <c r="I99" s="10">
        <v>2</v>
      </c>
      <c r="J99" s="10">
        <f>C63+C59</f>
        <v>3</v>
      </c>
      <c r="K99" s="10">
        <v>1</v>
      </c>
      <c r="L99">
        <v>0</v>
      </c>
      <c r="M99" t="s">
        <v>498</v>
      </c>
    </row>
    <row r="100" spans="5:13" ht="12.75">
      <c r="E100" t="s">
        <v>20</v>
      </c>
      <c r="F100" s="1" t="s">
        <v>499</v>
      </c>
      <c r="G100" s="1" t="s">
        <v>207</v>
      </c>
      <c r="H100" t="s">
        <v>185</v>
      </c>
      <c r="I100" s="10">
        <v>3</v>
      </c>
      <c r="J100" s="10">
        <f>C63+C59+C60</f>
        <v>4</v>
      </c>
      <c r="K100" s="10">
        <v>1</v>
      </c>
      <c r="L100">
        <v>1</v>
      </c>
      <c r="M100" t="s">
        <v>500</v>
      </c>
    </row>
    <row r="101" spans="5:13" ht="12.75">
      <c r="E101" t="s">
        <v>21</v>
      </c>
      <c r="F101" s="1" t="s">
        <v>501</v>
      </c>
      <c r="G101" s="1" t="s">
        <v>336</v>
      </c>
      <c r="H101" t="s">
        <v>279</v>
      </c>
      <c r="I101" s="10">
        <v>3</v>
      </c>
      <c r="J101" s="10">
        <f>C13+C40+C60</f>
        <v>5</v>
      </c>
      <c r="K101" s="10">
        <v>0</v>
      </c>
      <c r="L101">
        <v>1</v>
      </c>
      <c r="M101" t="s">
        <v>502</v>
      </c>
    </row>
    <row r="102" spans="5:13" ht="12.75">
      <c r="E102" t="s">
        <v>22</v>
      </c>
      <c r="F102" s="1" t="s">
        <v>503</v>
      </c>
      <c r="G102" s="1" t="s">
        <v>207</v>
      </c>
      <c r="H102" t="s">
        <v>208</v>
      </c>
      <c r="I102" s="10">
        <v>2</v>
      </c>
      <c r="J102" s="10">
        <f>C47+C60</f>
        <v>3</v>
      </c>
      <c r="K102" s="10">
        <v>0</v>
      </c>
      <c r="L102">
        <v>1</v>
      </c>
      <c r="M102" t="s">
        <v>505</v>
      </c>
    </row>
    <row r="103" spans="5:13" ht="12.75">
      <c r="E103" t="s">
        <v>23</v>
      </c>
      <c r="F103" s="1" t="s">
        <v>529</v>
      </c>
      <c r="G103" s="1" t="s">
        <v>333</v>
      </c>
      <c r="H103" t="s">
        <v>504</v>
      </c>
      <c r="I103" s="10">
        <v>3</v>
      </c>
      <c r="J103" s="10">
        <f>C33+C55+C56</f>
        <v>6</v>
      </c>
      <c r="K103" s="10">
        <v>1</v>
      </c>
      <c r="L103">
        <v>0</v>
      </c>
      <c r="M103" t="s">
        <v>530</v>
      </c>
    </row>
    <row r="104" spans="5:13" ht="12.75">
      <c r="E104" t="s">
        <v>625</v>
      </c>
      <c r="F104" s="1" t="s">
        <v>531</v>
      </c>
      <c r="G104" s="1" t="s">
        <v>311</v>
      </c>
      <c r="I104" s="10">
        <v>1</v>
      </c>
      <c r="J104" s="10">
        <f>C52</f>
        <v>0</v>
      </c>
      <c r="K104" s="10">
        <v>0</v>
      </c>
      <c r="L104">
        <v>1</v>
      </c>
      <c r="M104" t="s">
        <v>532</v>
      </c>
    </row>
    <row r="105" spans="5:13" ht="12.75">
      <c r="E105" t="s">
        <v>131</v>
      </c>
      <c r="F105" s="1" t="s">
        <v>533</v>
      </c>
      <c r="G105" s="1" t="s">
        <v>534</v>
      </c>
      <c r="H105" t="s">
        <v>535</v>
      </c>
      <c r="I105" s="10">
        <v>4</v>
      </c>
      <c r="J105" s="10">
        <f>C62+C56+C57+C60</f>
        <v>4</v>
      </c>
      <c r="K105" s="10">
        <v>0</v>
      </c>
      <c r="L105">
        <v>1</v>
      </c>
      <c r="M105" t="s">
        <v>536</v>
      </c>
    </row>
    <row r="106" spans="5:13" ht="12.75">
      <c r="E106" t="s">
        <v>647</v>
      </c>
      <c r="F106" s="1" t="s">
        <v>517</v>
      </c>
      <c r="G106" s="1" t="s">
        <v>200</v>
      </c>
      <c r="I106" s="10">
        <v>1</v>
      </c>
      <c r="J106" s="10">
        <f>C54</f>
        <v>0</v>
      </c>
      <c r="K106" s="10">
        <v>0</v>
      </c>
      <c r="L106">
        <v>2</v>
      </c>
      <c r="M106" t="s">
        <v>518</v>
      </c>
    </row>
    <row r="107" spans="5:13" ht="12.75">
      <c r="E107" t="s">
        <v>24</v>
      </c>
      <c r="F107" s="1" t="s">
        <v>519</v>
      </c>
      <c r="G107" s="1" t="s">
        <v>520</v>
      </c>
      <c r="H107" t="s">
        <v>521</v>
      </c>
      <c r="I107" s="10">
        <v>4</v>
      </c>
      <c r="J107" s="10">
        <f>C3+C63+C55+C60</f>
        <v>8</v>
      </c>
      <c r="K107" s="10">
        <v>0</v>
      </c>
      <c r="L107">
        <v>1</v>
      </c>
      <c r="M107" t="s">
        <v>522</v>
      </c>
    </row>
    <row r="108" spans="5:13" ht="12.75">
      <c r="E108" t="s">
        <v>25</v>
      </c>
      <c r="F108" s="1" t="s">
        <v>388</v>
      </c>
      <c r="G108" s="1" t="s">
        <v>256</v>
      </c>
      <c r="H108" t="s">
        <v>279</v>
      </c>
      <c r="I108" s="10">
        <v>3</v>
      </c>
      <c r="J108" s="10">
        <f>C55+C56+C60</f>
        <v>5</v>
      </c>
      <c r="K108" s="10">
        <v>7</v>
      </c>
      <c r="L108">
        <v>16</v>
      </c>
      <c r="M108" t="s">
        <v>312</v>
      </c>
    </row>
    <row r="109" spans="5:13" ht="12.75">
      <c r="E109" t="s">
        <v>26</v>
      </c>
      <c r="F109" s="1" t="s">
        <v>313</v>
      </c>
      <c r="G109" s="1" t="s">
        <v>314</v>
      </c>
      <c r="H109" t="s">
        <v>315</v>
      </c>
      <c r="I109" s="10">
        <v>4</v>
      </c>
      <c r="J109" s="10">
        <f>C21+C55+C56+C60</f>
        <v>7</v>
      </c>
      <c r="K109" s="10">
        <v>1</v>
      </c>
      <c r="L109">
        <v>0</v>
      </c>
      <c r="M109" t="s">
        <v>316</v>
      </c>
    </row>
    <row r="110" spans="5:13" ht="12.75">
      <c r="E110" t="s">
        <v>27</v>
      </c>
      <c r="F110" s="1" t="s">
        <v>317</v>
      </c>
      <c r="G110" s="1" t="s">
        <v>207</v>
      </c>
      <c r="H110" t="s">
        <v>318</v>
      </c>
      <c r="I110" s="10">
        <v>2</v>
      </c>
      <c r="J110" s="10">
        <f>C63+C60</f>
        <v>4</v>
      </c>
      <c r="K110" s="10">
        <v>9</v>
      </c>
      <c r="L110">
        <v>16</v>
      </c>
      <c r="M110" t="s">
        <v>319</v>
      </c>
    </row>
    <row r="111" spans="5:13" ht="12.75">
      <c r="E111" t="s">
        <v>28</v>
      </c>
      <c r="F111" s="1" t="s">
        <v>320</v>
      </c>
      <c r="G111" s="1" t="s">
        <v>256</v>
      </c>
      <c r="H111" t="s">
        <v>321</v>
      </c>
      <c r="I111" s="10">
        <v>3</v>
      </c>
      <c r="J111" s="10">
        <f>C63+C55+C60</f>
        <v>6</v>
      </c>
      <c r="K111" s="10">
        <v>0</v>
      </c>
      <c r="L111">
        <v>1</v>
      </c>
      <c r="M111" t="s">
        <v>428</v>
      </c>
    </row>
    <row r="112" spans="5:13" ht="12.75">
      <c r="E112" t="s">
        <v>647</v>
      </c>
      <c r="F112" s="1" t="s">
        <v>429</v>
      </c>
      <c r="G112" s="1" t="s">
        <v>397</v>
      </c>
      <c r="I112" s="10">
        <v>1</v>
      </c>
      <c r="J112" s="10">
        <f>C40</f>
        <v>2</v>
      </c>
      <c r="K112" s="10">
        <v>0</v>
      </c>
      <c r="L112">
        <v>2</v>
      </c>
      <c r="M112" t="s">
        <v>430</v>
      </c>
    </row>
    <row r="113" spans="5:13" ht="12.75">
      <c r="E113" t="s">
        <v>29</v>
      </c>
      <c r="F113" s="1" t="s">
        <v>431</v>
      </c>
      <c r="G113" s="1" t="s">
        <v>515</v>
      </c>
      <c r="H113" t="s">
        <v>516</v>
      </c>
      <c r="I113" s="10">
        <v>2</v>
      </c>
      <c r="J113" s="10">
        <f>C44+C55</f>
        <v>4</v>
      </c>
      <c r="K113" s="10">
        <v>0</v>
      </c>
      <c r="L113">
        <v>1</v>
      </c>
      <c r="M113" t="s">
        <v>432</v>
      </c>
    </row>
    <row r="114" spans="5:13" ht="12.75">
      <c r="E114" t="s">
        <v>30</v>
      </c>
      <c r="F114" s="1" t="s">
        <v>433</v>
      </c>
      <c r="G114" s="1" t="s">
        <v>434</v>
      </c>
      <c r="H114" t="s">
        <v>435</v>
      </c>
      <c r="I114" s="10">
        <v>3</v>
      </c>
      <c r="J114" s="10">
        <f>C34+C64+C57</f>
        <v>1</v>
      </c>
      <c r="K114" s="10">
        <v>2</v>
      </c>
      <c r="L114">
        <v>0</v>
      </c>
      <c r="M114" t="s">
        <v>436</v>
      </c>
    </row>
    <row r="115" spans="5:13" ht="12.75">
      <c r="E115" t="s">
        <v>31</v>
      </c>
      <c r="F115" s="1" t="s">
        <v>437</v>
      </c>
      <c r="G115" s="1"/>
      <c r="H115" t="s">
        <v>208</v>
      </c>
      <c r="I115" s="10">
        <v>2</v>
      </c>
      <c r="J115" s="10">
        <f>C55+C60</f>
        <v>3</v>
      </c>
      <c r="K115" s="10">
        <v>1</v>
      </c>
      <c r="L115">
        <v>13</v>
      </c>
      <c r="M115" t="s">
        <v>578</v>
      </c>
    </row>
    <row r="116" spans="5:13" ht="12.75">
      <c r="E116" t="s">
        <v>32</v>
      </c>
      <c r="F116" s="1" t="s">
        <v>579</v>
      </c>
      <c r="G116" s="1" t="s">
        <v>256</v>
      </c>
      <c r="H116" t="s">
        <v>380</v>
      </c>
      <c r="I116" s="10">
        <v>3</v>
      </c>
      <c r="J116" s="10">
        <f>C55+C56+C58</f>
        <v>4</v>
      </c>
      <c r="K116" s="10">
        <v>1</v>
      </c>
      <c r="L116">
        <v>0</v>
      </c>
      <c r="M116" t="s">
        <v>580</v>
      </c>
    </row>
    <row r="117" spans="5:13" ht="12.75">
      <c r="E117" t="s">
        <v>94</v>
      </c>
      <c r="F117" s="1" t="s">
        <v>484</v>
      </c>
      <c r="G117" s="1" t="s">
        <v>211</v>
      </c>
      <c r="H117" t="s">
        <v>485</v>
      </c>
      <c r="I117" s="10">
        <v>3</v>
      </c>
      <c r="J117" s="10">
        <f>C28+C56+C60</f>
        <v>3</v>
      </c>
      <c r="K117" s="10">
        <v>1</v>
      </c>
      <c r="L117">
        <v>0</v>
      </c>
      <c r="M117" t="s">
        <v>486</v>
      </c>
    </row>
    <row r="118" spans="5:13" ht="12.75">
      <c r="E118" t="s">
        <v>33</v>
      </c>
      <c r="F118" s="1" t="s">
        <v>487</v>
      </c>
      <c r="G118" s="1" t="s">
        <v>211</v>
      </c>
      <c r="H118" t="s">
        <v>414</v>
      </c>
      <c r="I118" s="10">
        <v>3</v>
      </c>
      <c r="J118" s="10">
        <f>C62+C56+C60</f>
        <v>4</v>
      </c>
      <c r="K118" s="10">
        <v>1</v>
      </c>
      <c r="L118">
        <v>3</v>
      </c>
      <c r="M118" t="s">
        <v>581</v>
      </c>
    </row>
    <row r="119" spans="5:13" ht="12.75">
      <c r="E119" t="s">
        <v>169</v>
      </c>
      <c r="F119" s="1" t="s">
        <v>582</v>
      </c>
      <c r="G119" s="1" t="s">
        <v>308</v>
      </c>
      <c r="H119" t="s">
        <v>458</v>
      </c>
      <c r="I119" s="10">
        <v>2</v>
      </c>
      <c r="J119" s="10">
        <f>C64+C57</f>
        <v>1</v>
      </c>
      <c r="K119" s="10">
        <v>3</v>
      </c>
      <c r="L119">
        <v>1</v>
      </c>
      <c r="M119" t="s">
        <v>566</v>
      </c>
    </row>
    <row r="120" spans="5:13" ht="12.75">
      <c r="E120" t="s">
        <v>34</v>
      </c>
      <c r="F120" s="1" t="s">
        <v>567</v>
      </c>
      <c r="G120" s="1" t="s">
        <v>568</v>
      </c>
      <c r="H120" t="s">
        <v>401</v>
      </c>
      <c r="I120" s="10">
        <v>2</v>
      </c>
      <c r="J120" s="10">
        <f>C2+C60</f>
        <v>2</v>
      </c>
      <c r="K120" s="10">
        <v>1</v>
      </c>
      <c r="L120">
        <v>0</v>
      </c>
      <c r="M120" t="s">
        <v>569</v>
      </c>
    </row>
    <row r="121" spans="5:13" ht="12.75">
      <c r="E121" t="s">
        <v>35</v>
      </c>
      <c r="F121" s="1" t="s">
        <v>570</v>
      </c>
      <c r="G121" s="1" t="s">
        <v>253</v>
      </c>
      <c r="H121" t="s">
        <v>571</v>
      </c>
      <c r="I121" s="10">
        <v>4</v>
      </c>
      <c r="J121" s="10">
        <f>C17+C55+C56+C59</f>
        <v>4</v>
      </c>
      <c r="K121" s="10">
        <v>0</v>
      </c>
      <c r="L121">
        <v>1</v>
      </c>
      <c r="M121" t="s">
        <v>572</v>
      </c>
    </row>
    <row r="122" spans="5:13" ht="12.75">
      <c r="E122" t="s">
        <v>642</v>
      </c>
      <c r="F122" s="1" t="s">
        <v>573</v>
      </c>
      <c r="G122" s="1" t="s">
        <v>266</v>
      </c>
      <c r="I122" s="10">
        <v>1</v>
      </c>
      <c r="J122" s="10">
        <f>C12</f>
        <v>0</v>
      </c>
      <c r="K122" s="10">
        <v>0</v>
      </c>
      <c r="L122">
        <v>1</v>
      </c>
      <c r="M122" t="s">
        <v>574</v>
      </c>
    </row>
    <row r="123" spans="5:13" ht="12.75">
      <c r="E123" t="s">
        <v>651</v>
      </c>
      <c r="F123" s="1" t="s">
        <v>575</v>
      </c>
      <c r="G123" s="1" t="s">
        <v>191</v>
      </c>
      <c r="I123" s="10">
        <v>1</v>
      </c>
      <c r="J123" s="10">
        <f>C58</f>
        <v>0</v>
      </c>
      <c r="K123" s="10">
        <v>6</v>
      </c>
      <c r="L123">
        <v>15</v>
      </c>
      <c r="M123" t="s">
        <v>576</v>
      </c>
    </row>
    <row r="124" spans="5:13" ht="12.75">
      <c r="E124" t="s">
        <v>36</v>
      </c>
      <c r="F124" s="1" t="s">
        <v>577</v>
      </c>
      <c r="G124" s="1" t="s">
        <v>387</v>
      </c>
      <c r="H124" t="s">
        <v>401</v>
      </c>
      <c r="I124" s="10">
        <v>2</v>
      </c>
      <c r="J124" s="10">
        <f>C62+C60</f>
        <v>2</v>
      </c>
      <c r="K124" s="10">
        <v>3</v>
      </c>
      <c r="L124">
        <v>10</v>
      </c>
      <c r="M124" t="s">
        <v>355</v>
      </c>
    </row>
    <row r="125" spans="5:13" ht="12.75">
      <c r="E125" t="s">
        <v>600</v>
      </c>
      <c r="F125" s="1" t="s">
        <v>356</v>
      </c>
      <c r="G125" s="1" t="s">
        <v>219</v>
      </c>
      <c r="I125" s="10">
        <v>1</v>
      </c>
      <c r="J125" s="10">
        <f>C26</f>
        <v>3</v>
      </c>
      <c r="K125" s="10">
        <v>0</v>
      </c>
      <c r="L125">
        <v>1</v>
      </c>
      <c r="M125" t="s">
        <v>357</v>
      </c>
    </row>
    <row r="126" spans="5:13" ht="12.75">
      <c r="E126" t="s">
        <v>37</v>
      </c>
      <c r="F126" s="1" t="s">
        <v>358</v>
      </c>
      <c r="G126" s="1" t="s">
        <v>359</v>
      </c>
      <c r="H126" t="s">
        <v>360</v>
      </c>
      <c r="I126" s="10">
        <v>4</v>
      </c>
      <c r="J126" s="10">
        <f>C62+C55+C56+C60</f>
        <v>6</v>
      </c>
      <c r="K126" s="10">
        <v>1</v>
      </c>
      <c r="L126">
        <v>0</v>
      </c>
      <c r="M126" t="s">
        <v>361</v>
      </c>
    </row>
    <row r="127" spans="5:13" ht="12.75">
      <c r="E127" t="s">
        <v>38</v>
      </c>
      <c r="F127" s="1" t="s">
        <v>362</v>
      </c>
      <c r="G127" s="1" t="s">
        <v>284</v>
      </c>
      <c r="H127" t="s">
        <v>363</v>
      </c>
      <c r="I127" s="10">
        <v>5</v>
      </c>
      <c r="J127" s="10">
        <f>C43+C55+C56+C57+C60</f>
        <v>5</v>
      </c>
      <c r="K127" s="10">
        <v>0</v>
      </c>
      <c r="L127">
        <v>1</v>
      </c>
      <c r="M127" t="s">
        <v>364</v>
      </c>
    </row>
    <row r="128" spans="5:13" ht="12.75">
      <c r="E128" t="s">
        <v>39</v>
      </c>
      <c r="F128" s="1" t="s">
        <v>365</v>
      </c>
      <c r="G128" s="1" t="s">
        <v>207</v>
      </c>
      <c r="H128" t="s">
        <v>342</v>
      </c>
      <c r="I128" s="10">
        <v>2</v>
      </c>
      <c r="J128" s="10">
        <f>C55+C58</f>
        <v>2</v>
      </c>
      <c r="K128" s="10">
        <v>1</v>
      </c>
      <c r="L128">
        <v>1</v>
      </c>
      <c r="M128" t="s">
        <v>366</v>
      </c>
    </row>
    <row r="129" spans="5:13" ht="12.75">
      <c r="E129" t="s">
        <v>40</v>
      </c>
      <c r="F129" s="1" t="s">
        <v>367</v>
      </c>
      <c r="G129" s="1" t="s">
        <v>368</v>
      </c>
      <c r="H129" t="s">
        <v>380</v>
      </c>
      <c r="I129" s="10">
        <v>3</v>
      </c>
      <c r="J129" s="10">
        <f>C55+C56+C57</f>
        <v>4</v>
      </c>
      <c r="K129" s="10">
        <v>1</v>
      </c>
      <c r="L129">
        <v>1</v>
      </c>
      <c r="M129" t="s">
        <v>369</v>
      </c>
    </row>
    <row r="130" spans="5:13" ht="12.75">
      <c r="E130" t="s">
        <v>41</v>
      </c>
      <c r="F130" s="1" t="s">
        <v>370</v>
      </c>
      <c r="G130" s="1" t="s">
        <v>215</v>
      </c>
      <c r="H130" s="1" t="s">
        <v>216</v>
      </c>
      <c r="I130" s="11">
        <v>2</v>
      </c>
      <c r="J130" s="11">
        <f>C57+C58</f>
        <v>0</v>
      </c>
      <c r="K130" s="11">
        <v>3</v>
      </c>
      <c r="L130" s="1">
        <v>3</v>
      </c>
      <c r="M130" s="1" t="s">
        <v>548</v>
      </c>
    </row>
    <row r="131" spans="5:13" ht="12.75">
      <c r="E131" t="s">
        <v>42</v>
      </c>
      <c r="F131" s="1" t="s">
        <v>549</v>
      </c>
      <c r="G131" s="1" t="s">
        <v>550</v>
      </c>
      <c r="H131" t="s">
        <v>551</v>
      </c>
      <c r="I131" s="11">
        <v>2</v>
      </c>
      <c r="J131" s="10">
        <f>C20+C63</f>
        <v>4</v>
      </c>
      <c r="K131" s="10">
        <v>0</v>
      </c>
      <c r="L131">
        <v>1</v>
      </c>
      <c r="M131" t="s">
        <v>552</v>
      </c>
    </row>
    <row r="132" spans="5:13" ht="12.75">
      <c r="E132" t="s">
        <v>95</v>
      </c>
      <c r="F132" s="1" t="s">
        <v>553</v>
      </c>
      <c r="G132" s="1" t="s">
        <v>554</v>
      </c>
      <c r="H132" t="s">
        <v>526</v>
      </c>
      <c r="I132" s="11">
        <v>4</v>
      </c>
      <c r="J132" s="10">
        <f>C55+C56+C57+C60</f>
        <v>5</v>
      </c>
      <c r="K132" s="10">
        <v>0</v>
      </c>
      <c r="L132">
        <v>2</v>
      </c>
      <c r="M132" t="s">
        <v>527</v>
      </c>
    </row>
    <row r="133" spans="5:13" ht="12.75">
      <c r="E133" t="s">
        <v>43</v>
      </c>
      <c r="F133" s="1" t="s">
        <v>528</v>
      </c>
      <c r="G133" s="1" t="s">
        <v>408</v>
      </c>
      <c r="H133" t="s">
        <v>401</v>
      </c>
      <c r="I133" s="11">
        <v>2</v>
      </c>
      <c r="J133" s="10">
        <f>C64+C60</f>
        <v>2</v>
      </c>
      <c r="K133" s="10">
        <v>5</v>
      </c>
      <c r="L133">
        <v>7</v>
      </c>
      <c r="M133" t="s">
        <v>419</v>
      </c>
    </row>
    <row r="134" spans="5:13" ht="12.75">
      <c r="E134" t="s">
        <v>44</v>
      </c>
      <c r="F134" s="1" t="s">
        <v>420</v>
      </c>
      <c r="G134" s="1" t="s">
        <v>256</v>
      </c>
      <c r="H134" t="s">
        <v>321</v>
      </c>
      <c r="I134" s="11">
        <v>3</v>
      </c>
      <c r="J134" s="10">
        <f>C42+C56+C60</f>
        <v>6</v>
      </c>
      <c r="K134" s="10">
        <v>1</v>
      </c>
      <c r="L134">
        <v>0</v>
      </c>
      <c r="M134" t="s">
        <v>421</v>
      </c>
    </row>
    <row r="135" spans="5:13" ht="12.75">
      <c r="E135" t="s">
        <v>635</v>
      </c>
      <c r="F135" s="1" t="s">
        <v>422</v>
      </c>
      <c r="G135" s="1" t="s">
        <v>461</v>
      </c>
      <c r="I135" s="11">
        <v>1</v>
      </c>
      <c r="J135" s="10">
        <f>C5</f>
        <v>1</v>
      </c>
      <c r="K135" s="10">
        <v>1</v>
      </c>
      <c r="L135">
        <v>0</v>
      </c>
      <c r="M135" t="s">
        <v>423</v>
      </c>
    </row>
    <row r="136" spans="5:13" ht="12.75">
      <c r="E136" t="s">
        <v>45</v>
      </c>
      <c r="F136" s="1" t="s">
        <v>424</v>
      </c>
      <c r="G136" s="1" t="s">
        <v>295</v>
      </c>
      <c r="H136" t="s">
        <v>414</v>
      </c>
      <c r="I136" s="11">
        <v>3</v>
      </c>
      <c r="J136" s="10">
        <f>C2+C56+C60</f>
        <v>4</v>
      </c>
      <c r="K136" s="10">
        <v>0</v>
      </c>
      <c r="L136">
        <v>1</v>
      </c>
      <c r="M136" t="s">
        <v>425</v>
      </c>
    </row>
    <row r="137" spans="5:13" ht="12.75">
      <c r="E137" t="s">
        <v>605</v>
      </c>
      <c r="F137" s="1" t="s">
        <v>426</v>
      </c>
      <c r="G137" s="1" t="s">
        <v>191</v>
      </c>
      <c r="I137" s="11">
        <v>1</v>
      </c>
      <c r="J137" s="10">
        <f>C31</f>
        <v>2</v>
      </c>
      <c r="K137" s="10">
        <v>0</v>
      </c>
      <c r="L137">
        <v>1</v>
      </c>
      <c r="M137" t="s">
        <v>427</v>
      </c>
    </row>
    <row r="138" spans="5:13" ht="12.75">
      <c r="E138" t="s">
        <v>46</v>
      </c>
      <c r="F138" s="1" t="s">
        <v>537</v>
      </c>
      <c r="G138" s="1" t="s">
        <v>538</v>
      </c>
      <c r="H138" t="s">
        <v>539</v>
      </c>
      <c r="I138" s="11">
        <v>4</v>
      </c>
      <c r="J138" s="10">
        <f>C62+C51+C55+C60</f>
        <v>5</v>
      </c>
      <c r="K138" s="10">
        <v>0</v>
      </c>
      <c r="L138">
        <v>1</v>
      </c>
      <c r="M138" t="s">
        <v>540</v>
      </c>
    </row>
    <row r="139" spans="5:13" ht="12.75">
      <c r="E139" t="s">
        <v>47</v>
      </c>
      <c r="F139" s="1" t="s">
        <v>541</v>
      </c>
      <c r="G139" s="1" t="s">
        <v>472</v>
      </c>
      <c r="H139" t="s">
        <v>185</v>
      </c>
      <c r="I139" s="11">
        <v>3</v>
      </c>
      <c r="J139" s="10">
        <f>C63+C57+C60</f>
        <v>4</v>
      </c>
      <c r="K139" s="10">
        <v>1</v>
      </c>
      <c r="L139">
        <v>3</v>
      </c>
      <c r="M139" t="s">
        <v>542</v>
      </c>
    </row>
    <row r="140" spans="5:13" ht="12.75">
      <c r="E140" t="s">
        <v>48</v>
      </c>
      <c r="F140" s="1" t="s">
        <v>543</v>
      </c>
      <c r="G140" s="1" t="s">
        <v>256</v>
      </c>
      <c r="H140" t="s">
        <v>321</v>
      </c>
      <c r="I140" s="11">
        <v>3</v>
      </c>
      <c r="J140" s="10">
        <f>C63+C56+C60</f>
        <v>6</v>
      </c>
      <c r="K140" s="10">
        <v>2</v>
      </c>
      <c r="L140">
        <v>1</v>
      </c>
      <c r="M140" t="s">
        <v>544</v>
      </c>
    </row>
    <row r="141" spans="5:13" ht="12.75">
      <c r="E141" t="s">
        <v>49</v>
      </c>
      <c r="F141" s="1" t="s">
        <v>545</v>
      </c>
      <c r="G141" s="1" t="s">
        <v>546</v>
      </c>
      <c r="H141" t="s">
        <v>551</v>
      </c>
      <c r="I141" s="11">
        <v>2</v>
      </c>
      <c r="J141" s="10">
        <f>C62+C63</f>
        <v>4</v>
      </c>
      <c r="K141" s="10">
        <v>0</v>
      </c>
      <c r="L141">
        <v>1</v>
      </c>
      <c r="M141" t="s">
        <v>547</v>
      </c>
    </row>
    <row r="142" spans="5:13" ht="12.75">
      <c r="E142" t="s">
        <v>50</v>
      </c>
      <c r="F142" s="1" t="s">
        <v>523</v>
      </c>
      <c r="G142" s="1" t="s">
        <v>524</v>
      </c>
      <c r="H142" t="s">
        <v>516</v>
      </c>
      <c r="I142" s="11">
        <v>2</v>
      </c>
      <c r="J142" s="10">
        <f>C38+C56</f>
        <v>4</v>
      </c>
      <c r="K142" s="10">
        <v>1</v>
      </c>
      <c r="L142">
        <v>0</v>
      </c>
      <c r="M142" t="s">
        <v>525</v>
      </c>
    </row>
    <row r="143" spans="5:13" ht="12.75">
      <c r="E143" t="s">
        <v>650</v>
      </c>
      <c r="F143" s="1" t="s">
        <v>583</v>
      </c>
      <c r="G143" s="1" t="s">
        <v>397</v>
      </c>
      <c r="I143" s="11">
        <v>1</v>
      </c>
      <c r="J143" s="10">
        <f>C55</f>
        <v>2</v>
      </c>
      <c r="K143" s="10">
        <v>3</v>
      </c>
      <c r="L143">
        <v>15</v>
      </c>
      <c r="M143" t="s">
        <v>488</v>
      </c>
    </row>
    <row r="144" spans="5:13" ht="12.75">
      <c r="E144" t="s">
        <v>51</v>
      </c>
      <c r="F144" s="1" t="s">
        <v>489</v>
      </c>
      <c r="G144" s="1" t="s">
        <v>400</v>
      </c>
      <c r="H144" t="s">
        <v>318</v>
      </c>
      <c r="I144" s="11">
        <v>2</v>
      </c>
      <c r="J144" s="10">
        <f>C14+C60</f>
        <v>4</v>
      </c>
      <c r="K144" s="10">
        <v>0</v>
      </c>
      <c r="L144">
        <v>1</v>
      </c>
      <c r="M144" t="s">
        <v>490</v>
      </c>
    </row>
    <row r="145" spans="5:13" ht="12.75">
      <c r="E145" t="s">
        <v>52</v>
      </c>
      <c r="F145" s="1" t="s">
        <v>491</v>
      </c>
      <c r="G145" s="1" t="s">
        <v>434</v>
      </c>
      <c r="H145" t="s">
        <v>492</v>
      </c>
      <c r="I145" s="11">
        <v>3</v>
      </c>
      <c r="J145" s="10">
        <f>C62+C64+C57</f>
        <v>2</v>
      </c>
      <c r="K145" s="10">
        <v>1</v>
      </c>
      <c r="L145">
        <v>0</v>
      </c>
      <c r="M145" t="s">
        <v>493</v>
      </c>
    </row>
    <row r="146" spans="5:13" ht="12.75">
      <c r="E146" t="s">
        <v>53</v>
      </c>
      <c r="F146" s="1" t="s">
        <v>494</v>
      </c>
      <c r="G146" s="1" t="s">
        <v>207</v>
      </c>
      <c r="H146" t="s">
        <v>342</v>
      </c>
      <c r="I146" s="11">
        <v>2</v>
      </c>
      <c r="J146" s="10">
        <f>C56+C59</f>
        <v>2</v>
      </c>
      <c r="K146" s="10">
        <v>1</v>
      </c>
      <c r="L146">
        <v>0</v>
      </c>
      <c r="M146" t="s">
        <v>495</v>
      </c>
    </row>
    <row r="147" spans="5:13" ht="12.75">
      <c r="E147" t="s">
        <v>653</v>
      </c>
      <c r="F147" s="1" t="s">
        <v>496</v>
      </c>
      <c r="G147" s="1" t="s">
        <v>191</v>
      </c>
      <c r="I147" s="11">
        <v>1</v>
      </c>
      <c r="J147" s="10">
        <f>C60</f>
        <v>1</v>
      </c>
      <c r="K147" s="10">
        <v>97</v>
      </c>
      <c r="L147">
        <v>182</v>
      </c>
      <c r="M147" t="s">
        <v>584</v>
      </c>
    </row>
    <row r="148" spans="5:13" ht="12.75">
      <c r="E148" t="s">
        <v>54</v>
      </c>
      <c r="F148" s="1" t="s">
        <v>585</v>
      </c>
      <c r="G148" s="1" t="s">
        <v>96</v>
      </c>
      <c r="H148" t="s">
        <v>458</v>
      </c>
      <c r="I148" s="11">
        <v>2</v>
      </c>
      <c r="J148" s="10">
        <f>C37+C57</f>
        <v>1</v>
      </c>
      <c r="K148" s="10">
        <v>1</v>
      </c>
      <c r="L148">
        <v>0</v>
      </c>
      <c r="M148" t="s">
        <v>586</v>
      </c>
    </row>
    <row r="149" spans="1:12" ht="12.75" hidden="1">
      <c r="A149" s="7"/>
      <c r="B149" s="6"/>
      <c r="C149" s="12"/>
      <c r="D149" s="6"/>
      <c r="F149" s="1"/>
      <c r="G149" s="1"/>
      <c r="K149">
        <f>SUBTOTAL(9,K3:K148)</f>
        <v>398</v>
      </c>
      <c r="L149">
        <f>SUBTOTAL(9,L3:L147)</f>
        <v>490</v>
      </c>
    </row>
  </sheetData>
  <autoFilter ref="I1:L148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Sanger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Sanger Institute</dc:creator>
  <cp:keywords/>
  <dc:description/>
  <cp:lastModifiedBy>Rene Frank</cp:lastModifiedBy>
  <cp:lastPrinted>2008-11-05T18:06:44Z</cp:lastPrinted>
  <dcterms:created xsi:type="dcterms:W3CDTF">2008-11-04T11:08:13Z</dcterms:created>
  <cp:category/>
  <cp:version/>
  <cp:contentType/>
  <cp:contentStatus/>
</cp:coreProperties>
</file>