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lake\Desktop\misc\Lactate PlosOne\"/>
    </mc:Choice>
  </mc:AlternateContent>
  <bookViews>
    <workbookView xWindow="0" yWindow="0" windowWidth="14580" windowHeight="10230"/>
  </bookViews>
  <sheets>
    <sheet name="dilution factor calculator" sheetId="2" r:id="rId1"/>
  </sheets>
  <definedNames>
    <definedName name="MethodPointer" localSheetId="0">5614992</definedName>
    <definedName name="MethodPointer">53459968</definedName>
  </definedNames>
  <calcPr calcId="162913"/>
</workbook>
</file>

<file path=xl/calcChain.xml><?xml version="1.0" encoding="utf-8"?>
<calcChain xmlns="http://schemas.openxmlformats.org/spreadsheetml/2006/main">
  <c r="F7" i="2" l="1"/>
  <c r="L7" i="2" s="1"/>
  <c r="M7" i="2" s="1"/>
  <c r="J7" i="2" l="1"/>
  <c r="N7" i="2" s="1"/>
  <c r="K7" i="2" l="1"/>
  <c r="O7" i="2" s="1"/>
</calcChain>
</file>

<file path=xl/sharedStrings.xml><?xml version="1.0" encoding="utf-8"?>
<sst xmlns="http://schemas.openxmlformats.org/spreadsheetml/2006/main" count="25" uniqueCount="22">
  <si>
    <t>Well ID</t>
  </si>
  <si>
    <t>SPL1</t>
  </si>
  <si>
    <t>Dilution Factor Calculation</t>
  </si>
  <si>
    <t>Date:</t>
  </si>
  <si>
    <t>Weight
(mg)</t>
  </si>
  <si>
    <t>fluid content</t>
  </si>
  <si>
    <t>Pre-Dilution of sample</t>
  </si>
  <si>
    <t>Sample volume in the test (ul)</t>
  </si>
  <si>
    <t>D-lactate (g/L)</t>
  </si>
  <si>
    <t>Concen-tration
(g/l)</t>
  </si>
  <si>
    <t>Concentration (mM)</t>
  </si>
  <si>
    <t>Concentration (g/L)</t>
  </si>
  <si>
    <t>D-lactate</t>
  </si>
  <si>
    <t>L-lactate</t>
  </si>
  <si>
    <t>3D</t>
  </si>
  <si>
    <t>Patient ID</t>
  </si>
  <si>
    <t>Internal ID</t>
  </si>
  <si>
    <t>Fecal aliquot</t>
  </si>
  <si>
    <t>unadjusted concentrations</t>
  </si>
  <si>
    <t>L-lactate (g/L)</t>
  </si>
  <si>
    <t>D/L-lactate total</t>
  </si>
  <si>
    <t>Scooby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</si>
</sst>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1" fillId="0" borderId="0" xfId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1" xfId="1" applyFill="1" applyBorder="1" applyAlignment="1" applyProtection="1">
      <alignment horizontal="right" vertical="center"/>
    </xf>
    <xf numFmtId="14" fontId="4" fillId="2" borderId="1" xfId="1" applyNumberFormat="1" applyFont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9" xfId="1" applyFont="1" applyFill="1" applyBorder="1" applyAlignment="1" applyProtection="1">
      <alignment horizontal="center" vertical="center"/>
      <protection locked="0"/>
    </xf>
    <xf numFmtId="164" fontId="1" fillId="2" borderId="12" xfId="1" applyNumberFormat="1" applyFill="1" applyBorder="1" applyAlignment="1" applyProtection="1">
      <alignment horizontal="center" vertical="center"/>
      <protection locked="0"/>
    </xf>
    <xf numFmtId="164" fontId="1" fillId="2" borderId="13" xfId="1" applyNumberFormat="1" applyFill="1" applyBorder="1" applyAlignment="1" applyProtection="1">
      <alignment horizontal="center" vertical="center"/>
      <protection locked="0"/>
    </xf>
    <xf numFmtId="2" fontId="1" fillId="0" borderId="14" xfId="1" applyNumberFormat="1" applyFill="1" applyBorder="1" applyAlignment="1" applyProtection="1">
      <alignment horizontal="center" vertical="center"/>
    </xf>
    <xf numFmtId="2" fontId="1" fillId="0" borderId="15" xfId="2" applyNumberFormat="1" applyBorder="1" applyAlignment="1" applyProtection="1">
      <alignment horizontal="center" vertical="center"/>
    </xf>
    <xf numFmtId="2" fontId="1" fillId="0" borderId="16" xfId="1" applyNumberFormat="1" applyFill="1" applyBorder="1" applyAlignment="1" applyProtection="1">
      <alignment horizontal="center" vertical="center"/>
    </xf>
    <xf numFmtId="2" fontId="0" fillId="0" borderId="15" xfId="2" applyNumberFormat="1" applyFont="1" applyFill="1" applyBorder="1" applyAlignment="1" applyProtection="1">
      <alignment horizontal="center" vertical="center"/>
    </xf>
    <xf numFmtId="2" fontId="0" fillId="0" borderId="16" xfId="2" applyNumberFormat="1" applyFont="1" applyFill="1" applyBorder="1" applyAlignment="1" applyProtection="1">
      <alignment horizontal="center" vertical="center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</xf>
    <xf numFmtId="2" fontId="1" fillId="2" borderId="8" xfId="1" applyNumberFormat="1" applyFill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 wrapText="1"/>
    </xf>
  </cellXfs>
  <cellStyles count="3">
    <cellStyle name="Normal" xfId="0" builtinId="0"/>
    <cellStyle name="Normal 2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L7" sqref="L7"/>
    </sheetView>
  </sheetViews>
  <sheetFormatPr defaultRowHeight="12.75" x14ac:dyDescent="0.2"/>
  <cols>
    <col min="1" max="1" width="7.140625" style="5" customWidth="1"/>
    <col min="2" max="2" width="17" style="5" customWidth="1"/>
    <col min="3" max="3" width="7.28515625" style="5" customWidth="1"/>
    <col min="4" max="5" width="8.28515625" style="5" customWidth="1"/>
    <col min="6" max="7" width="8.7109375" style="5" customWidth="1"/>
    <col min="8" max="13" width="8.28515625" style="5" customWidth="1"/>
    <col min="14" max="14" width="9.85546875" style="5" customWidth="1"/>
    <col min="15" max="15" width="9.28515625" style="5" customWidth="1"/>
    <col min="16" max="242" width="9.140625" style="5"/>
    <col min="243" max="243" width="7.140625" style="5" customWidth="1"/>
    <col min="244" max="244" width="21.7109375" style="5" customWidth="1"/>
    <col min="245" max="246" width="8.28515625" style="5" customWidth="1"/>
    <col min="247" max="248" width="8.7109375" style="5" customWidth="1"/>
    <col min="249" max="255" width="8.28515625" style="5" customWidth="1"/>
    <col min="256" max="257" width="9.7109375" style="5" customWidth="1"/>
    <col min="258" max="261" width="8.28515625" style="5" customWidth="1"/>
    <col min="262" max="263" width="9.7109375" style="5" customWidth="1"/>
    <col min="264" max="264" width="9.85546875" style="5" customWidth="1"/>
    <col min="265" max="267" width="8.28515625" style="5" customWidth="1"/>
    <col min="268" max="268" width="9.7109375" style="5" customWidth="1"/>
    <col min="269" max="498" width="9.140625" style="5"/>
    <col min="499" max="499" width="7.140625" style="5" customWidth="1"/>
    <col min="500" max="500" width="21.7109375" style="5" customWidth="1"/>
    <col min="501" max="502" width="8.28515625" style="5" customWidth="1"/>
    <col min="503" max="504" width="8.7109375" style="5" customWidth="1"/>
    <col min="505" max="511" width="8.28515625" style="5" customWidth="1"/>
    <col min="512" max="513" width="9.7109375" style="5" customWidth="1"/>
    <col min="514" max="517" width="8.28515625" style="5" customWidth="1"/>
    <col min="518" max="519" width="9.7109375" style="5" customWidth="1"/>
    <col min="520" max="520" width="9.85546875" style="5" customWidth="1"/>
    <col min="521" max="523" width="8.28515625" style="5" customWidth="1"/>
    <col min="524" max="524" width="9.7109375" style="5" customWidth="1"/>
    <col min="525" max="754" width="9.140625" style="5"/>
    <col min="755" max="755" width="7.140625" style="5" customWidth="1"/>
    <col min="756" max="756" width="21.7109375" style="5" customWidth="1"/>
    <col min="757" max="758" width="8.28515625" style="5" customWidth="1"/>
    <col min="759" max="760" width="8.7109375" style="5" customWidth="1"/>
    <col min="761" max="767" width="8.28515625" style="5" customWidth="1"/>
    <col min="768" max="769" width="9.7109375" style="5" customWidth="1"/>
    <col min="770" max="773" width="8.28515625" style="5" customWidth="1"/>
    <col min="774" max="775" width="9.7109375" style="5" customWidth="1"/>
    <col min="776" max="776" width="9.85546875" style="5" customWidth="1"/>
    <col min="777" max="779" width="8.28515625" style="5" customWidth="1"/>
    <col min="780" max="780" width="9.7109375" style="5" customWidth="1"/>
    <col min="781" max="1010" width="9.140625" style="5"/>
    <col min="1011" max="1011" width="7.140625" style="5" customWidth="1"/>
    <col min="1012" max="1012" width="21.7109375" style="5" customWidth="1"/>
    <col min="1013" max="1014" width="8.28515625" style="5" customWidth="1"/>
    <col min="1015" max="1016" width="8.7109375" style="5" customWidth="1"/>
    <col min="1017" max="1023" width="8.28515625" style="5" customWidth="1"/>
    <col min="1024" max="1025" width="9.7109375" style="5" customWidth="1"/>
    <col min="1026" max="1029" width="8.28515625" style="5" customWidth="1"/>
    <col min="1030" max="1031" width="9.7109375" style="5" customWidth="1"/>
    <col min="1032" max="1032" width="9.85546875" style="5" customWidth="1"/>
    <col min="1033" max="1035" width="8.28515625" style="5" customWidth="1"/>
    <col min="1036" max="1036" width="9.7109375" style="5" customWidth="1"/>
    <col min="1037" max="1266" width="9.140625" style="5"/>
    <col min="1267" max="1267" width="7.140625" style="5" customWidth="1"/>
    <col min="1268" max="1268" width="21.7109375" style="5" customWidth="1"/>
    <col min="1269" max="1270" width="8.28515625" style="5" customWidth="1"/>
    <col min="1271" max="1272" width="8.7109375" style="5" customWidth="1"/>
    <col min="1273" max="1279" width="8.28515625" style="5" customWidth="1"/>
    <col min="1280" max="1281" width="9.7109375" style="5" customWidth="1"/>
    <col min="1282" max="1285" width="8.28515625" style="5" customWidth="1"/>
    <col min="1286" max="1287" width="9.7109375" style="5" customWidth="1"/>
    <col min="1288" max="1288" width="9.85546875" style="5" customWidth="1"/>
    <col min="1289" max="1291" width="8.28515625" style="5" customWidth="1"/>
    <col min="1292" max="1292" width="9.7109375" style="5" customWidth="1"/>
    <col min="1293" max="1522" width="9.140625" style="5"/>
    <col min="1523" max="1523" width="7.140625" style="5" customWidth="1"/>
    <col min="1524" max="1524" width="21.7109375" style="5" customWidth="1"/>
    <col min="1525" max="1526" width="8.28515625" style="5" customWidth="1"/>
    <col min="1527" max="1528" width="8.7109375" style="5" customWidth="1"/>
    <col min="1529" max="1535" width="8.28515625" style="5" customWidth="1"/>
    <col min="1536" max="1537" width="9.7109375" style="5" customWidth="1"/>
    <col min="1538" max="1541" width="8.28515625" style="5" customWidth="1"/>
    <col min="1542" max="1543" width="9.7109375" style="5" customWidth="1"/>
    <col min="1544" max="1544" width="9.85546875" style="5" customWidth="1"/>
    <col min="1545" max="1547" width="8.28515625" style="5" customWidth="1"/>
    <col min="1548" max="1548" width="9.7109375" style="5" customWidth="1"/>
    <col min="1549" max="1778" width="9.140625" style="5"/>
    <col min="1779" max="1779" width="7.140625" style="5" customWidth="1"/>
    <col min="1780" max="1780" width="21.7109375" style="5" customWidth="1"/>
    <col min="1781" max="1782" width="8.28515625" style="5" customWidth="1"/>
    <col min="1783" max="1784" width="8.7109375" style="5" customWidth="1"/>
    <col min="1785" max="1791" width="8.28515625" style="5" customWidth="1"/>
    <col min="1792" max="1793" width="9.7109375" style="5" customWidth="1"/>
    <col min="1794" max="1797" width="8.28515625" style="5" customWidth="1"/>
    <col min="1798" max="1799" width="9.7109375" style="5" customWidth="1"/>
    <col min="1800" max="1800" width="9.85546875" style="5" customWidth="1"/>
    <col min="1801" max="1803" width="8.28515625" style="5" customWidth="1"/>
    <col min="1804" max="1804" width="9.7109375" style="5" customWidth="1"/>
    <col min="1805" max="2034" width="9.140625" style="5"/>
    <col min="2035" max="2035" width="7.140625" style="5" customWidth="1"/>
    <col min="2036" max="2036" width="21.7109375" style="5" customWidth="1"/>
    <col min="2037" max="2038" width="8.28515625" style="5" customWidth="1"/>
    <col min="2039" max="2040" width="8.7109375" style="5" customWidth="1"/>
    <col min="2041" max="2047" width="8.28515625" style="5" customWidth="1"/>
    <col min="2048" max="2049" width="9.7109375" style="5" customWidth="1"/>
    <col min="2050" max="2053" width="8.28515625" style="5" customWidth="1"/>
    <col min="2054" max="2055" width="9.7109375" style="5" customWidth="1"/>
    <col min="2056" max="2056" width="9.85546875" style="5" customWidth="1"/>
    <col min="2057" max="2059" width="8.28515625" style="5" customWidth="1"/>
    <col min="2060" max="2060" width="9.7109375" style="5" customWidth="1"/>
    <col min="2061" max="2290" width="9.140625" style="5"/>
    <col min="2291" max="2291" width="7.140625" style="5" customWidth="1"/>
    <col min="2292" max="2292" width="21.7109375" style="5" customWidth="1"/>
    <col min="2293" max="2294" width="8.28515625" style="5" customWidth="1"/>
    <col min="2295" max="2296" width="8.7109375" style="5" customWidth="1"/>
    <col min="2297" max="2303" width="8.28515625" style="5" customWidth="1"/>
    <col min="2304" max="2305" width="9.7109375" style="5" customWidth="1"/>
    <col min="2306" max="2309" width="8.28515625" style="5" customWidth="1"/>
    <col min="2310" max="2311" width="9.7109375" style="5" customWidth="1"/>
    <col min="2312" max="2312" width="9.85546875" style="5" customWidth="1"/>
    <col min="2313" max="2315" width="8.28515625" style="5" customWidth="1"/>
    <col min="2316" max="2316" width="9.7109375" style="5" customWidth="1"/>
    <col min="2317" max="2546" width="9.140625" style="5"/>
    <col min="2547" max="2547" width="7.140625" style="5" customWidth="1"/>
    <col min="2548" max="2548" width="21.7109375" style="5" customWidth="1"/>
    <col min="2549" max="2550" width="8.28515625" style="5" customWidth="1"/>
    <col min="2551" max="2552" width="8.7109375" style="5" customWidth="1"/>
    <col min="2553" max="2559" width="8.28515625" style="5" customWidth="1"/>
    <col min="2560" max="2561" width="9.7109375" style="5" customWidth="1"/>
    <col min="2562" max="2565" width="8.28515625" style="5" customWidth="1"/>
    <col min="2566" max="2567" width="9.7109375" style="5" customWidth="1"/>
    <col min="2568" max="2568" width="9.85546875" style="5" customWidth="1"/>
    <col min="2569" max="2571" width="8.28515625" style="5" customWidth="1"/>
    <col min="2572" max="2572" width="9.7109375" style="5" customWidth="1"/>
    <col min="2573" max="2802" width="9.140625" style="5"/>
    <col min="2803" max="2803" width="7.140625" style="5" customWidth="1"/>
    <col min="2804" max="2804" width="21.7109375" style="5" customWidth="1"/>
    <col min="2805" max="2806" width="8.28515625" style="5" customWidth="1"/>
    <col min="2807" max="2808" width="8.7109375" style="5" customWidth="1"/>
    <col min="2809" max="2815" width="8.28515625" style="5" customWidth="1"/>
    <col min="2816" max="2817" width="9.7109375" style="5" customWidth="1"/>
    <col min="2818" max="2821" width="8.28515625" style="5" customWidth="1"/>
    <col min="2822" max="2823" width="9.7109375" style="5" customWidth="1"/>
    <col min="2824" max="2824" width="9.85546875" style="5" customWidth="1"/>
    <col min="2825" max="2827" width="8.28515625" style="5" customWidth="1"/>
    <col min="2828" max="2828" width="9.7109375" style="5" customWidth="1"/>
    <col min="2829" max="3058" width="9.140625" style="5"/>
    <col min="3059" max="3059" width="7.140625" style="5" customWidth="1"/>
    <col min="3060" max="3060" width="21.7109375" style="5" customWidth="1"/>
    <col min="3061" max="3062" width="8.28515625" style="5" customWidth="1"/>
    <col min="3063" max="3064" width="8.7109375" style="5" customWidth="1"/>
    <col min="3065" max="3071" width="8.28515625" style="5" customWidth="1"/>
    <col min="3072" max="3073" width="9.7109375" style="5" customWidth="1"/>
    <col min="3074" max="3077" width="8.28515625" style="5" customWidth="1"/>
    <col min="3078" max="3079" width="9.7109375" style="5" customWidth="1"/>
    <col min="3080" max="3080" width="9.85546875" style="5" customWidth="1"/>
    <col min="3081" max="3083" width="8.28515625" style="5" customWidth="1"/>
    <col min="3084" max="3084" width="9.7109375" style="5" customWidth="1"/>
    <col min="3085" max="3314" width="9.140625" style="5"/>
    <col min="3315" max="3315" width="7.140625" style="5" customWidth="1"/>
    <col min="3316" max="3316" width="21.7109375" style="5" customWidth="1"/>
    <col min="3317" max="3318" width="8.28515625" style="5" customWidth="1"/>
    <col min="3319" max="3320" width="8.7109375" style="5" customWidth="1"/>
    <col min="3321" max="3327" width="8.28515625" style="5" customWidth="1"/>
    <col min="3328" max="3329" width="9.7109375" style="5" customWidth="1"/>
    <col min="3330" max="3333" width="8.28515625" style="5" customWidth="1"/>
    <col min="3334" max="3335" width="9.7109375" style="5" customWidth="1"/>
    <col min="3336" max="3336" width="9.85546875" style="5" customWidth="1"/>
    <col min="3337" max="3339" width="8.28515625" style="5" customWidth="1"/>
    <col min="3340" max="3340" width="9.7109375" style="5" customWidth="1"/>
    <col min="3341" max="3570" width="9.140625" style="5"/>
    <col min="3571" max="3571" width="7.140625" style="5" customWidth="1"/>
    <col min="3572" max="3572" width="21.7109375" style="5" customWidth="1"/>
    <col min="3573" max="3574" width="8.28515625" style="5" customWidth="1"/>
    <col min="3575" max="3576" width="8.7109375" style="5" customWidth="1"/>
    <col min="3577" max="3583" width="8.28515625" style="5" customWidth="1"/>
    <col min="3584" max="3585" width="9.7109375" style="5" customWidth="1"/>
    <col min="3586" max="3589" width="8.28515625" style="5" customWidth="1"/>
    <col min="3590" max="3591" width="9.7109375" style="5" customWidth="1"/>
    <col min="3592" max="3592" width="9.85546875" style="5" customWidth="1"/>
    <col min="3593" max="3595" width="8.28515625" style="5" customWidth="1"/>
    <col min="3596" max="3596" width="9.7109375" style="5" customWidth="1"/>
    <col min="3597" max="3826" width="9.140625" style="5"/>
    <col min="3827" max="3827" width="7.140625" style="5" customWidth="1"/>
    <col min="3828" max="3828" width="21.7109375" style="5" customWidth="1"/>
    <col min="3829" max="3830" width="8.28515625" style="5" customWidth="1"/>
    <col min="3831" max="3832" width="8.7109375" style="5" customWidth="1"/>
    <col min="3833" max="3839" width="8.28515625" style="5" customWidth="1"/>
    <col min="3840" max="3841" width="9.7109375" style="5" customWidth="1"/>
    <col min="3842" max="3845" width="8.28515625" style="5" customWidth="1"/>
    <col min="3846" max="3847" width="9.7109375" style="5" customWidth="1"/>
    <col min="3848" max="3848" width="9.85546875" style="5" customWidth="1"/>
    <col min="3849" max="3851" width="8.28515625" style="5" customWidth="1"/>
    <col min="3852" max="3852" width="9.7109375" style="5" customWidth="1"/>
    <col min="3853" max="4082" width="9.140625" style="5"/>
    <col min="4083" max="4083" width="7.140625" style="5" customWidth="1"/>
    <col min="4084" max="4084" width="21.7109375" style="5" customWidth="1"/>
    <col min="4085" max="4086" width="8.28515625" style="5" customWidth="1"/>
    <col min="4087" max="4088" width="8.7109375" style="5" customWidth="1"/>
    <col min="4089" max="4095" width="8.28515625" style="5" customWidth="1"/>
    <col min="4096" max="4097" width="9.7109375" style="5" customWidth="1"/>
    <col min="4098" max="4101" width="8.28515625" style="5" customWidth="1"/>
    <col min="4102" max="4103" width="9.7109375" style="5" customWidth="1"/>
    <col min="4104" max="4104" width="9.85546875" style="5" customWidth="1"/>
    <col min="4105" max="4107" width="8.28515625" style="5" customWidth="1"/>
    <col min="4108" max="4108" width="9.7109375" style="5" customWidth="1"/>
    <col min="4109" max="4338" width="9.140625" style="5"/>
    <col min="4339" max="4339" width="7.140625" style="5" customWidth="1"/>
    <col min="4340" max="4340" width="21.7109375" style="5" customWidth="1"/>
    <col min="4341" max="4342" width="8.28515625" style="5" customWidth="1"/>
    <col min="4343" max="4344" width="8.7109375" style="5" customWidth="1"/>
    <col min="4345" max="4351" width="8.28515625" style="5" customWidth="1"/>
    <col min="4352" max="4353" width="9.7109375" style="5" customWidth="1"/>
    <col min="4354" max="4357" width="8.28515625" style="5" customWidth="1"/>
    <col min="4358" max="4359" width="9.7109375" style="5" customWidth="1"/>
    <col min="4360" max="4360" width="9.85546875" style="5" customWidth="1"/>
    <col min="4361" max="4363" width="8.28515625" style="5" customWidth="1"/>
    <col min="4364" max="4364" width="9.7109375" style="5" customWidth="1"/>
    <col min="4365" max="4594" width="9.140625" style="5"/>
    <col min="4595" max="4595" width="7.140625" style="5" customWidth="1"/>
    <col min="4596" max="4596" width="21.7109375" style="5" customWidth="1"/>
    <col min="4597" max="4598" width="8.28515625" style="5" customWidth="1"/>
    <col min="4599" max="4600" width="8.7109375" style="5" customWidth="1"/>
    <col min="4601" max="4607" width="8.28515625" style="5" customWidth="1"/>
    <col min="4608" max="4609" width="9.7109375" style="5" customWidth="1"/>
    <col min="4610" max="4613" width="8.28515625" style="5" customWidth="1"/>
    <col min="4614" max="4615" width="9.7109375" style="5" customWidth="1"/>
    <col min="4616" max="4616" width="9.85546875" style="5" customWidth="1"/>
    <col min="4617" max="4619" width="8.28515625" style="5" customWidth="1"/>
    <col min="4620" max="4620" width="9.7109375" style="5" customWidth="1"/>
    <col min="4621" max="4850" width="9.140625" style="5"/>
    <col min="4851" max="4851" width="7.140625" style="5" customWidth="1"/>
    <col min="4852" max="4852" width="21.7109375" style="5" customWidth="1"/>
    <col min="4853" max="4854" width="8.28515625" style="5" customWidth="1"/>
    <col min="4855" max="4856" width="8.7109375" style="5" customWidth="1"/>
    <col min="4857" max="4863" width="8.28515625" style="5" customWidth="1"/>
    <col min="4864" max="4865" width="9.7109375" style="5" customWidth="1"/>
    <col min="4866" max="4869" width="8.28515625" style="5" customWidth="1"/>
    <col min="4870" max="4871" width="9.7109375" style="5" customWidth="1"/>
    <col min="4872" max="4872" width="9.85546875" style="5" customWidth="1"/>
    <col min="4873" max="4875" width="8.28515625" style="5" customWidth="1"/>
    <col min="4876" max="4876" width="9.7109375" style="5" customWidth="1"/>
    <col min="4877" max="5106" width="9.140625" style="5"/>
    <col min="5107" max="5107" width="7.140625" style="5" customWidth="1"/>
    <col min="5108" max="5108" width="21.7109375" style="5" customWidth="1"/>
    <col min="5109" max="5110" width="8.28515625" style="5" customWidth="1"/>
    <col min="5111" max="5112" width="8.7109375" style="5" customWidth="1"/>
    <col min="5113" max="5119" width="8.28515625" style="5" customWidth="1"/>
    <col min="5120" max="5121" width="9.7109375" style="5" customWidth="1"/>
    <col min="5122" max="5125" width="8.28515625" style="5" customWidth="1"/>
    <col min="5126" max="5127" width="9.7109375" style="5" customWidth="1"/>
    <col min="5128" max="5128" width="9.85546875" style="5" customWidth="1"/>
    <col min="5129" max="5131" width="8.28515625" style="5" customWidth="1"/>
    <col min="5132" max="5132" width="9.7109375" style="5" customWidth="1"/>
    <col min="5133" max="5362" width="9.140625" style="5"/>
    <col min="5363" max="5363" width="7.140625" style="5" customWidth="1"/>
    <col min="5364" max="5364" width="21.7109375" style="5" customWidth="1"/>
    <col min="5365" max="5366" width="8.28515625" style="5" customWidth="1"/>
    <col min="5367" max="5368" width="8.7109375" style="5" customWidth="1"/>
    <col min="5369" max="5375" width="8.28515625" style="5" customWidth="1"/>
    <col min="5376" max="5377" width="9.7109375" style="5" customWidth="1"/>
    <col min="5378" max="5381" width="8.28515625" style="5" customWidth="1"/>
    <col min="5382" max="5383" width="9.7109375" style="5" customWidth="1"/>
    <col min="5384" max="5384" width="9.85546875" style="5" customWidth="1"/>
    <col min="5385" max="5387" width="8.28515625" style="5" customWidth="1"/>
    <col min="5388" max="5388" width="9.7109375" style="5" customWidth="1"/>
    <col min="5389" max="5618" width="9.140625" style="5"/>
    <col min="5619" max="5619" width="7.140625" style="5" customWidth="1"/>
    <col min="5620" max="5620" width="21.7109375" style="5" customWidth="1"/>
    <col min="5621" max="5622" width="8.28515625" style="5" customWidth="1"/>
    <col min="5623" max="5624" width="8.7109375" style="5" customWidth="1"/>
    <col min="5625" max="5631" width="8.28515625" style="5" customWidth="1"/>
    <col min="5632" max="5633" width="9.7109375" style="5" customWidth="1"/>
    <col min="5634" max="5637" width="8.28515625" style="5" customWidth="1"/>
    <col min="5638" max="5639" width="9.7109375" style="5" customWidth="1"/>
    <col min="5640" max="5640" width="9.85546875" style="5" customWidth="1"/>
    <col min="5641" max="5643" width="8.28515625" style="5" customWidth="1"/>
    <col min="5644" max="5644" width="9.7109375" style="5" customWidth="1"/>
    <col min="5645" max="5874" width="9.140625" style="5"/>
    <col min="5875" max="5875" width="7.140625" style="5" customWidth="1"/>
    <col min="5876" max="5876" width="21.7109375" style="5" customWidth="1"/>
    <col min="5877" max="5878" width="8.28515625" style="5" customWidth="1"/>
    <col min="5879" max="5880" width="8.7109375" style="5" customWidth="1"/>
    <col min="5881" max="5887" width="8.28515625" style="5" customWidth="1"/>
    <col min="5888" max="5889" width="9.7109375" style="5" customWidth="1"/>
    <col min="5890" max="5893" width="8.28515625" style="5" customWidth="1"/>
    <col min="5894" max="5895" width="9.7109375" style="5" customWidth="1"/>
    <col min="5896" max="5896" width="9.85546875" style="5" customWidth="1"/>
    <col min="5897" max="5899" width="8.28515625" style="5" customWidth="1"/>
    <col min="5900" max="5900" width="9.7109375" style="5" customWidth="1"/>
    <col min="5901" max="6130" width="9.140625" style="5"/>
    <col min="6131" max="6131" width="7.140625" style="5" customWidth="1"/>
    <col min="6132" max="6132" width="21.7109375" style="5" customWidth="1"/>
    <col min="6133" max="6134" width="8.28515625" style="5" customWidth="1"/>
    <col min="6135" max="6136" width="8.7109375" style="5" customWidth="1"/>
    <col min="6137" max="6143" width="8.28515625" style="5" customWidth="1"/>
    <col min="6144" max="6145" width="9.7109375" style="5" customWidth="1"/>
    <col min="6146" max="6149" width="8.28515625" style="5" customWidth="1"/>
    <col min="6150" max="6151" width="9.7109375" style="5" customWidth="1"/>
    <col min="6152" max="6152" width="9.85546875" style="5" customWidth="1"/>
    <col min="6153" max="6155" width="8.28515625" style="5" customWidth="1"/>
    <col min="6156" max="6156" width="9.7109375" style="5" customWidth="1"/>
    <col min="6157" max="6386" width="9.140625" style="5"/>
    <col min="6387" max="6387" width="7.140625" style="5" customWidth="1"/>
    <col min="6388" max="6388" width="21.7109375" style="5" customWidth="1"/>
    <col min="6389" max="6390" width="8.28515625" style="5" customWidth="1"/>
    <col min="6391" max="6392" width="8.7109375" style="5" customWidth="1"/>
    <col min="6393" max="6399" width="8.28515625" style="5" customWidth="1"/>
    <col min="6400" max="6401" width="9.7109375" style="5" customWidth="1"/>
    <col min="6402" max="6405" width="8.28515625" style="5" customWidth="1"/>
    <col min="6406" max="6407" width="9.7109375" style="5" customWidth="1"/>
    <col min="6408" max="6408" width="9.85546875" style="5" customWidth="1"/>
    <col min="6409" max="6411" width="8.28515625" style="5" customWidth="1"/>
    <col min="6412" max="6412" width="9.7109375" style="5" customWidth="1"/>
    <col min="6413" max="6642" width="9.140625" style="5"/>
    <col min="6643" max="6643" width="7.140625" style="5" customWidth="1"/>
    <col min="6644" max="6644" width="21.7109375" style="5" customWidth="1"/>
    <col min="6645" max="6646" width="8.28515625" style="5" customWidth="1"/>
    <col min="6647" max="6648" width="8.7109375" style="5" customWidth="1"/>
    <col min="6649" max="6655" width="8.28515625" style="5" customWidth="1"/>
    <col min="6656" max="6657" width="9.7109375" style="5" customWidth="1"/>
    <col min="6658" max="6661" width="8.28515625" style="5" customWidth="1"/>
    <col min="6662" max="6663" width="9.7109375" style="5" customWidth="1"/>
    <col min="6664" max="6664" width="9.85546875" style="5" customWidth="1"/>
    <col min="6665" max="6667" width="8.28515625" style="5" customWidth="1"/>
    <col min="6668" max="6668" width="9.7109375" style="5" customWidth="1"/>
    <col min="6669" max="6898" width="9.140625" style="5"/>
    <col min="6899" max="6899" width="7.140625" style="5" customWidth="1"/>
    <col min="6900" max="6900" width="21.7109375" style="5" customWidth="1"/>
    <col min="6901" max="6902" width="8.28515625" style="5" customWidth="1"/>
    <col min="6903" max="6904" width="8.7109375" style="5" customWidth="1"/>
    <col min="6905" max="6911" width="8.28515625" style="5" customWidth="1"/>
    <col min="6912" max="6913" width="9.7109375" style="5" customWidth="1"/>
    <col min="6914" max="6917" width="8.28515625" style="5" customWidth="1"/>
    <col min="6918" max="6919" width="9.7109375" style="5" customWidth="1"/>
    <col min="6920" max="6920" width="9.85546875" style="5" customWidth="1"/>
    <col min="6921" max="6923" width="8.28515625" style="5" customWidth="1"/>
    <col min="6924" max="6924" width="9.7109375" style="5" customWidth="1"/>
    <col min="6925" max="7154" width="9.140625" style="5"/>
    <col min="7155" max="7155" width="7.140625" style="5" customWidth="1"/>
    <col min="7156" max="7156" width="21.7109375" style="5" customWidth="1"/>
    <col min="7157" max="7158" width="8.28515625" style="5" customWidth="1"/>
    <col min="7159" max="7160" width="8.7109375" style="5" customWidth="1"/>
    <col min="7161" max="7167" width="8.28515625" style="5" customWidth="1"/>
    <col min="7168" max="7169" width="9.7109375" style="5" customWidth="1"/>
    <col min="7170" max="7173" width="8.28515625" style="5" customWidth="1"/>
    <col min="7174" max="7175" width="9.7109375" style="5" customWidth="1"/>
    <col min="7176" max="7176" width="9.85546875" style="5" customWidth="1"/>
    <col min="7177" max="7179" width="8.28515625" style="5" customWidth="1"/>
    <col min="7180" max="7180" width="9.7109375" style="5" customWidth="1"/>
    <col min="7181" max="7410" width="9.140625" style="5"/>
    <col min="7411" max="7411" width="7.140625" style="5" customWidth="1"/>
    <col min="7412" max="7412" width="21.7109375" style="5" customWidth="1"/>
    <col min="7413" max="7414" width="8.28515625" style="5" customWidth="1"/>
    <col min="7415" max="7416" width="8.7109375" style="5" customWidth="1"/>
    <col min="7417" max="7423" width="8.28515625" style="5" customWidth="1"/>
    <col min="7424" max="7425" width="9.7109375" style="5" customWidth="1"/>
    <col min="7426" max="7429" width="8.28515625" style="5" customWidth="1"/>
    <col min="7430" max="7431" width="9.7109375" style="5" customWidth="1"/>
    <col min="7432" max="7432" width="9.85546875" style="5" customWidth="1"/>
    <col min="7433" max="7435" width="8.28515625" style="5" customWidth="1"/>
    <col min="7436" max="7436" width="9.7109375" style="5" customWidth="1"/>
    <col min="7437" max="7666" width="9.140625" style="5"/>
    <col min="7667" max="7667" width="7.140625" style="5" customWidth="1"/>
    <col min="7668" max="7668" width="21.7109375" style="5" customWidth="1"/>
    <col min="7669" max="7670" width="8.28515625" style="5" customWidth="1"/>
    <col min="7671" max="7672" width="8.7109375" style="5" customWidth="1"/>
    <col min="7673" max="7679" width="8.28515625" style="5" customWidth="1"/>
    <col min="7680" max="7681" width="9.7109375" style="5" customWidth="1"/>
    <col min="7682" max="7685" width="8.28515625" style="5" customWidth="1"/>
    <col min="7686" max="7687" width="9.7109375" style="5" customWidth="1"/>
    <col min="7688" max="7688" width="9.85546875" style="5" customWidth="1"/>
    <col min="7689" max="7691" width="8.28515625" style="5" customWidth="1"/>
    <col min="7692" max="7692" width="9.7109375" style="5" customWidth="1"/>
    <col min="7693" max="7922" width="9.140625" style="5"/>
    <col min="7923" max="7923" width="7.140625" style="5" customWidth="1"/>
    <col min="7924" max="7924" width="21.7109375" style="5" customWidth="1"/>
    <col min="7925" max="7926" width="8.28515625" style="5" customWidth="1"/>
    <col min="7927" max="7928" width="8.7109375" style="5" customWidth="1"/>
    <col min="7929" max="7935" width="8.28515625" style="5" customWidth="1"/>
    <col min="7936" max="7937" width="9.7109375" style="5" customWidth="1"/>
    <col min="7938" max="7941" width="8.28515625" style="5" customWidth="1"/>
    <col min="7942" max="7943" width="9.7109375" style="5" customWidth="1"/>
    <col min="7944" max="7944" width="9.85546875" style="5" customWidth="1"/>
    <col min="7945" max="7947" width="8.28515625" style="5" customWidth="1"/>
    <col min="7948" max="7948" width="9.7109375" style="5" customWidth="1"/>
    <col min="7949" max="8178" width="9.140625" style="5"/>
    <col min="8179" max="8179" width="7.140625" style="5" customWidth="1"/>
    <col min="8180" max="8180" width="21.7109375" style="5" customWidth="1"/>
    <col min="8181" max="8182" width="8.28515625" style="5" customWidth="1"/>
    <col min="8183" max="8184" width="8.7109375" style="5" customWidth="1"/>
    <col min="8185" max="8191" width="8.28515625" style="5" customWidth="1"/>
    <col min="8192" max="8193" width="9.7109375" style="5" customWidth="1"/>
    <col min="8194" max="8197" width="8.28515625" style="5" customWidth="1"/>
    <col min="8198" max="8199" width="9.7109375" style="5" customWidth="1"/>
    <col min="8200" max="8200" width="9.85546875" style="5" customWidth="1"/>
    <col min="8201" max="8203" width="8.28515625" style="5" customWidth="1"/>
    <col min="8204" max="8204" width="9.7109375" style="5" customWidth="1"/>
    <col min="8205" max="8434" width="9.140625" style="5"/>
    <col min="8435" max="8435" width="7.140625" style="5" customWidth="1"/>
    <col min="8436" max="8436" width="21.7109375" style="5" customWidth="1"/>
    <col min="8437" max="8438" width="8.28515625" style="5" customWidth="1"/>
    <col min="8439" max="8440" width="8.7109375" style="5" customWidth="1"/>
    <col min="8441" max="8447" width="8.28515625" style="5" customWidth="1"/>
    <col min="8448" max="8449" width="9.7109375" style="5" customWidth="1"/>
    <col min="8450" max="8453" width="8.28515625" style="5" customWidth="1"/>
    <col min="8454" max="8455" width="9.7109375" style="5" customWidth="1"/>
    <col min="8456" max="8456" width="9.85546875" style="5" customWidth="1"/>
    <col min="8457" max="8459" width="8.28515625" style="5" customWidth="1"/>
    <col min="8460" max="8460" width="9.7109375" style="5" customWidth="1"/>
    <col min="8461" max="8690" width="9.140625" style="5"/>
    <col min="8691" max="8691" width="7.140625" style="5" customWidth="1"/>
    <col min="8692" max="8692" width="21.7109375" style="5" customWidth="1"/>
    <col min="8693" max="8694" width="8.28515625" style="5" customWidth="1"/>
    <col min="8695" max="8696" width="8.7109375" style="5" customWidth="1"/>
    <col min="8697" max="8703" width="8.28515625" style="5" customWidth="1"/>
    <col min="8704" max="8705" width="9.7109375" style="5" customWidth="1"/>
    <col min="8706" max="8709" width="8.28515625" style="5" customWidth="1"/>
    <col min="8710" max="8711" width="9.7109375" style="5" customWidth="1"/>
    <col min="8712" max="8712" width="9.85546875" style="5" customWidth="1"/>
    <col min="8713" max="8715" width="8.28515625" style="5" customWidth="1"/>
    <col min="8716" max="8716" width="9.7109375" style="5" customWidth="1"/>
    <col min="8717" max="8946" width="9.140625" style="5"/>
    <col min="8947" max="8947" width="7.140625" style="5" customWidth="1"/>
    <col min="8948" max="8948" width="21.7109375" style="5" customWidth="1"/>
    <col min="8949" max="8950" width="8.28515625" style="5" customWidth="1"/>
    <col min="8951" max="8952" width="8.7109375" style="5" customWidth="1"/>
    <col min="8953" max="8959" width="8.28515625" style="5" customWidth="1"/>
    <col min="8960" max="8961" width="9.7109375" style="5" customWidth="1"/>
    <col min="8962" max="8965" width="8.28515625" style="5" customWidth="1"/>
    <col min="8966" max="8967" width="9.7109375" style="5" customWidth="1"/>
    <col min="8968" max="8968" width="9.85546875" style="5" customWidth="1"/>
    <col min="8969" max="8971" width="8.28515625" style="5" customWidth="1"/>
    <col min="8972" max="8972" width="9.7109375" style="5" customWidth="1"/>
    <col min="8973" max="9202" width="9.140625" style="5"/>
    <col min="9203" max="9203" width="7.140625" style="5" customWidth="1"/>
    <col min="9204" max="9204" width="21.7109375" style="5" customWidth="1"/>
    <col min="9205" max="9206" width="8.28515625" style="5" customWidth="1"/>
    <col min="9207" max="9208" width="8.7109375" style="5" customWidth="1"/>
    <col min="9209" max="9215" width="8.28515625" style="5" customWidth="1"/>
    <col min="9216" max="9217" width="9.7109375" style="5" customWidth="1"/>
    <col min="9218" max="9221" width="8.28515625" style="5" customWidth="1"/>
    <col min="9222" max="9223" width="9.7109375" style="5" customWidth="1"/>
    <col min="9224" max="9224" width="9.85546875" style="5" customWidth="1"/>
    <col min="9225" max="9227" width="8.28515625" style="5" customWidth="1"/>
    <col min="9228" max="9228" width="9.7109375" style="5" customWidth="1"/>
    <col min="9229" max="9458" width="9.140625" style="5"/>
    <col min="9459" max="9459" width="7.140625" style="5" customWidth="1"/>
    <col min="9460" max="9460" width="21.7109375" style="5" customWidth="1"/>
    <col min="9461" max="9462" width="8.28515625" style="5" customWidth="1"/>
    <col min="9463" max="9464" width="8.7109375" style="5" customWidth="1"/>
    <col min="9465" max="9471" width="8.28515625" style="5" customWidth="1"/>
    <col min="9472" max="9473" width="9.7109375" style="5" customWidth="1"/>
    <col min="9474" max="9477" width="8.28515625" style="5" customWidth="1"/>
    <col min="9478" max="9479" width="9.7109375" style="5" customWidth="1"/>
    <col min="9480" max="9480" width="9.85546875" style="5" customWidth="1"/>
    <col min="9481" max="9483" width="8.28515625" style="5" customWidth="1"/>
    <col min="9484" max="9484" width="9.7109375" style="5" customWidth="1"/>
    <col min="9485" max="9714" width="9.140625" style="5"/>
    <col min="9715" max="9715" width="7.140625" style="5" customWidth="1"/>
    <col min="9716" max="9716" width="21.7109375" style="5" customWidth="1"/>
    <col min="9717" max="9718" width="8.28515625" style="5" customWidth="1"/>
    <col min="9719" max="9720" width="8.7109375" style="5" customWidth="1"/>
    <col min="9721" max="9727" width="8.28515625" style="5" customWidth="1"/>
    <col min="9728" max="9729" width="9.7109375" style="5" customWidth="1"/>
    <col min="9730" max="9733" width="8.28515625" style="5" customWidth="1"/>
    <col min="9734" max="9735" width="9.7109375" style="5" customWidth="1"/>
    <col min="9736" max="9736" width="9.85546875" style="5" customWidth="1"/>
    <col min="9737" max="9739" width="8.28515625" style="5" customWidth="1"/>
    <col min="9740" max="9740" width="9.7109375" style="5" customWidth="1"/>
    <col min="9741" max="9970" width="9.140625" style="5"/>
    <col min="9971" max="9971" width="7.140625" style="5" customWidth="1"/>
    <col min="9972" max="9972" width="21.7109375" style="5" customWidth="1"/>
    <col min="9973" max="9974" width="8.28515625" style="5" customWidth="1"/>
    <col min="9975" max="9976" width="8.7109375" style="5" customWidth="1"/>
    <col min="9977" max="9983" width="8.28515625" style="5" customWidth="1"/>
    <col min="9984" max="9985" width="9.7109375" style="5" customWidth="1"/>
    <col min="9986" max="9989" width="8.28515625" style="5" customWidth="1"/>
    <col min="9990" max="9991" width="9.7109375" style="5" customWidth="1"/>
    <col min="9992" max="9992" width="9.85546875" style="5" customWidth="1"/>
    <col min="9993" max="9995" width="8.28515625" style="5" customWidth="1"/>
    <col min="9996" max="9996" width="9.7109375" style="5" customWidth="1"/>
    <col min="9997" max="10226" width="9.140625" style="5"/>
    <col min="10227" max="10227" width="7.140625" style="5" customWidth="1"/>
    <col min="10228" max="10228" width="21.7109375" style="5" customWidth="1"/>
    <col min="10229" max="10230" width="8.28515625" style="5" customWidth="1"/>
    <col min="10231" max="10232" width="8.7109375" style="5" customWidth="1"/>
    <col min="10233" max="10239" width="8.28515625" style="5" customWidth="1"/>
    <col min="10240" max="10241" width="9.7109375" style="5" customWidth="1"/>
    <col min="10242" max="10245" width="8.28515625" style="5" customWidth="1"/>
    <col min="10246" max="10247" width="9.7109375" style="5" customWidth="1"/>
    <col min="10248" max="10248" width="9.85546875" style="5" customWidth="1"/>
    <col min="10249" max="10251" width="8.28515625" style="5" customWidth="1"/>
    <col min="10252" max="10252" width="9.7109375" style="5" customWidth="1"/>
    <col min="10253" max="10482" width="9.140625" style="5"/>
    <col min="10483" max="10483" width="7.140625" style="5" customWidth="1"/>
    <col min="10484" max="10484" width="21.7109375" style="5" customWidth="1"/>
    <col min="10485" max="10486" width="8.28515625" style="5" customWidth="1"/>
    <col min="10487" max="10488" width="8.7109375" style="5" customWidth="1"/>
    <col min="10489" max="10495" width="8.28515625" style="5" customWidth="1"/>
    <col min="10496" max="10497" width="9.7109375" style="5" customWidth="1"/>
    <col min="10498" max="10501" width="8.28515625" style="5" customWidth="1"/>
    <col min="10502" max="10503" width="9.7109375" style="5" customWidth="1"/>
    <col min="10504" max="10504" width="9.85546875" style="5" customWidth="1"/>
    <col min="10505" max="10507" width="8.28515625" style="5" customWidth="1"/>
    <col min="10508" max="10508" width="9.7109375" style="5" customWidth="1"/>
    <col min="10509" max="10738" width="9.140625" style="5"/>
    <col min="10739" max="10739" width="7.140625" style="5" customWidth="1"/>
    <col min="10740" max="10740" width="21.7109375" style="5" customWidth="1"/>
    <col min="10741" max="10742" width="8.28515625" style="5" customWidth="1"/>
    <col min="10743" max="10744" width="8.7109375" style="5" customWidth="1"/>
    <col min="10745" max="10751" width="8.28515625" style="5" customWidth="1"/>
    <col min="10752" max="10753" width="9.7109375" style="5" customWidth="1"/>
    <col min="10754" max="10757" width="8.28515625" style="5" customWidth="1"/>
    <col min="10758" max="10759" width="9.7109375" style="5" customWidth="1"/>
    <col min="10760" max="10760" width="9.85546875" style="5" customWidth="1"/>
    <col min="10761" max="10763" width="8.28515625" style="5" customWidth="1"/>
    <col min="10764" max="10764" width="9.7109375" style="5" customWidth="1"/>
    <col min="10765" max="10994" width="9.140625" style="5"/>
    <col min="10995" max="10995" width="7.140625" style="5" customWidth="1"/>
    <col min="10996" max="10996" width="21.7109375" style="5" customWidth="1"/>
    <col min="10997" max="10998" width="8.28515625" style="5" customWidth="1"/>
    <col min="10999" max="11000" width="8.7109375" style="5" customWidth="1"/>
    <col min="11001" max="11007" width="8.28515625" style="5" customWidth="1"/>
    <col min="11008" max="11009" width="9.7109375" style="5" customWidth="1"/>
    <col min="11010" max="11013" width="8.28515625" style="5" customWidth="1"/>
    <col min="11014" max="11015" width="9.7109375" style="5" customWidth="1"/>
    <col min="11016" max="11016" width="9.85546875" style="5" customWidth="1"/>
    <col min="11017" max="11019" width="8.28515625" style="5" customWidth="1"/>
    <col min="11020" max="11020" width="9.7109375" style="5" customWidth="1"/>
    <col min="11021" max="11250" width="9.140625" style="5"/>
    <col min="11251" max="11251" width="7.140625" style="5" customWidth="1"/>
    <col min="11252" max="11252" width="21.7109375" style="5" customWidth="1"/>
    <col min="11253" max="11254" width="8.28515625" style="5" customWidth="1"/>
    <col min="11255" max="11256" width="8.7109375" style="5" customWidth="1"/>
    <col min="11257" max="11263" width="8.28515625" style="5" customWidth="1"/>
    <col min="11264" max="11265" width="9.7109375" style="5" customWidth="1"/>
    <col min="11266" max="11269" width="8.28515625" style="5" customWidth="1"/>
    <col min="11270" max="11271" width="9.7109375" style="5" customWidth="1"/>
    <col min="11272" max="11272" width="9.85546875" style="5" customWidth="1"/>
    <col min="11273" max="11275" width="8.28515625" style="5" customWidth="1"/>
    <col min="11276" max="11276" width="9.7109375" style="5" customWidth="1"/>
    <col min="11277" max="11506" width="9.140625" style="5"/>
    <col min="11507" max="11507" width="7.140625" style="5" customWidth="1"/>
    <col min="11508" max="11508" width="21.7109375" style="5" customWidth="1"/>
    <col min="11509" max="11510" width="8.28515625" style="5" customWidth="1"/>
    <col min="11511" max="11512" width="8.7109375" style="5" customWidth="1"/>
    <col min="11513" max="11519" width="8.28515625" style="5" customWidth="1"/>
    <col min="11520" max="11521" width="9.7109375" style="5" customWidth="1"/>
    <col min="11522" max="11525" width="8.28515625" style="5" customWidth="1"/>
    <col min="11526" max="11527" width="9.7109375" style="5" customWidth="1"/>
    <col min="11528" max="11528" width="9.85546875" style="5" customWidth="1"/>
    <col min="11529" max="11531" width="8.28515625" style="5" customWidth="1"/>
    <col min="11532" max="11532" width="9.7109375" style="5" customWidth="1"/>
    <col min="11533" max="11762" width="9.140625" style="5"/>
    <col min="11763" max="11763" width="7.140625" style="5" customWidth="1"/>
    <col min="11764" max="11764" width="21.7109375" style="5" customWidth="1"/>
    <col min="11765" max="11766" width="8.28515625" style="5" customWidth="1"/>
    <col min="11767" max="11768" width="8.7109375" style="5" customWidth="1"/>
    <col min="11769" max="11775" width="8.28515625" style="5" customWidth="1"/>
    <col min="11776" max="11777" width="9.7109375" style="5" customWidth="1"/>
    <col min="11778" max="11781" width="8.28515625" style="5" customWidth="1"/>
    <col min="11782" max="11783" width="9.7109375" style="5" customWidth="1"/>
    <col min="11784" max="11784" width="9.85546875" style="5" customWidth="1"/>
    <col min="11785" max="11787" width="8.28515625" style="5" customWidth="1"/>
    <col min="11788" max="11788" width="9.7109375" style="5" customWidth="1"/>
    <col min="11789" max="12018" width="9.140625" style="5"/>
    <col min="12019" max="12019" width="7.140625" style="5" customWidth="1"/>
    <col min="12020" max="12020" width="21.7109375" style="5" customWidth="1"/>
    <col min="12021" max="12022" width="8.28515625" style="5" customWidth="1"/>
    <col min="12023" max="12024" width="8.7109375" style="5" customWidth="1"/>
    <col min="12025" max="12031" width="8.28515625" style="5" customWidth="1"/>
    <col min="12032" max="12033" width="9.7109375" style="5" customWidth="1"/>
    <col min="12034" max="12037" width="8.28515625" style="5" customWidth="1"/>
    <col min="12038" max="12039" width="9.7109375" style="5" customWidth="1"/>
    <col min="12040" max="12040" width="9.85546875" style="5" customWidth="1"/>
    <col min="12041" max="12043" width="8.28515625" style="5" customWidth="1"/>
    <col min="12044" max="12044" width="9.7109375" style="5" customWidth="1"/>
    <col min="12045" max="12274" width="9.140625" style="5"/>
    <col min="12275" max="12275" width="7.140625" style="5" customWidth="1"/>
    <col min="12276" max="12276" width="21.7109375" style="5" customWidth="1"/>
    <col min="12277" max="12278" width="8.28515625" style="5" customWidth="1"/>
    <col min="12279" max="12280" width="8.7109375" style="5" customWidth="1"/>
    <col min="12281" max="12287" width="8.28515625" style="5" customWidth="1"/>
    <col min="12288" max="12289" width="9.7109375" style="5" customWidth="1"/>
    <col min="12290" max="12293" width="8.28515625" style="5" customWidth="1"/>
    <col min="12294" max="12295" width="9.7109375" style="5" customWidth="1"/>
    <col min="12296" max="12296" width="9.85546875" style="5" customWidth="1"/>
    <col min="12297" max="12299" width="8.28515625" style="5" customWidth="1"/>
    <col min="12300" max="12300" width="9.7109375" style="5" customWidth="1"/>
    <col min="12301" max="12530" width="9.140625" style="5"/>
    <col min="12531" max="12531" width="7.140625" style="5" customWidth="1"/>
    <col min="12532" max="12532" width="21.7109375" style="5" customWidth="1"/>
    <col min="12533" max="12534" width="8.28515625" style="5" customWidth="1"/>
    <col min="12535" max="12536" width="8.7109375" style="5" customWidth="1"/>
    <col min="12537" max="12543" width="8.28515625" style="5" customWidth="1"/>
    <col min="12544" max="12545" width="9.7109375" style="5" customWidth="1"/>
    <col min="12546" max="12549" width="8.28515625" style="5" customWidth="1"/>
    <col min="12550" max="12551" width="9.7109375" style="5" customWidth="1"/>
    <col min="12552" max="12552" width="9.85546875" style="5" customWidth="1"/>
    <col min="12553" max="12555" width="8.28515625" style="5" customWidth="1"/>
    <col min="12556" max="12556" width="9.7109375" style="5" customWidth="1"/>
    <col min="12557" max="12786" width="9.140625" style="5"/>
    <col min="12787" max="12787" width="7.140625" style="5" customWidth="1"/>
    <col min="12788" max="12788" width="21.7109375" style="5" customWidth="1"/>
    <col min="12789" max="12790" width="8.28515625" style="5" customWidth="1"/>
    <col min="12791" max="12792" width="8.7109375" style="5" customWidth="1"/>
    <col min="12793" max="12799" width="8.28515625" style="5" customWidth="1"/>
    <col min="12800" max="12801" width="9.7109375" style="5" customWidth="1"/>
    <col min="12802" max="12805" width="8.28515625" style="5" customWidth="1"/>
    <col min="12806" max="12807" width="9.7109375" style="5" customWidth="1"/>
    <col min="12808" max="12808" width="9.85546875" style="5" customWidth="1"/>
    <col min="12809" max="12811" width="8.28515625" style="5" customWidth="1"/>
    <col min="12812" max="12812" width="9.7109375" style="5" customWidth="1"/>
    <col min="12813" max="13042" width="9.140625" style="5"/>
    <col min="13043" max="13043" width="7.140625" style="5" customWidth="1"/>
    <col min="13044" max="13044" width="21.7109375" style="5" customWidth="1"/>
    <col min="13045" max="13046" width="8.28515625" style="5" customWidth="1"/>
    <col min="13047" max="13048" width="8.7109375" style="5" customWidth="1"/>
    <col min="13049" max="13055" width="8.28515625" style="5" customWidth="1"/>
    <col min="13056" max="13057" width="9.7109375" style="5" customWidth="1"/>
    <col min="13058" max="13061" width="8.28515625" style="5" customWidth="1"/>
    <col min="13062" max="13063" width="9.7109375" style="5" customWidth="1"/>
    <col min="13064" max="13064" width="9.85546875" style="5" customWidth="1"/>
    <col min="13065" max="13067" width="8.28515625" style="5" customWidth="1"/>
    <col min="13068" max="13068" width="9.7109375" style="5" customWidth="1"/>
    <col min="13069" max="13298" width="9.140625" style="5"/>
    <col min="13299" max="13299" width="7.140625" style="5" customWidth="1"/>
    <col min="13300" max="13300" width="21.7109375" style="5" customWidth="1"/>
    <col min="13301" max="13302" width="8.28515625" style="5" customWidth="1"/>
    <col min="13303" max="13304" width="8.7109375" style="5" customWidth="1"/>
    <col min="13305" max="13311" width="8.28515625" style="5" customWidth="1"/>
    <col min="13312" max="13313" width="9.7109375" style="5" customWidth="1"/>
    <col min="13314" max="13317" width="8.28515625" style="5" customWidth="1"/>
    <col min="13318" max="13319" width="9.7109375" style="5" customWidth="1"/>
    <col min="13320" max="13320" width="9.85546875" style="5" customWidth="1"/>
    <col min="13321" max="13323" width="8.28515625" style="5" customWidth="1"/>
    <col min="13324" max="13324" width="9.7109375" style="5" customWidth="1"/>
    <col min="13325" max="13554" width="9.140625" style="5"/>
    <col min="13555" max="13555" width="7.140625" style="5" customWidth="1"/>
    <col min="13556" max="13556" width="21.7109375" style="5" customWidth="1"/>
    <col min="13557" max="13558" width="8.28515625" style="5" customWidth="1"/>
    <col min="13559" max="13560" width="8.7109375" style="5" customWidth="1"/>
    <col min="13561" max="13567" width="8.28515625" style="5" customWidth="1"/>
    <col min="13568" max="13569" width="9.7109375" style="5" customWidth="1"/>
    <col min="13570" max="13573" width="8.28515625" style="5" customWidth="1"/>
    <col min="13574" max="13575" width="9.7109375" style="5" customWidth="1"/>
    <col min="13576" max="13576" width="9.85546875" style="5" customWidth="1"/>
    <col min="13577" max="13579" width="8.28515625" style="5" customWidth="1"/>
    <col min="13580" max="13580" width="9.7109375" style="5" customWidth="1"/>
    <col min="13581" max="13810" width="9.140625" style="5"/>
    <col min="13811" max="13811" width="7.140625" style="5" customWidth="1"/>
    <col min="13812" max="13812" width="21.7109375" style="5" customWidth="1"/>
    <col min="13813" max="13814" width="8.28515625" style="5" customWidth="1"/>
    <col min="13815" max="13816" width="8.7109375" style="5" customWidth="1"/>
    <col min="13817" max="13823" width="8.28515625" style="5" customWidth="1"/>
    <col min="13824" max="13825" width="9.7109375" style="5" customWidth="1"/>
    <col min="13826" max="13829" width="8.28515625" style="5" customWidth="1"/>
    <col min="13830" max="13831" width="9.7109375" style="5" customWidth="1"/>
    <col min="13832" max="13832" width="9.85546875" style="5" customWidth="1"/>
    <col min="13833" max="13835" width="8.28515625" style="5" customWidth="1"/>
    <col min="13836" max="13836" width="9.7109375" style="5" customWidth="1"/>
    <col min="13837" max="14066" width="9.140625" style="5"/>
    <col min="14067" max="14067" width="7.140625" style="5" customWidth="1"/>
    <col min="14068" max="14068" width="21.7109375" style="5" customWidth="1"/>
    <col min="14069" max="14070" width="8.28515625" style="5" customWidth="1"/>
    <col min="14071" max="14072" width="8.7109375" style="5" customWidth="1"/>
    <col min="14073" max="14079" width="8.28515625" style="5" customWidth="1"/>
    <col min="14080" max="14081" width="9.7109375" style="5" customWidth="1"/>
    <col min="14082" max="14085" width="8.28515625" style="5" customWidth="1"/>
    <col min="14086" max="14087" width="9.7109375" style="5" customWidth="1"/>
    <col min="14088" max="14088" width="9.85546875" style="5" customWidth="1"/>
    <col min="14089" max="14091" width="8.28515625" style="5" customWidth="1"/>
    <col min="14092" max="14092" width="9.7109375" style="5" customWidth="1"/>
    <col min="14093" max="14322" width="9.140625" style="5"/>
    <col min="14323" max="14323" width="7.140625" style="5" customWidth="1"/>
    <col min="14324" max="14324" width="21.7109375" style="5" customWidth="1"/>
    <col min="14325" max="14326" width="8.28515625" style="5" customWidth="1"/>
    <col min="14327" max="14328" width="8.7109375" style="5" customWidth="1"/>
    <col min="14329" max="14335" width="8.28515625" style="5" customWidth="1"/>
    <col min="14336" max="14337" width="9.7109375" style="5" customWidth="1"/>
    <col min="14338" max="14341" width="8.28515625" style="5" customWidth="1"/>
    <col min="14342" max="14343" width="9.7109375" style="5" customWidth="1"/>
    <col min="14344" max="14344" width="9.85546875" style="5" customWidth="1"/>
    <col min="14345" max="14347" width="8.28515625" style="5" customWidth="1"/>
    <col min="14348" max="14348" width="9.7109375" style="5" customWidth="1"/>
    <col min="14349" max="14578" width="9.140625" style="5"/>
    <col min="14579" max="14579" width="7.140625" style="5" customWidth="1"/>
    <col min="14580" max="14580" width="21.7109375" style="5" customWidth="1"/>
    <col min="14581" max="14582" width="8.28515625" style="5" customWidth="1"/>
    <col min="14583" max="14584" width="8.7109375" style="5" customWidth="1"/>
    <col min="14585" max="14591" width="8.28515625" style="5" customWidth="1"/>
    <col min="14592" max="14593" width="9.7109375" style="5" customWidth="1"/>
    <col min="14594" max="14597" width="8.28515625" style="5" customWidth="1"/>
    <col min="14598" max="14599" width="9.7109375" style="5" customWidth="1"/>
    <col min="14600" max="14600" width="9.85546875" style="5" customWidth="1"/>
    <col min="14601" max="14603" width="8.28515625" style="5" customWidth="1"/>
    <col min="14604" max="14604" width="9.7109375" style="5" customWidth="1"/>
    <col min="14605" max="14834" width="9.140625" style="5"/>
    <col min="14835" max="14835" width="7.140625" style="5" customWidth="1"/>
    <col min="14836" max="14836" width="21.7109375" style="5" customWidth="1"/>
    <col min="14837" max="14838" width="8.28515625" style="5" customWidth="1"/>
    <col min="14839" max="14840" width="8.7109375" style="5" customWidth="1"/>
    <col min="14841" max="14847" width="8.28515625" style="5" customWidth="1"/>
    <col min="14848" max="14849" width="9.7109375" style="5" customWidth="1"/>
    <col min="14850" max="14853" width="8.28515625" style="5" customWidth="1"/>
    <col min="14854" max="14855" width="9.7109375" style="5" customWidth="1"/>
    <col min="14856" max="14856" width="9.85546875" style="5" customWidth="1"/>
    <col min="14857" max="14859" width="8.28515625" style="5" customWidth="1"/>
    <col min="14860" max="14860" width="9.7109375" style="5" customWidth="1"/>
    <col min="14861" max="15090" width="9.140625" style="5"/>
    <col min="15091" max="15091" width="7.140625" style="5" customWidth="1"/>
    <col min="15092" max="15092" width="21.7109375" style="5" customWidth="1"/>
    <col min="15093" max="15094" width="8.28515625" style="5" customWidth="1"/>
    <col min="15095" max="15096" width="8.7109375" style="5" customWidth="1"/>
    <col min="15097" max="15103" width="8.28515625" style="5" customWidth="1"/>
    <col min="15104" max="15105" width="9.7109375" style="5" customWidth="1"/>
    <col min="15106" max="15109" width="8.28515625" style="5" customWidth="1"/>
    <col min="15110" max="15111" width="9.7109375" style="5" customWidth="1"/>
    <col min="15112" max="15112" width="9.85546875" style="5" customWidth="1"/>
    <col min="15113" max="15115" width="8.28515625" style="5" customWidth="1"/>
    <col min="15116" max="15116" width="9.7109375" style="5" customWidth="1"/>
    <col min="15117" max="15346" width="9.140625" style="5"/>
    <col min="15347" max="15347" width="7.140625" style="5" customWidth="1"/>
    <col min="15348" max="15348" width="21.7109375" style="5" customWidth="1"/>
    <col min="15349" max="15350" width="8.28515625" style="5" customWidth="1"/>
    <col min="15351" max="15352" width="8.7109375" style="5" customWidth="1"/>
    <col min="15353" max="15359" width="8.28515625" style="5" customWidth="1"/>
    <col min="15360" max="15361" width="9.7109375" style="5" customWidth="1"/>
    <col min="15362" max="15365" width="8.28515625" style="5" customWidth="1"/>
    <col min="15366" max="15367" width="9.7109375" style="5" customWidth="1"/>
    <col min="15368" max="15368" width="9.85546875" style="5" customWidth="1"/>
    <col min="15369" max="15371" width="8.28515625" style="5" customWidth="1"/>
    <col min="15372" max="15372" width="9.7109375" style="5" customWidth="1"/>
    <col min="15373" max="15602" width="9.140625" style="5"/>
    <col min="15603" max="15603" width="7.140625" style="5" customWidth="1"/>
    <col min="15604" max="15604" width="21.7109375" style="5" customWidth="1"/>
    <col min="15605" max="15606" width="8.28515625" style="5" customWidth="1"/>
    <col min="15607" max="15608" width="8.7109375" style="5" customWidth="1"/>
    <col min="15609" max="15615" width="8.28515625" style="5" customWidth="1"/>
    <col min="15616" max="15617" width="9.7109375" style="5" customWidth="1"/>
    <col min="15618" max="15621" width="8.28515625" style="5" customWidth="1"/>
    <col min="15622" max="15623" width="9.7109375" style="5" customWidth="1"/>
    <col min="15624" max="15624" width="9.85546875" style="5" customWidth="1"/>
    <col min="15625" max="15627" width="8.28515625" style="5" customWidth="1"/>
    <col min="15628" max="15628" width="9.7109375" style="5" customWidth="1"/>
    <col min="15629" max="15858" width="9.140625" style="5"/>
    <col min="15859" max="15859" width="7.140625" style="5" customWidth="1"/>
    <col min="15860" max="15860" width="21.7109375" style="5" customWidth="1"/>
    <col min="15861" max="15862" width="8.28515625" style="5" customWidth="1"/>
    <col min="15863" max="15864" width="8.7109375" style="5" customWidth="1"/>
    <col min="15865" max="15871" width="8.28515625" style="5" customWidth="1"/>
    <col min="15872" max="15873" width="9.7109375" style="5" customWidth="1"/>
    <col min="15874" max="15877" width="8.28515625" style="5" customWidth="1"/>
    <col min="15878" max="15879" width="9.7109375" style="5" customWidth="1"/>
    <col min="15880" max="15880" width="9.85546875" style="5" customWidth="1"/>
    <col min="15881" max="15883" width="8.28515625" style="5" customWidth="1"/>
    <col min="15884" max="15884" width="9.7109375" style="5" customWidth="1"/>
    <col min="15885" max="16114" width="9.140625" style="5"/>
    <col min="16115" max="16115" width="7.140625" style="5" customWidth="1"/>
    <col min="16116" max="16116" width="21.7109375" style="5" customWidth="1"/>
    <col min="16117" max="16118" width="8.28515625" style="5" customWidth="1"/>
    <col min="16119" max="16120" width="8.7109375" style="5" customWidth="1"/>
    <col min="16121" max="16127" width="8.28515625" style="5" customWidth="1"/>
    <col min="16128" max="16129" width="9.7109375" style="5" customWidth="1"/>
    <col min="16130" max="16133" width="8.28515625" style="5" customWidth="1"/>
    <col min="16134" max="16135" width="9.7109375" style="5" customWidth="1"/>
    <col min="16136" max="16136" width="9.85546875" style="5" customWidth="1"/>
    <col min="16137" max="16139" width="8.28515625" style="5" customWidth="1"/>
    <col min="16140" max="16140" width="9.7109375" style="5" customWidth="1"/>
    <col min="16141" max="16384" width="9.140625" style="5"/>
  </cols>
  <sheetData>
    <row r="1" spans="1:16" ht="23.25" x14ac:dyDescent="0.2">
      <c r="A1" s="1" t="s">
        <v>2</v>
      </c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</row>
    <row r="2" spans="1:16" x14ac:dyDescent="0.2">
      <c r="A2" s="3"/>
      <c r="B2" s="3"/>
      <c r="C2" s="6"/>
      <c r="D2" s="6"/>
      <c r="E2" s="7"/>
      <c r="F2" s="6"/>
      <c r="G2" s="6"/>
      <c r="H2" s="3"/>
      <c r="I2" s="6"/>
      <c r="J2" s="3"/>
      <c r="K2" s="3"/>
      <c r="L2" s="3"/>
      <c r="M2" s="3"/>
      <c r="N2" s="3"/>
      <c r="O2" s="3"/>
      <c r="P2" s="4"/>
    </row>
    <row r="3" spans="1:16" x14ac:dyDescent="0.2">
      <c r="A3" s="8" t="s">
        <v>3</v>
      </c>
      <c r="B3" s="9"/>
      <c r="D3" s="6"/>
      <c r="E3" s="3"/>
      <c r="F3" s="6"/>
      <c r="G3" s="6"/>
      <c r="H3" s="3"/>
      <c r="I3" s="6"/>
      <c r="J3" s="3"/>
      <c r="K3" s="3"/>
      <c r="L3" s="3"/>
      <c r="M3" s="3"/>
      <c r="N3" s="3"/>
      <c r="O3" s="3"/>
      <c r="P3" s="4"/>
    </row>
    <row r="4" spans="1:16" x14ac:dyDescent="0.2">
      <c r="A4" s="3"/>
      <c r="B4" s="3"/>
      <c r="C4" s="6"/>
      <c r="D4" s="6"/>
      <c r="E4" s="6"/>
      <c r="F4" s="6"/>
      <c r="G4" s="6"/>
      <c r="H4" s="3"/>
      <c r="I4" s="6"/>
      <c r="J4" s="3"/>
      <c r="K4" s="3"/>
      <c r="L4" s="3"/>
      <c r="M4" s="3"/>
      <c r="N4" s="3"/>
      <c r="O4" s="3"/>
      <c r="P4" s="4"/>
    </row>
    <row r="5" spans="1:16" ht="24" customHeight="1" x14ac:dyDescent="0.2">
      <c r="A5" s="3"/>
      <c r="B5" s="3"/>
      <c r="C5" s="3"/>
      <c r="D5" s="31" t="s">
        <v>17</v>
      </c>
      <c r="E5" s="10"/>
      <c r="F5" s="3"/>
      <c r="G5" s="3"/>
      <c r="H5" s="39" t="s">
        <v>18</v>
      </c>
      <c r="I5" s="39"/>
      <c r="J5" s="35" t="s">
        <v>12</v>
      </c>
      <c r="K5" s="35"/>
      <c r="L5" s="36" t="s">
        <v>13</v>
      </c>
      <c r="M5" s="36"/>
      <c r="N5" s="37" t="s">
        <v>20</v>
      </c>
      <c r="O5" s="38"/>
      <c r="P5" s="4"/>
    </row>
    <row r="6" spans="1:16" ht="51" customHeight="1" x14ac:dyDescent="0.2">
      <c r="A6" s="11" t="s">
        <v>0</v>
      </c>
      <c r="B6" s="13" t="s">
        <v>15</v>
      </c>
      <c r="C6" s="12" t="s">
        <v>16</v>
      </c>
      <c r="D6" s="11" t="s">
        <v>4</v>
      </c>
      <c r="E6" s="13" t="s">
        <v>5</v>
      </c>
      <c r="F6" s="14" t="s">
        <v>6</v>
      </c>
      <c r="G6" s="12" t="s">
        <v>7</v>
      </c>
      <c r="H6" s="15" t="s">
        <v>8</v>
      </c>
      <c r="I6" s="16" t="s">
        <v>19</v>
      </c>
      <c r="J6" s="16" t="s">
        <v>9</v>
      </c>
      <c r="K6" s="12" t="s">
        <v>10</v>
      </c>
      <c r="L6" s="15" t="s">
        <v>9</v>
      </c>
      <c r="M6" s="12" t="s">
        <v>10</v>
      </c>
      <c r="N6" s="15" t="s">
        <v>11</v>
      </c>
      <c r="O6" s="14" t="s">
        <v>10</v>
      </c>
      <c r="P6" s="4"/>
    </row>
    <row r="7" spans="1:16" ht="24.75" customHeight="1" x14ac:dyDescent="0.2">
      <c r="A7" s="17" t="s">
        <v>14</v>
      </c>
      <c r="B7" s="30" t="s">
        <v>21</v>
      </c>
      <c r="C7" s="32" t="s">
        <v>1</v>
      </c>
      <c r="D7" s="18">
        <v>125</v>
      </c>
      <c r="E7" s="19">
        <v>0.73</v>
      </c>
      <c r="F7" s="33">
        <f t="shared" ref="F7" si="0">(((D7*E7)+750)*(495+10)*(400+1600))/(D7*495*400)</f>
        <v>34.329797979797981</v>
      </c>
      <c r="G7" s="21">
        <v>100</v>
      </c>
      <c r="H7" s="22">
        <v>3.0000000000000001E-3</v>
      </c>
      <c r="I7" s="23">
        <v>1.5914999999999999E-2</v>
      </c>
      <c r="J7" s="24">
        <f>H7*F7*(100/G7)</f>
        <v>0.10298939393939395</v>
      </c>
      <c r="K7" s="25">
        <f>J7*(1000/89.1)</f>
        <v>1.1558854538652521</v>
      </c>
      <c r="L7" s="26">
        <f>I7*F7*(100/G7)</f>
        <v>0.54635873484848485</v>
      </c>
      <c r="M7" s="27">
        <f>L7*(1000/89.1)</f>
        <v>6.1319723327551614</v>
      </c>
      <c r="N7" s="28">
        <f t="shared" ref="N7:O7" si="1">J7+L7</f>
        <v>0.64934812878787884</v>
      </c>
      <c r="O7" s="34">
        <f t="shared" si="1"/>
        <v>7.2878577866204139</v>
      </c>
      <c r="P7" s="4"/>
    </row>
    <row r="8" spans="1:16" ht="24.75" customHeight="1" x14ac:dyDescent="0.2">
      <c r="A8" s="17"/>
      <c r="B8" s="30"/>
      <c r="C8" s="32"/>
      <c r="D8" s="18"/>
      <c r="E8" s="19"/>
      <c r="F8" s="20"/>
      <c r="G8" s="21"/>
      <c r="H8" s="22"/>
      <c r="I8" s="22"/>
      <c r="J8" s="24"/>
      <c r="K8" s="25"/>
      <c r="L8" s="26"/>
      <c r="M8" s="27"/>
      <c r="N8" s="28"/>
      <c r="O8" s="29"/>
      <c r="P8" s="4"/>
    </row>
    <row r="9" spans="1:16" ht="24.75" customHeight="1" x14ac:dyDescent="0.2">
      <c r="A9" s="17"/>
      <c r="B9" s="30"/>
      <c r="C9" s="32"/>
      <c r="D9" s="18"/>
      <c r="E9" s="19"/>
      <c r="F9" s="20"/>
      <c r="G9" s="21"/>
      <c r="H9" s="22"/>
      <c r="I9" s="22"/>
      <c r="J9" s="24"/>
      <c r="K9" s="25"/>
      <c r="L9" s="26"/>
      <c r="M9" s="27"/>
      <c r="N9" s="28"/>
      <c r="O9" s="29"/>
      <c r="P9" s="4"/>
    </row>
    <row r="10" spans="1:16" ht="24.75" customHeight="1" x14ac:dyDescent="0.2">
      <c r="A10" s="17"/>
      <c r="B10" s="30"/>
      <c r="C10" s="32"/>
      <c r="D10" s="18"/>
      <c r="E10" s="19"/>
      <c r="F10" s="20"/>
      <c r="G10" s="21"/>
      <c r="H10" s="22"/>
      <c r="I10" s="23"/>
      <c r="J10" s="24"/>
      <c r="K10" s="25"/>
      <c r="L10" s="26"/>
      <c r="M10" s="27"/>
      <c r="N10" s="28"/>
      <c r="O10" s="29"/>
      <c r="P10" s="4"/>
    </row>
    <row r="11" spans="1:16" ht="24.75" customHeight="1" x14ac:dyDescent="0.2">
      <c r="A11" s="17"/>
      <c r="B11" s="30"/>
      <c r="C11" s="32"/>
      <c r="D11" s="18"/>
      <c r="E11" s="19"/>
      <c r="F11" s="20"/>
      <c r="G11" s="21"/>
      <c r="H11" s="22"/>
      <c r="I11" s="22"/>
      <c r="J11" s="24"/>
      <c r="K11" s="25"/>
      <c r="L11" s="26"/>
      <c r="M11" s="27"/>
      <c r="N11" s="28"/>
      <c r="O11" s="29"/>
      <c r="P11" s="4"/>
    </row>
    <row r="12" spans="1:16" ht="24.75" customHeight="1" x14ac:dyDescent="0.2">
      <c r="A12" s="17"/>
      <c r="B12" s="30"/>
      <c r="C12" s="32"/>
      <c r="D12" s="18"/>
      <c r="E12" s="19"/>
      <c r="F12" s="20"/>
      <c r="G12" s="21"/>
      <c r="H12" s="22"/>
      <c r="I12" s="22"/>
      <c r="J12" s="24"/>
      <c r="K12" s="25"/>
      <c r="L12" s="26"/>
      <c r="M12" s="27"/>
      <c r="N12" s="28"/>
      <c r="O12" s="29"/>
      <c r="P12" s="4"/>
    </row>
    <row r="13" spans="1:16" ht="24.75" customHeight="1" x14ac:dyDescent="0.2">
      <c r="A13" s="17"/>
      <c r="B13" s="30"/>
      <c r="C13" s="32"/>
      <c r="D13" s="18"/>
      <c r="E13" s="19"/>
      <c r="F13" s="20"/>
      <c r="G13" s="21"/>
      <c r="H13" s="22"/>
      <c r="I13" s="22"/>
      <c r="J13" s="24"/>
      <c r="K13" s="25"/>
      <c r="L13" s="26"/>
      <c r="M13" s="27"/>
      <c r="N13" s="28"/>
      <c r="O13" s="29"/>
      <c r="P13" s="4"/>
    </row>
    <row r="14" spans="1:16" ht="24.75" customHeight="1" x14ac:dyDescent="0.2">
      <c r="A14" s="17"/>
      <c r="B14" s="30"/>
      <c r="C14" s="32"/>
      <c r="D14" s="18"/>
      <c r="E14" s="19"/>
      <c r="F14" s="20"/>
      <c r="G14" s="21"/>
      <c r="H14" s="22"/>
      <c r="I14" s="22"/>
      <c r="J14" s="24"/>
      <c r="K14" s="25"/>
      <c r="L14" s="26"/>
      <c r="M14" s="27"/>
      <c r="N14" s="28"/>
      <c r="O14" s="29"/>
      <c r="P14" s="4"/>
    </row>
    <row r="15" spans="1:16" ht="24.75" customHeight="1" x14ac:dyDescent="0.2">
      <c r="A15" s="17"/>
      <c r="B15" s="30"/>
      <c r="C15" s="32"/>
      <c r="D15" s="18"/>
      <c r="E15" s="19"/>
      <c r="F15" s="20"/>
      <c r="G15" s="21"/>
      <c r="H15" s="22"/>
      <c r="I15" s="22"/>
      <c r="J15" s="24"/>
      <c r="K15" s="25"/>
      <c r="L15" s="26"/>
      <c r="M15" s="27"/>
      <c r="N15" s="28"/>
      <c r="O15" s="29"/>
      <c r="P15" s="4"/>
    </row>
    <row r="16" spans="1:16" ht="24.75" customHeight="1" x14ac:dyDescent="0.2">
      <c r="A16" s="17"/>
      <c r="B16" s="30"/>
      <c r="C16" s="32"/>
      <c r="D16" s="18"/>
      <c r="E16" s="19"/>
      <c r="F16" s="20"/>
      <c r="G16" s="21"/>
      <c r="H16" s="22"/>
      <c r="I16" s="22"/>
      <c r="J16" s="24"/>
      <c r="K16" s="25"/>
      <c r="L16" s="26"/>
      <c r="M16" s="27"/>
      <c r="N16" s="28"/>
      <c r="O16" s="29"/>
      <c r="P16" s="4"/>
    </row>
    <row r="17" spans="1:16" ht="24.75" customHeight="1" x14ac:dyDescent="0.2">
      <c r="A17" s="17"/>
      <c r="B17" s="30"/>
      <c r="C17" s="32"/>
      <c r="D17" s="18"/>
      <c r="E17" s="19"/>
      <c r="F17" s="20"/>
      <c r="G17" s="21"/>
      <c r="H17" s="22"/>
      <c r="I17" s="22"/>
      <c r="J17" s="24"/>
      <c r="K17" s="25"/>
      <c r="L17" s="26"/>
      <c r="M17" s="27"/>
      <c r="N17" s="28"/>
      <c r="O17" s="29"/>
      <c r="P17" s="4"/>
    </row>
    <row r="18" spans="1:16" ht="24.75" customHeight="1" x14ac:dyDescent="0.2">
      <c r="A18" s="17"/>
      <c r="B18" s="30"/>
      <c r="C18" s="32"/>
      <c r="D18" s="18"/>
      <c r="E18" s="19"/>
      <c r="F18" s="20"/>
      <c r="G18" s="21"/>
      <c r="H18" s="22"/>
      <c r="I18" s="22"/>
      <c r="J18" s="24"/>
      <c r="K18" s="25"/>
      <c r="L18" s="26"/>
      <c r="M18" s="27"/>
      <c r="N18" s="28"/>
      <c r="O18" s="29"/>
      <c r="P18" s="4"/>
    </row>
    <row r="19" spans="1:16" ht="24.75" customHeight="1" x14ac:dyDescent="0.2">
      <c r="A19" s="17"/>
      <c r="B19" s="30"/>
      <c r="C19" s="32"/>
      <c r="D19" s="18"/>
      <c r="E19" s="19"/>
      <c r="F19" s="20"/>
      <c r="G19" s="21"/>
      <c r="H19" s="22"/>
      <c r="I19" s="22"/>
      <c r="J19" s="24"/>
      <c r="K19" s="25"/>
      <c r="L19" s="26"/>
      <c r="M19" s="27"/>
      <c r="N19" s="28"/>
      <c r="O19" s="29"/>
      <c r="P19" s="4"/>
    </row>
    <row r="20" spans="1:16" ht="24.75" customHeight="1" x14ac:dyDescent="0.2">
      <c r="A20" s="17"/>
      <c r="B20" s="30"/>
      <c r="C20" s="32"/>
      <c r="D20" s="18"/>
      <c r="E20" s="19"/>
      <c r="F20" s="20"/>
      <c r="G20" s="21"/>
      <c r="H20" s="22"/>
      <c r="I20" s="22"/>
      <c r="J20" s="24"/>
      <c r="K20" s="25"/>
      <c r="L20" s="26"/>
      <c r="M20" s="27"/>
      <c r="N20" s="28"/>
      <c r="O20" s="29"/>
      <c r="P20" s="4"/>
    </row>
    <row r="21" spans="1:1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</sheetData>
  <mergeCells count="4">
    <mergeCell ref="J5:K5"/>
    <mergeCell ref="L5:M5"/>
    <mergeCell ref="N5:O5"/>
    <mergeCell ref="H5:I5"/>
  </mergeCells>
  <pageMargins left="0.7" right="0.7" top="0.75" bottom="0.75" header="0.3" footer="0.3"/>
  <pageSetup orientation="portrait" r:id="rId1"/>
  <ignoredErrors>
    <ignoredError sqref="L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dilution factor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Blake, Amanda</cp:lastModifiedBy>
  <dcterms:created xsi:type="dcterms:W3CDTF">2011-01-18T20:51:17Z</dcterms:created>
  <dcterms:modified xsi:type="dcterms:W3CDTF">2019-03-07T23:14:46Z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15.0</vt:lpwstr>
  </property>
</Properties>
</file>