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https://comunidadunammx-my.sharepoint.com/personal/acalco03_comunidad_unam_mx/Documents/Dimitris Lab/lipid rafts/Manuscrito proteomica DRMs/Manuscrito para PLOSONE-Junio2019/Archivos segunda revision/"/>
    </mc:Choice>
  </mc:AlternateContent>
  <xr:revisionPtr revIDLastSave="0" documentId="8_{DE1AE06B-4E25-41EE-8CA4-9E2AD105E581}" xr6:coauthVersionLast="41" xr6:coauthVersionMax="41" xr10:uidLastSave="{00000000-0000-0000-0000-000000000000}"/>
  <bookViews>
    <workbookView xWindow="-108" yWindow="-108" windowWidth="23256" windowHeight="12576" xr2:uid="{E3CD071C-3211-435E-A6F4-F839C6704EA6}"/>
  </bookViews>
  <sheets>
    <sheet name="S3 Table" sheetId="1" r:id="rId1"/>
  </sheets>
  <definedNames>
    <definedName name="_xlnm._FilterDatabase" localSheetId="0" hidden="1">'S3 Table'!$A$3:$K$423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423" i="1" l="1"/>
  <c r="H423" i="1"/>
  <c r="I422" i="1"/>
  <c r="H422" i="1"/>
  <c r="I421" i="1"/>
  <c r="H421" i="1"/>
  <c r="I420" i="1"/>
  <c r="H420" i="1"/>
  <c r="I419" i="1"/>
  <c r="H419" i="1"/>
  <c r="I418" i="1"/>
  <c r="H418" i="1"/>
  <c r="I417" i="1"/>
  <c r="H417" i="1"/>
  <c r="I416" i="1"/>
  <c r="H416" i="1"/>
  <c r="I415" i="1"/>
  <c r="H415" i="1"/>
  <c r="I414" i="1"/>
  <c r="H414" i="1"/>
  <c r="I413" i="1"/>
  <c r="H413" i="1"/>
  <c r="I412" i="1"/>
  <c r="H412" i="1"/>
  <c r="I411" i="1"/>
  <c r="H411" i="1"/>
  <c r="I410" i="1"/>
  <c r="H410" i="1"/>
  <c r="I409" i="1"/>
  <c r="H409" i="1"/>
  <c r="I408" i="1"/>
  <c r="H408" i="1"/>
  <c r="I407" i="1"/>
  <c r="H407" i="1"/>
  <c r="I406" i="1"/>
  <c r="H406" i="1"/>
  <c r="I405" i="1"/>
  <c r="H405" i="1"/>
  <c r="I404" i="1"/>
  <c r="H404" i="1"/>
  <c r="I403" i="1"/>
  <c r="H403" i="1"/>
  <c r="I402" i="1"/>
  <c r="H402" i="1"/>
  <c r="I401" i="1"/>
  <c r="H401" i="1"/>
  <c r="I400" i="1"/>
  <c r="H400" i="1"/>
  <c r="I399" i="1"/>
  <c r="H399" i="1"/>
  <c r="I398" i="1"/>
  <c r="H398" i="1"/>
  <c r="I397" i="1"/>
  <c r="H397" i="1"/>
  <c r="I396" i="1"/>
  <c r="H396" i="1"/>
  <c r="I395" i="1"/>
  <c r="H395" i="1"/>
  <c r="I394" i="1"/>
  <c r="H394" i="1"/>
  <c r="I393" i="1"/>
  <c r="H393" i="1"/>
  <c r="I392" i="1"/>
  <c r="H392" i="1"/>
  <c r="I391" i="1"/>
  <c r="H391" i="1"/>
  <c r="I390" i="1"/>
  <c r="H390" i="1"/>
  <c r="I389" i="1"/>
  <c r="H389" i="1"/>
  <c r="I388" i="1"/>
  <c r="H388" i="1"/>
  <c r="I387" i="1"/>
  <c r="H387" i="1"/>
  <c r="I386" i="1"/>
  <c r="H386" i="1"/>
  <c r="I385" i="1"/>
  <c r="H385" i="1"/>
  <c r="I384" i="1"/>
  <c r="H384" i="1"/>
  <c r="I383" i="1"/>
  <c r="H383" i="1"/>
  <c r="I382" i="1"/>
  <c r="H382" i="1"/>
  <c r="I381" i="1"/>
  <c r="H381" i="1"/>
  <c r="I380" i="1"/>
  <c r="H380" i="1"/>
  <c r="I379" i="1"/>
  <c r="H379" i="1"/>
  <c r="I378" i="1"/>
  <c r="H378" i="1"/>
  <c r="I377" i="1"/>
  <c r="H377" i="1"/>
  <c r="I376" i="1"/>
  <c r="H376" i="1"/>
  <c r="I375" i="1"/>
  <c r="H375" i="1"/>
  <c r="I374" i="1"/>
  <c r="H374" i="1"/>
  <c r="I373" i="1"/>
  <c r="H373" i="1"/>
  <c r="I372" i="1"/>
  <c r="H372" i="1"/>
  <c r="I371" i="1"/>
  <c r="H371" i="1"/>
  <c r="I370" i="1"/>
  <c r="H370" i="1"/>
  <c r="I369" i="1"/>
  <c r="H369" i="1"/>
  <c r="I368" i="1"/>
  <c r="H368" i="1"/>
  <c r="I367" i="1"/>
  <c r="H367" i="1"/>
  <c r="I366" i="1"/>
  <c r="H366" i="1"/>
  <c r="I365" i="1"/>
  <c r="H365" i="1"/>
  <c r="I364" i="1"/>
  <c r="H364" i="1"/>
  <c r="I363" i="1"/>
  <c r="H363" i="1"/>
  <c r="I362" i="1"/>
  <c r="H362" i="1"/>
  <c r="I361" i="1"/>
  <c r="H361" i="1"/>
  <c r="I360" i="1"/>
  <c r="H360" i="1"/>
  <c r="I359" i="1"/>
  <c r="H359" i="1"/>
  <c r="I358" i="1"/>
  <c r="H358" i="1"/>
  <c r="I357" i="1"/>
  <c r="H357" i="1"/>
  <c r="I356" i="1"/>
  <c r="H356" i="1"/>
  <c r="I355" i="1"/>
  <c r="H355" i="1"/>
  <c r="I354" i="1"/>
  <c r="H354" i="1"/>
  <c r="I353" i="1"/>
  <c r="H353" i="1"/>
  <c r="I352" i="1"/>
  <c r="H352" i="1"/>
  <c r="I351" i="1"/>
  <c r="H351" i="1"/>
  <c r="I350" i="1"/>
  <c r="H350" i="1"/>
  <c r="I349" i="1"/>
  <c r="H349" i="1"/>
  <c r="I348" i="1"/>
  <c r="H348" i="1"/>
  <c r="I347" i="1"/>
  <c r="H347" i="1"/>
  <c r="I346" i="1"/>
  <c r="H346" i="1"/>
  <c r="I345" i="1"/>
  <c r="H345" i="1"/>
  <c r="I344" i="1"/>
  <c r="H344" i="1"/>
  <c r="I343" i="1"/>
  <c r="H343" i="1"/>
  <c r="I342" i="1"/>
  <c r="H342" i="1"/>
  <c r="I341" i="1"/>
  <c r="H341" i="1"/>
  <c r="I340" i="1"/>
  <c r="H340" i="1"/>
  <c r="I339" i="1"/>
  <c r="H339" i="1"/>
  <c r="I338" i="1"/>
  <c r="H338" i="1"/>
  <c r="I337" i="1"/>
  <c r="H337" i="1"/>
  <c r="I336" i="1"/>
  <c r="H336" i="1"/>
  <c r="I335" i="1"/>
  <c r="H335" i="1"/>
  <c r="I334" i="1"/>
  <c r="H334" i="1"/>
  <c r="I333" i="1"/>
  <c r="H333" i="1"/>
  <c r="I332" i="1"/>
  <c r="H332" i="1"/>
  <c r="I331" i="1"/>
  <c r="H331" i="1"/>
  <c r="I330" i="1"/>
  <c r="H330" i="1"/>
  <c r="I329" i="1"/>
  <c r="H329" i="1"/>
  <c r="I328" i="1"/>
  <c r="H328" i="1"/>
  <c r="I327" i="1"/>
  <c r="H327" i="1"/>
  <c r="I326" i="1"/>
  <c r="H326" i="1"/>
  <c r="I325" i="1"/>
  <c r="H325" i="1"/>
  <c r="I324" i="1"/>
  <c r="H324" i="1"/>
  <c r="I323" i="1"/>
  <c r="H323" i="1"/>
  <c r="I322" i="1"/>
  <c r="H322" i="1"/>
  <c r="I321" i="1"/>
  <c r="H321" i="1"/>
  <c r="I320" i="1"/>
  <c r="H320" i="1"/>
  <c r="I319" i="1"/>
  <c r="H319" i="1"/>
  <c r="I318" i="1"/>
  <c r="H318" i="1"/>
  <c r="I317" i="1"/>
  <c r="H317" i="1"/>
  <c r="I316" i="1"/>
  <c r="H316" i="1"/>
  <c r="I315" i="1"/>
  <c r="H315" i="1"/>
  <c r="I314" i="1"/>
  <c r="H314" i="1"/>
  <c r="I313" i="1"/>
  <c r="H313" i="1"/>
  <c r="I312" i="1"/>
  <c r="H312" i="1"/>
  <c r="I311" i="1"/>
  <c r="H311" i="1"/>
  <c r="I310" i="1"/>
  <c r="H310" i="1"/>
  <c r="I309" i="1"/>
  <c r="H309" i="1"/>
  <c r="I308" i="1"/>
  <c r="H308" i="1"/>
  <c r="I307" i="1"/>
  <c r="H307" i="1"/>
  <c r="I306" i="1"/>
  <c r="H306" i="1"/>
  <c r="I305" i="1"/>
  <c r="H305" i="1"/>
  <c r="I304" i="1"/>
  <c r="H304" i="1"/>
  <c r="I303" i="1"/>
  <c r="H303" i="1"/>
  <c r="I302" i="1"/>
  <c r="H302" i="1"/>
  <c r="I301" i="1"/>
  <c r="H301" i="1"/>
  <c r="I300" i="1"/>
  <c r="H300" i="1"/>
  <c r="I299" i="1"/>
  <c r="H299" i="1"/>
  <c r="I298" i="1"/>
  <c r="H298" i="1"/>
  <c r="I297" i="1"/>
  <c r="H297" i="1"/>
  <c r="I296" i="1"/>
  <c r="H296" i="1"/>
  <c r="I295" i="1"/>
  <c r="H295" i="1"/>
  <c r="I294" i="1"/>
  <c r="H294" i="1"/>
  <c r="I293" i="1"/>
  <c r="H293" i="1"/>
  <c r="I292" i="1"/>
  <c r="H292" i="1"/>
  <c r="I291" i="1"/>
  <c r="H291" i="1"/>
  <c r="I290" i="1"/>
  <c r="H290" i="1"/>
  <c r="I289" i="1"/>
  <c r="H289" i="1"/>
  <c r="I288" i="1"/>
  <c r="H288" i="1"/>
  <c r="I287" i="1"/>
  <c r="H287" i="1"/>
  <c r="I286" i="1"/>
  <c r="H286" i="1"/>
  <c r="I285" i="1"/>
  <c r="H285" i="1"/>
  <c r="I284" i="1"/>
  <c r="H284" i="1"/>
  <c r="I283" i="1"/>
  <c r="H283" i="1"/>
  <c r="I282" i="1"/>
  <c r="H282" i="1"/>
  <c r="I281" i="1"/>
  <c r="H281" i="1"/>
  <c r="I280" i="1"/>
  <c r="H280" i="1"/>
  <c r="I279" i="1"/>
  <c r="H279" i="1"/>
  <c r="I278" i="1"/>
  <c r="H278" i="1"/>
  <c r="I277" i="1"/>
  <c r="H277" i="1"/>
  <c r="I276" i="1"/>
  <c r="H276" i="1"/>
  <c r="I275" i="1"/>
  <c r="H275" i="1"/>
  <c r="I274" i="1"/>
  <c r="H274" i="1"/>
  <c r="I273" i="1"/>
  <c r="H273" i="1"/>
  <c r="I272" i="1"/>
  <c r="H272" i="1"/>
  <c r="I271" i="1"/>
  <c r="H271" i="1"/>
  <c r="I270" i="1"/>
  <c r="H270" i="1"/>
  <c r="I269" i="1"/>
  <c r="H269" i="1"/>
  <c r="I268" i="1"/>
  <c r="H268" i="1"/>
  <c r="I267" i="1"/>
  <c r="H267" i="1"/>
  <c r="I266" i="1"/>
  <c r="H266" i="1"/>
  <c r="I265" i="1"/>
  <c r="H265" i="1"/>
  <c r="I264" i="1"/>
  <c r="H264" i="1"/>
  <c r="I263" i="1"/>
  <c r="H263" i="1"/>
  <c r="I262" i="1"/>
  <c r="H262" i="1"/>
  <c r="I261" i="1"/>
  <c r="H261" i="1"/>
  <c r="I260" i="1"/>
  <c r="H260" i="1"/>
  <c r="I259" i="1"/>
  <c r="H259" i="1"/>
  <c r="I258" i="1"/>
  <c r="H258" i="1"/>
  <c r="I257" i="1"/>
  <c r="H257" i="1"/>
  <c r="I256" i="1"/>
  <c r="H256" i="1"/>
  <c r="I255" i="1"/>
  <c r="H255" i="1"/>
  <c r="I254" i="1"/>
  <c r="H254" i="1"/>
  <c r="I253" i="1"/>
  <c r="H253" i="1"/>
  <c r="I252" i="1"/>
  <c r="H252" i="1"/>
  <c r="I251" i="1"/>
  <c r="H251" i="1"/>
  <c r="I250" i="1"/>
  <c r="H250" i="1"/>
  <c r="I249" i="1"/>
  <c r="H249" i="1"/>
  <c r="I248" i="1"/>
  <c r="H248" i="1"/>
  <c r="I247" i="1"/>
  <c r="H247" i="1"/>
  <c r="I246" i="1"/>
  <c r="H246" i="1"/>
  <c r="I245" i="1"/>
  <c r="H245" i="1"/>
  <c r="I244" i="1"/>
  <c r="H244" i="1"/>
  <c r="I243" i="1"/>
  <c r="H243" i="1"/>
  <c r="I242" i="1"/>
  <c r="H242" i="1"/>
  <c r="I241" i="1"/>
  <c r="H241" i="1"/>
  <c r="I240" i="1"/>
  <c r="H240" i="1"/>
  <c r="I239" i="1"/>
  <c r="H239" i="1"/>
  <c r="I238" i="1"/>
  <c r="H238" i="1"/>
  <c r="I237" i="1"/>
  <c r="H237" i="1"/>
  <c r="I236" i="1"/>
  <c r="H236" i="1"/>
  <c r="I235" i="1"/>
  <c r="H235" i="1"/>
  <c r="I234" i="1"/>
  <c r="H234" i="1"/>
  <c r="I233" i="1"/>
  <c r="H233" i="1"/>
  <c r="I232" i="1"/>
  <c r="I231" i="1"/>
  <c r="H231" i="1"/>
  <c r="I230" i="1"/>
  <c r="H230" i="1"/>
  <c r="I229" i="1"/>
  <c r="H229" i="1"/>
  <c r="I228" i="1"/>
  <c r="H228" i="1"/>
  <c r="I227" i="1"/>
  <c r="H227" i="1"/>
  <c r="I226" i="1"/>
  <c r="H226" i="1"/>
  <c r="I225" i="1"/>
  <c r="H225" i="1"/>
  <c r="I224" i="1"/>
  <c r="H224" i="1"/>
  <c r="I223" i="1"/>
  <c r="H223" i="1"/>
  <c r="I222" i="1"/>
  <c r="H222" i="1"/>
  <c r="I221" i="1"/>
  <c r="H221" i="1"/>
  <c r="I220" i="1"/>
  <c r="H220" i="1"/>
  <c r="I219" i="1"/>
  <c r="H219" i="1"/>
  <c r="I218" i="1"/>
  <c r="H218" i="1"/>
  <c r="I217" i="1"/>
  <c r="H217" i="1"/>
  <c r="I216" i="1"/>
  <c r="H216" i="1"/>
  <c r="I215" i="1"/>
  <c r="H215" i="1"/>
  <c r="I214" i="1"/>
  <c r="H214" i="1"/>
  <c r="I213" i="1"/>
  <c r="H213" i="1"/>
  <c r="I212" i="1"/>
  <c r="H212" i="1"/>
  <c r="I211" i="1"/>
  <c r="H211" i="1"/>
  <c r="I210" i="1"/>
  <c r="H210" i="1"/>
  <c r="I209" i="1"/>
  <c r="H209" i="1"/>
  <c r="I208" i="1"/>
  <c r="H208" i="1"/>
  <c r="I207" i="1"/>
  <c r="H207" i="1"/>
  <c r="I206" i="1"/>
  <c r="H206" i="1"/>
  <c r="I205" i="1"/>
  <c r="H205" i="1"/>
  <c r="I204" i="1"/>
  <c r="H204" i="1"/>
  <c r="I203" i="1"/>
  <c r="I202" i="1"/>
  <c r="H202" i="1"/>
  <c r="I201" i="1"/>
  <c r="H201" i="1"/>
  <c r="I200" i="1"/>
  <c r="H200" i="1"/>
  <c r="I199" i="1"/>
  <c r="H199" i="1"/>
  <c r="I198" i="1"/>
  <c r="H198" i="1"/>
  <c r="I197" i="1"/>
  <c r="H197" i="1"/>
  <c r="I196" i="1"/>
  <c r="H196" i="1"/>
  <c r="I195" i="1"/>
  <c r="H195" i="1"/>
  <c r="I194" i="1"/>
  <c r="H194" i="1"/>
  <c r="I193" i="1"/>
  <c r="H193" i="1"/>
  <c r="I192" i="1"/>
  <c r="H192" i="1"/>
  <c r="I191" i="1"/>
  <c r="H191" i="1"/>
  <c r="I190" i="1"/>
  <c r="H190" i="1"/>
  <c r="I189" i="1"/>
  <c r="H189" i="1"/>
  <c r="I188" i="1"/>
  <c r="H188" i="1"/>
  <c r="I187" i="1"/>
  <c r="H187" i="1"/>
  <c r="I186" i="1"/>
  <c r="H186" i="1"/>
  <c r="I185" i="1"/>
  <c r="H185" i="1"/>
  <c r="I184" i="1"/>
  <c r="H184" i="1"/>
  <c r="I183" i="1"/>
  <c r="H183" i="1"/>
  <c r="I182" i="1"/>
  <c r="H182" i="1"/>
  <c r="I181" i="1"/>
  <c r="I180" i="1"/>
  <c r="I179" i="1"/>
  <c r="I178" i="1"/>
  <c r="I177" i="1"/>
  <c r="I176" i="1"/>
  <c r="I175" i="1"/>
  <c r="I174" i="1"/>
  <c r="I173" i="1"/>
  <c r="I172" i="1"/>
  <c r="I171" i="1"/>
  <c r="I170" i="1"/>
  <c r="I169" i="1"/>
  <c r="H169" i="1"/>
  <c r="I168" i="1"/>
  <c r="H168" i="1"/>
  <c r="I167" i="1"/>
  <c r="I166" i="1"/>
  <c r="I165" i="1"/>
  <c r="I164" i="1"/>
  <c r="H164" i="1"/>
  <c r="I163" i="1"/>
  <c r="H163" i="1"/>
  <c r="I162" i="1"/>
  <c r="H162" i="1"/>
  <c r="I161" i="1"/>
  <c r="H161" i="1"/>
  <c r="I160" i="1"/>
  <c r="H160" i="1"/>
  <c r="I159" i="1"/>
  <c r="H159" i="1"/>
  <c r="I158" i="1"/>
  <c r="H158" i="1"/>
  <c r="I157" i="1"/>
  <c r="H157" i="1"/>
  <c r="I156" i="1"/>
  <c r="H156" i="1"/>
  <c r="I155" i="1"/>
  <c r="H155" i="1"/>
  <c r="I154" i="1"/>
  <c r="H154" i="1"/>
  <c r="I153" i="1"/>
  <c r="H153" i="1"/>
  <c r="I152" i="1"/>
  <c r="H152" i="1"/>
  <c r="I151" i="1"/>
  <c r="H151" i="1"/>
  <c r="I150" i="1"/>
  <c r="H150" i="1"/>
  <c r="I149" i="1"/>
  <c r="I148" i="1"/>
  <c r="I147" i="1"/>
  <c r="I146" i="1"/>
  <c r="I145" i="1"/>
  <c r="I144" i="1"/>
  <c r="I143" i="1"/>
  <c r="I142" i="1"/>
  <c r="I141" i="1"/>
  <c r="H141" i="1"/>
  <c r="I140" i="1"/>
  <c r="H140" i="1"/>
  <c r="I139" i="1"/>
  <c r="H139" i="1"/>
  <c r="I138" i="1"/>
  <c r="H138" i="1"/>
  <c r="I137" i="1"/>
  <c r="H137" i="1"/>
  <c r="I136" i="1"/>
  <c r="H136" i="1"/>
  <c r="I135" i="1"/>
  <c r="H135" i="1"/>
  <c r="I134" i="1"/>
  <c r="H134" i="1"/>
  <c r="I133" i="1"/>
  <c r="H133" i="1"/>
  <c r="I132" i="1"/>
  <c r="H132" i="1"/>
  <c r="I131" i="1"/>
  <c r="H131" i="1"/>
  <c r="I130" i="1"/>
  <c r="I129" i="1"/>
  <c r="I128" i="1"/>
  <c r="I127" i="1"/>
  <c r="I126" i="1"/>
  <c r="H126" i="1"/>
  <c r="I125" i="1"/>
  <c r="H125" i="1"/>
  <c r="I124" i="1"/>
  <c r="H124" i="1"/>
  <c r="I123" i="1"/>
  <c r="H123" i="1"/>
  <c r="I122" i="1"/>
  <c r="H122" i="1"/>
  <c r="I121" i="1"/>
  <c r="H121" i="1"/>
  <c r="I120" i="1"/>
  <c r="H120" i="1"/>
  <c r="I119" i="1"/>
  <c r="H119" i="1"/>
  <c r="I118" i="1"/>
  <c r="H118" i="1"/>
  <c r="I117" i="1"/>
  <c r="H117" i="1"/>
  <c r="I116" i="1"/>
  <c r="H116" i="1"/>
  <c r="I115" i="1"/>
  <c r="H115" i="1"/>
  <c r="I114" i="1"/>
  <c r="H114" i="1"/>
  <c r="I113" i="1"/>
  <c r="I112" i="1"/>
  <c r="I111" i="1"/>
  <c r="H111" i="1"/>
  <c r="I110" i="1"/>
  <c r="H110" i="1"/>
  <c r="I109" i="1"/>
  <c r="H109" i="1"/>
  <c r="I108" i="1"/>
  <c r="H108" i="1"/>
  <c r="I107" i="1"/>
  <c r="H107" i="1"/>
  <c r="I106" i="1"/>
  <c r="H106" i="1"/>
  <c r="I105" i="1"/>
  <c r="H105" i="1"/>
  <c r="I104" i="1"/>
  <c r="I103" i="1"/>
  <c r="I102" i="1"/>
  <c r="H102" i="1"/>
  <c r="I101" i="1"/>
  <c r="H101" i="1"/>
  <c r="I100" i="1"/>
  <c r="H100" i="1"/>
  <c r="I99" i="1"/>
  <c r="H99" i="1"/>
  <c r="I98" i="1"/>
  <c r="H98" i="1"/>
  <c r="I97" i="1"/>
  <c r="H97" i="1"/>
  <c r="I96" i="1"/>
  <c r="H96" i="1"/>
  <c r="I95" i="1"/>
  <c r="H95" i="1"/>
  <c r="I94" i="1"/>
  <c r="H94" i="1"/>
  <c r="I93" i="1"/>
  <c r="I92" i="1"/>
  <c r="H92" i="1"/>
  <c r="I91" i="1"/>
  <c r="H91" i="1"/>
  <c r="I90" i="1"/>
  <c r="H90" i="1"/>
  <c r="I89" i="1"/>
  <c r="H89" i="1"/>
  <c r="I88" i="1"/>
  <c r="I87" i="1"/>
  <c r="I86" i="1"/>
  <c r="H86" i="1"/>
  <c r="I85" i="1"/>
  <c r="H85" i="1"/>
  <c r="I84" i="1"/>
  <c r="H84" i="1"/>
  <c r="I83" i="1"/>
  <c r="H83" i="1"/>
  <c r="I82" i="1"/>
  <c r="H82" i="1"/>
  <c r="I81" i="1"/>
  <c r="H81" i="1"/>
  <c r="I80" i="1"/>
  <c r="H80" i="1"/>
  <c r="I79" i="1"/>
  <c r="H79" i="1"/>
  <c r="I78" i="1"/>
  <c r="H78" i="1"/>
  <c r="I77" i="1"/>
  <c r="H77" i="1"/>
  <c r="I76" i="1"/>
  <c r="H76" i="1"/>
  <c r="I75" i="1"/>
  <c r="H75" i="1"/>
  <c r="I74" i="1"/>
  <c r="H74" i="1"/>
  <c r="I73" i="1"/>
  <c r="H73" i="1"/>
  <c r="I72" i="1"/>
  <c r="H72" i="1"/>
  <c r="I71" i="1"/>
  <c r="H71" i="1"/>
  <c r="I70" i="1"/>
  <c r="H70" i="1"/>
  <c r="I69" i="1"/>
  <c r="H69" i="1"/>
  <c r="I68" i="1"/>
  <c r="H68" i="1"/>
  <c r="I67" i="1"/>
  <c r="H67" i="1"/>
  <c r="I66" i="1"/>
  <c r="H66" i="1"/>
  <c r="I65" i="1"/>
  <c r="H65" i="1"/>
  <c r="I64" i="1"/>
  <c r="H64" i="1"/>
  <c r="I63" i="1"/>
  <c r="H63" i="1"/>
  <c r="I62" i="1"/>
  <c r="H62" i="1"/>
  <c r="I61" i="1"/>
  <c r="H61" i="1"/>
  <c r="I60" i="1"/>
  <c r="H60" i="1"/>
  <c r="I59" i="1"/>
  <c r="H59" i="1"/>
  <c r="I58" i="1"/>
  <c r="H58" i="1"/>
  <c r="I57" i="1"/>
  <c r="H57" i="1"/>
  <c r="I56" i="1"/>
  <c r="H56" i="1"/>
  <c r="I55" i="1"/>
  <c r="H55" i="1"/>
  <c r="I54" i="1"/>
  <c r="H54" i="1"/>
  <c r="I53" i="1"/>
  <c r="H53" i="1"/>
  <c r="I52" i="1"/>
  <c r="H52" i="1"/>
  <c r="I51" i="1"/>
  <c r="H51" i="1"/>
  <c r="I50" i="1"/>
  <c r="H50" i="1"/>
  <c r="I49" i="1"/>
  <c r="H49" i="1"/>
  <c r="I48" i="1"/>
  <c r="H48" i="1"/>
  <c r="I47" i="1"/>
  <c r="H47" i="1"/>
  <c r="I46" i="1"/>
  <c r="H46" i="1"/>
  <c r="I45" i="1"/>
  <c r="H45" i="1"/>
  <c r="I44" i="1"/>
  <c r="H44" i="1"/>
  <c r="I43" i="1"/>
  <c r="H43" i="1"/>
  <c r="I42" i="1"/>
  <c r="H42" i="1"/>
  <c r="I41" i="1"/>
  <c r="H41" i="1"/>
  <c r="I40" i="1"/>
  <c r="H40" i="1"/>
  <c r="I39" i="1"/>
  <c r="H39" i="1"/>
  <c r="I38" i="1"/>
  <c r="H38" i="1"/>
  <c r="I37" i="1"/>
  <c r="H37" i="1"/>
  <c r="I36" i="1"/>
  <c r="H36" i="1"/>
  <c r="I35" i="1"/>
  <c r="H35" i="1"/>
  <c r="I34" i="1"/>
  <c r="H34" i="1"/>
  <c r="I33" i="1"/>
  <c r="H33" i="1"/>
  <c r="I32" i="1"/>
  <c r="H32" i="1"/>
  <c r="I31" i="1"/>
  <c r="H31" i="1"/>
  <c r="I30" i="1"/>
  <c r="H30" i="1"/>
  <c r="I29" i="1"/>
  <c r="H29" i="1"/>
  <c r="I28" i="1"/>
  <c r="H28" i="1"/>
  <c r="I27" i="1"/>
  <c r="H27" i="1"/>
  <c r="I26" i="1"/>
  <c r="H26" i="1"/>
  <c r="I25" i="1"/>
  <c r="H25" i="1"/>
  <c r="I24" i="1"/>
  <c r="H24" i="1"/>
  <c r="I23" i="1"/>
  <c r="H23" i="1"/>
  <c r="I22" i="1"/>
  <c r="H22" i="1"/>
  <c r="I21" i="1"/>
  <c r="H21" i="1"/>
  <c r="I20" i="1"/>
  <c r="H20" i="1"/>
  <c r="I19" i="1"/>
  <c r="H19" i="1"/>
  <c r="I18" i="1"/>
  <c r="H18" i="1"/>
  <c r="I17" i="1"/>
  <c r="H17" i="1"/>
  <c r="I16" i="1"/>
  <c r="H16" i="1"/>
  <c r="I15" i="1"/>
  <c r="H15" i="1"/>
  <c r="I14" i="1"/>
  <c r="H14" i="1"/>
  <c r="I13" i="1"/>
  <c r="H13" i="1"/>
  <c r="I12" i="1"/>
  <c r="H12" i="1"/>
  <c r="I11" i="1"/>
  <c r="H11" i="1"/>
  <c r="I10" i="1"/>
  <c r="H10" i="1"/>
  <c r="I9" i="1"/>
  <c r="H9" i="1"/>
  <c r="I8" i="1"/>
  <c r="H8" i="1"/>
  <c r="I7" i="1"/>
  <c r="H7" i="1"/>
  <c r="I6" i="1"/>
  <c r="H6" i="1"/>
  <c r="I5" i="1"/>
  <c r="H5" i="1"/>
  <c r="I4" i="1"/>
  <c r="H4" i="1"/>
</calcChain>
</file>

<file path=xl/sharedStrings.xml><?xml version="1.0" encoding="utf-8"?>
<sst xmlns="http://schemas.openxmlformats.org/spreadsheetml/2006/main" count="1728" uniqueCount="1478">
  <si>
    <t>S3 Table. Relative abundance of inner membrane proteins in IM and DRM samples</t>
  </si>
  <si>
    <t>Number</t>
  </si>
  <si>
    <t>Gene</t>
  </si>
  <si>
    <t>Protein name</t>
  </si>
  <si>
    <t>UNIPROT access name</t>
  </si>
  <si>
    <t>Subcellular location [CC]</t>
  </si>
  <si>
    <t>IM peptide counts</t>
  </si>
  <si>
    <t>DRM average peptide count</t>
  </si>
  <si>
    <t>Average ratio</t>
  </si>
  <si>
    <t>Average difference</t>
  </si>
  <si>
    <t>Max coverage</t>
  </si>
  <si>
    <t>Max count</t>
  </si>
  <si>
    <t xml:space="preserve">acrB </t>
  </si>
  <si>
    <t xml:space="preserve">Multidrug efflux pump subunit AcrB OS=Escherichia coli (strain K12) GN=acrB PE=1 SV=1   </t>
  </si>
  <si>
    <t xml:space="preserve">ACRB_ECOLI </t>
  </si>
  <si>
    <t>Cell inner membrane {ECO:0000269|PubMed:15228545, ECO:0000269|PubMed:16079137}; Multi-pass membrane protein {ECO:0000269|PubMed:15228545, ECO:0000269|PubMed:16079137}.</t>
  </si>
  <si>
    <t xml:space="preserve">cyoA </t>
  </si>
  <si>
    <t xml:space="preserve">Cytochrome bo(3) ubiquinol oxidase subunit 2 OS=Escherichia coli (strain K12) GN=cyoA PE=1 SV=1   </t>
  </si>
  <si>
    <t xml:space="preserve">CYOA_ECOLI </t>
  </si>
  <si>
    <t>Cell inner membrane {ECO:0000269|PubMed:16079137, ECO:0000269|PubMed:6365921}; Multi-pass membrane protein {ECO:0000269|PubMed:16079137, ECO:0000269|PubMed:6365921}.</t>
  </si>
  <si>
    <t xml:space="preserve">mtlA </t>
  </si>
  <si>
    <t xml:space="preserve">PTS system mannitol-specific EIICBA component OS=Escherichia coli (strain K12) GN=mtlA PE=1 SV=1   </t>
  </si>
  <si>
    <t xml:space="preserve">PTM3C_ECOLI </t>
  </si>
  <si>
    <t>Cell inner membrane {ECO:0000255|PROSITE-ProRule:PRU00427, ECO:0000269|PubMed:15919996, ECO:0000305|PubMed:6309813}; Multi-pass membrane protein {ECO:0000255|PROSITE-ProRule:PRU00427, ECO:0000269|PubMed:15919996, ECO:0000305|PubMed:368051}.</t>
  </si>
  <si>
    <t xml:space="preserve">acrA </t>
  </si>
  <si>
    <t xml:space="preserve">Multidrug efflux pump subunit AcrA OS=Escherichia coli (strain K12) GN=acrA PE=1 SV=1   </t>
  </si>
  <si>
    <t xml:space="preserve">ACRA_ECOLI </t>
  </si>
  <si>
    <t>Cell inner membrane {ECO:0000269|PubMed:15228545, ECO:0000269|PubMed:16079137}; Lipid-anchor {ECO:0000255|PROSITE-ProRule:PRU00303, ECO:0000269|PubMed:15228545, ECO:0000269|PubMed:16079137}. Note=An unlipidated version of this protein (directed to the periplasm by the OmpA signal sequence) functions normally.</t>
  </si>
  <si>
    <t xml:space="preserve">yebT </t>
  </si>
  <si>
    <t xml:space="preserve">Uncharacterized protein YebT OS=Escherichia coli (strain K12) GN=yebT PE=3 SV=2   </t>
  </si>
  <si>
    <t xml:space="preserve">YEBT_ECOLI </t>
  </si>
  <si>
    <t>Membrane {ECO:0000305}; Single-pass membrane protein {ECO:0000305}.</t>
  </si>
  <si>
    <t xml:space="preserve">yajC </t>
  </si>
  <si>
    <t xml:space="preserve">Sec translocon accessory complex subunit YajC OS=Escherichia coli (strain K12) GN=yajC PE=1 SV=1   </t>
  </si>
  <si>
    <t xml:space="preserve">YAJC_ECOLI </t>
  </si>
  <si>
    <t>Cell inner membrane {ECO:0000269|PubMed:16079137, ECO:0000269|PubMed:27435098}; Single-pass membrane protein {ECO:0000269|PubMed:16079137}.</t>
  </si>
  <si>
    <t xml:space="preserve">pntB </t>
  </si>
  <si>
    <t xml:space="preserve">NAD(P) transhydrogenase subunit beta OS=Escherichia coli (strain K12) GN=pntB PE=1 SV=1   </t>
  </si>
  <si>
    <t xml:space="preserve">PNTB_ECOLI </t>
  </si>
  <si>
    <t>Cell inner membrane; Multi-pass membrane protein.</t>
  </si>
  <si>
    <t xml:space="preserve">damX </t>
  </si>
  <si>
    <t xml:space="preserve">Cell division protein DamX OS=Escherichia coli (strain K12) GN=damX PE=1 SV=2   </t>
  </si>
  <si>
    <t xml:space="preserve">DAMX_ECOLI </t>
  </si>
  <si>
    <t>Cell inner membrane {ECO:0000305}; Single-pass membrane protein {ECO:0000255|HAMAP-Rule:MF_02021}. Note=Localizes at the septal ring (PubMed:19684127, PubMed:19880599, PubMed:23290046). Recruitment to the septal ring requires FtsZ (PubMed:19880599). {ECO:0000269|PubMed:19684127, ECO:0000269|PubMed:19880599, ECO:0000269|PubMed:23290046}.</t>
  </si>
  <si>
    <t xml:space="preserve">pntA </t>
  </si>
  <si>
    <t xml:space="preserve">NAD(P) transhydrogenase subunit alpha OS=Escherichia coli (strain K12) GN=pntA PE=1 SV=2   </t>
  </si>
  <si>
    <t xml:space="preserve">PNTA_ECOLI </t>
  </si>
  <si>
    <t xml:space="preserve">yidC </t>
  </si>
  <si>
    <t xml:space="preserve">Membrane protein insertase YidC OS=Escherichia coli (strain K12) GN=yidC PE=1 SV=2   </t>
  </si>
  <si>
    <t xml:space="preserve">YIDC_ECOLI </t>
  </si>
  <si>
    <t>Cell inner membrane {ECO:0000269|PubMed:11821429, ECO:0000269|PubMed:16079137}; Multi-pass membrane protein {ECO:0000269|PubMed:11821429, ECO:0000269|PubMed:16079137}. Note=Predominantly localized at cell poles at all stages of cell growth.</t>
  </si>
  <si>
    <t xml:space="preserve">narH </t>
  </si>
  <si>
    <t xml:space="preserve">Respiratory nitrate reductase 1 beta chain OS=Escherichia coli (strain K12) GN=narH PE=1 SV=3   </t>
  </si>
  <si>
    <t xml:space="preserve">NARH_ECOLI </t>
  </si>
  <si>
    <t>Cell membrane; Peripheral membrane protein.</t>
  </si>
  <si>
    <t xml:space="preserve">mscK </t>
  </si>
  <si>
    <t xml:space="preserve">Mechanosensitive channel MscK OS=Escherichia coli (strain K12) GN=mscK PE=1 SV=1   </t>
  </si>
  <si>
    <t xml:space="preserve">MSCK_ECOLI </t>
  </si>
  <si>
    <t>Cell inner membrane {ECO:0000269|PubMed:11985727, ECO:0000269|PubMed:15919996}; Multi-pass membrane protein {ECO:0000269|PubMed:11985727, ECO:0000269|PubMed:15919996}.</t>
  </si>
  <si>
    <t xml:space="preserve">mdtF </t>
  </si>
  <si>
    <t xml:space="preserve">Multidrug resistance protein MdtF OS=Escherichia coli (strain K12) GN=mdtF PE=1 SV=1   </t>
  </si>
  <si>
    <t xml:space="preserve">MDTF_ECOLI </t>
  </si>
  <si>
    <t>Cell inner membrane {ECO:0000269|PubMed:16079137}; Multi-pass membrane protein {ECO:0000269|PubMed:16079137}.</t>
  </si>
  <si>
    <t xml:space="preserve">hflK </t>
  </si>
  <si>
    <t xml:space="preserve">Modulator of FtsH protease HflK OS=Escherichia coli (strain K12) GN=hflK PE=1 SV=1   </t>
  </si>
  <si>
    <t xml:space="preserve">HFLK_ECOLI </t>
  </si>
  <si>
    <t>Cell inner membrane {ECO:0000269|PubMed:8947034}; Single-pass type II membrane protein {ECO:0000269|PubMed:8947034}.</t>
  </si>
  <si>
    <t xml:space="preserve">narG </t>
  </si>
  <si>
    <t xml:space="preserve">Respiratory nitrate reductase 1 alpha chain OS=Escherichia coli (strain K12) GN=narG PE=1 SV=4   </t>
  </si>
  <si>
    <t xml:space="preserve">NARG_ECOLI </t>
  </si>
  <si>
    <t xml:space="preserve">mlaD </t>
  </si>
  <si>
    <t xml:space="preserve">Probable phospholipid ABC transporter-binding protein MlaD OS=Escherichia coli (strain K12) GN=mlaD PE=1 SV=1   </t>
  </si>
  <si>
    <t xml:space="preserve">MLAD_ECOLI </t>
  </si>
  <si>
    <t>Cell inner membrane {ECO:0000305|PubMed:19383799}; Single-pass type II membrane protein {ECO:0000305|PubMed:19383799}; Periplasmic side {ECO:0000305|PubMed:19383799}.</t>
  </si>
  <si>
    <t xml:space="preserve">hflC </t>
  </si>
  <si>
    <t xml:space="preserve">Modulator of FtsH protease HflC OS=Escherichia coli (strain K12) GN=hflC PE=1 SV=1   </t>
  </si>
  <si>
    <t xml:space="preserve">HFLC_ECOLI </t>
  </si>
  <si>
    <t xml:space="preserve">ftsI </t>
  </si>
  <si>
    <t xml:space="preserve">Peptidoglycan D,D-transpeptidase FtsI OS=Escherichia coli (strain K12) GN=ftsI PE=1 SV=1   </t>
  </si>
  <si>
    <t xml:space="preserve">FTSI_ECOLI </t>
  </si>
  <si>
    <t>Cell inner membrane {ECO:0000255|HAMAP-Rule:MF_02080, ECO:0000269|PubMed:2677607, ECO:0000269|PubMed:9614966}; Single-pass membrane protein {ECO:0000255|HAMAP-Rule:MF_02080, ECO:0000269|PubMed:2677607, ECO:0000269|PubMed:9614966}; Periplasmic side {ECO:0000269|PubMed:2677607, ECO:0000269|PubMed:9614966}. Note=The bulk of the molecule, except for the N-terminal membrane anchor region, protrudes into the periplasmic space (PubMed:2677607, PubMed:9614966). Localizes to the division septum during the later stages of cell growth and throughout septation (PubMed:9379897, PubMed:9603865, PubMed:9882665, PubMed:15601716). Localization is dependent on FtsZ, FtsA, FtsK, FtsQ, FtsL and FtsW, but not on FtsN (PubMed:9603865, PubMed:9882665, PubMed:11703663, PubMed:11807049). {ECO:0000269|PubMed:11703663, ECO:0000269|PubMed:11807049, ECO:0000269|PubMed:15601716, ECO:0000269|PubMed:2677607, ECO:0000269|PubMed:9379897, ECO:0000269|PubMed:9603865, ECO:0000269|PubMed:9614966, ECO:0000269|PubMed:9882665}.</t>
  </si>
  <si>
    <t xml:space="preserve">mrcB </t>
  </si>
  <si>
    <t xml:space="preserve">Penicillin-binding protein 1B OS=Escherichia coli (strain K12) GN=mrcB PE=1 SV=2   </t>
  </si>
  <si>
    <t xml:space="preserve">PBPB_ECOLI </t>
  </si>
  <si>
    <t>Cell inner membrane; Single-pass type II membrane protein.</t>
  </si>
  <si>
    <t xml:space="preserve">cydA </t>
  </si>
  <si>
    <t xml:space="preserve">Cytochrome bd-I ubiquinol oxidase subunit 1 OS=Escherichia coli (strain K12) GN=cydA PE=1 SV=1   </t>
  </si>
  <si>
    <t xml:space="preserve">CYDA_ECOLI </t>
  </si>
  <si>
    <t>Cell inner membrane {ECO:0000269|PubMed:15013751, ECO:0000269|PubMed:16079137}; Multi-pass membrane protein {ECO:0000269|PubMed:15013751, ECO:0000269|PubMed:16079137}.</t>
  </si>
  <si>
    <t xml:space="preserve">hybC </t>
  </si>
  <si>
    <t xml:space="preserve">Hydrogenase-2 large chain OS=Escherichia coli (strain K12) GN=hybC PE=1 SV=2   </t>
  </si>
  <si>
    <t xml:space="preserve">MBHM_ECOLI </t>
  </si>
  <si>
    <t xml:space="preserve">yejM </t>
  </si>
  <si>
    <t xml:space="preserve">Inner membrane protein YejM OS=Escherichia coli (strain K12) GN=yejM PE=1 SV=1   </t>
  </si>
  <si>
    <t xml:space="preserve">YEJM_ECOLI </t>
  </si>
  <si>
    <t xml:space="preserve">yfhM </t>
  </si>
  <si>
    <t xml:space="preserve">Uncharacterized lipoprotein YfhM OS=Escherichia coli (strain K12) GN=yfhM PE=1 SV=1   </t>
  </si>
  <si>
    <t xml:space="preserve">YFHM_ECOLI </t>
  </si>
  <si>
    <t>Cell membrane {ECO:0000255|PROSITE-ProRule:PRU00303}; Lipid-anchor {ECO:0000255|PROSITE-ProRule:PRU00303}.</t>
  </si>
  <si>
    <t xml:space="preserve">eptC </t>
  </si>
  <si>
    <t xml:space="preserve">Phosphoethanolamine transferase EptC OS=Escherichia coli (strain K12) GN=eptC PE=1 SV=1   </t>
  </si>
  <si>
    <t xml:space="preserve">EPTC_ECOLI </t>
  </si>
  <si>
    <t xml:space="preserve">yrfF </t>
  </si>
  <si>
    <t xml:space="preserve">Putative membrane protein IgaA homolog OS=Escherichia coli (strain K12) GN=yrfF PE=1 SV=1   </t>
  </si>
  <si>
    <t xml:space="preserve">IGAA_ECOLI </t>
  </si>
  <si>
    <t xml:space="preserve">lnt </t>
  </si>
  <si>
    <t>Apolipoprotein N-acyltransferase OS=Escherichia coli (strain K12) GN=lnt PE=1 SV=1   1</t>
  </si>
  <si>
    <t xml:space="preserve">LNT_ECOLI </t>
  </si>
  <si>
    <t>Cell inner membrane {ECO:0000269|PubMed:15919996, ECO:0000269|PubMed:2032623}; Multi-pass membrane protein {ECO:0000269|PubMed:15919996, ECO:0000269|PubMed:2032623}.</t>
  </si>
  <si>
    <t xml:space="preserve">pqiB </t>
  </si>
  <si>
    <t xml:space="preserve">Paraquat-inducible protein B OS=Escherichia coli (strain K12) GN=pqiB PE=1 SV=2   </t>
  </si>
  <si>
    <t xml:space="preserve">PQIB_ECOLI </t>
  </si>
  <si>
    <t>Cell membrane {ECO:0000305}; Single-pass membrane protein {ECO:0000305}.</t>
  </si>
  <si>
    <t xml:space="preserve">kgtP </t>
  </si>
  <si>
    <t xml:space="preserve">Alpha-ketoglutarate permease OS=Escherichia coli (strain K12) GN=kgtP PE=1 SV=1   </t>
  </si>
  <si>
    <t xml:space="preserve">KGTP_ECOLI </t>
  </si>
  <si>
    <t>Cell inner membrane {ECO:0000269|PubMed:15919996}; Multi-pass membrane protein {ECO:0000269|PubMed:15919996}.</t>
  </si>
  <si>
    <t xml:space="preserve">ptsG </t>
  </si>
  <si>
    <t xml:space="preserve">PTS system glucose-specific EIICB component OS=Escherichia coli (strain K12) GN=ptsG PE=1 SV=1   </t>
  </si>
  <si>
    <t xml:space="preserve">PTGCB_ECOLI </t>
  </si>
  <si>
    <t>Cell inner membrane {ECO:0000255|PROSITE-ProRule:PRU00426, ECO:0000305|PubMed:3129430}; Multi-pass membrane protein {ECO:0000255|PROSITE-ProRule:PRU00426}.</t>
  </si>
  <si>
    <t xml:space="preserve">msbA </t>
  </si>
  <si>
    <t xml:space="preserve">Lipid A export ATP-binding/permease protein MsbA OS=Escherichia coli (strain K12) GN=msbA PE=1 SV=1   </t>
  </si>
  <si>
    <t xml:space="preserve">MSBA_ECOLI </t>
  </si>
  <si>
    <t>Cell inner membrane {ECO:0000255|HAMAP-Rule:MF_01703, ECO:0000269|PubMed:12119303, ECO:0000269|PubMed:15919996, ECO:0000269|PubMed:8809774}; Multi-pass membrane protein {ECO:0000255|HAMAP-Rule:MF_01703, ECO:0000269|PubMed:8809774}.</t>
  </si>
  <si>
    <t xml:space="preserve">yecC </t>
  </si>
  <si>
    <t xml:space="preserve">L-cystine transport system ATP-binding protein YecC OS=Escherichia coli (strain K12) GN=yecC PE=3 SV=2   </t>
  </si>
  <si>
    <t xml:space="preserve">YECC_ECOLI </t>
  </si>
  <si>
    <t>Cell inner membrane {ECO:0000305}; Peripheral membrane protein {ECO:0000305}.</t>
  </si>
  <si>
    <t xml:space="preserve">borD </t>
  </si>
  <si>
    <t xml:space="preserve">Prophage lipoprotein Bor homolog OS=Escherichia coli (strain K12) GN=borD PE=3 SV=1   </t>
  </si>
  <si>
    <t xml:space="preserve">BORD_ECOLI </t>
  </si>
  <si>
    <t>Cell membrane {ECO:0000305}; Lipid-anchor {ECO:0000305}.</t>
  </si>
  <si>
    <t xml:space="preserve">mrdA </t>
  </si>
  <si>
    <t xml:space="preserve">Peptidoglycan D,D-transpeptidase MrdA OS=Escherichia coli (strain K12) GN=mrdA PE=1 SV=1   </t>
  </si>
  <si>
    <t xml:space="preserve">MRDA_ECOLI </t>
  </si>
  <si>
    <t>Cell inner membrane {ECO:0000255|HAMAP-Rule:MF_02081, ECO:0000269|PubMed:1103132, ECO:0000269|PubMed:3009484}; Single-pass membrane protein {ECO:0000255|HAMAP-Rule:MF_02081}. Note=Localizes preferentially in the lateral wall and at mid-cell in comparison with the old cell pole. Localization at mid-cell is dependent on active FtsI. {ECO:0000269|PubMed:12519203}.</t>
  </si>
  <si>
    <t xml:space="preserve">corA </t>
  </si>
  <si>
    <t xml:space="preserve">Magnesium transport protein CorA OS=Escherichia coli (strain K12) GN=corA PE=1 SV=1   </t>
  </si>
  <si>
    <t xml:space="preserve">CORA_ECOLI </t>
  </si>
  <si>
    <t>Cell inner membrane {ECO:0000305|PubMed:780341}; Multi-pass membrane protein {ECO:0000250|UniProtKB:Q9WZ31}.</t>
  </si>
  <si>
    <t xml:space="preserve">narK </t>
  </si>
  <si>
    <t xml:space="preserve">Nitrate/nitrite transporter NarK OS=Escherichia coli (strain K12) GN=narK PE=1 SV=2   </t>
  </si>
  <si>
    <t xml:space="preserve">NARK_ECOLI </t>
  </si>
  <si>
    <t xml:space="preserve">mdtE </t>
  </si>
  <si>
    <t xml:space="preserve">Multidrug resistance protein MdtE OS=Escherichia coli (strain K12) GN=mdtE PE=1 SV=1   </t>
  </si>
  <si>
    <t xml:space="preserve">MDTE_ECOLI </t>
  </si>
  <si>
    <t>Cell inner membrane {ECO:0000305}; Lipid-anchor {ECO:0000255|PROSITE-ProRule:PRU00303}.</t>
  </si>
  <si>
    <t xml:space="preserve">yhcB </t>
  </si>
  <si>
    <t xml:space="preserve">Inner membrane protein YhcB OS=Escherichia coli (strain K12) GN=yhcB PE=1 SV=2   </t>
  </si>
  <si>
    <t xml:space="preserve">YHCB_ECOLI </t>
  </si>
  <si>
    <t>Cell inner membrane {ECO:0000269|PubMed:16079137, ECO:0000269|PubMed:21210718}; Single-pass membrane protein {ECO:0000269|PubMed:16079137, ECO:0000269|PubMed:21210718}.</t>
  </si>
  <si>
    <t xml:space="preserve">degS </t>
  </si>
  <si>
    <t xml:space="preserve">Serine endoprotease DegS OS=Escherichia coli (strain K12) GN=degS PE=1 SV=1   </t>
  </si>
  <si>
    <t xml:space="preserve">DEGS_ECOLI </t>
  </si>
  <si>
    <t>Cell inner membrane {ECO:0000305|PubMed:11442831}; Single-pass membrane protein {ECO:0000305|PubMed:11442831}. Note=It is unclear how this protein is anchored to the inner membrane, programs predict a signal sequence, but replacing the N-terminal 26 residues with a known signal sequence gives a protein unable to fully complement a disruption mutant. {ECO:0000269|PubMed:11442831}.</t>
  </si>
  <si>
    <t xml:space="preserve">cyoB </t>
  </si>
  <si>
    <t xml:space="preserve">Cytochrome bo(3) ubiquinol oxidase subunit 1 OS=Escherichia coli (strain K12) GN=cyoB PE=1 SV=1   </t>
  </si>
  <si>
    <t xml:space="preserve">CYOB_ECOLI </t>
  </si>
  <si>
    <t>Cell inner membrane {ECO:0000269|PubMed:6365921}; Multi-pass membrane protein {ECO:0000269|PubMed:6365921}.</t>
  </si>
  <si>
    <t xml:space="preserve">hybO </t>
  </si>
  <si>
    <t xml:space="preserve">Hydrogenase-2 small chain OS=Escherichia coli (strain K12) GN=hybO PE=1 SV=1   </t>
  </si>
  <si>
    <t xml:space="preserve">MBHT_ECOLI </t>
  </si>
  <si>
    <t>Cell membrane; Peripheral membrane protein; Periplasmic side. Periplasm.</t>
  </si>
  <si>
    <t xml:space="preserve">ftsN </t>
  </si>
  <si>
    <t xml:space="preserve">Cell division protein FtsN OS=Escherichia coli (strain K12) GN=ftsN PE=1 SV=3   </t>
  </si>
  <si>
    <t xml:space="preserve">FTSN_ECOLI </t>
  </si>
  <si>
    <t>Cell inner membrane {ECO:0000269|PubMed:8631709}; Single-pass type II membrane protein {ECO:0000269|PubMed:8631709}. Note=Localizes to the septum (PubMed:9282742, PubMed:19684127, PubMed:24750258). Localizes to the midcell via interaction with the early cell division protein FtsA and via the periplasmic SPOR domain (PubMed:9282742, PubMed:19684127, PubMed:24750258). FtsA-dependent localization precedes SPOR-dependent localization, and both are needed for efficient localization (PubMed:24750258). Localization depends upon FtsZ, FtsA, ZipA, FtsQ and FtsI (PubMed:9282742, PubMed:11948172). {ECO:0000269|PubMed:11948172, ECO:0000269|PubMed:19684127, ECO:0000269|PubMed:24750258, ECO:0000269|PubMed:9282742}.</t>
  </si>
  <si>
    <t xml:space="preserve">wzzE </t>
  </si>
  <si>
    <t xml:space="preserve">ECA polysaccharide chain length modulation protein OS=Escherichia coli (strain K12) GN=wzzE PE=1 SV=2   </t>
  </si>
  <si>
    <t xml:space="preserve">WZZE_ECOLI </t>
  </si>
  <si>
    <t>Cell inner membrane {ECO:0000255|HAMAP-Rule:MF_02025, ECO:0000305}; Multi-pass membrane protein {ECO:0000255|HAMAP-Rule:MF_02025}.</t>
  </si>
  <si>
    <t xml:space="preserve">srlE </t>
  </si>
  <si>
    <t xml:space="preserve">PTS system glucitol/sorbitol-specific EIIB component OS=Escherichia coli (strain K12) GN=srlE PE=1 SV=1   </t>
  </si>
  <si>
    <t xml:space="preserve">PTHB_ECOLI </t>
  </si>
  <si>
    <t>Cell inner membrane {ECO:0000305|PubMed:3553176}; Multi-pass membrane protein {ECO:0000255, ECO:0000305|PubMed:3553176}.</t>
  </si>
  <si>
    <t xml:space="preserve">nagE </t>
  </si>
  <si>
    <t xml:space="preserve">PTS system N-acetylglucosamine-specific EIICBA component OS=Escherichia coli (strain K12) GN=nagE PE=1 SV=1   </t>
  </si>
  <si>
    <t xml:space="preserve">PTW3C_ECOLI </t>
  </si>
  <si>
    <t>Cell inner membrane {ECO:0000255|PROSITE-ProRule:PRU00426, ECO:0000269|PubMed:15919996}; Multi-pass membrane protein {ECO:0000255|PROSITE-ProRule:PRU00426, ECO:0000269|PubMed:15919996}.</t>
  </si>
  <si>
    <t xml:space="preserve">narY </t>
  </si>
  <si>
    <t xml:space="preserve">Respiratory nitrate reductase 2 beta chain OS=Escherichia coli (strain K12) GN=narY PE=1 SV=2   </t>
  </si>
  <si>
    <t xml:space="preserve">NARY_ECOLI </t>
  </si>
  <si>
    <t xml:space="preserve">dsbD </t>
  </si>
  <si>
    <t xml:space="preserve">Thiol:disulfide interchange protein DsbD OS=Escherichia coli (strain K12) GN=dsbD PE=1 SV=4   </t>
  </si>
  <si>
    <t xml:space="preserve">DSBD_ECOLI </t>
  </si>
  <si>
    <t xml:space="preserve">waaA </t>
  </si>
  <si>
    <t xml:space="preserve">3-deoxy-D-manno-octulosonic acid transferase OS=Escherichia coli (strain K12) GN=waaA PE=1 SV=1   </t>
  </si>
  <si>
    <t xml:space="preserve">KDTA_ECOLI </t>
  </si>
  <si>
    <t>Cell inner membrane {ECO:0000305|PubMed:1577828}; Single-pass membrane protein {ECO:0000305|PubMed:1577828}; Cytoplasmic side {ECO:0000305|PubMed:1577828}.</t>
  </si>
  <si>
    <t xml:space="preserve">gadC </t>
  </si>
  <si>
    <t xml:space="preserve">Probable glutamate/gamma-aminobutyrate antiporter OS=Escherichia coli (strain K12) GN=gadC PE=1 SV=1   </t>
  </si>
  <si>
    <t xml:space="preserve">GADC_ECOLI </t>
  </si>
  <si>
    <t xml:space="preserve">lptG </t>
  </si>
  <si>
    <t xml:space="preserve">Lipopolysaccharide export system permease protein LptG OS=Escherichia coli (strain K12) GN=lptG PE=1 SV=1   </t>
  </si>
  <si>
    <t xml:space="preserve">LPTG_ECOLI </t>
  </si>
  <si>
    <t xml:space="preserve">ybjP </t>
  </si>
  <si>
    <t xml:space="preserve">Uncharacterized lipoprotein YbjP OS=Escherichia coli (strain K12) GN=ybjP PE=1 SV=1   </t>
  </si>
  <si>
    <t xml:space="preserve">YBJP_ECOLI </t>
  </si>
  <si>
    <t xml:space="preserve">cadC </t>
  </si>
  <si>
    <t xml:space="preserve">Transcriptional activator CadC OS=Escherichia coli (strain K12) GN=cadC PE=1 SV=1   </t>
  </si>
  <si>
    <t xml:space="preserve">CADC_ECOLI </t>
  </si>
  <si>
    <t xml:space="preserve">metQ </t>
  </si>
  <si>
    <t xml:space="preserve">D-methionine-binding lipoprotein MetQ OS=Escherichia coli (strain K12) GN=metQ PE=1 SV=2   </t>
  </si>
  <si>
    <t xml:space="preserve">METQ_ECOLI </t>
  </si>
  <si>
    <t xml:space="preserve">ftsQ </t>
  </si>
  <si>
    <t xml:space="preserve">Cell division protein FtsQ OS=Escherichia coli (strain K12) GN=ftsQ PE=1 SV=1   </t>
  </si>
  <si>
    <t xml:space="preserve">FTSQ_ECOLI </t>
  </si>
  <si>
    <t>Cell inner membrane {ECO:0000255|HAMAP-Rule:MF_00911, ECO:0000269|PubMed:11415986, ECO:0000269|PubMed:11703663, ECO:0000269|PubMed:11948172, ECO:0000269|PubMed:15165235, ECO:0000269|PubMed:17693520, ECO:0000269|PubMed:2007547, ECO:0000269|PubMed:9829918, ECO:0000269|PubMed:9882666}; Single-pass type II membrane protein {ECO:0000255|HAMAP-Rule:MF_00911, ECO:0000269|PubMed:11415986, ECO:0000269|PubMed:11703663, ECO:0000269|PubMed:11948172, ECO:0000269|PubMed:15165235, ECO:0000269|PubMed:17693520, ECO:0000269|PubMed:2007547, ECO:0000269|PubMed:9829918, ECO:0000269|PubMed:9882666}. Note=Localizes to the division septum. Localization requires FtsZ, FtsA, ZipA and FtsK, but not FtsL, FtsI and FtsN. Insertion into the membrane requires YidC and the Sec translocase.</t>
  </si>
  <si>
    <t xml:space="preserve">yajG </t>
  </si>
  <si>
    <t xml:space="preserve">Uncharacterized lipoprotein YajG OS=Escherichia coli (strain K12) GN=yajG PE=3 SV=1   </t>
  </si>
  <si>
    <t xml:space="preserve">YAJG_ECOLI </t>
  </si>
  <si>
    <t xml:space="preserve">glpT </t>
  </si>
  <si>
    <t xml:space="preserve">Glycerol-3-phosphate transporter OS=Escherichia coli (strain K12) GN=glpT PE=1 SV=1   </t>
  </si>
  <si>
    <t xml:space="preserve">GLPT_ECOLI </t>
  </si>
  <si>
    <t xml:space="preserve">secG </t>
  </si>
  <si>
    <t xml:space="preserve">Protein-export membrane protein SecG OS=Escherichia coli (strain K12) GN=secG PE=1 SV=1   </t>
  </si>
  <si>
    <t xml:space="preserve">SECG_ECOLI </t>
  </si>
  <si>
    <t xml:space="preserve">qmcA </t>
  </si>
  <si>
    <t xml:space="preserve">Protein QmcA OS=Escherichia coli (strain K12) GN=qmcA PE=1 SV=1   </t>
  </si>
  <si>
    <t xml:space="preserve">QMCA_ECOLI </t>
  </si>
  <si>
    <t>Cell inner membrane {ECO:0000269|PubMed:16573693}; Single-pass type I membrane protein {ECO:0000269|PubMed:16573693}.</t>
  </si>
  <si>
    <t xml:space="preserve">nlpA </t>
  </si>
  <si>
    <t xml:space="preserve">Lipoprotein 28 OS=Escherichia coli (strain K12) GN=nlpA PE=1 SV=1   </t>
  </si>
  <si>
    <t xml:space="preserve">NLPA_ECOLI </t>
  </si>
  <si>
    <t>Cell inner membrane; Lipid-anchor.</t>
  </si>
  <si>
    <t xml:space="preserve">lptC </t>
  </si>
  <si>
    <t xml:space="preserve">Lipopolysaccharide export system protein LptC OS=Escherichia coli (strain K12) GN=lptC PE=1 SV=1   </t>
  </si>
  <si>
    <t xml:space="preserve">LPTC_ECOLI </t>
  </si>
  <si>
    <t>Cell inner membrane {ECO:0000255|HAMAP-Rule:MF_01915, ECO:0000269|PubMed:18424520, ECO:0000269|PubMed:20720015}; Single-pass membrane protein {ECO:0000255|HAMAP-Rule:MF_01915, ECO:0000269|PubMed:18424520, ECO:0000269|PubMed:20720015}.</t>
  </si>
  <si>
    <t xml:space="preserve">rsxG </t>
  </si>
  <si>
    <t xml:space="preserve">Electron transport complex subunit RsxG OS=Escherichia coli (strain K12) GN=rsxG PE=1 SV=1   </t>
  </si>
  <si>
    <t xml:space="preserve">RSXG_ECOLI </t>
  </si>
  <si>
    <t>Cell inner membrane {ECO:0000255|HAMAP-Rule:MF_00479}.</t>
  </si>
  <si>
    <t xml:space="preserve">secY </t>
  </si>
  <si>
    <t xml:space="preserve">Protein translocase subunit SecY OS=Escherichia coli (strain K12) GN=secY PE=1 SV=1   </t>
  </si>
  <si>
    <t xml:space="preserve">SECY_ECOLI </t>
  </si>
  <si>
    <t xml:space="preserve">macA </t>
  </si>
  <si>
    <t xml:space="preserve">Macrolide export protein MacA OS=Escherichia coli (strain K12) GN=macA PE=1 SV=2   </t>
  </si>
  <si>
    <t xml:space="preserve">MACA_ECOLI </t>
  </si>
  <si>
    <t>Cell inner membrane {ECO:0000269|PubMed:11544226, ECO:0000269|PubMed:17214741}; Single-pass membrane protein {ECO:0000269|PubMed:11544226, ECO:0000269|PubMed:17214741}; Periplasmic side {ECO:0000269|PubMed:11544226, ECO:0000269|PubMed:17214741}.</t>
  </si>
  <si>
    <t xml:space="preserve">cydB </t>
  </si>
  <si>
    <t xml:space="preserve">Cytochrome bd-I ubiquinol oxidase subunit 2 OS=Escherichia coli (strain K12) GN=cydB PE=1 SV=1   </t>
  </si>
  <si>
    <t xml:space="preserve">CYDB_ECOLI </t>
  </si>
  <si>
    <t>Cell inner membrane {ECO:0000269|PubMed:15013751, ECO:0000269|PubMed:16079137}; Multi-pass membrane protein {ECO:0000269|PubMed:15013751, ECO:0000269|PubMed:16079137}. Note=The displayed topology is based on (PubMed:15013751) not the large scale studies (PubMed:15919996). {ECO:0000269|PubMed:15013751, ECO:0000269|PubMed:15919996}.</t>
  </si>
  <si>
    <t xml:space="preserve">ybaL </t>
  </si>
  <si>
    <t xml:space="preserve">Putative cation/proton antiporter YbaL OS=Escherichia coli (strain K12) GN=ybaL PE=1 SV=2   </t>
  </si>
  <si>
    <t xml:space="preserve">YBAL_ECOLI </t>
  </si>
  <si>
    <t>Cell inner membrane {ECO:0000269|PubMed:15919996}; Multi-pass membrane protein {ECO:0000305|PubMed:15919996}.</t>
  </si>
  <si>
    <t xml:space="preserve">acrD </t>
  </si>
  <si>
    <t xml:space="preserve">Probable aminoglycoside efflux pump OS=Escherichia coli (strain K12) GN=acrD PE=3 SV=3   </t>
  </si>
  <si>
    <t xml:space="preserve">ACRD_ECOLI </t>
  </si>
  <si>
    <t xml:space="preserve">ccmA </t>
  </si>
  <si>
    <t xml:space="preserve">Cytochrome c biogenesis ATP-binding export protein CcmA OS=Escherichia coli (strain K12) GN=ccmA PE=1 SV=2   </t>
  </si>
  <si>
    <t xml:space="preserve">CCMA_ECOLI </t>
  </si>
  <si>
    <t>Cell inner membrane {ECO:0000255|HAMAP-Rule:MF_01707}; Peripheral membrane protein {ECO:0000255|HAMAP-Rule:MF_01707}.</t>
  </si>
  <si>
    <t xml:space="preserve">wzzB </t>
  </si>
  <si>
    <t xml:space="preserve">Chain length determinant protein OS=Escherichia coli (strain K12) GN=wzzB PE=1 SV=2   </t>
  </si>
  <si>
    <t xml:space="preserve">WZZB_ECOLI </t>
  </si>
  <si>
    <t>Cell inner membrane {ECO:0000269|PubMed:15919996, ECO:0000269|PubMed:16079137}; Multi-pass membrane protein {ECO:0000269|PubMed:15919996, ECO:0000269|PubMed:16079137}.</t>
  </si>
  <si>
    <t xml:space="preserve">tolQ </t>
  </si>
  <si>
    <t xml:space="preserve">Protein TolQ OS=Escherichia coli (strain K12) GN=tolQ PE=1 SV=1   </t>
  </si>
  <si>
    <t xml:space="preserve">TOLQ_ECOLI </t>
  </si>
  <si>
    <t xml:space="preserve">proP </t>
  </si>
  <si>
    <t xml:space="preserve">Proline/betaine transporter OS=Escherichia coli (strain K12) GN=proP PE=1 SV=1   </t>
  </si>
  <si>
    <t xml:space="preserve">PROP_ECOLI </t>
  </si>
  <si>
    <t>Cell inner membrane {ECO:0000269|PubMed:10026245, ECO:0000269|PubMed:15919996}; Multi-pass membrane protein {ECO:0000255}.</t>
  </si>
  <si>
    <t xml:space="preserve">sdaC </t>
  </si>
  <si>
    <t xml:space="preserve">Serine transporter OS=Escherichia coli (strain K12) GN=sdaC PE=1 SV=1   </t>
  </si>
  <si>
    <t xml:space="preserve">SDAC_ECOLI </t>
  </si>
  <si>
    <t xml:space="preserve">pitA </t>
  </si>
  <si>
    <t xml:space="preserve">Low-affinity inorganic phosphate transporter 1 OS=Escherichia coli (strain K12) GN=pitA PE=1 SV=1   </t>
  </si>
  <si>
    <t xml:space="preserve">PITA_ECOLI </t>
  </si>
  <si>
    <t xml:space="preserve">djlA </t>
  </si>
  <si>
    <t xml:space="preserve">Co-chaperone protein DjlA OS=Escherichia coli (strain K12) GN=djlA PE=1 SV=1   </t>
  </si>
  <si>
    <t xml:space="preserve">DJLA_ECOLI </t>
  </si>
  <si>
    <t>Cell inner membrane {ECO:0000255|HAMAP-Rule:MF_01153, ECO:0000269|PubMed:11106641, ECO:0000269|PubMed:8809778, ECO:0000269|PubMed:9364917}; Single-pass type III membrane protein {ECO:0000255|HAMAP-Rule:MF_01153, ECO:0000269|PubMed:11106641, ECO:0000269|PubMed:8809778, ECO:0000269|PubMed:9364917}.</t>
  </si>
  <si>
    <t xml:space="preserve">tolR </t>
  </si>
  <si>
    <t xml:space="preserve">Protein TolR OS=Escherichia coli (strain K12) GN=tolR PE=1 SV=1   </t>
  </si>
  <si>
    <t xml:space="preserve">TOLR_ECOLI </t>
  </si>
  <si>
    <t xml:space="preserve">cstA </t>
  </si>
  <si>
    <t xml:space="preserve">Carbon starvation protein A OS=Escherichia coli (strain K12) GN=cstA PE=1 SV=3   </t>
  </si>
  <si>
    <t xml:space="preserve">CSTA_ECOLI </t>
  </si>
  <si>
    <t xml:space="preserve">cyoC </t>
  </si>
  <si>
    <t xml:space="preserve">Cytochrome bo(3) ubiquinol oxidase subunit 3 OS=Escherichia coli (strain K12) GN=cyoC PE=1 SV=1   </t>
  </si>
  <si>
    <t xml:space="preserve">CYOC_ECOLI </t>
  </si>
  <si>
    <t xml:space="preserve">rodZ </t>
  </si>
  <si>
    <t xml:space="preserve">Cytoskeleton protein RodZ OS=Escherichia coli (strain K12) GN=rodZ PE=1 SV=2   </t>
  </si>
  <si>
    <t xml:space="preserve">RODZ_ECOLI </t>
  </si>
  <si>
    <t>Cell inner membrane {ECO:0000269|PubMed:19008860}; Single-pass type II membrane protein {ECO:0000269|PubMed:19008860}. Note=Forms helical filaments along the long axis of the cell.</t>
  </si>
  <si>
    <t xml:space="preserve">ynaI </t>
  </si>
  <si>
    <t xml:space="preserve">Low conductance mechanosensitive channel YnaI OS=Escherichia coli (strain K12) GN=ynaI PE=1 SV=1   </t>
  </si>
  <si>
    <t xml:space="preserve">YNAI_ECOLI </t>
  </si>
  <si>
    <t>Cell inner membrane {ECO:0000269|PubMed:15919996, ECO:0000269|PubMed:22874652}; Multi-pass membrane protein {ECO:0000269|PubMed:15919996, ECO:0000269|PubMed:22874652}.</t>
  </si>
  <si>
    <t xml:space="preserve">ytjB </t>
  </si>
  <si>
    <t xml:space="preserve">Probable inner membrane protein Smp OS=Escherichia coli (strain K12) GN=ytjB PE=2 SV=1   </t>
  </si>
  <si>
    <t xml:space="preserve">SMP_ECOLI </t>
  </si>
  <si>
    <t>Cell inner membrane {ECO:0000305|PubMed:2684780}; Single-pass membrane protein {ECO:0000255}.</t>
  </si>
  <si>
    <t xml:space="preserve">cusS </t>
  </si>
  <si>
    <t xml:space="preserve">Sensor kinase CusS OS=Escherichia coli (strain K12) GN=cusS PE=1 SV=1   </t>
  </si>
  <si>
    <t xml:space="preserve">CUSS_ECOLI </t>
  </si>
  <si>
    <t xml:space="preserve">ybjL </t>
  </si>
  <si>
    <t xml:space="preserve">Putative transport protein YbjL OS=Escherichia coli (strain K12) GN=ybjL PE=3 SV=1   </t>
  </si>
  <si>
    <t xml:space="preserve">YBJL_ECOLI </t>
  </si>
  <si>
    <t>Cell membrane {ECO:0000255|HAMAP-Rule:MF_01015}; Multi-pass membrane protein {ECO:0000255|HAMAP-Rule:MF_01015}.</t>
  </si>
  <si>
    <t xml:space="preserve">cydC </t>
  </si>
  <si>
    <t xml:space="preserve">ATP-binding/permease protein CydC OS=Escherichia coli (strain K12) GN=cydC PE=3 SV=2   </t>
  </si>
  <si>
    <t xml:space="preserve">CYDC_ECOLI </t>
  </si>
  <si>
    <t>Cell inner membrane {ECO:0000269|PubMed:15919996}; Multi-pass membrane protein {ECO:0000255|PROSITE-ProRule:PRU00441, ECO:0000269|PubMed:15919996}.</t>
  </si>
  <si>
    <t xml:space="preserve">dcuA </t>
  </si>
  <si>
    <t xml:space="preserve">Anaerobic C4-dicarboxylate transporter DcuA OS=Escherichia coli (strain K12) GN=dcuA PE=1 SV=1   </t>
  </si>
  <si>
    <t xml:space="preserve">DCUA_ECOLI </t>
  </si>
  <si>
    <t xml:space="preserve">napH </t>
  </si>
  <si>
    <t xml:space="preserve">Ferredoxin-type protein NapH OS=Escherichia coli (strain K12) GN=napH PE=4 SV=1   </t>
  </si>
  <si>
    <t xml:space="preserve">NAPH_ECOLI </t>
  </si>
  <si>
    <t xml:space="preserve">kefG </t>
  </si>
  <si>
    <t xml:space="preserve">Glutathione-regulated potassium-efflux system ancillary protein KefG OS=Escherichia coli (strain K12) GN=kefG PE=3 SV=1   </t>
  </si>
  <si>
    <t xml:space="preserve">KEFG_ECOLI </t>
  </si>
  <si>
    <t>Cell inner membrane {ECO:0000255|HAMAP-Rule:MF_01415}; Peripheral membrane protein {ECO:0000255|HAMAP-Rule:MF_01415}; Cytoplasmic side {ECO:0000255|HAMAP-Rule:MF_01415}.</t>
  </si>
  <si>
    <t>-</t>
  </si>
  <si>
    <t xml:space="preserve">ftsL </t>
  </si>
  <si>
    <t xml:space="preserve">Cell division protein FtsL OS=Escherichia coli (strain K12) GN=ftsL PE=1 SV=1   </t>
  </si>
  <si>
    <t xml:space="preserve">FTSL_ECOLI </t>
  </si>
  <si>
    <t>Cell inner membrane {ECO:0000255|HAMAP-Rule:MF_00910, ECO:0000269|PubMed:10027987, ECO:0000269|PubMed:11703663, ECO:0000269|PubMed:11948172, ECO:0000269|PubMed:1332942, ECO:0000269|PubMed:15165235}; Single-pass type II membrane protein {ECO:0000255|HAMAP-Rule:MF_00910, ECO:0000269|PubMed:10027987, ECO:0000269|PubMed:11703663, ECO:0000269|PubMed:11948172, ECO:0000269|PubMed:1332942, ECO:0000269|PubMed:15165235}. Note=Localizes to the division septum where it forms a ring structure. Localization requires FtsZ, FtsA, ZipA, FtsK, FtsQ and FtsB, but not FtsI and FtsN. Localization of FtsB and FtsL is codependent.</t>
  </si>
  <si>
    <t xml:space="preserve">cydD </t>
  </si>
  <si>
    <t xml:space="preserve">ATP-binding/permease protein CydD OS=Escherichia coli (strain K12) GN=cydD PE=1 SV=3   </t>
  </si>
  <si>
    <t xml:space="preserve">CYDD_ECOLI </t>
  </si>
  <si>
    <t xml:space="preserve">nhaB </t>
  </si>
  <si>
    <t xml:space="preserve">Na(+)/H(+) antiporter NhaB OS=Escherichia coli (strain K12) GN=nhaB PE=1 SV=1   </t>
  </si>
  <si>
    <t xml:space="preserve">NHAB_ECOLI </t>
  </si>
  <si>
    <t xml:space="preserve">cysA </t>
  </si>
  <si>
    <t xml:space="preserve">Sulfate/thiosulfate import ATP-binding protein CysA OS=Escherichia coli (strain K12) GN=cysA PE=3 SV=2   </t>
  </si>
  <si>
    <t xml:space="preserve">CYSA_ECOLI </t>
  </si>
  <si>
    <t>Cell inner membrane {ECO:0000255|HAMAP-Rule:MF_01701}; Peripheral membrane protein {ECO:0000255|HAMAP-Rule:MF_01701}.</t>
  </si>
  <si>
    <t xml:space="preserve">osmE </t>
  </si>
  <si>
    <t xml:space="preserve">Osmotically-inducible putative lipoprotein OsmE OS=Escherichia coli (strain K12) GN=osmE PE=2 SV=1   </t>
  </si>
  <si>
    <t xml:space="preserve">OSME_ECOLI </t>
  </si>
  <si>
    <t>Cell inner membrane {ECO:0000305}; Lipid-anchor {ECO:0000305}.</t>
  </si>
  <si>
    <t xml:space="preserve">ccmF </t>
  </si>
  <si>
    <t xml:space="preserve">Cytochrome c-type biogenesis protein CcmF OS=Escherichia coli (strain K12) GN=ccmF PE=1 SV=1   </t>
  </si>
  <si>
    <t xml:space="preserve">CCMF_ECOLI </t>
  </si>
  <si>
    <t xml:space="preserve">secD </t>
  </si>
  <si>
    <t xml:space="preserve">Protein translocase subunit SecD OS=Escherichia coli (strain K12) GN=secD PE=1 SV=1   </t>
  </si>
  <si>
    <t xml:space="preserve">SECD_ECOLI </t>
  </si>
  <si>
    <t xml:space="preserve">mscM </t>
  </si>
  <si>
    <t xml:space="preserve">Miniconductance mechanosensitive channel MscM OS=Escherichia coli (strain K12) GN=mscM PE=1 SV=3   </t>
  </si>
  <si>
    <t xml:space="preserve">MSCM_ECOLI </t>
  </si>
  <si>
    <t>Cell inner membrane {ECO:0000269|PubMed:22874652}; Multi-pass membrane protein {ECO:0000269|PubMed:22874652}.</t>
  </si>
  <si>
    <t xml:space="preserve">fruA </t>
  </si>
  <si>
    <t xml:space="preserve">PTS system fructose-specific EIIB'BC component OS=Escherichia coli (strain K12) GN=fruA PE=1 SV=1   </t>
  </si>
  <si>
    <t xml:space="preserve">PTFBC_ECOLI </t>
  </si>
  <si>
    <t>Cell inner membrane {ECO:0000255|PROSITE-ProRule:PRU00427, ECO:0000269|PubMed:15919996, ECO:0000305|PubMed:3076173}; Multi-pass membrane protein {ECO:0000255|PROSITE-ProRule:PRU00427, ECO:0000269|PubMed:15919996, ECO:0000305|PubMed:3076173, ECO:0000305|PubMed:8626640}.</t>
  </si>
  <si>
    <t xml:space="preserve">ampE </t>
  </si>
  <si>
    <t xml:space="preserve">Protein AmpE OS=Escherichia coli (strain K12) GN=ampE PE=1 SV=1   </t>
  </si>
  <si>
    <t xml:space="preserve">AMPE_ECOLI </t>
  </si>
  <si>
    <t xml:space="preserve">secF </t>
  </si>
  <si>
    <t xml:space="preserve">Protein translocase subunit SecF OS=Escherichia coli (strain K12) GN=secF PE=1 SV=1   </t>
  </si>
  <si>
    <t xml:space="preserve">SECF_ECOLI </t>
  </si>
  <si>
    <t xml:space="preserve">dauA </t>
  </si>
  <si>
    <t xml:space="preserve">C4-dicarboxylic acid transporter DauA OS=Escherichia coli (strain K12) GN=dauA PE=1 SV=2   </t>
  </si>
  <si>
    <t xml:space="preserve">DAUA_ECOLI </t>
  </si>
  <si>
    <t>Cell inner membrane {ECO:0000269|PubMed:15919996, ECO:0000269|PubMed:23278959}; Multi-pass membrane protein {ECO:0000269|PubMed:15919996, ECO:0000269|PubMed:23278959}.</t>
  </si>
  <si>
    <t xml:space="preserve">frdC </t>
  </si>
  <si>
    <t xml:space="preserve">Fumarate reductase subunit C OS=Escherichia coli (strain K12) GN=frdC PE=1 SV=1   </t>
  </si>
  <si>
    <t xml:space="preserve">FRDC_ECOLI </t>
  </si>
  <si>
    <t xml:space="preserve">yedE </t>
  </si>
  <si>
    <t xml:space="preserve">UPF0394 inner membrane protein YedE OS=Escherichia coli (strain K12) GN=yedE PE=1 SV=1   </t>
  </si>
  <si>
    <t xml:space="preserve">YEDE_ECOLI </t>
  </si>
  <si>
    <t xml:space="preserve">dcuS </t>
  </si>
  <si>
    <t xml:space="preserve">Sensor histidine kinase DcuS OS=Escherichia coli (strain K12) GN=dcuS PE=1 SV=1   </t>
  </si>
  <si>
    <t xml:space="preserve">DCUS_ECOLI </t>
  </si>
  <si>
    <t xml:space="preserve">fhuC </t>
  </si>
  <si>
    <t xml:space="preserve">Iron(3+)-hydroxamate import ATP-binding protein FhuC OS=Escherichia coli (strain K12) GN=fhuC PE=1 SV=3   </t>
  </si>
  <si>
    <t xml:space="preserve">FHUC_ECOLI </t>
  </si>
  <si>
    <t>Cell inner membrane {ECO:0000269|PubMed:1551849}; Peripheral membrane protein {ECO:0000269|PubMed:1551849}. Note=FhuB mediates the association of FhuC with the cytoplasmic membrane. {ECO:0000269|PubMed:1551849}.</t>
  </si>
  <si>
    <t xml:space="preserve">yjiN </t>
  </si>
  <si>
    <t xml:space="preserve">Uncharacterized protein YjiN OS=Escherichia coli (strain K12) GN=yjiN PE=4 SV=1   </t>
  </si>
  <si>
    <t xml:space="preserve">YJIN_ECOLI </t>
  </si>
  <si>
    <t>Cell membrane {ECO:0000305}; Multi-pass membrane protein {ECO:0000305}.</t>
  </si>
  <si>
    <t xml:space="preserve">sohB </t>
  </si>
  <si>
    <t xml:space="preserve">Probable protease SohB OS=Escherichia coli (strain K12) GN=sohB PE=1 SV=1   </t>
  </si>
  <si>
    <t xml:space="preserve">SOHB_ECOLI </t>
  </si>
  <si>
    <t>Cell inner membrane; Single-pass membrane protein.</t>
  </si>
  <si>
    <t xml:space="preserve">ppk </t>
  </si>
  <si>
    <t>Polyphosphate kinase OS=Escherichia coli (strain K12) GN=ppk PE=1 SV=2   1</t>
  </si>
  <si>
    <t xml:space="preserve">PPK_ECOLI </t>
  </si>
  <si>
    <t>Cell membrane {ECO:0000269|PubMed:1331061}; Peripheral membrane protein {ECO:0000269|PubMed:1331061}. Note=Associated with the outer membrane in overproducing cells. {ECO:0000269|PubMed:1331061}.</t>
  </si>
  <si>
    <t xml:space="preserve">yidE </t>
  </si>
  <si>
    <t xml:space="preserve">Putative transport protein YidE OS=Escherichia coli (strain K12) GN=yidE PE=3 SV=1   </t>
  </si>
  <si>
    <t xml:space="preserve">YIDE_ECOLI </t>
  </si>
  <si>
    <t>Cell membrane {ECO:0000255|HAMAP-Rule:MF_01016}; Multi-pass membrane protein {ECO:0000255|HAMAP-Rule:MF_01016}.</t>
  </si>
  <si>
    <t xml:space="preserve">ftsB </t>
  </si>
  <si>
    <t xml:space="preserve">Cell division protein FtsB OS=Escherichia coli (strain K12) GN=ftsB PE=1 SV=1   </t>
  </si>
  <si>
    <t xml:space="preserve">FTSB_ECOLI </t>
  </si>
  <si>
    <t>Cell inner membrane {ECO:0000255|HAMAP-Rule:MF_00599, ECO:0000269|PubMed:11972052, ECO:0000269|PubMed:15165235}; Single-pass type II membrane protein {ECO:0000255|HAMAP-Rule:MF_00599, ECO:0000269|PubMed:11972052, ECO:0000269|PubMed:15165235}. Note=Localizes to the division septum. Localization requires FtsQ and FtsL, but not FtsW and FtsI. Localization of FtsB and FtsL is codependent.</t>
  </si>
  <si>
    <t xml:space="preserve">glpG </t>
  </si>
  <si>
    <t xml:space="preserve">Rhomboid protease GlpG OS=Escherichia coli (strain K12) GN=glpG PE=1 SV=5   </t>
  </si>
  <si>
    <t xml:space="preserve">GLPG_ECOLI </t>
  </si>
  <si>
    <t>Cell inner membrane {ECO:0000269|PubMed:16216077}; Multi-pass membrane protein {ECO:0000269|PubMed:16216077}.</t>
  </si>
  <si>
    <t xml:space="preserve">yeaY </t>
  </si>
  <si>
    <t xml:space="preserve">Uncharacterized lipoprotein YeaY OS=Escherichia coli (strain K12) GN=yeaY PE=3 SV=1   </t>
  </si>
  <si>
    <t xml:space="preserve">YEAY_ECOLI </t>
  </si>
  <si>
    <t xml:space="preserve">cybB </t>
  </si>
  <si>
    <t xml:space="preserve">Cytochrome b561 OS=Escherichia coli (strain K12) GN=cybB PE=1 SV=1   </t>
  </si>
  <si>
    <t xml:space="preserve">C561_ECOLI </t>
  </si>
  <si>
    <t xml:space="preserve">yifL </t>
  </si>
  <si>
    <t xml:space="preserve">Uncharacterized lipoprotein YifL OS=Escherichia coli (strain K12) GN=yifL PE=3 SV=1   </t>
  </si>
  <si>
    <t xml:space="preserve">YIFL_ECOLI </t>
  </si>
  <si>
    <t xml:space="preserve">apbE </t>
  </si>
  <si>
    <t xml:space="preserve">FAD:protein FMN transferase OS=Escherichia coli (strain K12) GN=apbE PE=1 SV=1   </t>
  </si>
  <si>
    <t xml:space="preserve">APBE_ECOLI </t>
  </si>
  <si>
    <t>Cell inner membrane {ECO:0000250|UniProtKB:P41780, ECO:0000255|PROSITE-ProRule:PRU00303}; Lipid-anchor {ECO:0000250|UniProtKB:P41780, ECO:0000255|PROSITE-ProRule:PRU00303}; Periplasmic side {ECO:0000250|UniProtKB:P41780}.</t>
  </si>
  <si>
    <t xml:space="preserve">motB </t>
  </si>
  <si>
    <t xml:space="preserve">Motility protein B OS=Escherichia coli (strain K12) GN=motB PE=1 SV=1   </t>
  </si>
  <si>
    <t xml:space="preserve">MOTB_ECOLI </t>
  </si>
  <si>
    <t>Cell inner membrane {ECO:0000269|PubMed:2447650}; Single-pass type II membrane protein {ECO:0000269|PubMed:2447650}. Note=The OmpA-like domain probably functions to anchor the complex to the cell wall.</t>
  </si>
  <si>
    <t xml:space="preserve">emrA </t>
  </si>
  <si>
    <t xml:space="preserve">Multidrug export protein EmrA OS=Escherichia coli (strain K12) GN=emrA PE=1 SV=2   </t>
  </si>
  <si>
    <t xml:space="preserve">EMRA_ECOLI </t>
  </si>
  <si>
    <t>Cell inner membrane {ECO:0000269|PubMed:12482849, ECO:0000269|PubMed:1409590}; Single-pass membrane protein {ECO:0000269|PubMed:12482849, ECO:0000269|PubMed:1409590}; Periplasmic side {ECO:0000269|PubMed:12482849, ECO:0000269|PubMed:1409590}.</t>
  </si>
  <si>
    <t xml:space="preserve">yjiY </t>
  </si>
  <si>
    <t xml:space="preserve">Inner membrane protein YjiY OS=Escherichia coli (strain K12) GN=yjiY PE=1 SV=2   </t>
  </si>
  <si>
    <t xml:space="preserve">YJIY_ECOLI </t>
  </si>
  <si>
    <t>Cell inner membrane {ECO:0000269|PubMed:15919996, ECO:0000269|PubMed:22685278}; Multi-pass membrane protein {ECO:0000269|PubMed:15919996, ECO:0000269|PubMed:22685278}.</t>
  </si>
  <si>
    <t xml:space="preserve">kup </t>
  </si>
  <si>
    <t>Low affinity potassium transport system protein kup OS=Escherichia coli (strain K12) GN=kup PE=3 SV=1   1</t>
  </si>
  <si>
    <t xml:space="preserve">KUP_ECOLI </t>
  </si>
  <si>
    <t xml:space="preserve">dtpA </t>
  </si>
  <si>
    <t xml:space="preserve">Dipeptide and tripeptide permease A OS=Escherichia coli (strain K12) GN=dtpA PE=1 SV=1   </t>
  </si>
  <si>
    <t xml:space="preserve">DTPA_ECOLI </t>
  </si>
  <si>
    <t>Cell inner membrane {ECO:0000305}; Multi-pass membrane protein {ECO:0000305}.</t>
  </si>
  <si>
    <t xml:space="preserve">cvrA </t>
  </si>
  <si>
    <t xml:space="preserve">K(+)/H(+) antiporter NhaP2 OS=Escherichia coli (strain K12) GN=cvrA PE=1 SV=2   </t>
  </si>
  <si>
    <t xml:space="preserve">NHAP2_ECOLI </t>
  </si>
  <si>
    <t>Cell inner membrane {ECO:0000255|HAMAP-Rule:MF_01075}; Multi-pass membrane protein {ECO:0000255|HAMAP-Rule:MF_01075}.</t>
  </si>
  <si>
    <t xml:space="preserve">yccF </t>
  </si>
  <si>
    <t xml:space="preserve">Inner membrane protein YccF OS=Escherichia coli (strain K12) GN=yccF PE=1 SV=1   </t>
  </si>
  <si>
    <t xml:space="preserve">YCCF_ECOLI </t>
  </si>
  <si>
    <t xml:space="preserve">yqjE </t>
  </si>
  <si>
    <t xml:space="preserve">Inner membrane protein YqjE OS=Escherichia coli (strain K12) GN=yqjE PE=1 SV=1   </t>
  </si>
  <si>
    <t xml:space="preserve">YQJE_ECOLI </t>
  </si>
  <si>
    <t xml:space="preserve">yecS </t>
  </si>
  <si>
    <t xml:space="preserve">L-cystine transport system permease protein YecS OS=Escherichia coli (strain K12) GN=yecS PE=1 SV=1   </t>
  </si>
  <si>
    <t xml:space="preserve">YECS_ECOLI </t>
  </si>
  <si>
    <t>Cell inner membrane {ECO:0000269|PubMed:15919996}; Multi-pass membrane protein {ECO:0000255}.</t>
  </si>
  <si>
    <t xml:space="preserve">exbB </t>
  </si>
  <si>
    <t xml:space="preserve">Biopolymer transport protein ExbB OS=Escherichia coli (strain K12) GN=exbB PE=1 SV=1   </t>
  </si>
  <si>
    <t xml:space="preserve">EXBB_ECOLI </t>
  </si>
  <si>
    <t xml:space="preserve">pgpB </t>
  </si>
  <si>
    <t xml:space="preserve">Phosphatidylglycerophosphatase B OS=Escherichia coli (strain K12) GN=pgpB PE=1 SV=1   </t>
  </si>
  <si>
    <t xml:space="preserve">PGPB_ECOLI </t>
  </si>
  <si>
    <t>Cell inner membrane {ECO:0000269|PubMed:15919996}; Multi-pass membrane protein {ECO:0000269|PubMed:15919996}. Cell outer membrane {ECO:0000269|PubMed:15919996}; Multi-pass membrane protein {ECO:0000269|PubMed:15919996}.</t>
  </si>
  <si>
    <t xml:space="preserve">osmB </t>
  </si>
  <si>
    <t xml:space="preserve">Osmotically-inducible lipoprotein B OS=Escherichia coli (strain K12) GN=osmB PE=2 SV=1   </t>
  </si>
  <si>
    <t xml:space="preserve">OSMB_ECOLI </t>
  </si>
  <si>
    <t xml:space="preserve">wecA </t>
  </si>
  <si>
    <t xml:space="preserve">Undecaprenyl-phosphate alpha-N-acetylglucosaminyl 1-phosphate transferase OS=Escherichia coli (strain K12) GN=wecA PE=1 SV=1   </t>
  </si>
  <si>
    <t xml:space="preserve">WECA_ECOLI </t>
  </si>
  <si>
    <t>Cell inner membrane {ECO:0000255|HAMAP-Rule:MF_02030, ECO:0000269|PubMed:11700352, ECO:0000269|PubMed:15919996, ECO:0000269|PubMed:17237164}; Multi-pass membrane protein {ECO:0000255|HAMAP-Rule:MF_02030}. Note=Localizes to discrete regions in the plasma membrane. {ECO:0000269|PubMed:17237164}.</t>
  </si>
  <si>
    <t xml:space="preserve">cobS </t>
  </si>
  <si>
    <t xml:space="preserve">Adenosylcobinamide-GDP ribazoletransferase OS=Escherichia coli (strain K12) GN=cobS PE=2 SV=3   </t>
  </si>
  <si>
    <t xml:space="preserve">COBS_ECOLI </t>
  </si>
  <si>
    <t xml:space="preserve">nimT </t>
  </si>
  <si>
    <t xml:space="preserve">2-nitroimidazole transporter OS=Escherichia coli (strain K12) GN=nimT PE=1 SV=1   </t>
  </si>
  <si>
    <t xml:space="preserve">NIMT_ECOLI </t>
  </si>
  <si>
    <t xml:space="preserve">malF </t>
  </si>
  <si>
    <t xml:space="preserve">Maltose transport system permease protein MalF OS=Escherichia coli (strain K12) GN=malF PE=1 SV=1   </t>
  </si>
  <si>
    <t xml:space="preserve">MALF_ECOLI </t>
  </si>
  <si>
    <t>Cell inner membrane {ECO:0000269|PubMed:18456666}; Multi-pass membrane protein {ECO:0000255|PROSITE-ProRule:PRU00441, ECO:0000269|PubMed:18456666}; Periplasmic side {ECO:0000269|PubMed:18456666}. Note=A substantial portion of it protrudes into the periplasmic space; inserts in an SRP- and Sec-dependent, YidC-independent fashion into the membrane.</t>
  </si>
  <si>
    <t xml:space="preserve">yccA </t>
  </si>
  <si>
    <t xml:space="preserve">Modulator of FtsH protease YccA OS=Escherichia coli (strain K12) GN=yccA PE=1 SV=1   </t>
  </si>
  <si>
    <t xml:space="preserve">YCCA_ECOLI </t>
  </si>
  <si>
    <t>Cell inner membrane; Multi-pass membrane protein. Note=There are conflicting results regarding the localization of the C-terminus of this protein: According to a report, the C-terminus localizes in the periplasm (PubMed:10357810). Another report gives the C-terminus in the cytoplasm (PubMed:15919996). We show the periplasmic location. {ECO:0000269|PubMed:10357810, ECO:0000269|PubMed:15919996}.</t>
  </si>
  <si>
    <t xml:space="preserve">sdhB </t>
  </si>
  <si>
    <t xml:space="preserve">Succinate dehydrogenase iron-sulfur subunit OS=Escherichia coli (strain K12) GN=sdhB PE=1 SV=1   </t>
  </si>
  <si>
    <t xml:space="preserve">SDHB_ECOLI </t>
  </si>
  <si>
    <t>Cell inner membrane {ECO:0000269|PubMed:16079137}; Peripheral membrane protein {ECO:0000269|PubMed:16079137}.</t>
  </si>
  <si>
    <t xml:space="preserve">nupC </t>
  </si>
  <si>
    <t xml:space="preserve">Nucleoside permease NupC OS=Escherichia coli (strain K12) GN=nupC PE=1 SV=1   </t>
  </si>
  <si>
    <t xml:space="preserve">NUPC_ECOLI </t>
  </si>
  <si>
    <t xml:space="preserve">ymbA </t>
  </si>
  <si>
    <t xml:space="preserve">Uncharacterized lipoprotein YmbA OS=Escherichia coli (strain K12) GN=ymbA PE=3 SV=2   </t>
  </si>
  <si>
    <t xml:space="preserve">YMBA_ECOLI </t>
  </si>
  <si>
    <t xml:space="preserve">kdgT </t>
  </si>
  <si>
    <t xml:space="preserve">2-keto-3-deoxygluconate permease OS=Escherichia coli (strain K12) GN=kdgT PE=1 SV=1   </t>
  </si>
  <si>
    <t xml:space="preserve">KDGT_ECOLI </t>
  </si>
  <si>
    <t xml:space="preserve">ftsW </t>
  </si>
  <si>
    <t xml:space="preserve">Probable peptidoglycan glycosyltransferase FtsW OS=Escherichia coli (strain K12) GN=ftsW PE=1 SV=1   </t>
  </si>
  <si>
    <t xml:space="preserve">FTSW_ECOLI </t>
  </si>
  <si>
    <t>Cell inner membrane {ECO:0000255|HAMAP-Rule:MF_00913, ECO:0000269|PubMed:11807049, ECO:0000269|PubMed:12423747, ECO:0000269|PubMed:9603865}; Multi-pass membrane protein {ECO:0000255|HAMAP-Rule:MF_00913, ECO:0000269|PubMed:11807049, ECO:0000269|PubMed:12423747, ECO:0000269|PubMed:9603865}. Note=Localizes to the division septum. Localization requires FtsZ, FtsA, FtsQ and FtsL, but not FtsI.</t>
  </si>
  <si>
    <t xml:space="preserve">rlpA </t>
  </si>
  <si>
    <t xml:space="preserve">Endolytic peptidoglycan transglycosylase RlpA OS=Escherichia coli (strain K12) GN=rlpA PE=1 SV=1   </t>
  </si>
  <si>
    <t xml:space="preserve">RLPA_ECOLI </t>
  </si>
  <si>
    <t>Cell membrane {ECO:0000255|HAMAP-Rule:MF_02071}; Lipid-anchor {ECO:0000255|HAMAP-Rule:MF_02071, ECO:0000305|PubMed:3316191}. Note=Localizes at the septal ring. Is also associated with some other structures/complexes along the cell cylinder. {ECO:0000269|PubMed:19684127, ECO:0000269|PubMed:19880599}.</t>
  </si>
  <si>
    <t xml:space="preserve">ybaY </t>
  </si>
  <si>
    <t xml:space="preserve">Uncharacterized lipoprotein YbaY OS=Escherichia coli (strain K12) GN=ybaY PE=3 SV=1   </t>
  </si>
  <si>
    <t xml:space="preserve">YBAY_ECOLI </t>
  </si>
  <si>
    <t xml:space="preserve">kch </t>
  </si>
  <si>
    <t>Voltage-gated potassium channel Kch OS=Escherichia coli (strain K12) GN=kch PE=1 SV=1   1</t>
  </si>
  <si>
    <t xml:space="preserve">KCH_ECOLI </t>
  </si>
  <si>
    <t>Cell inner membrane {ECO:0000269|PubMed:8824224}; Multi-pass membrane protein {ECO:0000269|PubMed:8824224}.</t>
  </si>
  <si>
    <t xml:space="preserve">clcA </t>
  </si>
  <si>
    <t xml:space="preserve">H(+)/Cl(-) exchange transporter ClcA OS=Escherichia coli (strain K12) GN=clcA PE=1 SV=2   </t>
  </si>
  <si>
    <t xml:space="preserve">CLCA_ECOLI </t>
  </si>
  <si>
    <t xml:space="preserve">yjiH </t>
  </si>
  <si>
    <t xml:space="preserve">Uncharacterized protein YjiH OS=Escherichia coli (strain K12) GN=yjiH PE=4 SV=2   </t>
  </si>
  <si>
    <t xml:space="preserve">YJIH_ECOLI </t>
  </si>
  <si>
    <t xml:space="preserve">yiaD </t>
  </si>
  <si>
    <t xml:space="preserve">Probable lipoprotein YiaD OS=Escherichia coli (strain K12) GN=yiaD PE=1 SV=2   </t>
  </si>
  <si>
    <t xml:space="preserve">YIAD_ECOLI </t>
  </si>
  <si>
    <t>Cell inner membrane {ECO:0000305}; Multi-pass membrane protein {ECO:0000305}. Cell outer membrane {ECO:0000305}; Lipid-anchor {ECO:0000305}.</t>
  </si>
  <si>
    <t xml:space="preserve">ugpC </t>
  </si>
  <si>
    <t xml:space="preserve">sn-glycerol-3-phosphate import ATP-binding protein UgpC OS=Escherichia coli (strain K12) GN=ugpC PE=1 SV=3   </t>
  </si>
  <si>
    <t xml:space="preserve">UGPC_ECOLI </t>
  </si>
  <si>
    <t>Cell inner membrane; Peripheral membrane protein.</t>
  </si>
  <si>
    <t xml:space="preserve">nuoJ </t>
  </si>
  <si>
    <t xml:space="preserve">NADH-quinone oxidoreductase subunit J OS=Escherichia coli (strain K12) GN=nuoJ PE=1 SV=1   </t>
  </si>
  <si>
    <t xml:space="preserve">NUOJ_ECOLI </t>
  </si>
  <si>
    <t xml:space="preserve">galP </t>
  </si>
  <si>
    <t xml:space="preserve">Galactose-proton symporter OS=Escherichia coli (strain K12) GN=galP PE=1 SV=1   </t>
  </si>
  <si>
    <t xml:space="preserve">GALP_ECOLI </t>
  </si>
  <si>
    <t xml:space="preserve">ybhL </t>
  </si>
  <si>
    <t xml:space="preserve">Inner membrane protein YbhL OS=Escherichia coli (strain K12) GN=ybhL PE=1 SV=1   </t>
  </si>
  <si>
    <t xml:space="preserve">YBHL_ECOLI </t>
  </si>
  <si>
    <t xml:space="preserve">yeeA </t>
  </si>
  <si>
    <t xml:space="preserve">Inner membrane protein YeeA OS=Escherichia coli (strain K12) GN=yeeA PE=1 SV=2   </t>
  </si>
  <si>
    <t xml:space="preserve">YEEA_ECOLI </t>
  </si>
  <si>
    <t xml:space="preserve">rseC </t>
  </si>
  <si>
    <t xml:space="preserve">Protein RseC OS=Escherichia coli (strain K12) GN=rseC PE=1 SV=1   </t>
  </si>
  <si>
    <t xml:space="preserve">RSEC_ECOLI </t>
  </si>
  <si>
    <t xml:space="preserve">yohK </t>
  </si>
  <si>
    <t xml:space="preserve">Inner membrane protein YohK OS=Escherichia coli (strain K12) GN=yohK PE=1 SV=1   </t>
  </si>
  <si>
    <t xml:space="preserve">YOHK_ECOLI </t>
  </si>
  <si>
    <t xml:space="preserve">ccmC </t>
  </si>
  <si>
    <t xml:space="preserve">Heme exporter protein C OS=Escherichia coli (strain K12) GN=ccmC PE=1 SV=1   </t>
  </si>
  <si>
    <t xml:space="preserve">CCMC_ECOLI </t>
  </si>
  <si>
    <t xml:space="preserve">dedD </t>
  </si>
  <si>
    <t xml:space="preserve">Cell division protein DedD OS=Escherichia coli (strain K12) GN=dedD PE=3 SV=2   </t>
  </si>
  <si>
    <t xml:space="preserve">DEDD_ECOLI </t>
  </si>
  <si>
    <t>Cell inner membrane {ECO:0000255|HAMAP-Rule:MF_02022, ECO:0000305}; Single-pass membrane protein {ECO:0000255|HAMAP-Rule:MF_02022}. Note=Localizes at the septal ring. {ECO:0000255|HAMAP-Rule:MF_02022, ECO:0000269|PubMed:19684127, ECO:0000269|PubMed:19880599}.</t>
  </si>
  <si>
    <t xml:space="preserve">nuoA </t>
  </si>
  <si>
    <t xml:space="preserve">NADH-quinone oxidoreductase subunit A OS=Escherichia coli (strain K12) GN=nuoA PE=3 SV=1   </t>
  </si>
  <si>
    <t xml:space="preserve">NUOA_ECOLI </t>
  </si>
  <si>
    <t>Cell inner membrane {ECO:0000255|HAMAP-Rule:MF_01394, ECO:0000269|PubMed:15919996}; Multi-pass membrane protein {ECO:0000255|HAMAP-Rule:MF_01394, ECO:0000269|PubMed:15919996}.</t>
  </si>
  <si>
    <t xml:space="preserve">lgt </t>
  </si>
  <si>
    <t>Prolipoprotein diacylglyceryl transferase OS=Escherichia coli (strain K12) GN=lgt PE=1 SV=1   1</t>
  </si>
  <si>
    <t xml:space="preserve">LGT_ECOLI </t>
  </si>
  <si>
    <t>Cell inner membrane {ECO:0000269|PubMed:15919996, ECO:0000269|PubMed:22287519}; Multi-pass membrane protein {ECO:0000269|PubMed:22287519}.</t>
  </si>
  <si>
    <t xml:space="preserve">yfdI </t>
  </si>
  <si>
    <t xml:space="preserve">Uncharacterized protein YfdI OS=Escherichia coli (strain K12) GN=yfdI PE=4 SV=1   </t>
  </si>
  <si>
    <t xml:space="preserve">YFDI_ECOLI </t>
  </si>
  <si>
    <t xml:space="preserve">fetB </t>
  </si>
  <si>
    <t xml:space="preserve">Probable iron export permease protein FetB OS=Escherichia coli (strain K12) GN=fetB PE=1 SV=2   </t>
  </si>
  <si>
    <t xml:space="preserve">FETB_ECOLI </t>
  </si>
  <si>
    <t>Cell inner membrane {ECO:0000269|PubMed:24038693}; Multi-pass membrane protein {ECO:0000269|PubMed:24038693}.</t>
  </si>
  <si>
    <t xml:space="preserve">secE </t>
  </si>
  <si>
    <t xml:space="preserve">Protein translocase subunit SecE OS=Escherichia coli (strain K12) GN=secE PE=1 SV=1   </t>
  </si>
  <si>
    <t xml:space="preserve">SECE_ECOLI </t>
  </si>
  <si>
    <t>Cell inner membrane {ECO:0000255|HAMAP-Rule:MF_00422, ECO:0000269|PubMed:15919996}; Multi-pass membrane protein {ECO:0000255|HAMAP-Rule:MF_00422, ECO:0000269|PubMed:15919996}.</t>
  </si>
  <si>
    <t xml:space="preserve">nuoH </t>
  </si>
  <si>
    <t xml:space="preserve">NADH-quinone oxidoreductase subunit H OS=Escherichia coli (strain K12) GN=nuoH PE=1 SV=1   </t>
  </si>
  <si>
    <t xml:space="preserve">NUOH_ECOLI </t>
  </si>
  <si>
    <t xml:space="preserve">dctA </t>
  </si>
  <si>
    <t xml:space="preserve">Aerobic C4-dicarboxylate transport protein OS=Escherichia coli (strain K12) GN=dctA PE=1 SV=1   </t>
  </si>
  <si>
    <t xml:space="preserve">DCTA_ECOLI </t>
  </si>
  <si>
    <t xml:space="preserve">ybbJ </t>
  </si>
  <si>
    <t xml:space="preserve">Inner membrane protein YbbJ OS=Escherichia coli (strain K12) GN=ybbJ PE=1 SV=2   </t>
  </si>
  <si>
    <t xml:space="preserve">YBBJ_ECOLI </t>
  </si>
  <si>
    <t xml:space="preserve">pheP </t>
  </si>
  <si>
    <t xml:space="preserve">Phenylalanine-specific permease OS=Escherichia coli (strain K12) GN=pheP PE=1 SV=1   </t>
  </si>
  <si>
    <t xml:space="preserve">PHEP_ECOLI </t>
  </si>
  <si>
    <t xml:space="preserve">mrdB </t>
  </si>
  <si>
    <t xml:space="preserve">Peptidoglycan glycosyltransferase MrdB OS=Escherichia coli (strain K12) GN=mrdB PE=1 SV=1   </t>
  </si>
  <si>
    <t xml:space="preserve">RODA_ECOLI </t>
  </si>
  <si>
    <t>Cell inner membrane {ECO:0000255|HAMAP-Rule:MF_02079, ECO:0000269|PubMed:6348029}; Multi-pass membrane protein {ECO:0000255|HAMAP-Rule:MF_02079}.</t>
  </si>
  <si>
    <t xml:space="preserve">yfgG </t>
  </si>
  <si>
    <t xml:space="preserve">Uncharacterized protein YfgG OS=Escherichia coli (strain K12) GN=yfgG PE=4 SV=1   </t>
  </si>
  <si>
    <t xml:space="preserve">YFGG_ECOLI </t>
  </si>
  <si>
    <t xml:space="preserve">yhhN </t>
  </si>
  <si>
    <t xml:space="preserve">Uncharacterized membrane protein YhhN OS=Escherichia coli (strain K12) GN=yhhN PE=3 SV=1   </t>
  </si>
  <si>
    <t xml:space="preserve">YHHN_ECOLI </t>
  </si>
  <si>
    <t xml:space="preserve">nuoM </t>
  </si>
  <si>
    <t xml:space="preserve">NADH-quinone oxidoreductase subunit M OS=Escherichia coli (strain K12) GN=nuoM PE=1 SV=1   </t>
  </si>
  <si>
    <t xml:space="preserve">NUOM_ECOLI </t>
  </si>
  <si>
    <t xml:space="preserve">ubiA </t>
  </si>
  <si>
    <t xml:space="preserve">4-hydroxybenzoate octaprenyltransferase OS=Escherichia coli (strain K12) GN=ubiA PE=1 SV=1   </t>
  </si>
  <si>
    <t xml:space="preserve">UBIA_ECOLI </t>
  </si>
  <si>
    <t>Cell inner membrane {ECO:0000255|HAMAP-Rule:MF_01635}; Multi-pass membrane protein {ECO:0000255|HAMAP-Rule:MF_01635}.</t>
  </si>
  <si>
    <t xml:space="preserve">lysP </t>
  </si>
  <si>
    <t xml:space="preserve">Lysine-specific permease OS=Escherichia coli (strain K12) GN=lysP PE=1 SV=5   </t>
  </si>
  <si>
    <t xml:space="preserve">LYSP_ECOLI </t>
  </si>
  <si>
    <t xml:space="preserve">mdtC </t>
  </si>
  <si>
    <t xml:space="preserve">Multidrug resistance protein MdtC OS=Escherichia coli (strain K12) GN=mdtC PE=1 SV=1   </t>
  </si>
  <si>
    <t xml:space="preserve">MDTC_ECOLI </t>
  </si>
  <si>
    <t xml:space="preserve">ulaA </t>
  </si>
  <si>
    <t xml:space="preserve">Ascorbate-specific PTS system EIIC component OS=Escherichia coli (strain K12) GN=ulaA PE=1 SV=3   </t>
  </si>
  <si>
    <t xml:space="preserve">ULAA_ECOLI </t>
  </si>
  <si>
    <t xml:space="preserve">yghJ </t>
  </si>
  <si>
    <t xml:space="preserve">Putative lipoprotein AcfD homolog OS=Escherichia coli (strain K12) GN=yghJ PE=3 SV=1   </t>
  </si>
  <si>
    <t xml:space="preserve">ACFD_ECOLI </t>
  </si>
  <si>
    <t xml:space="preserve">yjcC </t>
  </si>
  <si>
    <t xml:space="preserve">Putative cyclic-di-GMP phosphodiesterase YjcC OS=Escherichia coli (strain K12) GN=yjcC PE=1 SV=2   </t>
  </si>
  <si>
    <t xml:space="preserve">YJCC_ECOLI </t>
  </si>
  <si>
    <t xml:space="preserve">srlA </t>
  </si>
  <si>
    <t xml:space="preserve">PTS system glucitol/sorbitol-specific EIIC component OS=Escherichia coli (strain K12) GN=srlA PE=1 SV=1   </t>
  </si>
  <si>
    <t xml:space="preserve">PTHC_ECOLI </t>
  </si>
  <si>
    <t>Cell inner membrane {ECO:0000255|PROSITE-ProRule:PRU00430, ECO:0000305|PubMed:3553176}; Multi-pass membrane protein {ECO:0000255|PROSITE-ProRule:PRU00430, ECO:0000305|PubMed:3553176}.</t>
  </si>
  <si>
    <t xml:space="preserve">phoR </t>
  </si>
  <si>
    <t xml:space="preserve">Phosphate regulon sensor protein PhoR OS=Escherichia coli (strain K12) GN=phoR PE=1 SV=1   </t>
  </si>
  <si>
    <t xml:space="preserve">PHOR_ECOLI </t>
  </si>
  <si>
    <t>Cell inner membrane {ECO:0000269|PubMed:2187152}; Multi-pass membrane protein {ECO:0000269|PubMed:2187152}.</t>
  </si>
  <si>
    <t xml:space="preserve">yqhA </t>
  </si>
  <si>
    <t xml:space="preserve">UPF0114 protein YqhA OS=Escherichia coli (strain K12) GN=yqhA PE=3 SV=1   </t>
  </si>
  <si>
    <t xml:space="preserve">YQHA_ECOLI </t>
  </si>
  <si>
    <t xml:space="preserve">dedA </t>
  </si>
  <si>
    <t xml:space="preserve">Protein DedA OS=Escherichia coli (strain K12) GN=dedA PE=1 SV=1   </t>
  </si>
  <si>
    <t xml:space="preserve">DEDA_ECOLI </t>
  </si>
  <si>
    <t xml:space="preserve">gltS </t>
  </si>
  <si>
    <t xml:space="preserve">Sodium/glutamate symporter OS=Escherichia coli (strain K12) GN=gltS PE=1 SV=1   </t>
  </si>
  <si>
    <t xml:space="preserve">GLTS_ECOLI </t>
  </si>
  <si>
    <t>Cell inner membrane {ECO:0000255|HAMAP-Rule:MF_02062, ECO:0000269|PubMed:15919996, ECO:0000269|PubMed:17269795, ECO:0000269|PubMed:17662058, ECO:0000269|PubMed:2537813}; Multi-pass membrane protein {ECO:0000255|HAMAP-Rule:MF_02062, ECO:0000269|PubMed:17269795, ECO:0000269|PubMed:17662058}.</t>
  </si>
  <si>
    <t xml:space="preserve">uhpB </t>
  </si>
  <si>
    <t xml:space="preserve">Signal transduction histidine-protein kinase/phosphatase UhpB OS=Escherichia coli (strain K12) GN=uhpB PE=1 SV=3   </t>
  </si>
  <si>
    <t xml:space="preserve">UHPB_ECOLI </t>
  </si>
  <si>
    <t xml:space="preserve">rarD </t>
  </si>
  <si>
    <t xml:space="preserve">Protein RarD OS=Escherichia coli (strain K12) GN=rarD PE=1 SV=2   </t>
  </si>
  <si>
    <t xml:space="preserve">RARD_ECOLI </t>
  </si>
  <si>
    <t xml:space="preserve">dmsC </t>
  </si>
  <si>
    <t xml:space="preserve">Anaerobic dimethyl sulfoxide reductase chain C OS=Escherichia coli (strain K12) GN=dmsC PE=1 SV=1   </t>
  </si>
  <si>
    <t xml:space="preserve">DMSC_ECOLI </t>
  </si>
  <si>
    <t xml:space="preserve">mdtG </t>
  </si>
  <si>
    <t xml:space="preserve">Multidrug resistance protein MdtG OS=Escherichia coli (strain K12) GN=mdtG PE=3 SV=1   </t>
  </si>
  <si>
    <t xml:space="preserve">MDTG_ECOLI </t>
  </si>
  <si>
    <t xml:space="preserve">mlaE </t>
  </si>
  <si>
    <t xml:space="preserve">Probable phospholipid ABC transporter permease protein MlaE OS=Escherichia coli (strain K12) GN=mlaE PE=1 SV=1   </t>
  </si>
  <si>
    <t xml:space="preserve">MLAE_ECOLI </t>
  </si>
  <si>
    <t>Cell inner membrane {ECO:0000269|PubMed:19383799}; Multi-pass membrane protein {ECO:0000255, ECO:0000269|PubMed:19383799}.</t>
  </si>
  <si>
    <t xml:space="preserve">betT </t>
  </si>
  <si>
    <t xml:space="preserve">High-affinity choline transport protein OS=Escherichia coli (strain K12) GN=betT PE=2 SV=1   </t>
  </si>
  <si>
    <t xml:space="preserve">BETT_ECOLI </t>
  </si>
  <si>
    <t xml:space="preserve">sieB </t>
  </si>
  <si>
    <t xml:space="preserve">Superinfection exclusion protein B OS=Escherichia coli (strain K12) GN=sieB PE=4 SV=2   </t>
  </si>
  <si>
    <t xml:space="preserve">SIEB_ECOLI </t>
  </si>
  <si>
    <t xml:space="preserve">mltG </t>
  </si>
  <si>
    <t xml:space="preserve">Endolytic murein transglycosylase OS=Escherichia coli (strain K12) GN=mltG PE=1 SV=2   </t>
  </si>
  <si>
    <t xml:space="preserve">MLTG_ECOLI </t>
  </si>
  <si>
    <t>Cell inner membrane {ECO:0000255|HAMAP-Rule:MF_02065, ECO:0000269|PubMed:26507882}; Single-pass membrane protein {ECO:0000255|HAMAP-Rule:MF_02065, ECO:0000269|PubMed:26507882}.</t>
  </si>
  <si>
    <t xml:space="preserve">zipA </t>
  </si>
  <si>
    <t xml:space="preserve">Cell division protein ZipA OS=Escherichia coli (strain K12) GN=zipA PE=1 SV=3   </t>
  </si>
  <si>
    <t xml:space="preserve">ZIPA_ECOLI </t>
  </si>
  <si>
    <t>Cell inner membrane {ECO:0000269|PubMed:16079137, ECO:0000269|PubMed:9008158}; Single-pass type I membrane protein {ECO:0000269|PubMed:9008158}. Note=Localizes to the Z ring in an FtsZ-dependent manner (PubMed:9008158, PubMed:9864327, PubMed:10209756). Localization does not depend upon FtsA or FtsI (PubMed:9864327, PubMed:10209756). {ECO:0000269|PubMed:10209756, ECO:0000269|PubMed:9008158, ECO:0000269|PubMed:9864327}.</t>
  </si>
  <si>
    <t xml:space="preserve">ybbP </t>
  </si>
  <si>
    <t xml:space="preserve">Uncharacterized ABC transporter permease YbbP OS=Escherichia coli (strain K12) GN=ybbP PE=3 SV=1   </t>
  </si>
  <si>
    <t xml:space="preserve">YBBP_ECOLI </t>
  </si>
  <si>
    <t xml:space="preserve">mdtK </t>
  </si>
  <si>
    <t xml:space="preserve">Multidrug resistance protein MdtK OS=Escherichia coli (strain K12) GN=mdtK PE=1 SV=2   </t>
  </si>
  <si>
    <t xml:space="preserve">MDTK_ECOLI </t>
  </si>
  <si>
    <t xml:space="preserve">dsbE </t>
  </si>
  <si>
    <t xml:space="preserve">Thiol:disulfide interchange protein DsbE OS=Escherichia coli (strain K12) GN=dsbE PE=1 SV=1   </t>
  </si>
  <si>
    <t xml:space="preserve">DSBE_ECOLI </t>
  </si>
  <si>
    <t>Cell inner membrane; Single-pass membrane protein; Periplasmic side.</t>
  </si>
  <si>
    <t xml:space="preserve">dgkA </t>
  </si>
  <si>
    <t xml:space="preserve">Diacylglycerol kinase OS=Escherichia coli (strain K12) GN=dgkA PE=1 SV=2   </t>
  </si>
  <si>
    <t xml:space="preserve">KDGL_ECOLI </t>
  </si>
  <si>
    <t xml:space="preserve">eptB </t>
  </si>
  <si>
    <t xml:space="preserve">Kdo(2)-lipid A phosphoethanolamine 7''-transferase OS=Escherichia coli (strain K12) GN=eptB PE=1 SV=3   </t>
  </si>
  <si>
    <t xml:space="preserve">EPTB_ECOLI </t>
  </si>
  <si>
    <t>Cell inner membrane {ECO:0000269|PubMed:15795227}; Multi-pass membrane protein {ECO:0000269|PubMed:15795227}.</t>
  </si>
  <si>
    <t xml:space="preserve">aer </t>
  </si>
  <si>
    <t>Aerotaxis receptor OS=Escherichia coli (strain K12) GN=aer PE=1 SV=1   0</t>
  </si>
  <si>
    <t xml:space="preserve">AER_ECOLI </t>
  </si>
  <si>
    <t>Cell inner membrane {ECO:0000269|PubMed:22380631}; Multi-pass membrane protein {ECO:0000269|PubMed:22380631}. Note=Predominantly localized to one cell pole in mid-to-late exponential phase, with a few smaller foci elsewhere in the cell.</t>
  </si>
  <si>
    <t xml:space="preserve">evgS </t>
  </si>
  <si>
    <t xml:space="preserve">Sensor protein EvgS OS=Escherichia coli (strain K12) GN=evgS PE=1 SV=2   </t>
  </si>
  <si>
    <t xml:space="preserve">EVGS_ECOLI </t>
  </si>
  <si>
    <t xml:space="preserve">rfaL </t>
  </si>
  <si>
    <t xml:space="preserve">O-antigen ligase OS=Escherichia coli (strain K12) GN=rfaL PE=1 SV=2   </t>
  </si>
  <si>
    <t xml:space="preserve">RFAL_ECOLI </t>
  </si>
  <si>
    <t xml:space="preserve">cycA </t>
  </si>
  <si>
    <t xml:space="preserve">D-serine/D-alanine/glycine transporter OS=Escherichia coli (strain K12) GN=cycA PE=1 SV=1   </t>
  </si>
  <si>
    <t xml:space="preserve">CYCA_ECOLI </t>
  </si>
  <si>
    <t>Cell inner membrane {ECO:0000269|PubMed:15919996}; Multi-pass membrane protein.</t>
  </si>
  <si>
    <t xml:space="preserve">envZ </t>
  </si>
  <si>
    <t xml:space="preserve">Osmolarity sensor protein EnvZ OS=Escherichia coli (strain K12) GN=envZ PE=1 SV=1   </t>
  </si>
  <si>
    <t xml:space="preserve">ENVZ_ECOLI </t>
  </si>
  <si>
    <t xml:space="preserve">ydcL </t>
  </si>
  <si>
    <t xml:space="preserve">Uncharacterized lipoprotein YdcL OS=Escherichia coli (strain K12) GN=ydcL PE=3 SV=1   </t>
  </si>
  <si>
    <t xml:space="preserve">YDCL_ECOLI </t>
  </si>
  <si>
    <t xml:space="preserve">tnaB </t>
  </si>
  <si>
    <t xml:space="preserve">Low affinity tryptophan permease OS=Escherichia coli (strain K12) GN=tnaB PE=1 SV=1   </t>
  </si>
  <si>
    <t xml:space="preserve">TNAB_ECOLI </t>
  </si>
  <si>
    <t xml:space="preserve">yigM </t>
  </si>
  <si>
    <t xml:space="preserve">Uncharacterized membrane protein YigM OS=Escherichia coli (strain K12) GN=yigM PE=4 SV=1   </t>
  </si>
  <si>
    <t xml:space="preserve">YIGM_ECOLI </t>
  </si>
  <si>
    <t xml:space="preserve">ygaM </t>
  </si>
  <si>
    <t xml:space="preserve">Uncharacterized protein YgaM OS=Escherichia coli (strain K12) GN=ygaM PE=1 SV=2   </t>
  </si>
  <si>
    <t xml:space="preserve">YGAM_ECOLI </t>
  </si>
  <si>
    <t>Cell inner membrane {ECO:0000305}; Single-pass membrane protein {ECO:0000305}.</t>
  </si>
  <si>
    <t xml:space="preserve">znuC </t>
  </si>
  <si>
    <t xml:space="preserve">Zinc import ATP-binding protein ZnuC OS=Escherichia coli (strain K12) GN=znuC PE=1 SV=1   </t>
  </si>
  <si>
    <t xml:space="preserve">ZNUC_ECOLI </t>
  </si>
  <si>
    <t>Cell inner membrane {ECO:0000255|HAMAP-Rule:MF_01725}; Peripheral membrane protein {ECO:0000255|HAMAP-Rule:MF_01725}.</t>
  </si>
  <si>
    <t xml:space="preserve">gltP </t>
  </si>
  <si>
    <t xml:space="preserve">Proton/glutamate-aspartate symporter OS=Escherichia coli (strain K12) GN=gltP PE=1 SV=2   </t>
  </si>
  <si>
    <t xml:space="preserve">GLTP_ECOLI </t>
  </si>
  <si>
    <t>Cell inner membrane {ECO:0000255|HAMAP-Rule:MF_02063, ECO:0000269|PubMed:15919996, ECO:0000269|PubMed:1971622, ECO:0000269|PubMed:2537813}; Multi-pass membrane protein {ECO:0000255|HAMAP-Rule:MF_02063}.</t>
  </si>
  <si>
    <t xml:space="preserve">ygfX </t>
  </si>
  <si>
    <t xml:space="preserve">Inner membrane protein YgfX OS=Escherichia coli (strain K12) GN=ygfX PE=1 SV=1   </t>
  </si>
  <si>
    <t xml:space="preserve">YGFX_ECOLI </t>
  </si>
  <si>
    <t>Cell inner membrane {ECO:0000269|PubMed:22239607}; Multi-pass membrane protein {ECO:0000269|PubMed:22239607}.</t>
  </si>
  <si>
    <t xml:space="preserve">ypdA </t>
  </si>
  <si>
    <t xml:space="preserve">Sensor histidine kinase YpdA OS=Escherichia coli (strain K12) GN=ypdA PE=1 SV=1   </t>
  </si>
  <si>
    <t xml:space="preserve">YPDA_ECOLI </t>
  </si>
  <si>
    <t xml:space="preserve">kefC </t>
  </si>
  <si>
    <t xml:space="preserve">Glutathione-regulated potassium-efflux system protein KefC OS=Escherichia coli (strain K12) GN=kefC PE=1 SV=2   </t>
  </si>
  <si>
    <t xml:space="preserve">KEFC_ECOLI </t>
  </si>
  <si>
    <t>Cell inner membrane {ECO:0000255|HAMAP-Rule:MF_01413, ECO:0000269|PubMed:15919996, ECO:0000269|PubMed:2046548}; Multi-pass membrane protein {ECO:0000255|HAMAP-Rule:MF_01413, ECO:0000269|PubMed:15919996, ECO:0000269|PubMed:2046548}.</t>
  </si>
  <si>
    <t xml:space="preserve">glcA </t>
  </si>
  <si>
    <t xml:space="preserve">Glycolate permease GlcA OS=Escherichia coli (strain K12) GN=glcA PE=1 SV=1   </t>
  </si>
  <si>
    <t xml:space="preserve">GLCA_ECOLI </t>
  </si>
  <si>
    <t xml:space="preserve">ftsX </t>
  </si>
  <si>
    <t xml:space="preserve">Cell division protein FtsX OS=Escherichia coli (strain K12) GN=ftsX PE=1 SV=1   </t>
  </si>
  <si>
    <t xml:space="preserve">FTSX_ECOLI </t>
  </si>
  <si>
    <t>Cell inner membrane {ECO:0000269|PubMed:10048040, ECO:0000269|PubMed:14729705, ECO:0000269|PubMed:3323846}; Multi-pass membrane protein {ECO:0000269|PubMed:10048040, ECO:0000269|PubMed:14729705, ECO:0000269|PubMed:3323846}. Note=Localizes to the septal ring at the later stages of cell growth and remains there until division is complete. This localization is dependent on localization of FtsZ, FtsA and ZipA, but not on the downstream division proteins FtsK, FtsQ or FtsI.</t>
  </si>
  <si>
    <t xml:space="preserve">lptF </t>
  </si>
  <si>
    <t xml:space="preserve">Lipopolysaccharide export system permease protein LptF OS=Escherichia coli (strain K12) GN=lptF PE=1 SV=1   </t>
  </si>
  <si>
    <t xml:space="preserve">LPTF_ECOLI </t>
  </si>
  <si>
    <t xml:space="preserve">csrD </t>
  </si>
  <si>
    <t xml:space="preserve">RNase E specificity factor CsrD OS=Escherichia coli (strain K12) GN=csrD PE=1 SV=2   </t>
  </si>
  <si>
    <t xml:space="preserve">CSRD_ECOLI </t>
  </si>
  <si>
    <t xml:space="preserve">yajR </t>
  </si>
  <si>
    <t xml:space="preserve">Inner membrane transport protein YajR OS=Escherichia coli (strain K12) GN=yajR PE=1 SV=2   </t>
  </si>
  <si>
    <t xml:space="preserve">YAJR_ECOLI </t>
  </si>
  <si>
    <t xml:space="preserve">mtr </t>
  </si>
  <si>
    <t>Tryptophan-specific transport protein OS=Escherichia coli (strain K12) GN=mtr PE=1 SV=1   1</t>
  </si>
  <si>
    <t xml:space="preserve">MTR_ECOLI </t>
  </si>
  <si>
    <t xml:space="preserve">fliO </t>
  </si>
  <si>
    <t xml:space="preserve">Flagellar protein FliO OS=Escherichia coli (strain K12) GN=fliO PE=3 SV=3   </t>
  </si>
  <si>
    <t xml:space="preserve">FLIO_ECOLI </t>
  </si>
  <si>
    <t>Cell membrane {ECO:0000305}; Single-pass membrane protein {ECO:0000305}. Bacterial flagellum basal body {ECO:0000250}.</t>
  </si>
  <si>
    <t xml:space="preserve">alsA </t>
  </si>
  <si>
    <t xml:space="preserve">D-allose import ATP-binding protein AlsA OS=Escherichia coli (strain K12) GN=alsA PE=3 SV=2   </t>
  </si>
  <si>
    <t xml:space="preserve">ALSA_ECOLI </t>
  </si>
  <si>
    <t>Cell inner membrane {ECO:0000250}; Peripheral membrane protein {ECO:0000250}.</t>
  </si>
  <si>
    <t xml:space="preserve">ccmE </t>
  </si>
  <si>
    <t xml:space="preserve">Cytochrome c-type biogenesis protein CcmE OS=Escherichia coli (strain K12) GN=ccmE PE=1 SV=1   </t>
  </si>
  <si>
    <t xml:space="preserve">CCME_ECOLI </t>
  </si>
  <si>
    <t>Cell inner membrane {ECO:0000255|HAMAP-Rule:MF_01959}; Single-pass type II membrane protein {ECO:0000255|HAMAP-Rule:MF_01959}; Periplasmic side {ECO:0000255|HAMAP-Rule:MF_01959}. Note=Stabilized by CcmD in the membrane.</t>
  </si>
  <si>
    <t xml:space="preserve">nupG </t>
  </si>
  <si>
    <t xml:space="preserve">Nucleoside permease NupG OS=Escherichia coli (strain K12) GN=nupG PE=1 SV=1   </t>
  </si>
  <si>
    <t xml:space="preserve">NUPG_ECOLI </t>
  </si>
  <si>
    <t>Cell inner membrane {ECO:0000255|HAMAP-Rule:MF_02049, ECO:0000269|PubMed:15513740, ECO:0000269|PubMed:15919996, ECO:0000269|PubMed:3311747}; Multi-pass membrane protein {ECO:0000255|HAMAP-Rule:MF_02049}.</t>
  </si>
  <si>
    <t xml:space="preserve">narV </t>
  </si>
  <si>
    <t xml:space="preserve">Respiratory nitrate reductase 2 gamma chain OS=Escherichia coli (strain K12) GN=narV PE=1 SV=1   </t>
  </si>
  <si>
    <t xml:space="preserve">NARV_ECOLI </t>
  </si>
  <si>
    <t xml:space="preserve">yjjP </t>
  </si>
  <si>
    <t xml:space="preserve">Inner membrane protein YjjP OS=Escherichia coli (strain K12) GN=yjjP PE=1 SV=1   </t>
  </si>
  <si>
    <t xml:space="preserve">YJJP_ECOLI </t>
  </si>
  <si>
    <t xml:space="preserve">rfc </t>
  </si>
  <si>
    <t>O-antigen polymerase OS=Escherichia coli (strain K12) GN=rfc PE=4 SV=1   0</t>
  </si>
  <si>
    <t xml:space="preserve">RFC_ECOLI </t>
  </si>
  <si>
    <t xml:space="preserve">mdtB </t>
  </si>
  <si>
    <t xml:space="preserve">Multidrug resistance protein MdtB OS=Escherichia coli (strain K12) GN=mdtB PE=1 SV=1   </t>
  </si>
  <si>
    <t xml:space="preserve">MDTB_ECOLI </t>
  </si>
  <si>
    <t>Cell inner membrane {ECO:0000255|HAMAP-Rule:MF_01423}; Multi-pass membrane protein {ECO:0000255|HAMAP-Rule:MF_01423}.</t>
  </si>
  <si>
    <t xml:space="preserve">manY </t>
  </si>
  <si>
    <t xml:space="preserve">PTS system mannose-specific EIIC component OS=Escherichia coli (strain K12) GN=manY PE=1 SV=1   </t>
  </si>
  <si>
    <t xml:space="preserve">PTNC_ECOLI </t>
  </si>
  <si>
    <t>Cell inner membrane {ECO:0000255|PROSITE-ProRule:PRU00429, ECO:0000269|PubMed:15919996}; Multi-pass membrane protein {ECO:0000255|PROSITE-ProRule:PRU00429, ECO:0000269|PubMed:15919996}.</t>
  </si>
  <si>
    <t xml:space="preserve">yijD </t>
  </si>
  <si>
    <t xml:space="preserve">Inner membrane protein YijD OS=Escherichia coli (strain K12) GN=yijD PE=1 SV=1   </t>
  </si>
  <si>
    <t xml:space="preserve">YIJD_ECOLI </t>
  </si>
  <si>
    <t>Cell inner membrane {ECO:0000269|PubMed:15919996}; Multi-pass membrane protein {ECO:0000305}.</t>
  </si>
  <si>
    <t xml:space="preserve">rfbX </t>
  </si>
  <si>
    <t xml:space="preserve">Putative O-antigen transporter OS=Escherichia coli (strain K12) GN=rfbX PE=1 SV=4   </t>
  </si>
  <si>
    <t xml:space="preserve">RFBX_ECOLI </t>
  </si>
  <si>
    <t xml:space="preserve">murP </t>
  </si>
  <si>
    <t xml:space="preserve">PTS system N-acetylmuramic acid-specific EIIBC component OS=Escherichia coli (strain K12) GN=murP PE=1 SV=1   </t>
  </si>
  <si>
    <t xml:space="preserve">PTYBC_ECOLI </t>
  </si>
  <si>
    <t>Cell inner membrane {ECO:0000255|PROSITE-ProRule:PRU00426}; Multi-pass membrane protein {ECO:0000255|PROSITE-ProRule:PRU00426}.</t>
  </si>
  <si>
    <t xml:space="preserve">nanT </t>
  </si>
  <si>
    <t xml:space="preserve">Sialic acid transporter NanT OS=Escherichia coli (strain K12) GN=nanT PE=1 SV=2   </t>
  </si>
  <si>
    <t xml:space="preserve">NANT_ECOLI </t>
  </si>
  <si>
    <t>Cell inner membrane {ECO:0000255|HAMAP-Rule:MF_01238, ECO:0000269|PubMed:15919996}; Multi-pass membrane protein {ECO:0000255|HAMAP-Rule:MF_01238}.</t>
  </si>
  <si>
    <t xml:space="preserve">dmsA </t>
  </si>
  <si>
    <t xml:space="preserve">Dimethyl sulfoxide reductase DmsA OS=Escherichia coli (strain K12) GN=dmsA PE=1 SV=2   </t>
  </si>
  <si>
    <t xml:space="preserve">DMSA_ECOLI </t>
  </si>
  <si>
    <t>Cell membrane {ECO:0000269|PubMed:2170332, ECO:0000269|PubMed:3280546}; Peripheral membrane protein {ECO:0000269|PubMed:2170332, ECO:0000269|PubMed:3280546}; Cytoplasmic side {ECO:0000269|PubMed:2170332, ECO:0000269|PubMed:3280546}.</t>
  </si>
  <si>
    <t xml:space="preserve">fliL </t>
  </si>
  <si>
    <t xml:space="preserve">Flagellar protein FliL OS=Escherichia coli (strain K12) GN=fliL PE=3 SV=1   </t>
  </si>
  <si>
    <t xml:space="preserve">FLIL_ECOLI </t>
  </si>
  <si>
    <t xml:space="preserve">mreC </t>
  </si>
  <si>
    <t xml:space="preserve">Cell shape-determining protein MreC OS=Escherichia coli (strain K12) GN=mreC PE=1 SV=1   </t>
  </si>
  <si>
    <t xml:space="preserve">MREC_ECOLI </t>
  </si>
  <si>
    <t>Cell inner membrane {ECO:0000269|PubMed:15612918}; Single-pass membrane protein {ECO:0000269|PubMed:15612918}.</t>
  </si>
  <si>
    <t xml:space="preserve">atpC </t>
  </si>
  <si>
    <t xml:space="preserve">ATP synthase epsilon chain OS=Escherichia coli (strain K12) GN=atpC PE=1 SV=2   </t>
  </si>
  <si>
    <t xml:space="preserve">ATPE_ECOLI </t>
  </si>
  <si>
    <t>Cell inner membrane {ECO:0000269|PubMed:16079137, ECO:0000269|PubMed:21778229}; Peripheral membrane protein {ECO:0000269|PubMed:16079137, ECO:0000269|PubMed:21778229}.</t>
  </si>
  <si>
    <t xml:space="preserve">nuoL </t>
  </si>
  <si>
    <t xml:space="preserve">NADH-quinone oxidoreductase subunit L OS=Escherichia coli (strain K12) GN=nuoL PE=1 SV=2   </t>
  </si>
  <si>
    <t xml:space="preserve">NUOL_ECOLI </t>
  </si>
  <si>
    <t xml:space="preserve">narZ </t>
  </si>
  <si>
    <t xml:space="preserve">Respiratory nitrate reductase 2 alpha chain OS=Escherichia coli (strain K12) GN=narZ PE=1 SV=5   </t>
  </si>
  <si>
    <t xml:space="preserve">NARZ_ECOLI </t>
  </si>
  <si>
    <t xml:space="preserve">nuoN </t>
  </si>
  <si>
    <t xml:space="preserve">NADH-quinone oxidoreductase subunit N OS=Escherichia coli (strain K12) GN=nuoN PE=1 SV=2   </t>
  </si>
  <si>
    <t xml:space="preserve">NUON_ECOLI </t>
  </si>
  <si>
    <t xml:space="preserve">fieF </t>
  </si>
  <si>
    <t xml:space="preserve">Ferrous-iron efflux pump FieF OS=Escherichia coli (strain K12) GN=fieF PE=1 SV=1   </t>
  </si>
  <si>
    <t xml:space="preserve">FIEF_ECOLI </t>
  </si>
  <si>
    <t xml:space="preserve">ccmH </t>
  </si>
  <si>
    <t xml:space="preserve">Cytochrome c-type biogenesis protein CcmH OS=Escherichia coli (strain K12) GN=ccmH PE=1 SV=1   </t>
  </si>
  <si>
    <t xml:space="preserve">CCMH_ECOLI </t>
  </si>
  <si>
    <t xml:space="preserve">pgpC </t>
  </si>
  <si>
    <t xml:space="preserve">Phosphatidylglycerophosphatase C OS=Escherichia coli (strain K12) GN=pgpC PE=1 SV=1   </t>
  </si>
  <si>
    <t xml:space="preserve">PGPC_ECOLI </t>
  </si>
  <si>
    <t>Cell inner membrane {ECO:0000269|PubMed:21148555}; Single-pass membrane protein {ECO:0000269|PubMed:21148555}.</t>
  </si>
  <si>
    <t xml:space="preserve">hisP </t>
  </si>
  <si>
    <t xml:space="preserve">Histidine transport ATP-binding protein HisP OS=Escherichia coli (strain K12) GN=hisP PE=1 SV=2   </t>
  </si>
  <si>
    <t xml:space="preserve">HISP_ECOLI </t>
  </si>
  <si>
    <t xml:space="preserve">ydjN </t>
  </si>
  <si>
    <t xml:space="preserve">L-cystine transporter YdjN OS=Escherichia coli (strain K12) GN=ydjN PE=3 SV=1   </t>
  </si>
  <si>
    <t xml:space="preserve">YDJN_ECOLI </t>
  </si>
  <si>
    <t>Cell membrane {ECO:0000305}; Multi-pass membrane protein {ECO:0000255}.</t>
  </si>
  <si>
    <t xml:space="preserve">yjcE </t>
  </si>
  <si>
    <t xml:space="preserve">Uncharacterized Na(+)/H(+) exchanger YjcE OS=Escherichia coli (strain K12) GN=yjcE PE=3 SV=1   </t>
  </si>
  <si>
    <t xml:space="preserve">YJCE_ECOLI </t>
  </si>
  <si>
    <t xml:space="preserve">ycjF </t>
  </si>
  <si>
    <t xml:space="preserve">UPF0283 membrane protein YcjF OS=Escherichia coli (strain K12) GN=ycjF PE=1 SV=1   </t>
  </si>
  <si>
    <t xml:space="preserve">YCJF_ECOLI </t>
  </si>
  <si>
    <t xml:space="preserve">yhfK </t>
  </si>
  <si>
    <t xml:space="preserve">Uncharacterized protein YhfK OS=Escherichia coli (strain K12) GN=yhfK PE=3 SV=2   </t>
  </si>
  <si>
    <t xml:space="preserve">YHFK_ECOLI </t>
  </si>
  <si>
    <t xml:space="preserve">cpxA </t>
  </si>
  <si>
    <t xml:space="preserve">Sensor histidine kinase CpxA OS=Escherichia coli (strain K12) GN=cpxA PE=1 SV=1   </t>
  </si>
  <si>
    <t xml:space="preserve">CPXA_ECOLI </t>
  </si>
  <si>
    <t>Cell inner membrane {ECO:0000269|PubMed:15919996, ECO:0000269|PubMed:25207645, ECO:0000269|PubMed:3058985}; Multi-pass membrane protein {ECO:0000305|PubMed:15919996, ECO:0000305|PubMed:3058985}.</t>
  </si>
  <si>
    <t xml:space="preserve">yceB </t>
  </si>
  <si>
    <t xml:space="preserve">Uncharacterized lipoprotein YceB OS=Escherichia coli (strain K12) GN=yceB PE=1 SV=1   </t>
  </si>
  <si>
    <t xml:space="preserve">YCEB_ECOLI </t>
  </si>
  <si>
    <t xml:space="preserve">plsY </t>
  </si>
  <si>
    <t xml:space="preserve">Probable glycerol-3-phosphate acyltransferase OS=Escherichia coli (strain K12) GN=plsY PE=1 SV=1   </t>
  </si>
  <si>
    <t xml:space="preserve">PLSY_ECOLI </t>
  </si>
  <si>
    <t xml:space="preserve">yedV </t>
  </si>
  <si>
    <t xml:space="preserve">Probable sensor-like histidine kinase YedV OS=Escherichia coli (strain K12) GN=yedV PE=1 SV=1   </t>
  </si>
  <si>
    <t xml:space="preserve">YEDV_ECOLI </t>
  </si>
  <si>
    <t xml:space="preserve">dcuB </t>
  </si>
  <si>
    <t xml:space="preserve">Anaerobic C4-dicarboxylate transporter DcuB OS=Escherichia coli (strain K12) GN=dcuB PE=1 SV=1   </t>
  </si>
  <si>
    <t xml:space="preserve">DCUB_ECOLI </t>
  </si>
  <si>
    <t xml:space="preserve">rsxB </t>
  </si>
  <si>
    <t xml:space="preserve">Electron transport complex subunit RsxB OS=Escherichia coli (strain K12) GN=rsxB PE=1 SV=1   </t>
  </si>
  <si>
    <t xml:space="preserve">RSXB_ECOLI </t>
  </si>
  <si>
    <t>Cell inner membrane {ECO:0000255|HAMAP-Rule:MF_00463}; Peripheral membrane protein {ECO:0000255|HAMAP-Rule:MF_00463}.</t>
  </si>
  <si>
    <t xml:space="preserve">acrF </t>
  </si>
  <si>
    <t xml:space="preserve">Multidrug export protein AcrF OS=Escherichia coli (strain K12) GN=acrF PE=1 SV=2   </t>
  </si>
  <si>
    <t xml:space="preserve">ACRF_ECOLI </t>
  </si>
  <si>
    <t>Cell inner membrane {ECO:0000269|PubMed:11274125, ECO:0000269|PubMed:15919996}; Multi-pass membrane protein {ECO:0000269|PubMed:11274125, ECO:0000269|PubMed:15919996}.</t>
  </si>
  <si>
    <t xml:space="preserve">yhjK </t>
  </si>
  <si>
    <t xml:space="preserve">Protein YhjK OS=Escherichia coli (strain K12) GN=yhjK PE=1 SV=3   </t>
  </si>
  <si>
    <t xml:space="preserve">YHJK_ECOLI </t>
  </si>
  <si>
    <t xml:space="preserve">tatE </t>
  </si>
  <si>
    <t xml:space="preserve">Sec-independent protein translocase protein TatE OS=Escherichia coli (strain K12) GN=tatE PE=2 SV=1   </t>
  </si>
  <si>
    <t xml:space="preserve">TATE_ECOLI </t>
  </si>
  <si>
    <t>Cell inner membrane {ECO:0000255|HAMAP-Rule:MF_00903}; Single-pass membrane protein {ECO:0000255|HAMAP-Rule:MF_00903}.</t>
  </si>
  <si>
    <t xml:space="preserve">hemY </t>
  </si>
  <si>
    <t xml:space="preserve">Protein HemY OS=Escherichia coli (strain K12) GN=hemY PE=1 SV=1   </t>
  </si>
  <si>
    <t xml:space="preserve">HEMY_ECOLI </t>
  </si>
  <si>
    <t xml:space="preserve">clsA </t>
  </si>
  <si>
    <t xml:space="preserve">Cardiolipin synthase A OS=Escherichia coli (strain K12) GN=clsA PE=1 SV=1   </t>
  </si>
  <si>
    <t xml:space="preserve">CLSA_ECOLI </t>
  </si>
  <si>
    <t>Cell inner membrane {ECO:0000255|HAMAP-Rule:MF_00190, ECO:0000269|PubMed:15919996, ECO:0000269|PubMed:1663113, ECO:0000269|PubMed:19341704}; Multi-pass membrane protein {ECO:0000255|HAMAP-Rule:MF_00190, ECO:0000269|PubMed:15919996, ECO:0000269|PubMed:1663113}.</t>
  </si>
  <si>
    <t xml:space="preserve">rbsC </t>
  </si>
  <si>
    <t xml:space="preserve">Ribose import permease protein RbsC OS=Escherichia coli (strain K12) GN=rbsC PE=1 SV=1   </t>
  </si>
  <si>
    <t xml:space="preserve">RBSC_ECOLI </t>
  </si>
  <si>
    <t>Cell inner membrane {ECO:0000269|PubMed:15919996, ECO:0000269|PubMed:9922273}; Multi-pass membrane protein {ECO:0000305|PubMed:9922273}.</t>
  </si>
  <si>
    <t xml:space="preserve">lapA </t>
  </si>
  <si>
    <t xml:space="preserve">Lipopolysaccharide assembly protein A OS=Escherichia coli (strain K12) GN=lapA PE=1 SV=1   </t>
  </si>
  <si>
    <t xml:space="preserve">LAPA_ECOLI </t>
  </si>
  <si>
    <t>Cell inner membrane {ECO:0000255|HAMAP-Rule:MF_01948, ECO:0000269|PubMed:15919996, ECO:0000269|PubMed:24722986}; Multi-pass membrane protein {ECO:0000255|HAMAP-Rule:MF_01948}. Note=Copurifies with LptE/LptD, LptBFGC, LptA, DnaK/DnaJ and LPS. {ECO:0000269|PubMed:24722986}.</t>
  </si>
  <si>
    <t xml:space="preserve">yedD </t>
  </si>
  <si>
    <t xml:space="preserve">Uncharacterized lipoprotein YedD OS=Escherichia coli (strain K12) GN=yedD PE=3 SV=1   </t>
  </si>
  <si>
    <t xml:space="preserve">YEDD_ECOLI </t>
  </si>
  <si>
    <t xml:space="preserve">narI </t>
  </si>
  <si>
    <t xml:space="preserve">Respiratory nitrate reductase 1 gamma chain OS=Escherichia coli (strain K12) GN=narI PE=1 SV=1   </t>
  </si>
  <si>
    <t xml:space="preserve">NARI_ECOLI </t>
  </si>
  <si>
    <t xml:space="preserve">yfbV </t>
  </si>
  <si>
    <t xml:space="preserve">UPF0208 membrane protein YfbV OS=Escherichia coli (strain K12) GN=yfbV PE=1 SV=1   </t>
  </si>
  <si>
    <t xml:space="preserve">YFBV_ECOLI </t>
  </si>
  <si>
    <t xml:space="preserve">murJ </t>
  </si>
  <si>
    <t xml:space="preserve">Lipid II flippase MurJ OS=Escherichia coli (strain K12) GN=murJ PE=1 SV=1   </t>
  </si>
  <si>
    <t xml:space="preserve">MURJ_ECOLI </t>
  </si>
  <si>
    <t>Cell inner membrane {ECO:0000255|HAMAP-Rule:MF_02078, ECO:0000269|PubMed:15919996, ECO:0000269|PubMed:23935042}; Multi-pass membrane protein {ECO:0000255|HAMAP-Rule:MF_02078, ECO:0000269|PubMed:15919996, ECO:0000269|PubMed:23935042}.</t>
  </si>
  <si>
    <t xml:space="preserve">ypjD </t>
  </si>
  <si>
    <t xml:space="preserve">Inner membrane protein YpjD OS=Escherichia coli (strain K12) GN=ypjD PE=1 SV=1   </t>
  </si>
  <si>
    <t xml:space="preserve">YPJD_ECOLI </t>
  </si>
  <si>
    <t xml:space="preserve">tatC </t>
  </si>
  <si>
    <t xml:space="preserve">Sec-independent protein translocase protein TatC OS=Escherichia coli (strain K12) GN=tatC PE=1 SV=2   </t>
  </si>
  <si>
    <t xml:space="preserve">TATC_ECOLI </t>
  </si>
  <si>
    <t>Cell inner membrane {ECO:0000255|HAMAP-Rule:MF_00902, ECO:0000269|PubMed:11591389, ECO:0000269|PubMed:15225613, ECO:0000269|PubMed:20169075}; Multi-pass membrane protein {ECO:0000255|HAMAP-Rule:MF_00902, ECO:0000269|PubMed:11591389, ECO:0000269|PubMed:15225613, ECO:0000269|PubMed:20169075}. Note=Localizes at the cell poles.</t>
  </si>
  <si>
    <t xml:space="preserve">glnP </t>
  </si>
  <si>
    <t xml:space="preserve">Glutamine transport system permease protein GlnP OS=Escherichia coli (strain K12) GN=glnP PE=1 SV=1   </t>
  </si>
  <si>
    <t xml:space="preserve">GLNP_ECOLI </t>
  </si>
  <si>
    <t xml:space="preserve">yoaE </t>
  </si>
  <si>
    <t xml:space="preserve">UPF0053 inner membrane protein YoaE OS=Escherichia coli (strain K12) GN=yoaE PE=1 SV=1   </t>
  </si>
  <si>
    <t xml:space="preserve">YOAE_ECOLI </t>
  </si>
  <si>
    <t xml:space="preserve">ylaC </t>
  </si>
  <si>
    <t xml:space="preserve">Inner membrane protein YlaC OS=Escherichia coli (strain K12) GN=ylaC PE=1 SV=2   </t>
  </si>
  <si>
    <t xml:space="preserve">YLAC_ECOLI </t>
  </si>
  <si>
    <t xml:space="preserve">pspB </t>
  </si>
  <si>
    <t xml:space="preserve">Phage shock protein B OS=Escherichia coli (strain K12) GN=pspB PE=1 SV=1   </t>
  </si>
  <si>
    <t xml:space="preserve">PSPB_ECOLI </t>
  </si>
  <si>
    <t xml:space="preserve">yccS </t>
  </si>
  <si>
    <t xml:space="preserve">Inner membrane protein YccS OS=Escherichia coli (strain K12) GN=yccS PE=1 SV=2   </t>
  </si>
  <si>
    <t xml:space="preserve">YCCS_ECOLI </t>
  </si>
  <si>
    <t xml:space="preserve">ybdG </t>
  </si>
  <si>
    <t xml:space="preserve">Miniconductance mechanosensitive channel YbdG OS=Escherichia coli (strain K12) GN=ybdG PE=1 SV=1   </t>
  </si>
  <si>
    <t xml:space="preserve">YBDG_ECOLI </t>
  </si>
  <si>
    <t>Cell inner membrane {ECO:0000269|PubMed:20616037}; Multi-pass membrane protein {ECO:0000269|PubMed:20616037}.</t>
  </si>
  <si>
    <t xml:space="preserve">appC </t>
  </si>
  <si>
    <t xml:space="preserve">Cytochrome bd-II ubiquinol oxidase subunit 1 OS=Escherichia coli (strain K12) GN=appC PE=1 SV=1   </t>
  </si>
  <si>
    <t xml:space="preserve">APPC_ECOLI </t>
  </si>
  <si>
    <t xml:space="preserve">araE </t>
  </si>
  <si>
    <t xml:space="preserve">Arabinose-proton symporter OS=Escherichia coli (strain K12) GN=araE PE=1 SV=1   </t>
  </si>
  <si>
    <t xml:space="preserve">ARAE_ECOLI </t>
  </si>
  <si>
    <t xml:space="preserve">yhjD </t>
  </si>
  <si>
    <t xml:space="preserve">Inner membrane protein YhjD OS=Escherichia coli (strain K12) GN=yhjD PE=1 SV=1   </t>
  </si>
  <si>
    <t xml:space="preserve">YHJD_ECOLI </t>
  </si>
  <si>
    <t xml:space="preserve">yhaH </t>
  </si>
  <si>
    <t xml:space="preserve">Inner membrane protein YhaH OS=Escherichia coli (strain K12) GN=yhaH PE=1 SV=1   </t>
  </si>
  <si>
    <t xml:space="preserve">YHAH_ECOLI </t>
  </si>
  <si>
    <t xml:space="preserve">nfrB </t>
  </si>
  <si>
    <t xml:space="preserve">Bacteriophage adsorption protein B OS=Escherichia coli (strain K12) GN=nfrB PE=4 SV=1   </t>
  </si>
  <si>
    <t xml:space="preserve">NFRB_ECOLI </t>
  </si>
  <si>
    <t xml:space="preserve">kefF </t>
  </si>
  <si>
    <t xml:space="preserve">Glutathione-regulated potassium-efflux system ancillary protein KefF OS=Escherichia coli (strain K12) GN=kefF PE=1 SV=1   </t>
  </si>
  <si>
    <t xml:space="preserve">KEFF_ECOLI </t>
  </si>
  <si>
    <t>Cell inner membrane {ECO:0000255|HAMAP-Rule:MF_01414}; Peripheral membrane protein {ECO:0000255|HAMAP-Rule:MF_01414}; Cytoplasmic side {ECO:0000255|HAMAP-Rule:MF_01414}.</t>
  </si>
  <si>
    <t xml:space="preserve">yejB </t>
  </si>
  <si>
    <t xml:space="preserve">Inner membrane ABC transporter permease protein YejB OS=Escherichia coli (strain K12) GN=yejB PE=1 SV=1   </t>
  </si>
  <si>
    <t xml:space="preserve">YEJB_ECOLI </t>
  </si>
  <si>
    <t xml:space="preserve">mdtA </t>
  </si>
  <si>
    <t xml:space="preserve">Multidrug resistance protein MdtA OS=Escherichia coli (strain K12) GN=mdtA PE=2 SV=2   </t>
  </si>
  <si>
    <t xml:space="preserve">MDTA_ECOLI </t>
  </si>
  <si>
    <t xml:space="preserve">mtgA </t>
  </si>
  <si>
    <t xml:space="preserve">Biosynthetic peptidoglycan transglycosylase OS=Escherichia coli (strain K12) GN=mtgA PE=1 SV=1   </t>
  </si>
  <si>
    <t xml:space="preserve">MTGA_ECOLI </t>
  </si>
  <si>
    <t>Cell inner membrane {ECO:0000255|HAMAP-Rule:MF_00766, ECO:0000269|PubMed:8772200}; Single-pass membrane protein {ECO:0000255|HAMAP-Rule:MF_00766}. Note=Localizes to the cell division site. {ECO:0000269|PubMed:18165305}.</t>
  </si>
  <si>
    <t xml:space="preserve">sanA </t>
  </si>
  <si>
    <t xml:space="preserve">Protein SanA OS=Escherichia coli (strain K12) GN=sanA PE=4 SV=1   </t>
  </si>
  <si>
    <t xml:space="preserve">SANA_ECOLI </t>
  </si>
  <si>
    <t xml:space="preserve">narQ </t>
  </si>
  <si>
    <t xml:space="preserve">Nitrate/nitrite sensor protein NarQ OS=Escherichia coli (strain K12) GN=narQ PE=3 SV=1   </t>
  </si>
  <si>
    <t xml:space="preserve">NARQ_ECOLI </t>
  </si>
  <si>
    <t xml:space="preserve">fdnI </t>
  </si>
  <si>
    <t xml:space="preserve">Formate dehydrogenase, nitrate-inducible, cytochrome b556(Fdn) subunit OS=Escherichia coli (strain K12) GN=fdnI PE=1 SV=1   </t>
  </si>
  <si>
    <t xml:space="preserve">FDNI_ECOLI </t>
  </si>
  <si>
    <t>Cell inner membrane {ECO:0000269|PubMed:11884747}; Multi-pass membrane protein {ECO:0000269|PubMed:11884747}.</t>
  </si>
  <si>
    <t xml:space="preserve">bcsB </t>
  </si>
  <si>
    <t xml:space="preserve">Cyclic di-GMP-binding protein OS=Escherichia coli (strain K12) GN=bcsB PE=1 SV=2   </t>
  </si>
  <si>
    <t xml:space="preserve">BCSB_ECOLI </t>
  </si>
  <si>
    <t>Cell inner membrane; Single-pass type I membrane protein.</t>
  </si>
  <si>
    <t xml:space="preserve">fliF </t>
  </si>
  <si>
    <t xml:space="preserve">Flagellar M-ring protein OS=Escherichia coli (strain K12) GN=fliF PE=1 SV=3   </t>
  </si>
  <si>
    <t xml:space="preserve">FLIF_ECOLI </t>
  </si>
  <si>
    <t>Cell inner membrane {ECO:0000269|PubMed:15919996}; Multi-pass membrane protein {ECO:0000269|PubMed:15919996}. Bacterial flagellum basal body {ECO:0000269|PubMed:15919996}.</t>
  </si>
  <si>
    <t xml:space="preserve">ytfB </t>
  </si>
  <si>
    <t xml:space="preserve">Uncharacterized protein YtfB OS=Escherichia coli (strain K12) GN=ytfB PE=3 SV=2   </t>
  </si>
  <si>
    <t xml:space="preserve">YTFB_ECOLI </t>
  </si>
  <si>
    <t xml:space="preserve">oppB </t>
  </si>
  <si>
    <t xml:space="preserve">Oligopeptide transport system permease protein OppB OS=Escherichia coli (strain K12) GN=oppB PE=1 SV=1   </t>
  </si>
  <si>
    <t xml:space="preserve">OPPB_ECOLI </t>
  </si>
  <si>
    <t xml:space="preserve">sdhD </t>
  </si>
  <si>
    <t xml:space="preserve">Succinate dehydrogenase hydrophobic membrane anchor subunit OS=Escherichia coli (strain K12) GN=sdhD PE=1 SV=1   </t>
  </si>
  <si>
    <t xml:space="preserve">DHSD_ECOLI </t>
  </si>
  <si>
    <t xml:space="preserve">minD </t>
  </si>
  <si>
    <t xml:space="preserve">Septum site-determining protein MinD OS=Escherichia coli (strain K12) GN=minD PE=1 SV=2   </t>
  </si>
  <si>
    <t xml:space="preserve">MIND_ECOLI </t>
  </si>
  <si>
    <t xml:space="preserve">putP </t>
  </si>
  <si>
    <t xml:space="preserve">Sodium/proline symporter OS=Escherichia coli (strain K12) GN=putP PE=1 SV=1   </t>
  </si>
  <si>
    <t xml:space="preserve">PUTP_ECOLI </t>
  </si>
  <si>
    <t xml:space="preserve">yhjG </t>
  </si>
  <si>
    <t xml:space="preserve">AsmA family protein YhjG OS=Escherichia coli (strain K12) GN=yhjG PE=3 SV=3   </t>
  </si>
  <si>
    <t xml:space="preserve">YHJG_ECOLI </t>
  </si>
  <si>
    <t xml:space="preserve">yeaJ </t>
  </si>
  <si>
    <t xml:space="preserve">Putative diguanylate cyclase YeaJ OS=Escherichia coli (strain K12) GN=yeaJ PE=1 SV=2   </t>
  </si>
  <si>
    <t xml:space="preserve">YEAJ_ECOLI </t>
  </si>
  <si>
    <t xml:space="preserve">malX </t>
  </si>
  <si>
    <t xml:space="preserve">PTS system maltose-specific EIICB component OS=Escherichia coli (strain K12) GN=malX PE=1 SV=3   </t>
  </si>
  <si>
    <t xml:space="preserve">PTOCB_ECOLI </t>
  </si>
  <si>
    <t xml:space="preserve">mdlA </t>
  </si>
  <si>
    <t xml:space="preserve">Multidrug resistance-like ATP-binding protein MdlA OS=Escherichia coli (strain K12) GN=mdlA PE=3 SV=1   </t>
  </si>
  <si>
    <t xml:space="preserve">MDLA_ECOLI </t>
  </si>
  <si>
    <t xml:space="preserve">zntB </t>
  </si>
  <si>
    <t xml:space="preserve">Zinc transport protein ZntB OS=Escherichia coli (strain K12) GN=zntB PE=1 SV=1   </t>
  </si>
  <si>
    <t xml:space="preserve">ZNTB_ECOLI </t>
  </si>
  <si>
    <t xml:space="preserve">fadD </t>
  </si>
  <si>
    <t xml:space="preserve">Long-chain-fatty-acid--CoA ligase OS=Escherichia coli (strain K12) GN=fadD PE=1 SV=1   </t>
  </si>
  <si>
    <t xml:space="preserve">LCFA_ECOLI </t>
  </si>
  <si>
    <t>Membrane {ECO:0000250}; Peripheral membrane protein {ECO:0000250}. Note=Partially membrane-associated. {ECO:0000250}.</t>
  </si>
  <si>
    <t xml:space="preserve">sapF </t>
  </si>
  <si>
    <t xml:space="preserve">Putrescine export system ATP-binding protein SapF OS=Escherichia coli (strain K12) GN=sapF PE=1 SV=1   </t>
  </si>
  <si>
    <t xml:space="preserve">SAPF_ECOLI </t>
  </si>
  <si>
    <t xml:space="preserve">yejE </t>
  </si>
  <si>
    <t xml:space="preserve">Inner membrane ABC transporter permease protein YejE OS=Escherichia coli (strain K12) GN=yejE PE=1 SV=1   </t>
  </si>
  <si>
    <t xml:space="preserve">YEJE_ECOLI </t>
  </si>
  <si>
    <t xml:space="preserve">pgsA </t>
  </si>
  <si>
    <t xml:space="preserve">CDP-diacylglycerol--glycerol-3-phosphate 3-phosphatidyltransferase OS=Escherichia coli (strain K12) GN=pgsA PE=1 SV=2   </t>
  </si>
  <si>
    <t xml:space="preserve">PGSA_ECOLI </t>
  </si>
  <si>
    <t xml:space="preserve">proW </t>
  </si>
  <si>
    <t xml:space="preserve">Glycine betaine/proline betaine transport system permease protein ProW OS=Escherichia coli (strain K12) GN=proW PE=1 SV=1   </t>
  </si>
  <si>
    <t xml:space="preserve">PROW_ECOLI </t>
  </si>
  <si>
    <t xml:space="preserve">dppD </t>
  </si>
  <si>
    <t xml:space="preserve">Dipeptide transport ATP-binding protein DppD OS=Escherichia coli (strain K12) GN=dppD PE=3 SV=1   </t>
  </si>
  <si>
    <t xml:space="preserve">DPPD_ECOLI </t>
  </si>
  <si>
    <t xml:space="preserve">parC </t>
  </si>
  <si>
    <t xml:space="preserve">DNA topoisomerase 4 subunit A OS=Escherichia coli (strain K12) GN=parC PE=1 SV=1   </t>
  </si>
  <si>
    <t xml:space="preserve">PARC_ECOLI </t>
  </si>
  <si>
    <t xml:space="preserve">sdhC </t>
  </si>
  <si>
    <t xml:space="preserve">Succinate dehydrogenase cytochrome b556 subunit OS=Escherichia coli (strain K12) GN=sdhC PE=1 SV=1   </t>
  </si>
  <si>
    <t xml:space="preserve">DHSC_ECOLI </t>
  </si>
  <si>
    <t xml:space="preserve">glnQ </t>
  </si>
  <si>
    <t xml:space="preserve">Glutamine transport ATP-binding protein GlnQ OS=Escherichia coli (strain K12) GN=glnQ PE=1 SV=1   </t>
  </si>
  <si>
    <t xml:space="preserve">GLNQ_ECOLI </t>
  </si>
  <si>
    <t xml:space="preserve">feoB </t>
  </si>
  <si>
    <t xml:space="preserve">Fe(2+) transporter FeoB OS=Escherichia coli (strain K12) GN=feoB PE=1 SV=1   </t>
  </si>
  <si>
    <t xml:space="preserve">FEOB_ECOLI </t>
  </si>
  <si>
    <t xml:space="preserve">baeS </t>
  </si>
  <si>
    <t xml:space="preserve">Signal transduction histidine-protein kinase BaeS OS=Escherichia coli (strain K12) GN=baeS PE=1 SV=2   </t>
  </si>
  <si>
    <t xml:space="preserve">BAES_ECOLI </t>
  </si>
  <si>
    <t xml:space="preserve">yggT </t>
  </si>
  <si>
    <t xml:space="preserve">Uncharacterized protein YggT OS=Escherichia coli (strain K12) GN=yggT PE=3 SV=1   </t>
  </si>
  <si>
    <t xml:space="preserve">YGGT_ECOLI </t>
  </si>
  <si>
    <t xml:space="preserve">ydjZ </t>
  </si>
  <si>
    <t xml:space="preserve">TVP38/TMEM64 family inner membrane protein YdjZ OS=Escherichia coli (strain K12) GN=ydjZ PE=1 SV=1   </t>
  </si>
  <si>
    <t xml:space="preserve">YDJZ_ECOLI </t>
  </si>
  <si>
    <t xml:space="preserve">fetA </t>
  </si>
  <si>
    <t xml:space="preserve">Probable iron export ATP-binding protein FetA OS=Escherichia coli (strain K12) GN=fetA PE=1 SV=1   </t>
  </si>
  <si>
    <t xml:space="preserve">FETA_ECOLI </t>
  </si>
  <si>
    <t xml:space="preserve">btsS </t>
  </si>
  <si>
    <t xml:space="preserve">Sensor histidine kinase BtsS OS=Escherichia coli (strain K12) GN=btsS PE=1 SV=1   </t>
  </si>
  <si>
    <t xml:space="preserve">BTSS_ECOLI </t>
  </si>
  <si>
    <t xml:space="preserve">flk </t>
  </si>
  <si>
    <t>Flagellar regulator flk OS=Escherichia coli (strain K12) GN=flk PE=3 SV=2   0</t>
  </si>
  <si>
    <t xml:space="preserve">FLK_ECOLI </t>
  </si>
  <si>
    <t xml:space="preserve">yegH </t>
  </si>
  <si>
    <t xml:space="preserve">UPF0053 protein YegH OS=Escherichia coli (strain K12) GN=yegH PE=3 SV=2   </t>
  </si>
  <si>
    <t xml:space="preserve">YEGH_ECOLI </t>
  </si>
  <si>
    <t xml:space="preserve">plsC </t>
  </si>
  <si>
    <t xml:space="preserve">1-acyl-sn-glycerol-3-phosphate acyltransferase OS=Escherichia coli (strain K12) GN=plsC PE=1 SV=1   </t>
  </si>
  <si>
    <t xml:space="preserve">PLSC_ECOLI </t>
  </si>
  <si>
    <t>Cell inner membrane {ECO:0000269|PubMed:1557036}; Peripheral membrane protein {ECO:0000269|PubMed:1557036}.</t>
  </si>
  <si>
    <t xml:space="preserve">oppC </t>
  </si>
  <si>
    <t xml:space="preserve">Oligopeptide transport system permease protein OppC OS=Escherichia coli (strain K12) GN=oppC PE=1 SV=1   </t>
  </si>
  <si>
    <t xml:space="preserve">OPPC_ECOLI </t>
  </si>
  <si>
    <t xml:space="preserve">yebO </t>
  </si>
  <si>
    <t xml:space="preserve">Uncharacterized protein YebO OS=Escherichia coli (strain K12) GN=yebO PE=4 SV=1   </t>
  </si>
  <si>
    <t xml:space="preserve">YEBO_ECOLI </t>
  </si>
  <si>
    <t xml:space="preserve">macB </t>
  </si>
  <si>
    <t xml:space="preserve">Macrolide export ATP-binding/permease protein MacB OS=Escherichia coli (strain K12) GN=macB PE=1 SV=1   </t>
  </si>
  <si>
    <t xml:space="preserve">MACB_ECOLI </t>
  </si>
  <si>
    <t>Cell inner membrane {ECO:0000255|HAMAP-Rule:MF_01720, ECO:0000269|PubMed:11544226, ECO:0000269|PubMed:17214741}; Multi-pass membrane protein {ECO:0000255|HAMAP-Rule:MF_01720, ECO:0000269|PubMed:11544226, ECO:0000269|PubMed:17214741}.</t>
  </si>
  <si>
    <t xml:space="preserve">secA </t>
  </si>
  <si>
    <t xml:space="preserve">Protein translocase subunit SecA OS=Escherichia coli (strain K12) GN=secA PE=1 SV=2   </t>
  </si>
  <si>
    <t xml:space="preserve">SECA_ECOLI </t>
  </si>
  <si>
    <t>Cell inner membrane; Peripheral membrane protein; Cytoplasmic side. Cytoplasm. Note=Distribution is 50-50.</t>
  </si>
  <si>
    <t xml:space="preserve">rseA </t>
  </si>
  <si>
    <t xml:space="preserve">Anti-sigma-E factor RseA OS=Escherichia coli (strain K12) GN=rseA PE=1 SV=1   </t>
  </si>
  <si>
    <t xml:space="preserve">RSEA_ECOLI </t>
  </si>
  <si>
    <t>Cell inner membrane {ECO:0000269|PubMed:11777003, ECO:0000269|PubMed:12183369, ECO:0000269|PubMed:9159522, ECO:0000269|PubMed:9159523}; Single-pass type II membrane protein {ECO:0000269|PubMed:11777003, ECO:0000269|PubMed:12183369, ECO:0000269|PubMed:9159522, ECO:0000269|PubMed:9159523}. Note=Following cleavage by DegS the large fragment of the protein is still in the inner membrane and retains its anti-sigma-E activity.</t>
  </si>
  <si>
    <t xml:space="preserve">glrK </t>
  </si>
  <si>
    <t xml:space="preserve">Sensor histidine kinase GlrK OS=Escherichia coli (strain K12) GN=glrK PE=1 SV=3   </t>
  </si>
  <si>
    <t xml:space="preserve">GLRK_ECOLI </t>
  </si>
  <si>
    <t xml:space="preserve">fdoI </t>
  </si>
  <si>
    <t xml:space="preserve">Formate dehydrogenase, cytochrome b556(fdo) subunit OS=Escherichia coli (strain K12) GN=fdoI PE=1 SV=1   </t>
  </si>
  <si>
    <t xml:space="preserve">FDOI_ECOLI </t>
  </si>
  <si>
    <t xml:space="preserve">yedI </t>
  </si>
  <si>
    <t xml:space="preserve">Inner membrane protein YedI OS=Escherichia coli (strain K12) GN=yedI PE=1 SV=2   </t>
  </si>
  <si>
    <t xml:space="preserve">YEDI_ECOLI </t>
  </si>
  <si>
    <t xml:space="preserve">fdnH </t>
  </si>
  <si>
    <t xml:space="preserve">Formate dehydrogenase, nitrate-inducible, iron-sulfur subunit OS=Escherichia coli (strain K12) GN=fdnH PE=1 SV=1   </t>
  </si>
  <si>
    <t xml:space="preserve">FDNH_ECOLI </t>
  </si>
  <si>
    <t>Cell inner membrane {ECO:0000269|PubMed:11884747}; Single-pass membrane protein {ECO:0000269|PubMed:11884747}.</t>
  </si>
  <si>
    <t xml:space="preserve">perM </t>
  </si>
  <si>
    <t xml:space="preserve">Putative permease PerM OS=Escherichia coli (strain K12) GN=perM PE=3 SV=1   </t>
  </si>
  <si>
    <t xml:space="preserve">PERM_ECOLI </t>
  </si>
  <si>
    <t xml:space="preserve">sapD </t>
  </si>
  <si>
    <t xml:space="preserve">Putrescine export system ATP-binding protein SapD OS=Escherichia coli (strain K12) GN=sapD PE=1 SV=1   </t>
  </si>
  <si>
    <t xml:space="preserve">SAPD_ECOLI </t>
  </si>
  <si>
    <t xml:space="preserve">rseP </t>
  </si>
  <si>
    <t xml:space="preserve">Regulator of sigma-E protease RseP OS=Escherichia coli (strain K12) GN=rseP PE=1 SV=1   </t>
  </si>
  <si>
    <t xml:space="preserve">RSEP_ECOLI </t>
  </si>
  <si>
    <t>Cell inner membrane {ECO:0000269|PubMed:11689431, ECO:0000269|PubMed:11750129, ECO:0000269|PubMed:11867724, ECO:0000269|PubMed:15919996}; Multi-pass membrane protein {ECO:0000269|PubMed:11689431, ECO:0000269|PubMed:11750129, ECO:0000269|PubMed:11867724, ECO:0000269|PubMed:15919996}.</t>
  </si>
  <si>
    <t xml:space="preserve">bcsG </t>
  </si>
  <si>
    <t xml:space="preserve">Protein BcsG homolog OS=Escherichia coli (strain K12) GN=bcsG PE=4 SV=1   </t>
  </si>
  <si>
    <t xml:space="preserve">BCSG_ECOLI </t>
  </si>
  <si>
    <t xml:space="preserve">lpxL </t>
  </si>
  <si>
    <t xml:space="preserve">Lipid A biosynthesis lauroyltransferase OS=Escherichia coli (strain K12) GN=lpxL PE=1 SV=1   </t>
  </si>
  <si>
    <t xml:space="preserve">LPXL_ECOLI </t>
  </si>
  <si>
    <t>Cell inner membrane {ECO:0000255|HAMAP-Rule:MF_01942, ECO:0000269|PubMed:1846149, ECO:0000269|PubMed:18656959, ECO:0000269|PubMed:8662613}; Single-pass membrane protein {ECO:0000255|HAMAP-Rule:MF_01942}.</t>
  </si>
  <si>
    <t xml:space="preserve">modC </t>
  </si>
  <si>
    <t xml:space="preserve">Molybdenum import ATP-binding protein ModC OS=Escherichia coli (strain K12) GN=modC PE=3 SV=4   </t>
  </si>
  <si>
    <t xml:space="preserve">MODC_ECOLI </t>
  </si>
  <si>
    <t xml:space="preserve">lolC </t>
  </si>
  <si>
    <t xml:space="preserve">Lipoprotein-releasing system transmembrane protein LolC OS=Escherichia coli (strain K12) GN=lolC PE=1 SV=1   </t>
  </si>
  <si>
    <t xml:space="preserve">LOLC_ECOLI </t>
  </si>
  <si>
    <t xml:space="preserve">flhA </t>
  </si>
  <si>
    <t xml:space="preserve">Flagellar biosynthesis protein FlhA OS=Escherichia coli (strain K12) GN=flhA PE=3 SV=1   </t>
  </si>
  <si>
    <t xml:space="preserve">FLHA_ECOLI </t>
  </si>
  <si>
    <t xml:space="preserve">elyC </t>
  </si>
  <si>
    <t xml:space="preserve">Envelope biogenesis factor ElyC OS=Escherichia coli (strain K12) GN=elyC PE=4 SV=1   </t>
  </si>
  <si>
    <t xml:space="preserve">ELYC_ECOLI </t>
  </si>
  <si>
    <t xml:space="preserve">ydhJ </t>
  </si>
  <si>
    <t xml:space="preserve">Uncharacterized protein YdhJ OS=Escherichia coli (strain K12) GN=ydhJ PE=3 SV=2   </t>
  </si>
  <si>
    <t xml:space="preserve">YDHJ_ECOLI </t>
  </si>
  <si>
    <t xml:space="preserve">lapB </t>
  </si>
  <si>
    <t xml:space="preserve">Lipopolysaccharide assembly protein B OS=Escherichia coli (strain K12) GN=lapB PE=1 SV=1   </t>
  </si>
  <si>
    <t xml:space="preserve">LAPB_ECOLI </t>
  </si>
  <si>
    <t>Cell inner membrane {ECO:0000255|HAMAP-Rule:MF_00994, ECO:0000269|PubMed:24187084, ECO:0000269|PubMed:24722986}; Single-pass membrane protein {ECO:0000255|HAMAP-Rule:MF_00994, ECO:0000269|PubMed:24187084}; Cytoplasmic side {ECO:0000255|HAMAP-Rule:MF_00994, ECO:0000269|PubMed:24187084}.</t>
  </si>
  <si>
    <t xml:space="preserve">lpxM </t>
  </si>
  <si>
    <t xml:space="preserve">Lipid A biosynthesis myristoyltransferase OS=Escherichia coli (strain K12) GN=lpxM PE=1 SV=1   </t>
  </si>
  <si>
    <t xml:space="preserve">LPXM_ECOLI </t>
  </si>
  <si>
    <t>Cell inner membrane {ECO:0000255|HAMAP-Rule:MF_01944, ECO:0000269|PubMed:9099672}; Single-pass membrane protein {ECO:0000255|HAMAP-Rule:MF_01944}.</t>
  </si>
  <si>
    <t xml:space="preserve">phoQ </t>
  </si>
  <si>
    <t xml:space="preserve">Sensor protein PhoQ OS=Escherichia coli (strain K12) GN=phoQ PE=1 SV=1   </t>
  </si>
  <si>
    <t xml:space="preserve">PHOQ_ECOLI </t>
  </si>
  <si>
    <t xml:space="preserve">dsbB </t>
  </si>
  <si>
    <t xml:space="preserve">Disulfide bond formation protein B OS=Escherichia coli (strain K12) GN=dsbB PE=1 SV=1   </t>
  </si>
  <si>
    <t xml:space="preserve">DSBB_ECOLI </t>
  </si>
  <si>
    <t>Cell inner membrane {ECO:0000269|PubMed:7957076, ECO:0000269|PubMed:8430071}; Multi-pass membrane protein {ECO:0000269|PubMed:7957076, ECO:0000269|PubMed:8430071}.</t>
  </si>
  <si>
    <t xml:space="preserve">ftsE </t>
  </si>
  <si>
    <t xml:space="preserve">Cell division ATP-binding protein FtsE OS=Escherichia coli (strain K12) GN=ftsE PE=1 SV=1   </t>
  </si>
  <si>
    <t xml:space="preserve">FTSE_ECOLI </t>
  </si>
  <si>
    <t>Cell inner membrane {ECO:0000269|PubMed:10048040, ECO:0000269|PubMed:3323846}; Peripheral membrane protein {ECO:0000269|PubMed:10048040}; Cytoplasmic side {ECO:0000305}. Note=Associated with the membrane through an interaction with FtsX (PubMed:10048040). Localizes to the septal ring at the later stages of cell growth and remains there until division is complete (PubMed:14729705). This localization is dependent on localization of FtsZ, FtsA and ZipA, but not on the downstream division proteins FtsK, FtsQ or FtsI (PubMed:14729705). {ECO:0000269|PubMed:10048040, ECO:0000269|PubMed:14729705}.</t>
  </si>
  <si>
    <t xml:space="preserve">rtn </t>
  </si>
  <si>
    <t>Protein Rtn OS=Escherichia coli (strain K12) GN=rtn PE=2 SV=1   0</t>
  </si>
  <si>
    <t xml:space="preserve">RTN_ECOLI </t>
  </si>
  <si>
    <t xml:space="preserve">rbsA </t>
  </si>
  <si>
    <t xml:space="preserve">Ribose import ATP-binding protein RbsA OS=Escherichia coli (strain K12) GN=rbsA PE=1 SV=1   </t>
  </si>
  <si>
    <t xml:space="preserve">RBSA_ECOLI </t>
  </si>
  <si>
    <t>Cell inner membrane {ECO:0000255|HAMAP-Rule:MF_01716, ECO:0000305|PubMed:25533465}; Peripheral membrane protein {ECO:0000255|HAMAP-Rule:MF_01716, ECO:0000305|PubMed:25533465}.</t>
  </si>
  <si>
    <t xml:space="preserve">motA </t>
  </si>
  <si>
    <t xml:space="preserve">Motility protein A OS=Escherichia coli (strain K12) GN=motA PE=1 SV=1   </t>
  </si>
  <si>
    <t xml:space="preserve">MOTA_ECOLI </t>
  </si>
  <si>
    <t xml:space="preserve">cdh </t>
  </si>
  <si>
    <t>CDP-diacylglycerol pyrophosphatase OS=Escherichia coli (strain K12) GN=cdh PE=3 SV=1   1</t>
  </si>
  <si>
    <t xml:space="preserve">CDH_ECOLI </t>
  </si>
  <si>
    <t xml:space="preserve">yfjD </t>
  </si>
  <si>
    <t xml:space="preserve">UPF0053 inner membrane protein YfjD OS=Escherichia coli (strain K12) GN=yfjD PE=1 SV=5   </t>
  </si>
  <si>
    <t xml:space="preserve">YFJD_ECOLI </t>
  </si>
  <si>
    <t xml:space="preserve">ygiM </t>
  </si>
  <si>
    <t xml:space="preserve">Uncharacterized protein YgiM OS=Escherichia coli (strain K12) GN=ygiM PE=3 SV=1   </t>
  </si>
  <si>
    <t xml:space="preserve">YGIM_ECOLI </t>
  </si>
  <si>
    <t xml:space="preserve">treB </t>
  </si>
  <si>
    <t xml:space="preserve">PTS system trehalose-specific EIIBC component OS=Escherichia coli (strain K12) GN=treB PE=1 SV=4   </t>
  </si>
  <si>
    <t xml:space="preserve">PTTBC_ECOLI </t>
  </si>
  <si>
    <t>Cell inner membrane {ECO:0000255|PROSITE-ProRule:PRU00426, ECO:0000305|PubMed:2160944}; Multi-pass membrane protein {ECO:0000255|PROSITE-ProRule:PRU00426}.</t>
  </si>
  <si>
    <t xml:space="preserve">rsxC </t>
  </si>
  <si>
    <t xml:space="preserve">Electron transport complex subunit RsxC OS=Escherichia coli (strain K12) GN=rsxC PE=1 SV=1   </t>
  </si>
  <si>
    <t xml:space="preserve">RSXC_ECOLI </t>
  </si>
  <si>
    <t>Cell inner membrane {ECO:0000255|HAMAP-Rule:MF_00461}; Peripheral membrane protein {ECO:0000255|HAMAP-Rule:MF_00461}.</t>
  </si>
  <si>
    <t xml:space="preserve">lolD </t>
  </si>
  <si>
    <t xml:space="preserve">Lipoprotein-releasing system ATP-binding protein LolD OS=Escherichia coli (strain K12) GN=lolD PE=1 SV=2   </t>
  </si>
  <si>
    <t xml:space="preserve">LOLD_ECOLI </t>
  </si>
  <si>
    <t xml:space="preserve">yedQ </t>
  </si>
  <si>
    <t xml:space="preserve">Probable diguanylate cyclase YedQ OS=Escherichia coli (strain K12) GN=yedQ PE=2 SV=2   </t>
  </si>
  <si>
    <t xml:space="preserve">YEDQ_ECOLI </t>
  </si>
  <si>
    <t xml:space="preserve">fliM </t>
  </si>
  <si>
    <t xml:space="preserve">Flagellar motor switch protein FliM OS=Escherichia coli (strain K12) GN=fliM PE=1 SV=1   </t>
  </si>
  <si>
    <t xml:space="preserve">FLIM_ECOLI </t>
  </si>
  <si>
    <t>Cell inner membrane; Peripheral membrane protein. Bacterial flagellum basal body.</t>
  </si>
  <si>
    <t xml:space="preserve">glpB </t>
  </si>
  <si>
    <t xml:space="preserve">Anaerobic glycerol-3-phosphate dehydrogenase subunit B OS=Escherichia coli (strain K12) GN=glpB PE=1 SV=1   </t>
  </si>
  <si>
    <t xml:space="preserve">GLPB_ECOLI </t>
  </si>
  <si>
    <t>Cell inner membrane; Peripheral membrane protein. Note=Loosely bound to the cytoplasmic membrane often occurring in vesicles associated with fumarate reductase.</t>
  </si>
  <si>
    <t xml:space="preserve">ytfL </t>
  </si>
  <si>
    <t xml:space="preserve">UPF0053 inner membrane protein YtfL OS=Escherichia coli (strain K12) GN=ytfL PE=1 SV=1   </t>
  </si>
  <si>
    <t xml:space="preserve">YTFL_ECOLI </t>
  </si>
  <si>
    <t xml:space="preserve">ubiB </t>
  </si>
  <si>
    <t xml:space="preserve">Probable protein kinase UbiB OS=Escherichia coli (strain K12) GN=ubiB PE=1 SV=1   </t>
  </si>
  <si>
    <t xml:space="preserve">UBIB_ECOLI </t>
  </si>
  <si>
    <t>Cell inner membrane {ECO:0000255|HAMAP-Rule:MF_00414, ECO:0000269|PubMed:15919996}; Multi-pass membrane protein {ECO:0000255|HAMAP-Rule:MF_00414, ECO:0000269|PubMed:15919996}.</t>
  </si>
  <si>
    <t xml:space="preserve">htpX </t>
  </si>
  <si>
    <t xml:space="preserve">Protease HtpX OS=Escherichia coli (strain K12) GN=htpX PE=1 SV=1   </t>
  </si>
  <si>
    <t xml:space="preserve">HTPX_ECOLI </t>
  </si>
  <si>
    <t>Cell inner membrane {ECO:0000269|PubMed:12081643}; Multi-pass membrane protein {ECO:0000269|PubMed:12081643}. Note=Bioinformatics programs predict 4 transmembrane helices, however PhoA and Bla fusions as well as other experiments only confirm the first 2. {ECO:0000269|PubMed:12081643}.</t>
  </si>
  <si>
    <t xml:space="preserve">tap </t>
  </si>
  <si>
    <t>Methyl-accepting chemotaxis protein IV OS=Escherichia coli (strain K12) GN=tap PE=1 SV=2   0</t>
  </si>
  <si>
    <t xml:space="preserve">MCP4_ECOLI </t>
  </si>
  <si>
    <t>Cell inner membrane {ECO:0000269|PubMed:22380631}; Multi-pass membrane protein {ECO:0000269|PubMed:22380631}. Note=Found predominantly at cell poles.</t>
  </si>
  <si>
    <t xml:space="preserve">ypfJ </t>
  </si>
  <si>
    <t xml:space="preserve">Uncharacterized protein YpfJ OS=Escherichia coli (strain K12) GN=ypfJ PE=4 SV=1   </t>
  </si>
  <si>
    <t xml:space="preserve">YPFJ_ECOLI </t>
  </si>
  <si>
    <t xml:space="preserve">gcd </t>
  </si>
  <si>
    <t>Quinoprotein glucose dehydrogenase OS=Escherichia coli (strain K12) GN=gcd PE=1 SV=3   1</t>
  </si>
  <si>
    <t xml:space="preserve">DHG_ECOLI </t>
  </si>
  <si>
    <t>Cell inner membrane {ECO:0000269|PubMed:15919996, ECO:0000269|PubMed:16079137}; Multi-pass membrane protein {ECO:0000269|PubMed:15919996, ECO:0000269|PubMed:16079137}; Periplasmic side {ECO:0000269|PubMed:15919996, ECO:0000269|PubMed:16079137}.</t>
  </si>
  <si>
    <t xml:space="preserve">manZ </t>
  </si>
  <si>
    <t xml:space="preserve">PTS system mannose-specific EIID component OS=Escherichia coli (strain K12) GN=manZ PE=1 SV=2   </t>
  </si>
  <si>
    <t xml:space="preserve">PTND_ECOLI </t>
  </si>
  <si>
    <t>Cell inner membrane {ECO:0000305|PubMed:8774730}; Single-pass membrane protein {ECO:0000305|PubMed:8774730}.</t>
  </si>
  <si>
    <t xml:space="preserve">elaB </t>
  </si>
  <si>
    <t xml:space="preserve">Protein ElaB OS=Escherichia coli (strain K12) GN=elaB PE=1 SV=1   </t>
  </si>
  <si>
    <t xml:space="preserve">ELAB_ECOLI </t>
  </si>
  <si>
    <t xml:space="preserve">tatB </t>
  </si>
  <si>
    <t xml:space="preserve">Sec-independent protein translocase protein TatB OS=Escherichia coli (strain K12) GN=tatB PE=1 SV=1   </t>
  </si>
  <si>
    <t xml:space="preserve">TATB_ECOLI </t>
  </si>
  <si>
    <t>Cell inner membrane {ECO:0000255|HAMAP-Rule:MF_00237, ECO:0000269|PubMed:11591389, ECO:0000269|PubMed:15225613, ECO:0000269|PubMed:20169075}; Single-pass membrane protein {ECO:0000255|HAMAP-Rule:MF_00237, ECO:0000269|PubMed:11591389, ECO:0000269|PubMed:15225613, ECO:0000269|PubMed:20169075}. Note=Localizes at the cell poles.</t>
  </si>
  <si>
    <t xml:space="preserve">ygaP </t>
  </si>
  <si>
    <t xml:space="preserve">Inner membrane protein YgaP OS=Escherichia coli (strain K12) GN=ygaP PE=1 SV=1   </t>
  </si>
  <si>
    <t xml:space="preserve">YGAP_ECOLI </t>
  </si>
  <si>
    <t xml:space="preserve">rcsC </t>
  </si>
  <si>
    <t xml:space="preserve">Sensor histidine kinase RcsC OS=Escherichia coli (strain K12) GN=rcsC PE=1 SV=1   </t>
  </si>
  <si>
    <t xml:space="preserve">RCSC_ECOLI </t>
  </si>
  <si>
    <t>Cell inner membrane {ECO:0000255|HAMAP-Rule:MF_00979, ECO:0000269|PubMed:15919996, ECO:0000269|PubMed:2404948}; Multi-pass membrane protein {ECO:0000255|HAMAP-Rule:MF_00979, ECO:0000269|PubMed:15919996, ECO:0000269|PubMed:2404948}.</t>
  </si>
  <si>
    <t xml:space="preserve">nuoB </t>
  </si>
  <si>
    <t xml:space="preserve">NADH-quinone oxidoreductase subunit B OS=Escherichia coli (strain K12) GN=nuoB PE=1 SV=1   </t>
  </si>
  <si>
    <t xml:space="preserve">NUOB_ECOLI </t>
  </si>
  <si>
    <t>Cell inner membrane; Peripheral membrane protein; Cytoplasmic side.</t>
  </si>
  <si>
    <t xml:space="preserve">tolA </t>
  </si>
  <si>
    <t xml:space="preserve">Protein TolA OS=Escherichia coli (strain K12) GN=tolA PE=1 SV=1   </t>
  </si>
  <si>
    <t xml:space="preserve">TOLA_ECOLI </t>
  </si>
  <si>
    <t xml:space="preserve">fliG </t>
  </si>
  <si>
    <t xml:space="preserve">Flagellar motor switch protein FliG OS=Escherichia coli (strain K12) GN=fliG PE=1 SV=1   </t>
  </si>
  <si>
    <t xml:space="preserve">FLIG_ECOLI </t>
  </si>
  <si>
    <t>Cell inner membrane; Peripheral membrane protein; Cytoplasmic side. Bacterial flagellum basal body.</t>
  </si>
  <si>
    <t xml:space="preserve">lolE </t>
  </si>
  <si>
    <t xml:space="preserve">Lipoprotein-releasing system transmembrane protein LolE OS=Escherichia coli (strain K12) GN=lolE PE=1 SV=3   </t>
  </si>
  <si>
    <t xml:space="preserve">LOLE_ECOLI </t>
  </si>
  <si>
    <t xml:space="preserve">barA </t>
  </si>
  <si>
    <t xml:space="preserve">Signal transduction histidine-protein kinase BarA OS=Escherichia coli (strain K12) GN=barA PE=1 SV=1   </t>
  </si>
  <si>
    <t xml:space="preserve">BARA_ECOLI </t>
  </si>
  <si>
    <t xml:space="preserve">yagU </t>
  </si>
  <si>
    <t xml:space="preserve">Inner membrane protein YagU OS=Escherichia coli (strain K12) GN=yagU PE=1 SV=1   </t>
  </si>
  <si>
    <t xml:space="preserve">YAGU_ECOLI </t>
  </si>
  <si>
    <t xml:space="preserve">degP </t>
  </si>
  <si>
    <t xml:space="preserve">Periplasmic serine endoprotease DegP OS=Escherichia coli (strain K12) GN=degP PE=1 SV=1   </t>
  </si>
  <si>
    <t xml:space="preserve">DEGP_ECOLI </t>
  </si>
  <si>
    <t>Cell inner membrane {ECO:0000269|PubMed:9083020}; Peripheral membrane protein {ECO:0000269|PubMed:9083020}; Cytoplasmic side {ECO:0000269|PubMed:9083020}.</t>
  </si>
  <si>
    <t xml:space="preserve">ybjT </t>
  </si>
  <si>
    <t xml:space="preserve">Putative NAD(P)-binding protein YbjT OS=Escherichia coli (strain K12) GN=ybjT PE=3 SV=2   </t>
  </si>
  <si>
    <t xml:space="preserve">YBJT_ECOLI </t>
  </si>
  <si>
    <t>Cell inner membrane {ECO:0000255}; Single-pass membrane protein {ECO:0000255}.</t>
  </si>
  <si>
    <t xml:space="preserve">hyaA </t>
  </si>
  <si>
    <t xml:space="preserve">Hydrogenase-1 small chain OS=Escherichia coli (strain K12) GN=hyaA PE=1 SV=1   </t>
  </si>
  <si>
    <t xml:space="preserve">MBHS_ECOLI </t>
  </si>
  <si>
    <t>Cell inner membrane; Single-pass type I membrane protein; Periplasmic side.</t>
  </si>
  <si>
    <t xml:space="preserve">yfdH </t>
  </si>
  <si>
    <t xml:space="preserve">Prophage bactoprenol glucosyl transferase homolog OS=Escherichia coli (strain K12) GN=yfdH PE=1 SV=1   </t>
  </si>
  <si>
    <t xml:space="preserve">GTRB_ECOLI </t>
  </si>
  <si>
    <t xml:space="preserve">tamB </t>
  </si>
  <si>
    <t xml:space="preserve">Translocation and assembly module subunit TamB OS=Escherichia coli (strain K12) GN=tamB PE=1 SV=2   </t>
  </si>
  <si>
    <t xml:space="preserve">TAMB_ECOLI </t>
  </si>
  <si>
    <t>Cell inner membrane {ECO:0000305|PubMed:22466966}; Single-pass membrane protein {ECO:0000305|PubMed:22466966}.</t>
  </si>
  <si>
    <t xml:space="preserve">trkA </t>
  </si>
  <si>
    <t xml:space="preserve">Trk system potassium uptake protein TrkA OS=Escherichia coli (strain K12) GN=trkA PE=1 SV=1   </t>
  </si>
  <si>
    <t xml:space="preserve">TRKA_ECOLI </t>
  </si>
  <si>
    <t>Cell inner membrane {ECO:0000269|PubMed:2674131}; Peripheral membrane protein {ECO:0000269|PubMed:2674131}; Cytoplasmic side {ECO:0000269|PubMed:2674131}. Note=Peripherally bound to the inner side of the inner membrane via the TrkG and TrkH proteins.</t>
  </si>
  <si>
    <t xml:space="preserve">glpA </t>
  </si>
  <si>
    <t xml:space="preserve">Anaerobic glycerol-3-phosphate dehydrogenase subunit A OS=Escherichia coli (strain K12) GN=glpA PE=1 SV=1   </t>
  </si>
  <si>
    <t xml:space="preserve">GLPA_ECOLI </t>
  </si>
  <si>
    <t xml:space="preserve">sppA </t>
  </si>
  <si>
    <t xml:space="preserve">Protease 4 OS=Escherichia coli (strain K12) GN=sppA PE=1 SV=2   </t>
  </si>
  <si>
    <t xml:space="preserve">SPPA_ECOLI </t>
  </si>
  <si>
    <t>Cell inner membrane {ECO:0000269|PubMed:18476724, ECO:0000269|PubMed:3522590}; Single-pass membrane protein {ECO:0000269|PubMed:18476724, ECO:0000269|PubMed:3522590}.</t>
  </si>
  <si>
    <t xml:space="preserve">ftsA </t>
  </si>
  <si>
    <t xml:space="preserve">Cell division protein FtsA OS=Escherichia coli (strain K12) GN=ftsA PE=1 SV=1   </t>
  </si>
  <si>
    <t xml:space="preserve">FTSA_ECOLI </t>
  </si>
  <si>
    <t>Cell inner membrane {ECO:0000269|PubMed:15752196, ECO:0000269|PubMed:2203741}; Peripheral membrane protein {ECO:0000269|PubMed:15752196, ECO:0000269|PubMed:2203741}; Cytoplasmic side {ECO:0000269|PubMed:15752196, ECO:0000269|PubMed:2203741}. Note=Localizes to the Z ring in an FtsZ-dependent manner (PubMed:8955398, PubMed:8917533, PubMed:9495771). Targeted to the membrane through a conserved C-terminal amphiphatic helix (PubMed:15752196). {ECO:0000269|PubMed:15752196, ECO:0000269|PubMed:8917533, ECO:0000269|PubMed:8955398, ECO:0000269|PubMed:9495771}.</t>
  </si>
  <si>
    <t xml:space="preserve">yqjD </t>
  </si>
  <si>
    <t xml:space="preserve">Uncharacterized protein YqjD OS=Escherichia coli (strain K12) GN=yqjD PE=1 SV=1   </t>
  </si>
  <si>
    <t xml:space="preserve">YQJD_ECOLI </t>
  </si>
  <si>
    <t>Cell inner membrane {ECO:0000269|PubMed:22380631, ECO:0000269|PubMed:22661687}; Single-pass membrane protein {ECO:0000269|PubMed:22380631, ECO:0000269|PubMed:22661687}. Note=Predominantly localized to 1 cell pole in stationary phase, with a few smaller foci elsewhere in the cell; polar localization depends on the minCDE operon.</t>
  </si>
  <si>
    <t xml:space="preserve">gsiA </t>
  </si>
  <si>
    <t xml:space="preserve">Glutathione import ATP-binding protein GsiA OS=Escherichia coli (strain K12) GN=gsiA PE=1 SV=3   </t>
  </si>
  <si>
    <t xml:space="preserve">GSIA_ECOLI </t>
  </si>
  <si>
    <t xml:space="preserve">tatA </t>
  </si>
  <si>
    <t xml:space="preserve">Sec-independent protein translocase protein TatA OS=Escherichia coli (strain K12) GN=tatA PE=1 SV=1   </t>
  </si>
  <si>
    <t xml:space="preserve">TATA_ECOLI </t>
  </si>
  <si>
    <t>Cell inner membrane {ECO:0000255|HAMAP-Rule:MF_00236, ECO:0000269|PubMed:11591389, ECO:0000269|PubMed:15225613, ECO:0000269|PubMed:20169075}; Single-pass membrane protein {ECO:0000255|HAMAP-Rule:MF_00236, ECO:0000269|PubMed:11591389, ECO:0000269|PubMed:15225613, ECO:0000269|PubMed:20169075}; Cytoplasmic side {ECO:0000269|PubMed:11591389, ECO:0000269|PubMed:15225613, ECO:0000269|PubMed:20169075}. Note=Abundant all over the membrane, but is more concentrated at the cell poles.</t>
  </si>
  <si>
    <t xml:space="preserve">ynfE </t>
  </si>
  <si>
    <t xml:space="preserve">Putative dimethyl sulfoxide reductase chain YnfE OS=Escherichia coli (strain K12) GN=ynfE PE=1 SV=1   </t>
  </si>
  <si>
    <t xml:space="preserve">YNFE_ECOLI </t>
  </si>
  <si>
    <t>Cell membrane {ECO:0000250}; Peripheral membrane protein {ECO:0000250}; Cytoplasmic side {ECO:0000250}.</t>
  </si>
  <si>
    <t xml:space="preserve">narX </t>
  </si>
  <si>
    <t xml:space="preserve">Nitrate/nitrite sensor protein NarX OS=Escherichia coli (strain K12) GN=narX PE=1 SV=1   </t>
  </si>
  <si>
    <t xml:space="preserve">NARX_ECOLI </t>
  </si>
  <si>
    <t xml:space="preserve">rstB </t>
  </si>
  <si>
    <t xml:space="preserve">Sensor protein RstB OS=Escherichia coli (strain K12) GN=rstB PE=1 SV=2   </t>
  </si>
  <si>
    <t xml:space="preserve">RSTB_ECOLI </t>
  </si>
  <si>
    <t xml:space="preserve">trg </t>
  </si>
  <si>
    <t>Methyl-accepting chemotaxis protein III OS=Escherichia coli (strain K12) GN=trg PE=1 SV=3   0</t>
  </si>
  <si>
    <t xml:space="preserve">MCP3_ECOLI </t>
  </si>
  <si>
    <t>Cell inner membrane {ECO:0000269|PubMed:15919996, ECO:0000269|PubMed:22380631}; Multi-pass membrane protein {ECO:0000269|PubMed:15919996, ECO:0000269|PubMed:22380631}. Note=Found predominantly at cell poles.</t>
  </si>
  <si>
    <t xml:space="preserve">pstB </t>
  </si>
  <si>
    <t xml:space="preserve">Phosphate import ATP-binding protein PstB OS=Escherichia coli (strain K12) GN=pstB PE=1 SV=2   </t>
  </si>
  <si>
    <t xml:space="preserve">PSTB_ECOLI </t>
  </si>
  <si>
    <t xml:space="preserve">ynfF </t>
  </si>
  <si>
    <t xml:space="preserve">Probable dimethyl sulfoxide reductase chain YnfF OS=Escherichia coli (strain K12) GN=ynfF PE=1 SV=4   </t>
  </si>
  <si>
    <t xml:space="preserve">YNFF_ECOLI </t>
  </si>
  <si>
    <t xml:space="preserve">atpB </t>
  </si>
  <si>
    <t xml:space="preserve">ATP synthase subunit a OS=Escherichia coli (strain K12) GN=atpB PE=1 SV=1   </t>
  </si>
  <si>
    <t xml:space="preserve">ATP6_ECOLI </t>
  </si>
  <si>
    <t>Cell inner membrane {ECO:0000255|HAMAP-Rule:MF_01393, ECO:0000269|PubMed:15919996}; Multi-pass membrane protein {ECO:0000255|HAMAP-Rule:MF_01393, ECO:0000269|PubMed:15919996}.</t>
  </si>
  <si>
    <t xml:space="preserve">mscS </t>
  </si>
  <si>
    <t xml:space="preserve">Small-conductance mechanosensitive channel OS=Escherichia coli (strain K12) GN=mscS PE=1 SV=1   </t>
  </si>
  <si>
    <t xml:space="preserve">MSCS_ECOLI </t>
  </si>
  <si>
    <t>Cell inner membrane {ECO:0000269|PubMed:10202137, ECO:0000269|PubMed:12551944, ECO:0000269|PubMed:16079137, ECO:0000269|PubMed:23012406, ECO:0000269|PubMed:23074248, ECO:0000269|PubMed:2436228, ECO:0000269|PubMed:7595939}; Multi-pass membrane protein {ECO:0000269|PubMed:12446901, ECO:0000269|PubMed:16079137, ECO:0000269|PubMed:23012406, ECO:0000269|PubMed:23339071, ECO:0000269|PubMed:26551077}.</t>
  </si>
  <si>
    <t xml:space="preserve">waaU </t>
  </si>
  <si>
    <t xml:space="preserve">Lipopolysaccharide 1,2-N-acetylglucosaminetransferase OS=Escherichia coli (strain K12) GN=waaU PE=4 SV=2   </t>
  </si>
  <si>
    <t xml:space="preserve">WAAU_ECOLI </t>
  </si>
  <si>
    <t>Membrane; Peripheral membrane protein.</t>
  </si>
  <si>
    <t xml:space="preserve">mlaF </t>
  </si>
  <si>
    <t xml:space="preserve">Probable phospholipid import ATP-binding protein MlaF OS=Escherichia coli (strain K12) GN=mlaF PE=1 SV=1   </t>
  </si>
  <si>
    <t xml:space="preserve">MLAF_ECOLI </t>
  </si>
  <si>
    <t>Cell inner membrane {ECO:0000305|PubMed:19383799}; Peripheral membrane protein {ECO:0000305|PubMed:19383799}; Cytoplasmic side {ECO:0000305|PubMed:19383799}.</t>
  </si>
  <si>
    <t xml:space="preserve">mscL </t>
  </si>
  <si>
    <t xml:space="preserve">Large-conductance mechanosensitive channel OS=Escherichia coli (strain K12) GN=mscL PE=1 SV=1   </t>
  </si>
  <si>
    <t xml:space="preserve">MSCL_ECOLI </t>
  </si>
  <si>
    <t>Cell inner membrane {ECO:0000255|HAMAP-Rule:MF_00115, ECO:0000269|PubMed:15919996, ECO:0000269|PubMed:23416054, ECO:0000269|PubMed:7511799, ECO:0000269|PubMed:8890153, ECO:0000269|PubMed:9632260, ECO:0000305|PubMed:21151884, ECO:0000305|PubMed:23875651}; Multi-pass membrane protein {ECO:0000255|HAMAP-Rule:MF_00115, ECO:0000269|PubMed:15919996, ECO:0000269|PubMed:8890153}.</t>
  </si>
  <si>
    <t xml:space="preserve">kdpD </t>
  </si>
  <si>
    <t xml:space="preserve">Sensor protein KdpD OS=Escherichia coli (strain K12) GN=kdpD PE=1 SV=2   </t>
  </si>
  <si>
    <t xml:space="preserve">KDPD_ECOLI </t>
  </si>
  <si>
    <t>Cell inner membrane {ECO:0000269|PubMed:1532388}; Multi-pass membrane protein {ECO:0000269|PubMed:1532388}.</t>
  </si>
  <si>
    <t xml:space="preserve">copA </t>
  </si>
  <si>
    <t xml:space="preserve">Copper-exporting P-type ATPase A OS=Escherichia coli (strain K12) GN=copA PE=1 SV=4   </t>
  </si>
  <si>
    <t xml:space="preserve">COPA_ECOLI </t>
  </si>
  <si>
    <t xml:space="preserve">lepB </t>
  </si>
  <si>
    <t xml:space="preserve">Signal peptidase I OS=Escherichia coli (strain K12) GN=lepB PE=1 SV=2   </t>
  </si>
  <si>
    <t xml:space="preserve">LEP_ECOLI </t>
  </si>
  <si>
    <t>Cell inner membrane {ECO:0000269|PubMed:21778229}; Multi-pass membrane protein {ECO:0000269|PubMed:21778229}.</t>
  </si>
  <si>
    <t xml:space="preserve">metN </t>
  </si>
  <si>
    <t xml:space="preserve">Methionine import ATP-binding protein MetN OS=Escherichia coli (strain K12) GN=metN PE=1 SV=4   </t>
  </si>
  <si>
    <t xml:space="preserve">METN_ECOLI </t>
  </si>
  <si>
    <t>Cell inner membrane {ECO:0000255|HAMAP-Rule:MF_01719}; Peripheral membrane protein {ECO:0000255|HAMAP-Rule:MF_01719}.</t>
  </si>
  <si>
    <t xml:space="preserve">nuoI </t>
  </si>
  <si>
    <t xml:space="preserve">NADH-quinone oxidoreductase subunit I OS=Escherichia coli (strain K12) GN=nuoI PE=1 SV=1   </t>
  </si>
  <si>
    <t xml:space="preserve">NUOI_ECOLI </t>
  </si>
  <si>
    <t xml:space="preserve">oppD </t>
  </si>
  <si>
    <t xml:space="preserve">Oligopeptide transport ATP-binding protein OppD OS=Escherichia coli (strain K12) GN=oppD PE=3 SV=2   </t>
  </si>
  <si>
    <t xml:space="preserve">OPPD_ECOLI </t>
  </si>
  <si>
    <t xml:space="preserve">fdoH </t>
  </si>
  <si>
    <t xml:space="preserve">Formate dehydrogenase-O iron-sulfur subunit OS=Escherichia coli (strain K12) GN=fdoH PE=1 SV=1   </t>
  </si>
  <si>
    <t xml:space="preserve">FDOH_ECOLI </t>
  </si>
  <si>
    <t>Cell membrane; Single-pass membrane protein.</t>
  </si>
  <si>
    <t xml:space="preserve">mdoH </t>
  </si>
  <si>
    <t xml:space="preserve">Glucans biosynthesis glucosyltransferase H OS=Escherichia coli (strain K12) GN=mdoH PE=1 SV=1   </t>
  </si>
  <si>
    <t xml:space="preserve">OPGH_ECOLI </t>
  </si>
  <si>
    <t xml:space="preserve">zntA </t>
  </si>
  <si>
    <t xml:space="preserve">Zinc/cadmium/lead-transporting P-type ATPase OS=Escherichia coli (strain K12) GN=zntA PE=1 SV=1   </t>
  </si>
  <si>
    <t xml:space="preserve">ZNTA_ECOLI </t>
  </si>
  <si>
    <t>Cell inner membrane {ECO:0000269|PubMed:10660539, ECO:0000269|PubMed:15919996, ECO:0000269|PubMed:16411752, ECO:0000269|PubMed:16890908}; Multi-pass membrane protein {ECO:0000255}.</t>
  </si>
  <si>
    <t xml:space="preserve">mrcA </t>
  </si>
  <si>
    <t xml:space="preserve">Penicillin-binding protein 1A OS=Escherichia coli (strain K12) GN=mrcA PE=1 SV=1   </t>
  </si>
  <si>
    <t xml:space="preserve">PBPA_ECOLI </t>
  </si>
  <si>
    <t>Cell inner membrane {ECO:0000269|PubMed:7006606}; Single-pass type II membrane protein {ECO:0000255}.</t>
  </si>
  <si>
    <t xml:space="preserve">pyrD </t>
  </si>
  <si>
    <t xml:space="preserve">Dihydroorotate dehydrogenase (quinone) OS=Escherichia coli (strain K12) GN=pyrD PE=1 SV=1   </t>
  </si>
  <si>
    <t xml:space="preserve">PYRD_ECOLI </t>
  </si>
  <si>
    <t xml:space="preserve">psd </t>
  </si>
  <si>
    <t>Phosphatidylserine decarboxylase proenzyme OS=Escherichia coli (strain K12) GN=psd PE=1 SV=1   1</t>
  </si>
  <si>
    <t xml:space="preserve">PSD_ECOLI </t>
  </si>
  <si>
    <t>Cell membrane {ECO:0000255|HAMAP-Rule:MF_00662, ECO:0000269|PubMed:4598120}; Peripheral membrane protein {ECO:0000255|HAMAP-Rule:MF_00662, ECO:0000269|PubMed:4598120}.</t>
  </si>
  <si>
    <t xml:space="preserve">hyaB </t>
  </si>
  <si>
    <t xml:space="preserve">Hydrogenase-1 large chain OS=Escherichia coli (strain K12) GN=hyaB PE=1 SV=1   </t>
  </si>
  <si>
    <t xml:space="preserve">MBHL_ECOLI </t>
  </si>
  <si>
    <t xml:space="preserve">aas </t>
  </si>
  <si>
    <t>Bifunctional protein Aas OS=Escherichia coli (strain K12) GN=aas PE=1 SV=2   1</t>
  </si>
  <si>
    <t xml:space="preserve">AAS_ECOLI </t>
  </si>
  <si>
    <t xml:space="preserve">potA </t>
  </si>
  <si>
    <t xml:space="preserve">Spermidine/putrescine import ATP-binding protein PotA OS=Escherichia coli (strain K12) GN=potA PE=1 SV=1   </t>
  </si>
  <si>
    <t xml:space="preserve">POTA_ECOLI </t>
  </si>
  <si>
    <t>Cell inner membrane {ECO:0000255|HAMAP-Rule:MF_01726, ECO:0000269|PubMed:1939142, ECO:0000269|PubMed:7592703}; Peripheral membrane protein {ECO:0000255|HAMAP-Rule:MF_01726, ECO:0000269|PubMed:1939142, ECO:0000269|PubMed:7592703}.</t>
  </si>
  <si>
    <t xml:space="preserve">mdoB </t>
  </si>
  <si>
    <t xml:space="preserve">Phosphoglycerol transferase I OS=Escherichia coli (strain K12) GN=mdoB PE=3 SV=2   </t>
  </si>
  <si>
    <t xml:space="preserve">OPGB_ECOLI </t>
  </si>
  <si>
    <t xml:space="preserve">ndh </t>
  </si>
  <si>
    <t>NADH dehydrogenase OS=Escherichia coli (strain K12) GN=ndh PE=1 SV=2   1</t>
  </si>
  <si>
    <t xml:space="preserve">DHNA_ECOLI </t>
  </si>
  <si>
    <t>Cell membrane.</t>
  </si>
  <si>
    <t xml:space="preserve">murG </t>
  </si>
  <si>
    <t xml:space="preserve">UDP-N-acetylglucosamine--N-acetylmuramyl-(pentapeptide) pyrophosphoryl-undecaprenol N-acetylglucosamine transferase OS=Escherichia coli (strain K12) GN=murG PE=1 SV=3   </t>
  </si>
  <si>
    <t xml:space="preserve">MURG_ECOLI </t>
  </si>
  <si>
    <t>Cell inner membrane {ECO:0000255|HAMAP-Rule:MF_00033, ECO:0000269|PubMed:8449890}; Peripheral membrane protein {ECO:0000255|HAMAP-Rule:MF_00033, ECO:0000269|PubMed:8449890}.</t>
  </si>
  <si>
    <t xml:space="preserve">hemX </t>
  </si>
  <si>
    <t xml:space="preserve">Putative uroporphyrinogen-III C-methyltransferase OS=Escherichia coli (strain K12) GN=hemX PE=1 SV=1   </t>
  </si>
  <si>
    <t xml:space="preserve">HEMX_ECOLI </t>
  </si>
  <si>
    <t>Cell inner membrane {ECO:0000269|PubMed:16079137}; Single-pass membrane protein {ECO:0000269|PubMed:16079137}.</t>
  </si>
  <si>
    <t xml:space="preserve">dacC </t>
  </si>
  <si>
    <t xml:space="preserve">D-alanyl-D-alanine carboxypeptidase DacC OS=Escherichia coli (strain K12) GN=dacC PE=1 SV=2   </t>
  </si>
  <si>
    <t xml:space="preserve">DACC_ECOLI </t>
  </si>
  <si>
    <t>Cell inner membrane {ECO:0000269|PubMed:3330754}; Peripheral membrane protein {ECO:0000269|PubMed:3330754}; Periplasmic side {ECO:0000269|PubMed:3330754}. Note=N-terminus lies in the periplasmic space, targeted there by the C-terminal amphiphilic helix (PMID:3330754).</t>
  </si>
  <si>
    <t xml:space="preserve">glpC </t>
  </si>
  <si>
    <t xml:space="preserve">Anaerobic glycerol-3-phosphate dehydrogenase subunit C OS=Escherichia coli (strain K12) GN=glpC PE=1 SV=1   </t>
  </si>
  <si>
    <t xml:space="preserve">GLPC_ECOLI </t>
  </si>
  <si>
    <t xml:space="preserve">rbbA </t>
  </si>
  <si>
    <t xml:space="preserve">Ribosome-associated ATPase OS=Escherichia coli (strain K12) GN=rbbA PE=1 SV=3   </t>
  </si>
  <si>
    <t xml:space="preserve">RBBA_ECOLI </t>
  </si>
  <si>
    <t>Cell inner membrane {ECO:0000269|PubMed:21556145}; Multi-pass membrane protein {ECO:0000255}.</t>
  </si>
  <si>
    <t xml:space="preserve">ydgA </t>
  </si>
  <si>
    <t xml:space="preserve">Protein YdgA OS=Escherichia coli (strain K12) GN=ydgA PE=1 SV=1   </t>
  </si>
  <si>
    <t xml:space="preserve">YDGA_ECOLI </t>
  </si>
  <si>
    <t>Cell inner membrane {ECO:0000269|PubMed:16079137}; Peripheral membrane protein {ECO:0000269|PubMed:16079137}; Periplasmic side {ECO:0000269|PubMed:16079137}. Note=Has been isolated in association with the inner membrane, suggesting it may be tethered to the membrane.</t>
  </si>
  <si>
    <t xml:space="preserve">rcsD </t>
  </si>
  <si>
    <t xml:space="preserve">Phosphotransferase RcsD OS=Escherichia coli (strain K12) GN=rcsD PE=1 SV=3   </t>
  </si>
  <si>
    <t xml:space="preserve">RCSD_ECOLI </t>
  </si>
  <si>
    <t>Cell inner membrane {ECO:0000305|PubMed:11309126}; Multi-pass membrane protein {ECO:0000305|PubMed:11309126}.</t>
  </si>
  <si>
    <t xml:space="preserve">ppiD </t>
  </si>
  <si>
    <t xml:space="preserve">Peptidyl-prolyl cis-trans isomerase D OS=Escherichia coli (strain K12) GN=ppiD PE=1 SV=1   </t>
  </si>
  <si>
    <t xml:space="preserve">PPID_ECOLI </t>
  </si>
  <si>
    <t>Cell inner membrane {ECO:0000269|PubMed:16079137}; Single-pass type II membrane protein {ECO:0000269|PubMed:16079137}; Periplasmic side {ECO:0000269|PubMed:16079137}.</t>
  </si>
  <si>
    <t xml:space="preserve">atpG </t>
  </si>
  <si>
    <t xml:space="preserve">ATP synthase gamma chain OS=Escherichia coli (strain K12) GN=atpG PE=1 SV=1   </t>
  </si>
  <si>
    <t xml:space="preserve">ATPG_ECOLI </t>
  </si>
  <si>
    <t xml:space="preserve">lldD </t>
  </si>
  <si>
    <t xml:space="preserve">L-lactate dehydrogenase OS=Escherichia coli (strain K12) GN=lldD PE=1 SV=1   </t>
  </si>
  <si>
    <t xml:space="preserve">LLDD_ECOLI </t>
  </si>
  <si>
    <t>Cell inner membrane {ECO:0000255|HAMAP-Rule:MF_01559, ECO:0000269|PubMed:18473}; Peripheral membrane protein {ECO:0000255|HAMAP-Rule:MF_01559, ECO:0000269|PubMed:18473}.</t>
  </si>
  <si>
    <t xml:space="preserve">oppF </t>
  </si>
  <si>
    <t xml:space="preserve">Oligopeptide transport ATP-binding protein OppF OS=Escherichia coli (strain K12) GN=oppF PE=3 SV=1   </t>
  </si>
  <si>
    <t xml:space="preserve">OPPF_ECOLI </t>
  </si>
  <si>
    <t xml:space="preserve">yfgM </t>
  </si>
  <si>
    <t xml:space="preserve">UPF0070 protein YfgM OS=Escherichia coli (strain K12) GN=yfgM PE=3 SV=1   </t>
  </si>
  <si>
    <t xml:space="preserve">YFGM_ECOLI </t>
  </si>
  <si>
    <t xml:space="preserve">dadA </t>
  </si>
  <si>
    <t xml:space="preserve">D-amino acid dehydrogenase OS=Escherichia coli (strain K12) GN=dadA PE=1 SV=1   </t>
  </si>
  <si>
    <t xml:space="preserve">DADA_ECOLI </t>
  </si>
  <si>
    <t>Cell inner membrane {ECO:0000269|PubMed:13292, ECO:0000269|PubMed:15358424}; Peripheral membrane protein {ECO:0000269|PubMed:13292, ECO:0000269|PubMed:15358424}.</t>
  </si>
  <si>
    <t xml:space="preserve">dacA </t>
  </si>
  <si>
    <t xml:space="preserve">D-alanyl-D-alanine carboxypeptidase DacA OS=Escherichia coli (strain K12) GN=dacA PE=1 SV=1   </t>
  </si>
  <si>
    <t xml:space="preserve">DACA_ECOLI </t>
  </si>
  <si>
    <t>Cell inner membrane; Peripheral membrane protein; Cytoplasmic side. Note=N-terminal lies in the periplasmic space.</t>
  </si>
  <si>
    <t xml:space="preserve">tar </t>
  </si>
  <si>
    <t>Methyl-accepting chemotaxis protein II OS=Escherichia coli (strain K12) GN=tar PE=1 SV=2   1</t>
  </si>
  <si>
    <t xml:space="preserve">MCP2_ECOLI </t>
  </si>
  <si>
    <t xml:space="preserve">wbbK </t>
  </si>
  <si>
    <t xml:space="preserve">Putative glycosyltransferase WbbK OS=Escherichia coli (strain K12) GN=wbbK PE=4 SV=1   </t>
  </si>
  <si>
    <t xml:space="preserve">WBBK_ECOLI </t>
  </si>
  <si>
    <t xml:space="preserve">arcB </t>
  </si>
  <si>
    <t xml:space="preserve">Aerobic respiration control sensor protein ArcB OS=Escherichia coli (strain K12) GN=arcB PE=1 SV=1   </t>
  </si>
  <si>
    <t xml:space="preserve">ARCB_ECOLI </t>
  </si>
  <si>
    <t xml:space="preserve">ftsH </t>
  </si>
  <si>
    <t xml:space="preserve">ATP-dependent zinc metalloprotease FtsH OS=Escherichia coli (strain K12) GN=ftsH PE=1 SV=1   </t>
  </si>
  <si>
    <t xml:space="preserve">FTSH_ECOLI </t>
  </si>
  <si>
    <t>Cell inner membrane {ECO:0000255|HAMAP-Rule:MF_01458, ECO:0000269|PubMed:15919996, ECO:0000269|PubMed:8444797, ECO:0000269|PubMed:8947034}; Multi-pass membrane protein {ECO:0000255|HAMAP-Rule:MF_01458, ECO:0000269|PubMed:15919996, ECO:0000269|PubMed:8444797, ECO:0000269|PubMed:8947034}.</t>
  </si>
  <si>
    <t xml:space="preserve">tsr </t>
  </si>
  <si>
    <t>Methyl-accepting chemotaxis protein I OS=Escherichia coli (strain K12) GN=tsr PE=1 SV=2   1</t>
  </si>
  <si>
    <t xml:space="preserve">MCP1_ECOLI </t>
  </si>
  <si>
    <t xml:space="preserve">plsB </t>
  </si>
  <si>
    <t xml:space="preserve">Glycerol-3-phosphate acyltransferase OS=Escherichia coli (strain K12) GN=plsB PE=1 SV=2   </t>
  </si>
  <si>
    <t xml:space="preserve">PLSB_ECOLI </t>
  </si>
  <si>
    <t>Cell inner membrane {ECO:0000269|PubMed:16294310, ECO:0000269|PubMed:4943977}; Peripheral membrane protein {ECO:0000269|PubMed:16294310, ECO:0000269|PubMed:4943977}; Cytoplasmic side {ECO:0000269|PubMed:16294310, ECO:0000269|PubMed:4943977}.</t>
  </si>
  <si>
    <t xml:space="preserve">atpF </t>
  </si>
  <si>
    <t xml:space="preserve">ATP synthase subunit b OS=Escherichia coli (strain K12) GN=atpF PE=1 SV=1   </t>
  </si>
  <si>
    <t xml:space="preserve">ATPF_ECOLI </t>
  </si>
  <si>
    <t>Cell inner membrane {ECO:0000255|HAMAP-Rule:MF_01398}; Single-pass membrane protein {ECO:0000255|HAMAP-Rule:MF_01398}.</t>
  </si>
  <si>
    <t xml:space="preserve">dld </t>
  </si>
  <si>
    <t>D-lactate dehydrogenase OS=Escherichia coli (strain K12) GN=dld PE=1 SV=3   1</t>
  </si>
  <si>
    <t xml:space="preserve">DLD_ECOLI </t>
  </si>
  <si>
    <t>Cell membrane; Peripheral membrane protein; Cytoplasmic side.</t>
  </si>
  <si>
    <t xml:space="preserve">atpH </t>
  </si>
  <si>
    <t xml:space="preserve">ATP synthase subunit delta OS=Escherichia coli (strain K12) GN=atpH PE=1 SV=1   </t>
  </si>
  <si>
    <t xml:space="preserve">ATPD_ECOLI </t>
  </si>
  <si>
    <t>Cell inner membrane {ECO:0000255|HAMAP-Rule:MF_01416, ECO:0000269|PubMed:16079137}; Peripheral membrane protein {ECO:0000255|HAMAP-Rule:MF_01416, ECO:0000269|PubMed:16079137}.</t>
  </si>
  <si>
    <t xml:space="preserve">atpA </t>
  </si>
  <si>
    <t xml:space="preserve">ATP synthase subunit alpha OS=Escherichia coli (strain K12) GN=atpA PE=1 SV=1   </t>
  </si>
  <si>
    <t xml:space="preserve">ATPA_ECOLI </t>
  </si>
  <si>
    <t>Cell inner membrane {ECO:0000255|HAMAP-Rule:MF_01346, ECO:0000269|PubMed:16079137}; Peripheral membrane protein {ECO:0000255|HAMAP-Rule:MF_01346, ECO:0000269|PubMed:16079137}.</t>
  </si>
  <si>
    <t xml:space="preserve">mgtA </t>
  </si>
  <si>
    <t xml:space="preserve">Magnesium-transporting ATPase, P-type 1 OS=Escherichia coli (strain K12) GN=mgtA PE=1 SV=1   </t>
  </si>
  <si>
    <t xml:space="preserve">ATMA_ECOLI </t>
  </si>
  <si>
    <t xml:space="preserve">sdhA </t>
  </si>
  <si>
    <t xml:space="preserve">Succinate dehydrogenase flavoprotein subunit OS=Escherichia coli (strain K12) GN=sdhA PE=1 SV=1   </t>
  </si>
  <si>
    <t xml:space="preserve">SDHA_ECOLI </t>
  </si>
  <si>
    <t>Cell inner membrane {ECO:0000269|PubMed:12560550, ECO:0000269|PubMed:16079137}; Peripheral membrane protein {ECO:0000269|PubMed:12560550, ECO:0000269|PubMed:16079137}; Cytoplasmic side {ECO:0000269|PubMed:12560550, ECO:0000269|PubMed:16079137}.</t>
  </si>
  <si>
    <t xml:space="preserve">atpD </t>
  </si>
  <si>
    <t xml:space="preserve">ATP synthase subunit beta OS=Escherichia coli (strain K12) GN=atpD PE=1 SV=2   </t>
  </si>
  <si>
    <t xml:space="preserve">ATPB_ECOLI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</si>
</sst>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s>
  <fills count="3">
    <fill>
      <patternFill patternType="none"/>
    </fill>
    <fill>
      <patternFill patternType="gray125"/>
    </fill>
    <fill>
      <patternFill patternType="solid">
        <fgColor rgb="FF92D050"/>
        <bgColor indexed="64"/>
      </patternFill>
    </fill>
  </fills>
  <borders count="1">
    <border>
      <left/>
      <right/>
      <top/>
      <bottom/>
      <diagonal/>
    </border>
  </borders>
  <cellStyleXfs count="2">
    <xf numFmtId="0" fontId="0" fillId="0" borderId="0"/>
    <xf numFmtId="9" fontId="1" fillId="0" borderId="0" applyFont="0" applyFill="0" applyBorder="0" applyAlignment="0" applyProtection="0"/>
  </cellStyleXfs>
  <cellXfs count="14">
    <xf numFmtId="0" fontId="0" fillId="0" borderId="0" xfId="0"/>
    <xf numFmtId="0" fontId="3" fillId="0" borderId="0" xfId="0" applyFont="1" applyAlignment="1">
      <alignment horizontal="left" vertical="center"/>
    </xf>
    <xf numFmtId="0" fontId="0" fillId="0" borderId="0" xfId="0" applyAlignment="1">
      <alignment horizontal="center"/>
    </xf>
    <xf numFmtId="164" fontId="0" fillId="0" borderId="0" xfId="1" applyNumberFormat="1" applyFont="1" applyAlignment="1">
      <alignment horizontal="center"/>
    </xf>
    <xf numFmtId="0" fontId="2" fillId="0" borderId="0" xfId="0" applyFont="1" applyAlignment="1">
      <alignment horizontal="center" vertical="center" wrapText="1"/>
    </xf>
    <xf numFmtId="0" fontId="2" fillId="0" borderId="0" xfId="0" applyFont="1" applyAlignment="1">
      <alignment vertical="center" wrapText="1"/>
    </xf>
    <xf numFmtId="49" fontId="2" fillId="0" borderId="0" xfId="0" applyNumberFormat="1" applyFont="1" applyAlignment="1">
      <alignment vertical="center" wrapText="1"/>
    </xf>
    <xf numFmtId="2" fontId="2" fillId="0" borderId="0" xfId="0" applyNumberFormat="1" applyFont="1" applyAlignment="1">
      <alignment horizontal="center" vertical="center" wrapText="1"/>
    </xf>
    <xf numFmtId="1" fontId="2" fillId="0" borderId="0" xfId="0" applyNumberFormat="1" applyFont="1" applyAlignment="1">
      <alignment horizontal="center" vertical="center" wrapText="1"/>
    </xf>
    <xf numFmtId="164" fontId="2" fillId="0" borderId="0" xfId="1" applyNumberFormat="1" applyFont="1" applyAlignment="1">
      <alignment horizontal="center" vertical="center" wrapText="1"/>
    </xf>
    <xf numFmtId="0" fontId="0" fillId="0" borderId="0" xfId="0" applyAlignment="1">
      <alignment vertical="center" wrapText="1"/>
    </xf>
    <xf numFmtId="0" fontId="0" fillId="2" borderId="0" xfId="0" applyFill="1"/>
    <xf numFmtId="1" fontId="0" fillId="0" borderId="0" xfId="0" applyNumberFormat="1" applyAlignment="1">
      <alignment horizontal="center"/>
    </xf>
    <xf numFmtId="2" fontId="0" fillId="0" borderId="0" xfId="0" applyNumberFormat="1" applyAlignment="1">
      <alignment horizont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F63A9-D4F8-4C33-A487-82CA201604FD}">
  <dimension ref="A1:K423"/>
  <sheetViews>
    <sheetView tabSelected="1" zoomScale="80" zoomScaleNormal="80" workbookViewId="0">
      <selection sqref="A1:H2"/>
    </sheetView>
  </sheetViews>
  <sheetFormatPr baseColWidth="10" defaultColWidth="11.44140625" defaultRowHeight="14.4" x14ac:dyDescent="0.3"/>
  <cols>
    <col min="1" max="1" width="11.44140625" style="2"/>
    <col min="3" max="3" width="33.5546875" customWidth="1"/>
    <col min="4" max="4" width="13.44140625" customWidth="1"/>
    <col min="5" max="5" width="22.33203125" customWidth="1"/>
    <col min="6" max="7" width="11.44140625" style="2"/>
    <col min="8" max="8" width="18" style="13" customWidth="1"/>
    <col min="9" max="9" width="15.5546875" style="2" customWidth="1"/>
    <col min="10" max="10" width="17.6640625" style="3" customWidth="1"/>
    <col min="11" max="11" width="16.5546875" style="2" customWidth="1"/>
  </cols>
  <sheetData>
    <row r="1" spans="1:11" x14ac:dyDescent="0.3">
      <c r="A1" s="1" t="s">
        <v>0</v>
      </c>
      <c r="B1" s="1"/>
      <c r="C1" s="1"/>
      <c r="D1" s="1"/>
      <c r="E1" s="1"/>
      <c r="F1" s="1"/>
      <c r="G1" s="1"/>
      <c r="H1" s="1"/>
    </row>
    <row r="2" spans="1:11" x14ac:dyDescent="0.3">
      <c r="A2" s="1"/>
      <c r="B2" s="1"/>
      <c r="C2" s="1"/>
      <c r="D2" s="1"/>
      <c r="E2" s="1"/>
      <c r="F2" s="1"/>
      <c r="G2" s="1"/>
      <c r="H2" s="1"/>
    </row>
    <row r="3" spans="1:11" s="10" customFormat="1" ht="57.6" x14ac:dyDescent="0.3">
      <c r="A3" s="4" t="s">
        <v>1</v>
      </c>
      <c r="B3" s="5" t="s">
        <v>2</v>
      </c>
      <c r="C3" s="6" t="s">
        <v>3</v>
      </c>
      <c r="D3" s="6" t="s">
        <v>4</v>
      </c>
      <c r="E3" s="5" t="s">
        <v>5</v>
      </c>
      <c r="F3" s="4" t="s">
        <v>6</v>
      </c>
      <c r="G3" s="4" t="s">
        <v>7</v>
      </c>
      <c r="H3" s="7" t="s">
        <v>8</v>
      </c>
      <c r="I3" s="8" t="s">
        <v>9</v>
      </c>
      <c r="J3" s="9" t="s">
        <v>10</v>
      </c>
      <c r="K3" s="8" t="s">
        <v>11</v>
      </c>
    </row>
    <row r="4" spans="1:11" x14ac:dyDescent="0.3">
      <c r="A4" s="2">
        <v>1</v>
      </c>
      <c r="B4" s="11" t="s">
        <v>12</v>
      </c>
      <c r="C4" t="s">
        <v>13</v>
      </c>
      <c r="D4" t="s">
        <v>14</v>
      </c>
      <c r="E4" t="s">
        <v>15</v>
      </c>
      <c r="F4" s="2">
        <v>68</v>
      </c>
      <c r="G4" s="12">
        <v>191</v>
      </c>
      <c r="H4" s="13">
        <f t="shared" ref="H4:H67" si="0">G4/F4</f>
        <v>2.8088235294117645</v>
      </c>
      <c r="I4" s="12">
        <f t="shared" ref="I4:I67" si="1">G4-F4</f>
        <v>123</v>
      </c>
      <c r="J4" s="3">
        <v>0.48299999999999998</v>
      </c>
      <c r="K4" s="2">
        <v>221</v>
      </c>
    </row>
    <row r="5" spans="1:11" x14ac:dyDescent="0.3">
      <c r="A5" s="2">
        <v>2</v>
      </c>
      <c r="B5" s="11" t="s">
        <v>16</v>
      </c>
      <c r="C5" t="s">
        <v>17</v>
      </c>
      <c r="D5" t="s">
        <v>18</v>
      </c>
      <c r="E5" t="s">
        <v>19</v>
      </c>
      <c r="F5" s="2">
        <v>36</v>
      </c>
      <c r="G5" s="12">
        <v>148</v>
      </c>
      <c r="H5" s="13">
        <f t="shared" si="0"/>
        <v>4.1111111111111107</v>
      </c>
      <c r="I5" s="12">
        <f t="shared" si="1"/>
        <v>112</v>
      </c>
      <c r="J5" s="3">
        <v>0.67600000000000005</v>
      </c>
      <c r="K5" s="2">
        <v>200</v>
      </c>
    </row>
    <row r="6" spans="1:11" x14ac:dyDescent="0.3">
      <c r="A6" s="2">
        <v>3</v>
      </c>
      <c r="B6" s="11" t="s">
        <v>20</v>
      </c>
      <c r="C6" t="s">
        <v>21</v>
      </c>
      <c r="D6" t="s">
        <v>22</v>
      </c>
      <c r="E6" t="s">
        <v>23</v>
      </c>
      <c r="F6" s="2">
        <v>70</v>
      </c>
      <c r="G6" s="12">
        <v>161</v>
      </c>
      <c r="H6" s="13">
        <f t="shared" si="0"/>
        <v>2.2999999999999998</v>
      </c>
      <c r="I6" s="12">
        <f t="shared" si="1"/>
        <v>91</v>
      </c>
      <c r="J6" s="3">
        <v>0.67200000000000004</v>
      </c>
      <c r="K6" s="2">
        <v>196</v>
      </c>
    </row>
    <row r="7" spans="1:11" x14ac:dyDescent="0.3">
      <c r="A7" s="2">
        <v>4</v>
      </c>
      <c r="B7" s="11" t="s">
        <v>24</v>
      </c>
      <c r="C7" t="s">
        <v>25</v>
      </c>
      <c r="D7" t="s">
        <v>26</v>
      </c>
      <c r="E7" t="s">
        <v>27</v>
      </c>
      <c r="F7" s="2">
        <v>132</v>
      </c>
      <c r="G7" s="12">
        <v>220</v>
      </c>
      <c r="H7" s="13">
        <f t="shared" si="0"/>
        <v>1.6666666666666667</v>
      </c>
      <c r="I7" s="12">
        <f t="shared" si="1"/>
        <v>88</v>
      </c>
      <c r="J7" s="3">
        <v>0.81399999999999995</v>
      </c>
      <c r="K7" s="2">
        <v>243</v>
      </c>
    </row>
    <row r="8" spans="1:11" x14ac:dyDescent="0.3">
      <c r="A8" s="2">
        <v>5</v>
      </c>
      <c r="B8" s="11" t="s">
        <v>28</v>
      </c>
      <c r="C8" t="s">
        <v>29</v>
      </c>
      <c r="D8" t="s">
        <v>30</v>
      </c>
      <c r="E8" t="s">
        <v>31</v>
      </c>
      <c r="F8" s="2">
        <v>20</v>
      </c>
      <c r="G8" s="12">
        <v>101</v>
      </c>
      <c r="H8" s="13">
        <f t="shared" si="0"/>
        <v>5.05</v>
      </c>
      <c r="I8" s="12">
        <f t="shared" si="1"/>
        <v>81</v>
      </c>
      <c r="J8" s="3">
        <v>0.69899999999999995</v>
      </c>
      <c r="K8" s="2">
        <v>125</v>
      </c>
    </row>
    <row r="9" spans="1:11" x14ac:dyDescent="0.3">
      <c r="A9" s="2">
        <v>6</v>
      </c>
      <c r="B9" s="11" t="s">
        <v>32</v>
      </c>
      <c r="C9" t="s">
        <v>33</v>
      </c>
      <c r="D9" t="s">
        <v>34</v>
      </c>
      <c r="E9" t="s">
        <v>35</v>
      </c>
      <c r="F9" s="2">
        <v>207</v>
      </c>
      <c r="G9" s="12">
        <v>286</v>
      </c>
      <c r="H9" s="13">
        <f t="shared" si="0"/>
        <v>1.3816425120772946</v>
      </c>
      <c r="I9" s="12">
        <f t="shared" si="1"/>
        <v>79</v>
      </c>
      <c r="J9" s="3">
        <v>0.873</v>
      </c>
      <c r="K9" s="2">
        <v>300</v>
      </c>
    </row>
    <row r="10" spans="1:11" x14ac:dyDescent="0.3">
      <c r="A10" s="2">
        <v>7</v>
      </c>
      <c r="B10" s="11" t="s">
        <v>36</v>
      </c>
      <c r="C10" t="s">
        <v>37</v>
      </c>
      <c r="D10" t="s">
        <v>38</v>
      </c>
      <c r="E10" t="s">
        <v>39</v>
      </c>
      <c r="F10" s="2">
        <v>25</v>
      </c>
      <c r="G10" s="12">
        <v>102</v>
      </c>
      <c r="H10" s="13">
        <f t="shared" si="0"/>
        <v>4.08</v>
      </c>
      <c r="I10" s="12">
        <f t="shared" si="1"/>
        <v>77</v>
      </c>
      <c r="J10" s="3">
        <v>0.4</v>
      </c>
      <c r="K10" s="2">
        <v>115</v>
      </c>
    </row>
    <row r="11" spans="1:11" x14ac:dyDescent="0.3">
      <c r="A11" s="2">
        <v>8</v>
      </c>
      <c r="B11" s="11" t="s">
        <v>40</v>
      </c>
      <c r="C11" t="s">
        <v>41</v>
      </c>
      <c r="D11" t="s">
        <v>42</v>
      </c>
      <c r="E11" t="s">
        <v>43</v>
      </c>
      <c r="F11" s="2">
        <v>65</v>
      </c>
      <c r="G11" s="12">
        <v>138</v>
      </c>
      <c r="H11" s="13">
        <f t="shared" si="0"/>
        <v>2.1230769230769231</v>
      </c>
      <c r="I11" s="12">
        <f t="shared" si="1"/>
        <v>73</v>
      </c>
      <c r="J11" s="3">
        <v>0.81100000000000005</v>
      </c>
      <c r="K11" s="2">
        <v>142</v>
      </c>
    </row>
    <row r="12" spans="1:11" x14ac:dyDescent="0.3">
      <c r="A12" s="2">
        <v>9</v>
      </c>
      <c r="B12" s="11" t="s">
        <v>44</v>
      </c>
      <c r="C12" t="s">
        <v>45</v>
      </c>
      <c r="D12" t="s">
        <v>46</v>
      </c>
      <c r="E12" t="s">
        <v>39</v>
      </c>
      <c r="F12" s="2">
        <v>145</v>
      </c>
      <c r="G12" s="12">
        <v>208</v>
      </c>
      <c r="H12" s="13">
        <f t="shared" si="0"/>
        <v>1.4344827586206896</v>
      </c>
      <c r="I12" s="12">
        <f t="shared" si="1"/>
        <v>63</v>
      </c>
      <c r="J12" s="3">
        <v>0.7</v>
      </c>
      <c r="K12" s="2">
        <v>244</v>
      </c>
    </row>
    <row r="13" spans="1:11" x14ac:dyDescent="0.3">
      <c r="A13" s="2">
        <v>10</v>
      </c>
      <c r="B13" s="11" t="s">
        <v>47</v>
      </c>
      <c r="C13" t="s">
        <v>48</v>
      </c>
      <c r="D13" t="s">
        <v>49</v>
      </c>
      <c r="E13" t="s">
        <v>50</v>
      </c>
      <c r="F13" s="2">
        <v>56</v>
      </c>
      <c r="G13" s="12">
        <v>115</v>
      </c>
      <c r="H13" s="13">
        <f t="shared" si="0"/>
        <v>2.0535714285714284</v>
      </c>
      <c r="I13" s="12">
        <f t="shared" si="1"/>
        <v>59</v>
      </c>
      <c r="J13" s="3">
        <v>0.58399999999999996</v>
      </c>
      <c r="K13" s="2">
        <v>137</v>
      </c>
    </row>
    <row r="14" spans="1:11" x14ac:dyDescent="0.3">
      <c r="A14" s="2">
        <v>11</v>
      </c>
      <c r="B14" s="11" t="s">
        <v>51</v>
      </c>
      <c r="C14" t="s">
        <v>52</v>
      </c>
      <c r="D14" t="s">
        <v>53</v>
      </c>
      <c r="E14" t="s">
        <v>54</v>
      </c>
      <c r="F14" s="2">
        <v>120</v>
      </c>
      <c r="G14" s="12">
        <v>178</v>
      </c>
      <c r="H14" s="13">
        <f t="shared" si="0"/>
        <v>1.4833333333333334</v>
      </c>
      <c r="I14" s="12">
        <f t="shared" si="1"/>
        <v>58</v>
      </c>
      <c r="J14" s="3">
        <v>0.83599999999999997</v>
      </c>
      <c r="K14" s="2">
        <v>193</v>
      </c>
    </row>
    <row r="15" spans="1:11" x14ac:dyDescent="0.3">
      <c r="A15" s="2">
        <v>12</v>
      </c>
      <c r="B15" s="11" t="s">
        <v>55</v>
      </c>
      <c r="C15" t="s">
        <v>56</v>
      </c>
      <c r="D15" t="s">
        <v>57</v>
      </c>
      <c r="E15" t="s">
        <v>58</v>
      </c>
      <c r="F15" s="2">
        <v>50</v>
      </c>
      <c r="G15" s="12">
        <v>108</v>
      </c>
      <c r="H15" s="13">
        <f t="shared" si="0"/>
        <v>2.16</v>
      </c>
      <c r="I15" s="12">
        <f t="shared" si="1"/>
        <v>58</v>
      </c>
      <c r="J15" s="3">
        <v>0.42599999999999999</v>
      </c>
      <c r="K15" s="2">
        <v>116</v>
      </c>
    </row>
    <row r="16" spans="1:11" x14ac:dyDescent="0.3">
      <c r="A16" s="2">
        <v>13</v>
      </c>
      <c r="B16" s="11" t="s">
        <v>59</v>
      </c>
      <c r="C16" t="s">
        <v>60</v>
      </c>
      <c r="D16" t="s">
        <v>61</v>
      </c>
      <c r="E16" t="s">
        <v>62</v>
      </c>
      <c r="F16" s="2">
        <v>25</v>
      </c>
      <c r="G16" s="12">
        <v>83</v>
      </c>
      <c r="H16" s="13">
        <f t="shared" si="0"/>
        <v>3.32</v>
      </c>
      <c r="I16" s="12">
        <f t="shared" si="1"/>
        <v>58</v>
      </c>
      <c r="J16" s="3">
        <v>0.38100000000000001</v>
      </c>
      <c r="K16" s="2">
        <v>84</v>
      </c>
    </row>
    <row r="17" spans="1:11" x14ac:dyDescent="0.3">
      <c r="A17" s="2">
        <v>14</v>
      </c>
      <c r="B17" s="11" t="s">
        <v>63</v>
      </c>
      <c r="C17" t="s">
        <v>64</v>
      </c>
      <c r="D17" t="s">
        <v>65</v>
      </c>
      <c r="E17" t="s">
        <v>66</v>
      </c>
      <c r="F17" s="2">
        <v>40</v>
      </c>
      <c r="G17" s="12">
        <v>96</v>
      </c>
      <c r="H17" s="13">
        <f t="shared" si="0"/>
        <v>2.4</v>
      </c>
      <c r="I17" s="12">
        <f t="shared" si="1"/>
        <v>56</v>
      </c>
      <c r="J17" s="3">
        <v>0.752</v>
      </c>
      <c r="K17" s="2">
        <v>108</v>
      </c>
    </row>
    <row r="18" spans="1:11" x14ac:dyDescent="0.3">
      <c r="A18" s="2">
        <v>15</v>
      </c>
      <c r="B18" s="11" t="s">
        <v>67</v>
      </c>
      <c r="C18" t="s">
        <v>68</v>
      </c>
      <c r="D18" t="s">
        <v>69</v>
      </c>
      <c r="E18" t="s">
        <v>54</v>
      </c>
      <c r="F18" s="2">
        <v>313</v>
      </c>
      <c r="G18" s="12">
        <v>365</v>
      </c>
      <c r="H18" s="13">
        <f t="shared" si="0"/>
        <v>1.1661341853035143</v>
      </c>
      <c r="I18" s="12">
        <f t="shared" si="1"/>
        <v>52</v>
      </c>
      <c r="J18" s="3">
        <v>0.70699999999999996</v>
      </c>
      <c r="K18" s="2">
        <v>386</v>
      </c>
    </row>
    <row r="19" spans="1:11" x14ac:dyDescent="0.3">
      <c r="A19" s="2">
        <v>16</v>
      </c>
      <c r="B19" s="11" t="s">
        <v>70</v>
      </c>
      <c r="C19" t="s">
        <v>71</v>
      </c>
      <c r="D19" t="s">
        <v>72</v>
      </c>
      <c r="E19" t="s">
        <v>73</v>
      </c>
      <c r="F19" s="2">
        <v>70</v>
      </c>
      <c r="G19" s="12">
        <v>119</v>
      </c>
      <c r="H19" s="13">
        <f t="shared" si="0"/>
        <v>1.7</v>
      </c>
      <c r="I19" s="12">
        <f t="shared" si="1"/>
        <v>49</v>
      </c>
      <c r="J19" s="3">
        <v>0.95099999999999996</v>
      </c>
      <c r="K19" s="2">
        <v>133</v>
      </c>
    </row>
    <row r="20" spans="1:11" x14ac:dyDescent="0.3">
      <c r="A20" s="2">
        <v>17</v>
      </c>
      <c r="B20" s="11" t="s">
        <v>74</v>
      </c>
      <c r="C20" t="s">
        <v>75</v>
      </c>
      <c r="D20" t="s">
        <v>76</v>
      </c>
      <c r="E20" t="s">
        <v>66</v>
      </c>
      <c r="F20" s="2">
        <v>80</v>
      </c>
      <c r="G20" s="12">
        <v>122</v>
      </c>
      <c r="H20" s="13">
        <f t="shared" si="0"/>
        <v>1.5249999999999999</v>
      </c>
      <c r="I20" s="12">
        <f t="shared" si="1"/>
        <v>42</v>
      </c>
      <c r="J20" s="3">
        <v>0.629</v>
      </c>
      <c r="K20" s="2">
        <v>132</v>
      </c>
    </row>
    <row r="21" spans="1:11" x14ac:dyDescent="0.3">
      <c r="A21" s="2">
        <v>18</v>
      </c>
      <c r="B21" s="11" t="s">
        <v>77</v>
      </c>
      <c r="C21" t="s">
        <v>78</v>
      </c>
      <c r="D21" t="s">
        <v>79</v>
      </c>
      <c r="E21" t="s">
        <v>80</v>
      </c>
      <c r="F21" s="2">
        <v>33</v>
      </c>
      <c r="G21" s="12">
        <v>75</v>
      </c>
      <c r="H21" s="13">
        <f t="shared" si="0"/>
        <v>2.2727272727272729</v>
      </c>
      <c r="I21" s="12">
        <f t="shared" si="1"/>
        <v>42</v>
      </c>
      <c r="J21" s="3">
        <v>0.59499999999999997</v>
      </c>
      <c r="K21" s="2">
        <v>91</v>
      </c>
    </row>
    <row r="22" spans="1:11" x14ac:dyDescent="0.3">
      <c r="A22" s="2">
        <v>19</v>
      </c>
      <c r="B22" s="11" t="s">
        <v>81</v>
      </c>
      <c r="C22" t="s">
        <v>82</v>
      </c>
      <c r="D22" t="s">
        <v>83</v>
      </c>
      <c r="E22" t="s">
        <v>84</v>
      </c>
      <c r="F22" s="2">
        <v>32</v>
      </c>
      <c r="G22" s="12">
        <v>68</v>
      </c>
      <c r="H22" s="13">
        <f t="shared" si="0"/>
        <v>2.125</v>
      </c>
      <c r="I22" s="12">
        <f t="shared" si="1"/>
        <v>36</v>
      </c>
      <c r="J22" s="3">
        <v>0.45100000000000001</v>
      </c>
      <c r="K22" s="2">
        <v>75</v>
      </c>
    </row>
    <row r="23" spans="1:11" x14ac:dyDescent="0.3">
      <c r="A23" s="2">
        <v>20</v>
      </c>
      <c r="B23" s="11" t="s">
        <v>85</v>
      </c>
      <c r="C23" t="s">
        <v>86</v>
      </c>
      <c r="D23" t="s">
        <v>87</v>
      </c>
      <c r="E23" t="s">
        <v>88</v>
      </c>
      <c r="F23" s="2">
        <v>108</v>
      </c>
      <c r="G23" s="12">
        <v>143</v>
      </c>
      <c r="H23" s="13">
        <f t="shared" si="0"/>
        <v>1.3240740740740742</v>
      </c>
      <c r="I23" s="12">
        <f t="shared" si="1"/>
        <v>35</v>
      </c>
      <c r="J23" s="3">
        <v>0.45</v>
      </c>
      <c r="K23" s="2">
        <v>145</v>
      </c>
    </row>
    <row r="24" spans="1:11" x14ac:dyDescent="0.3">
      <c r="A24" s="2">
        <v>21</v>
      </c>
      <c r="B24" s="11" t="s">
        <v>89</v>
      </c>
      <c r="C24" t="s">
        <v>90</v>
      </c>
      <c r="D24" t="s">
        <v>91</v>
      </c>
      <c r="E24" t="s">
        <v>54</v>
      </c>
      <c r="F24" s="2">
        <v>107</v>
      </c>
      <c r="G24" s="12">
        <v>141</v>
      </c>
      <c r="H24" s="13">
        <f t="shared" si="0"/>
        <v>1.3177570093457944</v>
      </c>
      <c r="I24" s="12">
        <f t="shared" si="1"/>
        <v>34</v>
      </c>
      <c r="J24" s="3">
        <v>0.80600000000000005</v>
      </c>
      <c r="K24" s="2">
        <v>141</v>
      </c>
    </row>
    <row r="25" spans="1:11" x14ac:dyDescent="0.3">
      <c r="A25" s="2">
        <v>22</v>
      </c>
      <c r="B25" s="11" t="s">
        <v>92</v>
      </c>
      <c r="C25" t="s">
        <v>93</v>
      </c>
      <c r="D25" t="s">
        <v>94</v>
      </c>
      <c r="E25" t="s">
        <v>39</v>
      </c>
      <c r="F25" s="2">
        <v>24</v>
      </c>
      <c r="G25" s="12">
        <v>58</v>
      </c>
      <c r="H25" s="13">
        <f t="shared" si="0"/>
        <v>2.4166666666666665</v>
      </c>
      <c r="I25" s="12">
        <f t="shared" si="1"/>
        <v>34</v>
      </c>
      <c r="J25" s="3">
        <v>0.49299999999999999</v>
      </c>
      <c r="K25" s="2">
        <v>63</v>
      </c>
    </row>
    <row r="26" spans="1:11" x14ac:dyDescent="0.3">
      <c r="A26" s="2">
        <v>23</v>
      </c>
      <c r="B26" s="11" t="s">
        <v>95</v>
      </c>
      <c r="C26" t="s">
        <v>96</v>
      </c>
      <c r="D26" t="s">
        <v>97</v>
      </c>
      <c r="E26" t="s">
        <v>98</v>
      </c>
      <c r="F26" s="2">
        <v>35</v>
      </c>
      <c r="G26" s="12">
        <v>68</v>
      </c>
      <c r="H26" s="13">
        <f t="shared" si="0"/>
        <v>1.9428571428571428</v>
      </c>
      <c r="I26" s="12">
        <f t="shared" si="1"/>
        <v>33</v>
      </c>
      <c r="J26" s="3">
        <v>0.41699999999999998</v>
      </c>
      <c r="K26" s="2">
        <v>75</v>
      </c>
    </row>
    <row r="27" spans="1:11" x14ac:dyDescent="0.3">
      <c r="A27" s="2">
        <v>24</v>
      </c>
      <c r="B27" s="11" t="s">
        <v>99</v>
      </c>
      <c r="C27" t="s">
        <v>100</v>
      </c>
      <c r="D27" t="s">
        <v>101</v>
      </c>
      <c r="E27" t="s">
        <v>62</v>
      </c>
      <c r="F27" s="2">
        <v>25</v>
      </c>
      <c r="G27" s="12">
        <v>58</v>
      </c>
      <c r="H27" s="13">
        <f t="shared" si="0"/>
        <v>2.3199999999999998</v>
      </c>
      <c r="I27" s="12">
        <f t="shared" si="1"/>
        <v>33</v>
      </c>
      <c r="J27" s="3">
        <v>0.45800000000000002</v>
      </c>
      <c r="K27" s="2">
        <v>59</v>
      </c>
    </row>
    <row r="28" spans="1:11" x14ac:dyDescent="0.3">
      <c r="A28" s="2">
        <v>25</v>
      </c>
      <c r="B28" s="11" t="s">
        <v>102</v>
      </c>
      <c r="C28" t="s">
        <v>103</v>
      </c>
      <c r="D28" t="s">
        <v>104</v>
      </c>
      <c r="E28" t="s">
        <v>39</v>
      </c>
      <c r="F28" s="2">
        <v>9</v>
      </c>
      <c r="G28" s="12">
        <v>42</v>
      </c>
      <c r="H28" s="13">
        <f t="shared" si="0"/>
        <v>4.666666666666667</v>
      </c>
      <c r="I28" s="12">
        <f t="shared" si="1"/>
        <v>33</v>
      </c>
      <c r="J28" s="3">
        <v>0.33800000000000002</v>
      </c>
      <c r="K28" s="2">
        <v>44</v>
      </c>
    </row>
    <row r="29" spans="1:11" x14ac:dyDescent="0.3">
      <c r="A29" s="2">
        <v>26</v>
      </c>
      <c r="B29" s="11" t="s">
        <v>105</v>
      </c>
      <c r="C29" t="s">
        <v>106</v>
      </c>
      <c r="D29" t="s">
        <v>107</v>
      </c>
      <c r="E29" t="s">
        <v>108</v>
      </c>
      <c r="F29" s="2">
        <v>9</v>
      </c>
      <c r="G29" s="12">
        <v>41</v>
      </c>
      <c r="H29" s="13">
        <f t="shared" si="0"/>
        <v>4.5555555555555554</v>
      </c>
      <c r="I29" s="12">
        <f t="shared" si="1"/>
        <v>32</v>
      </c>
      <c r="J29" s="3">
        <v>0.46700000000000003</v>
      </c>
      <c r="K29" s="2">
        <v>45</v>
      </c>
    </row>
    <row r="30" spans="1:11" x14ac:dyDescent="0.3">
      <c r="A30" s="2">
        <v>27</v>
      </c>
      <c r="B30" s="11" t="s">
        <v>109</v>
      </c>
      <c r="C30" t="s">
        <v>110</v>
      </c>
      <c r="D30" t="s">
        <v>111</v>
      </c>
      <c r="E30" t="s">
        <v>112</v>
      </c>
      <c r="F30" s="2">
        <v>21</v>
      </c>
      <c r="G30" s="12">
        <v>52</v>
      </c>
      <c r="H30" s="13">
        <f t="shared" si="0"/>
        <v>2.4761904761904763</v>
      </c>
      <c r="I30" s="12">
        <f t="shared" si="1"/>
        <v>31</v>
      </c>
      <c r="J30" s="3">
        <v>0.628</v>
      </c>
      <c r="K30" s="2">
        <v>56</v>
      </c>
    </row>
    <row r="31" spans="1:11" x14ac:dyDescent="0.3">
      <c r="A31" s="2">
        <v>28</v>
      </c>
      <c r="B31" s="11" t="s">
        <v>113</v>
      </c>
      <c r="C31" t="s">
        <v>114</v>
      </c>
      <c r="D31" t="s">
        <v>115</v>
      </c>
      <c r="E31" t="s">
        <v>116</v>
      </c>
      <c r="F31" s="2">
        <v>9</v>
      </c>
      <c r="G31" s="12">
        <v>40</v>
      </c>
      <c r="H31" s="13">
        <f t="shared" si="0"/>
        <v>4.4444444444444446</v>
      </c>
      <c r="I31" s="12">
        <f t="shared" si="1"/>
        <v>31</v>
      </c>
      <c r="J31" s="3">
        <v>0.308</v>
      </c>
      <c r="K31" s="2">
        <v>42</v>
      </c>
    </row>
    <row r="32" spans="1:11" x14ac:dyDescent="0.3">
      <c r="A32" s="2">
        <v>29</v>
      </c>
      <c r="B32" s="11" t="s">
        <v>117</v>
      </c>
      <c r="C32" t="s">
        <v>118</v>
      </c>
      <c r="D32" t="s">
        <v>119</v>
      </c>
      <c r="E32" t="s">
        <v>120</v>
      </c>
      <c r="F32" s="2">
        <v>46</v>
      </c>
      <c r="G32" s="12">
        <v>75</v>
      </c>
      <c r="H32" s="13">
        <f t="shared" si="0"/>
        <v>1.6304347826086956</v>
      </c>
      <c r="I32" s="12">
        <f t="shared" si="1"/>
        <v>29</v>
      </c>
      <c r="J32" s="3">
        <v>0.54700000000000004</v>
      </c>
      <c r="K32" s="2">
        <v>93</v>
      </c>
    </row>
    <row r="33" spans="1:11" x14ac:dyDescent="0.3">
      <c r="A33" s="2">
        <v>30</v>
      </c>
      <c r="B33" s="11" t="s">
        <v>121</v>
      </c>
      <c r="C33" t="s">
        <v>122</v>
      </c>
      <c r="D33" t="s">
        <v>123</v>
      </c>
      <c r="E33" t="s">
        <v>124</v>
      </c>
      <c r="F33" s="2">
        <v>38</v>
      </c>
      <c r="G33" s="12">
        <v>67</v>
      </c>
      <c r="H33" s="13">
        <f t="shared" si="0"/>
        <v>1.763157894736842</v>
      </c>
      <c r="I33" s="12">
        <f t="shared" si="1"/>
        <v>29</v>
      </c>
      <c r="J33" s="3">
        <v>0.45</v>
      </c>
      <c r="K33" s="2">
        <v>73</v>
      </c>
    </row>
    <row r="34" spans="1:11" x14ac:dyDescent="0.3">
      <c r="A34" s="2">
        <v>31</v>
      </c>
      <c r="B34" s="11" t="s">
        <v>125</v>
      </c>
      <c r="C34" t="s">
        <v>126</v>
      </c>
      <c r="D34" t="s">
        <v>127</v>
      </c>
      <c r="E34" t="s">
        <v>128</v>
      </c>
      <c r="F34" s="2">
        <v>4</v>
      </c>
      <c r="G34" s="12">
        <v>33</v>
      </c>
      <c r="H34" s="13">
        <f t="shared" si="0"/>
        <v>8.25</v>
      </c>
      <c r="I34" s="12">
        <f t="shared" si="1"/>
        <v>29</v>
      </c>
      <c r="J34" s="3">
        <v>0.60399999999999998</v>
      </c>
      <c r="K34" s="2">
        <v>33</v>
      </c>
    </row>
    <row r="35" spans="1:11" x14ac:dyDescent="0.3">
      <c r="A35" s="2">
        <v>32</v>
      </c>
      <c r="B35" s="11" t="s">
        <v>129</v>
      </c>
      <c r="C35" t="s">
        <v>130</v>
      </c>
      <c r="D35" t="s">
        <v>131</v>
      </c>
      <c r="E35" t="s">
        <v>132</v>
      </c>
      <c r="F35" s="2">
        <v>4</v>
      </c>
      <c r="G35" s="12">
        <v>32</v>
      </c>
      <c r="H35" s="13">
        <f t="shared" si="0"/>
        <v>8</v>
      </c>
      <c r="I35" s="12">
        <f t="shared" si="1"/>
        <v>28</v>
      </c>
      <c r="J35" s="3">
        <v>0.58799999999999997</v>
      </c>
      <c r="K35" s="2">
        <v>41</v>
      </c>
    </row>
    <row r="36" spans="1:11" x14ac:dyDescent="0.3">
      <c r="A36" s="2">
        <v>33</v>
      </c>
      <c r="B36" s="11" t="s">
        <v>133</v>
      </c>
      <c r="C36" t="s">
        <v>134</v>
      </c>
      <c r="D36" t="s">
        <v>135</v>
      </c>
      <c r="E36" t="s">
        <v>136</v>
      </c>
      <c r="F36" s="2">
        <v>17</v>
      </c>
      <c r="G36" s="12">
        <v>43</v>
      </c>
      <c r="H36" s="13">
        <f t="shared" si="0"/>
        <v>2.5294117647058822</v>
      </c>
      <c r="I36" s="12">
        <f t="shared" si="1"/>
        <v>26</v>
      </c>
      <c r="J36" s="3">
        <v>0.42799999999999999</v>
      </c>
      <c r="K36" s="2">
        <v>46</v>
      </c>
    </row>
    <row r="37" spans="1:11" x14ac:dyDescent="0.3">
      <c r="A37" s="2">
        <v>34</v>
      </c>
      <c r="B37" s="11" t="s">
        <v>137</v>
      </c>
      <c r="C37" t="s">
        <v>138</v>
      </c>
      <c r="D37" t="s">
        <v>139</v>
      </c>
      <c r="E37" t="s">
        <v>140</v>
      </c>
      <c r="F37" s="2">
        <v>37</v>
      </c>
      <c r="G37" s="12">
        <v>61</v>
      </c>
      <c r="H37" s="13">
        <f t="shared" si="0"/>
        <v>1.6486486486486487</v>
      </c>
      <c r="I37" s="12">
        <f t="shared" si="1"/>
        <v>24</v>
      </c>
      <c r="J37" s="3">
        <v>0.747</v>
      </c>
      <c r="K37" s="2">
        <v>73</v>
      </c>
    </row>
    <row r="38" spans="1:11" x14ac:dyDescent="0.3">
      <c r="A38" s="2">
        <v>35</v>
      </c>
      <c r="B38" s="11" t="s">
        <v>141</v>
      </c>
      <c r="C38" t="s">
        <v>142</v>
      </c>
      <c r="D38" t="s">
        <v>143</v>
      </c>
      <c r="E38" t="s">
        <v>116</v>
      </c>
      <c r="F38" s="2">
        <v>11</v>
      </c>
      <c r="G38" s="12">
        <v>35</v>
      </c>
      <c r="H38" s="13">
        <f t="shared" si="0"/>
        <v>3.1818181818181817</v>
      </c>
      <c r="I38" s="12">
        <f t="shared" si="1"/>
        <v>24</v>
      </c>
      <c r="J38" s="3">
        <v>0.33</v>
      </c>
      <c r="K38" s="2">
        <v>37</v>
      </c>
    </row>
    <row r="39" spans="1:11" x14ac:dyDescent="0.3">
      <c r="A39" s="2">
        <v>36</v>
      </c>
      <c r="B39" s="11" t="s">
        <v>144</v>
      </c>
      <c r="C39" t="s">
        <v>145</v>
      </c>
      <c r="D39" t="s">
        <v>146</v>
      </c>
      <c r="E39" t="s">
        <v>147</v>
      </c>
      <c r="F39" s="2">
        <v>41</v>
      </c>
      <c r="G39" s="12">
        <v>64</v>
      </c>
      <c r="H39" s="13">
        <f t="shared" si="0"/>
        <v>1.5609756097560976</v>
      </c>
      <c r="I39" s="12">
        <f t="shared" si="1"/>
        <v>23</v>
      </c>
      <c r="J39" s="3">
        <v>0.76400000000000001</v>
      </c>
      <c r="K39" s="2">
        <v>72</v>
      </c>
    </row>
    <row r="40" spans="1:11" x14ac:dyDescent="0.3">
      <c r="A40" s="2">
        <v>37</v>
      </c>
      <c r="B40" s="11" t="s">
        <v>148</v>
      </c>
      <c r="C40" t="s">
        <v>149</v>
      </c>
      <c r="D40" t="s">
        <v>150</v>
      </c>
      <c r="E40" t="s">
        <v>151</v>
      </c>
      <c r="F40" s="2">
        <v>35</v>
      </c>
      <c r="G40" s="12">
        <v>58</v>
      </c>
      <c r="H40" s="13">
        <f t="shared" si="0"/>
        <v>1.6571428571428573</v>
      </c>
      <c r="I40" s="12">
        <f t="shared" si="1"/>
        <v>23</v>
      </c>
      <c r="J40" s="3">
        <v>0.68899999999999995</v>
      </c>
      <c r="K40" s="2">
        <v>59</v>
      </c>
    </row>
    <row r="41" spans="1:11" x14ac:dyDescent="0.3">
      <c r="A41" s="2">
        <v>38</v>
      </c>
      <c r="B41" s="11" t="s">
        <v>152</v>
      </c>
      <c r="C41" t="s">
        <v>153</v>
      </c>
      <c r="D41" t="s">
        <v>154</v>
      </c>
      <c r="E41" t="s">
        <v>155</v>
      </c>
      <c r="F41" s="2">
        <v>23</v>
      </c>
      <c r="G41" s="12">
        <v>46</v>
      </c>
      <c r="H41" s="13">
        <f t="shared" si="0"/>
        <v>2</v>
      </c>
      <c r="I41" s="12">
        <f t="shared" si="1"/>
        <v>23</v>
      </c>
      <c r="J41" s="3">
        <v>0.628</v>
      </c>
      <c r="K41" s="2">
        <v>47</v>
      </c>
    </row>
    <row r="42" spans="1:11" x14ac:dyDescent="0.3">
      <c r="A42" s="2">
        <v>39</v>
      </c>
      <c r="B42" s="11" t="s">
        <v>156</v>
      </c>
      <c r="C42" t="s">
        <v>157</v>
      </c>
      <c r="D42" t="s">
        <v>158</v>
      </c>
      <c r="E42" t="s">
        <v>159</v>
      </c>
      <c r="F42" s="2">
        <v>23</v>
      </c>
      <c r="G42" s="12">
        <v>45</v>
      </c>
      <c r="H42" s="13">
        <f t="shared" si="0"/>
        <v>1.9565217391304348</v>
      </c>
      <c r="I42" s="12">
        <f t="shared" si="1"/>
        <v>22</v>
      </c>
      <c r="J42" s="3">
        <v>0.155</v>
      </c>
      <c r="K42" s="2">
        <v>58</v>
      </c>
    </row>
    <row r="43" spans="1:11" x14ac:dyDescent="0.3">
      <c r="A43" s="2">
        <v>40</v>
      </c>
      <c r="B43" s="11" t="s">
        <v>160</v>
      </c>
      <c r="C43" t="s">
        <v>161</v>
      </c>
      <c r="D43" t="s">
        <v>162</v>
      </c>
      <c r="E43" t="s">
        <v>163</v>
      </c>
      <c r="F43" s="2">
        <v>44</v>
      </c>
      <c r="G43" s="12">
        <v>65</v>
      </c>
      <c r="H43" s="13">
        <f t="shared" si="0"/>
        <v>1.4772727272727273</v>
      </c>
      <c r="I43" s="12">
        <f t="shared" si="1"/>
        <v>21</v>
      </c>
      <c r="J43" s="3">
        <v>0.76300000000000001</v>
      </c>
      <c r="K43" s="2">
        <v>74</v>
      </c>
    </row>
    <row r="44" spans="1:11" x14ac:dyDescent="0.3">
      <c r="A44" s="2">
        <v>41</v>
      </c>
      <c r="B44" s="11" t="s">
        <v>164</v>
      </c>
      <c r="C44" t="s">
        <v>165</v>
      </c>
      <c r="D44" t="s">
        <v>166</v>
      </c>
      <c r="E44" t="s">
        <v>167</v>
      </c>
      <c r="F44" s="2">
        <v>29</v>
      </c>
      <c r="G44" s="12">
        <v>50</v>
      </c>
      <c r="H44" s="13">
        <f t="shared" si="0"/>
        <v>1.7241379310344827</v>
      </c>
      <c r="I44" s="12">
        <f t="shared" si="1"/>
        <v>21</v>
      </c>
      <c r="J44" s="3">
        <v>0.73399999999999999</v>
      </c>
      <c r="K44" s="2">
        <v>52</v>
      </c>
    </row>
    <row r="45" spans="1:11" x14ac:dyDescent="0.3">
      <c r="A45" s="2">
        <v>42</v>
      </c>
      <c r="B45" s="11" t="s">
        <v>168</v>
      </c>
      <c r="C45" t="s">
        <v>169</v>
      </c>
      <c r="D45" t="s">
        <v>170</v>
      </c>
      <c r="E45" t="s">
        <v>171</v>
      </c>
      <c r="F45" s="2">
        <v>17</v>
      </c>
      <c r="G45" s="12">
        <v>38</v>
      </c>
      <c r="H45" s="13">
        <f t="shared" si="0"/>
        <v>2.2352941176470589</v>
      </c>
      <c r="I45" s="12">
        <f t="shared" si="1"/>
        <v>21</v>
      </c>
      <c r="J45" s="3">
        <v>0.65800000000000003</v>
      </c>
      <c r="K45" s="2">
        <v>39</v>
      </c>
    </row>
    <row r="46" spans="1:11" x14ac:dyDescent="0.3">
      <c r="A46" s="2">
        <v>43</v>
      </c>
      <c r="B46" s="11" t="s">
        <v>172</v>
      </c>
      <c r="C46" t="s">
        <v>173</v>
      </c>
      <c r="D46" t="s">
        <v>174</v>
      </c>
      <c r="E46" t="s">
        <v>175</v>
      </c>
      <c r="F46" s="2">
        <v>4</v>
      </c>
      <c r="G46" s="12">
        <v>23</v>
      </c>
      <c r="H46" s="13">
        <f t="shared" si="0"/>
        <v>5.75</v>
      </c>
      <c r="I46" s="12">
        <f t="shared" si="1"/>
        <v>19</v>
      </c>
      <c r="J46" s="3">
        <v>0.42299999999999999</v>
      </c>
      <c r="K46" s="2">
        <v>29</v>
      </c>
    </row>
    <row r="47" spans="1:11" x14ac:dyDescent="0.3">
      <c r="A47" s="2">
        <v>44</v>
      </c>
      <c r="B47" s="11" t="s">
        <v>176</v>
      </c>
      <c r="C47" t="s">
        <v>177</v>
      </c>
      <c r="D47" t="s">
        <v>178</v>
      </c>
      <c r="E47" t="s">
        <v>179</v>
      </c>
      <c r="F47" s="2">
        <v>58</v>
      </c>
      <c r="G47" s="12">
        <v>76</v>
      </c>
      <c r="H47" s="13">
        <f t="shared" si="0"/>
        <v>1.3103448275862069</v>
      </c>
      <c r="I47" s="12">
        <f t="shared" si="1"/>
        <v>18</v>
      </c>
      <c r="J47" s="3">
        <v>0.502</v>
      </c>
      <c r="K47" s="2">
        <v>88</v>
      </c>
    </row>
    <row r="48" spans="1:11" x14ac:dyDescent="0.3">
      <c r="A48" s="2">
        <v>45</v>
      </c>
      <c r="B48" s="11" t="s">
        <v>180</v>
      </c>
      <c r="C48" t="s">
        <v>181</v>
      </c>
      <c r="D48" t="s">
        <v>182</v>
      </c>
      <c r="E48" t="s">
        <v>54</v>
      </c>
      <c r="F48" s="2">
        <v>6</v>
      </c>
      <c r="G48" s="12">
        <v>24</v>
      </c>
      <c r="H48" s="13">
        <f t="shared" si="0"/>
        <v>4</v>
      </c>
      <c r="I48" s="12">
        <f t="shared" si="1"/>
        <v>18</v>
      </c>
      <c r="J48" s="3">
        <v>0.23</v>
      </c>
      <c r="K48" s="2">
        <v>24</v>
      </c>
    </row>
    <row r="49" spans="1:11" x14ac:dyDescent="0.3">
      <c r="A49" s="2">
        <v>46</v>
      </c>
      <c r="B49" s="11" t="s">
        <v>183</v>
      </c>
      <c r="C49" t="s">
        <v>184</v>
      </c>
      <c r="D49" t="s">
        <v>185</v>
      </c>
      <c r="E49" t="s">
        <v>39</v>
      </c>
      <c r="F49" s="2">
        <v>8</v>
      </c>
      <c r="G49" s="12">
        <v>25</v>
      </c>
      <c r="H49" s="13">
        <f t="shared" si="0"/>
        <v>3.125</v>
      </c>
      <c r="I49" s="12">
        <f t="shared" si="1"/>
        <v>17</v>
      </c>
      <c r="J49" s="3">
        <v>0.32</v>
      </c>
      <c r="K49" s="2">
        <v>26</v>
      </c>
    </row>
    <row r="50" spans="1:11" x14ac:dyDescent="0.3">
      <c r="A50" s="2">
        <v>47</v>
      </c>
      <c r="B50" s="11" t="s">
        <v>186</v>
      </c>
      <c r="C50" t="s">
        <v>187</v>
      </c>
      <c r="D50" t="s">
        <v>188</v>
      </c>
      <c r="E50" t="s">
        <v>189</v>
      </c>
      <c r="F50" s="2">
        <v>17</v>
      </c>
      <c r="G50" s="12">
        <v>33</v>
      </c>
      <c r="H50" s="13">
        <f t="shared" si="0"/>
        <v>1.9411764705882353</v>
      </c>
      <c r="I50" s="12">
        <f t="shared" si="1"/>
        <v>16</v>
      </c>
      <c r="J50" s="3">
        <v>0.54800000000000004</v>
      </c>
      <c r="K50" s="2">
        <v>34</v>
      </c>
    </row>
    <row r="51" spans="1:11" x14ac:dyDescent="0.3">
      <c r="A51" s="2">
        <v>48</v>
      </c>
      <c r="B51" s="11" t="s">
        <v>190</v>
      </c>
      <c r="C51" t="s">
        <v>191</v>
      </c>
      <c r="D51" t="s">
        <v>192</v>
      </c>
      <c r="E51" t="s">
        <v>39</v>
      </c>
      <c r="F51" s="2">
        <v>11</v>
      </c>
      <c r="G51" s="12">
        <v>27</v>
      </c>
      <c r="H51" s="13">
        <f t="shared" si="0"/>
        <v>2.4545454545454546</v>
      </c>
      <c r="I51" s="12">
        <f t="shared" si="1"/>
        <v>16</v>
      </c>
      <c r="J51" s="3">
        <v>0.182</v>
      </c>
      <c r="K51" s="2">
        <v>28</v>
      </c>
    </row>
    <row r="52" spans="1:11" x14ac:dyDescent="0.3">
      <c r="A52" s="2">
        <v>49</v>
      </c>
      <c r="B52" s="11" t="s">
        <v>193</v>
      </c>
      <c r="C52" t="s">
        <v>194</v>
      </c>
      <c r="D52" t="s">
        <v>195</v>
      </c>
      <c r="E52" t="s">
        <v>39</v>
      </c>
      <c r="F52" s="2">
        <v>5</v>
      </c>
      <c r="G52" s="12">
        <v>21</v>
      </c>
      <c r="H52" s="13">
        <f t="shared" si="0"/>
        <v>4.2</v>
      </c>
      <c r="I52" s="12">
        <f t="shared" si="1"/>
        <v>16</v>
      </c>
      <c r="J52" s="3">
        <v>0.48099999999999998</v>
      </c>
      <c r="K52" s="2">
        <v>25</v>
      </c>
    </row>
    <row r="53" spans="1:11" x14ac:dyDescent="0.3">
      <c r="A53" s="2">
        <v>50</v>
      </c>
      <c r="B53" s="11" t="s">
        <v>196</v>
      </c>
      <c r="C53" t="s">
        <v>197</v>
      </c>
      <c r="D53" t="s">
        <v>198</v>
      </c>
      <c r="E53" t="s">
        <v>132</v>
      </c>
      <c r="F53" s="2">
        <v>4</v>
      </c>
      <c r="G53" s="12">
        <v>20</v>
      </c>
      <c r="H53" s="13">
        <f t="shared" si="0"/>
        <v>5</v>
      </c>
      <c r="I53" s="12">
        <f t="shared" si="1"/>
        <v>16</v>
      </c>
      <c r="J53" s="3">
        <v>0.65500000000000003</v>
      </c>
      <c r="K53" s="2">
        <v>22</v>
      </c>
    </row>
    <row r="54" spans="1:11" x14ac:dyDescent="0.3">
      <c r="A54" s="2">
        <v>51</v>
      </c>
      <c r="B54" s="11" t="s">
        <v>199</v>
      </c>
      <c r="C54" t="s">
        <v>200</v>
      </c>
      <c r="D54" t="s">
        <v>201</v>
      </c>
      <c r="E54" t="s">
        <v>112</v>
      </c>
      <c r="F54" s="2">
        <v>2</v>
      </c>
      <c r="G54" s="12">
        <v>18</v>
      </c>
      <c r="H54" s="13">
        <f t="shared" si="0"/>
        <v>9</v>
      </c>
      <c r="I54" s="12">
        <f t="shared" si="1"/>
        <v>16</v>
      </c>
      <c r="J54" s="3">
        <v>0.496</v>
      </c>
      <c r="K54" s="2">
        <v>23</v>
      </c>
    </row>
    <row r="55" spans="1:11" x14ac:dyDescent="0.3">
      <c r="A55" s="2">
        <v>52</v>
      </c>
      <c r="B55" s="11" t="s">
        <v>202</v>
      </c>
      <c r="C55" t="s">
        <v>203</v>
      </c>
      <c r="D55" t="s">
        <v>204</v>
      </c>
      <c r="E55" t="s">
        <v>132</v>
      </c>
      <c r="F55" s="2">
        <v>125</v>
      </c>
      <c r="G55" s="12">
        <v>140</v>
      </c>
      <c r="H55" s="13">
        <f t="shared" si="0"/>
        <v>1.1200000000000001</v>
      </c>
      <c r="I55" s="12">
        <f t="shared" si="1"/>
        <v>15</v>
      </c>
      <c r="J55" s="3">
        <v>0.84099999999999997</v>
      </c>
      <c r="K55" s="2">
        <v>144</v>
      </c>
    </row>
    <row r="56" spans="1:11" x14ac:dyDescent="0.3">
      <c r="A56" s="2">
        <v>53</v>
      </c>
      <c r="B56" s="11" t="s">
        <v>205</v>
      </c>
      <c r="C56" t="s">
        <v>206</v>
      </c>
      <c r="D56" t="s">
        <v>207</v>
      </c>
      <c r="E56" t="s">
        <v>208</v>
      </c>
      <c r="F56" s="2">
        <v>17</v>
      </c>
      <c r="G56" s="12">
        <v>32</v>
      </c>
      <c r="H56" s="13">
        <f t="shared" si="0"/>
        <v>1.8823529411764706</v>
      </c>
      <c r="I56" s="12">
        <f t="shared" si="1"/>
        <v>15</v>
      </c>
      <c r="J56" s="3">
        <v>0.61599999999999999</v>
      </c>
      <c r="K56" s="2">
        <v>35</v>
      </c>
    </row>
    <row r="57" spans="1:11" x14ac:dyDescent="0.3">
      <c r="A57" s="2">
        <v>54</v>
      </c>
      <c r="B57" s="11" t="s">
        <v>209</v>
      </c>
      <c r="C57" t="s">
        <v>210</v>
      </c>
      <c r="D57" t="s">
        <v>211</v>
      </c>
      <c r="E57" t="s">
        <v>132</v>
      </c>
      <c r="F57" s="2">
        <v>4</v>
      </c>
      <c r="G57" s="12">
        <v>19</v>
      </c>
      <c r="H57" s="13">
        <f t="shared" si="0"/>
        <v>4.75</v>
      </c>
      <c r="I57" s="12">
        <f t="shared" si="1"/>
        <v>15</v>
      </c>
      <c r="J57" s="3">
        <v>0.51</v>
      </c>
      <c r="K57" s="2">
        <v>23</v>
      </c>
    </row>
    <row r="58" spans="1:11" x14ac:dyDescent="0.3">
      <c r="A58" s="2">
        <v>55</v>
      </c>
      <c r="B58" s="11" t="s">
        <v>212</v>
      </c>
      <c r="C58" t="s">
        <v>213</v>
      </c>
      <c r="D58" t="s">
        <v>214</v>
      </c>
      <c r="E58" t="s">
        <v>39</v>
      </c>
      <c r="F58" s="2">
        <v>35</v>
      </c>
      <c r="G58" s="12">
        <v>49</v>
      </c>
      <c r="H58" s="13">
        <f t="shared" si="0"/>
        <v>1.4</v>
      </c>
      <c r="I58" s="12">
        <f t="shared" si="1"/>
        <v>14</v>
      </c>
      <c r="J58" s="3">
        <v>0.29199999999999998</v>
      </c>
      <c r="K58" s="2">
        <v>50</v>
      </c>
    </row>
    <row r="59" spans="1:11" x14ac:dyDescent="0.3">
      <c r="A59" s="2">
        <v>56</v>
      </c>
      <c r="B59" s="11" t="s">
        <v>215</v>
      </c>
      <c r="C59" t="s">
        <v>216</v>
      </c>
      <c r="D59" t="s">
        <v>217</v>
      </c>
      <c r="E59" t="s">
        <v>39</v>
      </c>
      <c r="F59" s="2">
        <v>17</v>
      </c>
      <c r="G59" s="12">
        <v>31</v>
      </c>
      <c r="H59" s="13">
        <f t="shared" si="0"/>
        <v>1.8235294117647058</v>
      </c>
      <c r="I59" s="12">
        <f t="shared" si="1"/>
        <v>14</v>
      </c>
      <c r="J59" s="3">
        <v>0.55500000000000005</v>
      </c>
      <c r="K59" s="2">
        <v>31</v>
      </c>
    </row>
    <row r="60" spans="1:11" x14ac:dyDescent="0.3">
      <c r="A60" s="2">
        <v>57</v>
      </c>
      <c r="B60" s="11" t="s">
        <v>218</v>
      </c>
      <c r="C60" t="s">
        <v>219</v>
      </c>
      <c r="D60" t="s">
        <v>220</v>
      </c>
      <c r="E60" t="s">
        <v>221</v>
      </c>
      <c r="F60" s="2">
        <v>8</v>
      </c>
      <c r="G60" s="12">
        <v>22</v>
      </c>
      <c r="H60" s="13">
        <f t="shared" si="0"/>
        <v>2.75</v>
      </c>
      <c r="I60" s="12">
        <f t="shared" si="1"/>
        <v>14</v>
      </c>
      <c r="J60" s="3">
        <v>0.495</v>
      </c>
      <c r="K60" s="2">
        <v>23</v>
      </c>
    </row>
    <row r="61" spans="1:11" x14ac:dyDescent="0.3">
      <c r="A61" s="2">
        <v>58</v>
      </c>
      <c r="B61" s="11" t="s">
        <v>222</v>
      </c>
      <c r="C61" t="s">
        <v>223</v>
      </c>
      <c r="D61" t="s">
        <v>224</v>
      </c>
      <c r="E61" t="s">
        <v>225</v>
      </c>
      <c r="F61" s="2">
        <v>12</v>
      </c>
      <c r="G61" s="12">
        <v>25</v>
      </c>
      <c r="H61" s="13">
        <f t="shared" si="0"/>
        <v>2.0833333333333335</v>
      </c>
      <c r="I61" s="12">
        <f t="shared" si="1"/>
        <v>13</v>
      </c>
      <c r="J61" s="3">
        <v>0.56200000000000006</v>
      </c>
      <c r="K61" s="2">
        <v>26</v>
      </c>
    </row>
    <row r="62" spans="1:11" x14ac:dyDescent="0.3">
      <c r="A62" s="2">
        <v>59</v>
      </c>
      <c r="B62" s="11" t="s">
        <v>226</v>
      </c>
      <c r="C62" t="s">
        <v>227</v>
      </c>
      <c r="D62" t="s">
        <v>228</v>
      </c>
      <c r="E62" t="s">
        <v>229</v>
      </c>
      <c r="F62" s="2">
        <v>10</v>
      </c>
      <c r="G62" s="12">
        <v>23</v>
      </c>
      <c r="H62" s="13">
        <f t="shared" si="0"/>
        <v>2.2999999999999998</v>
      </c>
      <c r="I62" s="12">
        <f t="shared" si="1"/>
        <v>13</v>
      </c>
      <c r="J62" s="3">
        <v>0.54500000000000004</v>
      </c>
      <c r="K62" s="2">
        <v>25</v>
      </c>
    </row>
    <row r="63" spans="1:11" x14ac:dyDescent="0.3">
      <c r="A63" s="2">
        <v>60</v>
      </c>
      <c r="B63" s="11" t="s">
        <v>230</v>
      </c>
      <c r="C63" t="s">
        <v>231</v>
      </c>
      <c r="D63" t="s">
        <v>232</v>
      </c>
      <c r="E63" t="s">
        <v>233</v>
      </c>
      <c r="F63" s="2">
        <v>4</v>
      </c>
      <c r="G63" s="12">
        <v>17</v>
      </c>
      <c r="H63" s="13">
        <f t="shared" si="0"/>
        <v>4.25</v>
      </c>
      <c r="I63" s="12">
        <f t="shared" si="1"/>
        <v>13</v>
      </c>
      <c r="J63" s="3">
        <v>0.52400000000000002</v>
      </c>
      <c r="K63" s="2">
        <v>23</v>
      </c>
    </row>
    <row r="64" spans="1:11" x14ac:dyDescent="0.3">
      <c r="A64" s="2">
        <v>61</v>
      </c>
      <c r="B64" s="11" t="s">
        <v>234</v>
      </c>
      <c r="C64" t="s">
        <v>235</v>
      </c>
      <c r="D64" t="s">
        <v>236</v>
      </c>
      <c r="E64" t="s">
        <v>39</v>
      </c>
      <c r="F64" s="2">
        <v>19</v>
      </c>
      <c r="G64" s="12">
        <v>31</v>
      </c>
      <c r="H64" s="13">
        <f t="shared" si="0"/>
        <v>1.631578947368421</v>
      </c>
      <c r="I64" s="12">
        <f t="shared" si="1"/>
        <v>12</v>
      </c>
      <c r="J64" s="3">
        <v>0.45800000000000002</v>
      </c>
      <c r="K64" s="2">
        <v>31</v>
      </c>
    </row>
    <row r="65" spans="1:11" x14ac:dyDescent="0.3">
      <c r="A65" s="2">
        <v>62</v>
      </c>
      <c r="B65" s="11" t="s">
        <v>237</v>
      </c>
      <c r="C65" t="s">
        <v>238</v>
      </c>
      <c r="D65" t="s">
        <v>239</v>
      </c>
      <c r="E65" t="s">
        <v>240</v>
      </c>
      <c r="F65" s="2">
        <v>10</v>
      </c>
      <c r="G65" s="12">
        <v>22</v>
      </c>
      <c r="H65" s="13">
        <f t="shared" si="0"/>
        <v>2.2000000000000002</v>
      </c>
      <c r="I65" s="12">
        <f t="shared" si="1"/>
        <v>12</v>
      </c>
      <c r="J65" s="3">
        <v>0.41499999999999998</v>
      </c>
      <c r="K65" s="2">
        <v>24</v>
      </c>
    </row>
    <row r="66" spans="1:11" x14ac:dyDescent="0.3">
      <c r="A66" s="2">
        <v>63</v>
      </c>
      <c r="B66" s="11" t="s">
        <v>241</v>
      </c>
      <c r="C66" t="s">
        <v>242</v>
      </c>
      <c r="D66" t="s">
        <v>243</v>
      </c>
      <c r="E66" t="s">
        <v>244</v>
      </c>
      <c r="F66" s="2">
        <v>9</v>
      </c>
      <c r="G66" s="12">
        <v>21</v>
      </c>
      <c r="H66" s="13">
        <f t="shared" si="0"/>
        <v>2.3333333333333335</v>
      </c>
      <c r="I66" s="12">
        <f t="shared" si="1"/>
        <v>12</v>
      </c>
      <c r="J66" s="3">
        <v>0.27400000000000002</v>
      </c>
      <c r="K66" s="2">
        <v>21</v>
      </c>
    </row>
    <row r="67" spans="1:11" x14ac:dyDescent="0.3">
      <c r="A67" s="2">
        <v>64</v>
      </c>
      <c r="B67" s="11" t="s">
        <v>245</v>
      </c>
      <c r="C67" t="s">
        <v>246</v>
      </c>
      <c r="D67" t="s">
        <v>247</v>
      </c>
      <c r="E67" t="s">
        <v>248</v>
      </c>
      <c r="F67" s="2">
        <v>7</v>
      </c>
      <c r="G67" s="12">
        <v>19</v>
      </c>
      <c r="H67" s="13">
        <f t="shared" si="0"/>
        <v>2.7142857142857144</v>
      </c>
      <c r="I67" s="12">
        <f t="shared" si="1"/>
        <v>12</v>
      </c>
      <c r="J67" s="3">
        <v>0.247</v>
      </c>
      <c r="K67" s="2">
        <v>19</v>
      </c>
    </row>
    <row r="68" spans="1:11" x14ac:dyDescent="0.3">
      <c r="A68" s="2">
        <v>65</v>
      </c>
      <c r="B68" s="11" t="s">
        <v>249</v>
      </c>
      <c r="C68" t="s">
        <v>250</v>
      </c>
      <c r="D68" t="s">
        <v>251</v>
      </c>
      <c r="E68" t="s">
        <v>116</v>
      </c>
      <c r="F68" s="2">
        <v>4</v>
      </c>
      <c r="G68" s="12">
        <v>16</v>
      </c>
      <c r="H68" s="13">
        <f t="shared" ref="H68:H86" si="2">G68/F68</f>
        <v>4</v>
      </c>
      <c r="I68" s="12">
        <f t="shared" ref="I68:I131" si="3">G68-F68</f>
        <v>12</v>
      </c>
      <c r="J68" s="3">
        <v>0.123</v>
      </c>
      <c r="K68" s="2">
        <v>17</v>
      </c>
    </row>
    <row r="69" spans="1:11" x14ac:dyDescent="0.3">
      <c r="A69" s="2">
        <v>66</v>
      </c>
      <c r="B69" s="11" t="s">
        <v>252</v>
      </c>
      <c r="C69" t="s">
        <v>253</v>
      </c>
      <c r="D69" t="s">
        <v>254</v>
      </c>
      <c r="E69" t="s">
        <v>255</v>
      </c>
      <c r="F69" s="2">
        <v>3</v>
      </c>
      <c r="G69" s="12">
        <v>15</v>
      </c>
      <c r="H69" s="13">
        <f t="shared" si="2"/>
        <v>5</v>
      </c>
      <c r="I69" s="12">
        <f t="shared" si="3"/>
        <v>12</v>
      </c>
      <c r="J69" s="3">
        <v>0.66700000000000004</v>
      </c>
      <c r="K69" s="2">
        <v>19</v>
      </c>
    </row>
    <row r="70" spans="1:11" x14ac:dyDescent="0.3">
      <c r="A70" s="2">
        <v>67</v>
      </c>
      <c r="B70" s="11" t="s">
        <v>256</v>
      </c>
      <c r="C70" t="s">
        <v>257</v>
      </c>
      <c r="D70" t="s">
        <v>258</v>
      </c>
      <c r="E70" t="s">
        <v>259</v>
      </c>
      <c r="F70" s="2">
        <v>55</v>
      </c>
      <c r="G70" s="12">
        <v>66</v>
      </c>
      <c r="H70" s="13">
        <f t="shared" si="2"/>
        <v>1.2</v>
      </c>
      <c r="I70" s="12">
        <f t="shared" si="3"/>
        <v>11</v>
      </c>
      <c r="J70" s="3">
        <v>0.77</v>
      </c>
      <c r="K70" s="2">
        <v>69</v>
      </c>
    </row>
    <row r="71" spans="1:11" x14ac:dyDescent="0.3">
      <c r="A71" s="2">
        <v>68</v>
      </c>
      <c r="B71" s="11" t="s">
        <v>260</v>
      </c>
      <c r="C71" t="s">
        <v>261</v>
      </c>
      <c r="D71" t="s">
        <v>262</v>
      </c>
      <c r="E71" t="s">
        <v>39</v>
      </c>
      <c r="F71" s="2">
        <v>29</v>
      </c>
      <c r="G71" s="12">
        <v>40</v>
      </c>
      <c r="H71" s="13">
        <f t="shared" si="2"/>
        <v>1.3793103448275863</v>
      </c>
      <c r="I71" s="12">
        <f t="shared" si="3"/>
        <v>11</v>
      </c>
      <c r="J71" s="3">
        <v>0.443</v>
      </c>
      <c r="K71" s="2">
        <v>42</v>
      </c>
    </row>
    <row r="72" spans="1:11" x14ac:dyDescent="0.3">
      <c r="A72" s="2">
        <v>69</v>
      </c>
      <c r="B72" s="11" t="s">
        <v>263</v>
      </c>
      <c r="C72" t="s">
        <v>264</v>
      </c>
      <c r="D72" t="s">
        <v>265</v>
      </c>
      <c r="E72" t="s">
        <v>266</v>
      </c>
      <c r="F72" s="2">
        <v>24</v>
      </c>
      <c r="G72" s="12">
        <v>35</v>
      </c>
      <c r="H72" s="13">
        <f t="shared" si="2"/>
        <v>1.4583333333333333</v>
      </c>
      <c r="I72" s="12">
        <f t="shared" si="3"/>
        <v>11</v>
      </c>
      <c r="J72" s="3">
        <v>0.17799999999999999</v>
      </c>
      <c r="K72" s="2">
        <v>35</v>
      </c>
    </row>
    <row r="73" spans="1:11" x14ac:dyDescent="0.3">
      <c r="A73" s="2">
        <v>70</v>
      </c>
      <c r="B73" s="11" t="s">
        <v>267</v>
      </c>
      <c r="C73" t="s">
        <v>268</v>
      </c>
      <c r="D73" t="s">
        <v>269</v>
      </c>
      <c r="E73" t="s">
        <v>39</v>
      </c>
      <c r="F73" s="2">
        <v>14</v>
      </c>
      <c r="G73" s="12">
        <v>25</v>
      </c>
      <c r="H73" s="13">
        <f t="shared" si="2"/>
        <v>1.7857142857142858</v>
      </c>
      <c r="I73" s="12">
        <f t="shared" si="3"/>
        <v>11</v>
      </c>
      <c r="J73" s="3">
        <v>0.32900000000000001</v>
      </c>
      <c r="K73" s="2">
        <v>30</v>
      </c>
    </row>
    <row r="74" spans="1:11" x14ac:dyDescent="0.3">
      <c r="A74" s="2">
        <v>71</v>
      </c>
      <c r="B74" s="11" t="s">
        <v>270</v>
      </c>
      <c r="C74" t="s">
        <v>271</v>
      </c>
      <c r="D74" t="s">
        <v>272</v>
      </c>
      <c r="E74" t="s">
        <v>39</v>
      </c>
      <c r="F74" s="2">
        <v>13</v>
      </c>
      <c r="G74" s="12">
        <v>24</v>
      </c>
      <c r="H74" s="13">
        <f t="shared" si="2"/>
        <v>1.8461538461538463</v>
      </c>
      <c r="I74" s="12">
        <f t="shared" si="3"/>
        <v>11</v>
      </c>
      <c r="J74" s="3">
        <v>0.27700000000000002</v>
      </c>
      <c r="K74" s="2">
        <v>24</v>
      </c>
    </row>
    <row r="75" spans="1:11" x14ac:dyDescent="0.3">
      <c r="A75" s="2">
        <v>72</v>
      </c>
      <c r="B75" s="11" t="s">
        <v>273</v>
      </c>
      <c r="C75" t="s">
        <v>274</v>
      </c>
      <c r="D75" t="s">
        <v>275</v>
      </c>
      <c r="E75" t="s">
        <v>276</v>
      </c>
      <c r="F75" s="2">
        <v>12</v>
      </c>
      <c r="G75" s="12">
        <v>23</v>
      </c>
      <c r="H75" s="13">
        <f t="shared" si="2"/>
        <v>1.9166666666666667</v>
      </c>
      <c r="I75" s="12">
        <f t="shared" si="3"/>
        <v>11</v>
      </c>
      <c r="J75" s="3">
        <v>0.47199999999999998</v>
      </c>
      <c r="K75" s="2">
        <v>28</v>
      </c>
    </row>
    <row r="76" spans="1:11" x14ac:dyDescent="0.3">
      <c r="A76" s="2">
        <v>73</v>
      </c>
      <c r="B76" s="11" t="s">
        <v>277</v>
      </c>
      <c r="C76" t="s">
        <v>278</v>
      </c>
      <c r="D76" t="s">
        <v>279</v>
      </c>
      <c r="E76" t="s">
        <v>84</v>
      </c>
      <c r="F76" s="2">
        <v>8</v>
      </c>
      <c r="G76" s="12">
        <v>19</v>
      </c>
      <c r="H76" s="13">
        <f t="shared" si="2"/>
        <v>2.375</v>
      </c>
      <c r="I76" s="12">
        <f t="shared" si="3"/>
        <v>11</v>
      </c>
      <c r="J76" s="3">
        <v>0.317</v>
      </c>
      <c r="K76" s="2">
        <v>22</v>
      </c>
    </row>
    <row r="77" spans="1:11" x14ac:dyDescent="0.3">
      <c r="A77" s="2">
        <v>74</v>
      </c>
      <c r="B77" s="11" t="s">
        <v>280</v>
      </c>
      <c r="C77" t="s">
        <v>281</v>
      </c>
      <c r="D77" t="s">
        <v>282</v>
      </c>
      <c r="E77" t="s">
        <v>39</v>
      </c>
      <c r="F77" s="2">
        <v>3</v>
      </c>
      <c r="G77" s="12">
        <v>14</v>
      </c>
      <c r="H77" s="13">
        <f t="shared" si="2"/>
        <v>4.666666666666667</v>
      </c>
      <c r="I77" s="12">
        <f t="shared" si="3"/>
        <v>11</v>
      </c>
      <c r="J77" s="3">
        <v>0.157</v>
      </c>
      <c r="K77" s="2">
        <v>16</v>
      </c>
    </row>
    <row r="78" spans="1:11" x14ac:dyDescent="0.3">
      <c r="A78" s="2">
        <v>75</v>
      </c>
      <c r="B78" s="11" t="s">
        <v>283</v>
      </c>
      <c r="C78" t="s">
        <v>284</v>
      </c>
      <c r="D78" t="s">
        <v>285</v>
      </c>
      <c r="E78" t="s">
        <v>39</v>
      </c>
      <c r="F78" s="2">
        <v>2</v>
      </c>
      <c r="G78" s="12">
        <v>13</v>
      </c>
      <c r="H78" s="13">
        <f t="shared" si="2"/>
        <v>6.5</v>
      </c>
      <c r="I78" s="12">
        <f t="shared" si="3"/>
        <v>11</v>
      </c>
      <c r="J78" s="3">
        <v>0.20599999999999999</v>
      </c>
      <c r="K78" s="2">
        <v>15</v>
      </c>
    </row>
    <row r="79" spans="1:11" x14ac:dyDescent="0.3">
      <c r="A79" s="2">
        <v>76</v>
      </c>
      <c r="B79" s="11" t="s">
        <v>286</v>
      </c>
      <c r="C79" t="s">
        <v>287</v>
      </c>
      <c r="D79" t="s">
        <v>288</v>
      </c>
      <c r="E79" t="s">
        <v>289</v>
      </c>
      <c r="F79" s="2">
        <v>22</v>
      </c>
      <c r="G79" s="12">
        <v>32</v>
      </c>
      <c r="H79" s="13">
        <f t="shared" si="2"/>
        <v>1.4545454545454546</v>
      </c>
      <c r="I79" s="12">
        <f t="shared" si="3"/>
        <v>10</v>
      </c>
      <c r="J79" s="3">
        <v>0.39200000000000002</v>
      </c>
      <c r="K79" s="2">
        <v>34</v>
      </c>
    </row>
    <row r="80" spans="1:11" x14ac:dyDescent="0.3">
      <c r="A80" s="2">
        <v>77</v>
      </c>
      <c r="B80" s="11" t="s">
        <v>290</v>
      </c>
      <c r="C80" t="s">
        <v>291</v>
      </c>
      <c r="D80" t="s">
        <v>292</v>
      </c>
      <c r="E80" t="s">
        <v>293</v>
      </c>
      <c r="F80" s="2">
        <v>11</v>
      </c>
      <c r="G80" s="12">
        <v>21</v>
      </c>
      <c r="H80" s="13">
        <f t="shared" si="2"/>
        <v>1.9090909090909092</v>
      </c>
      <c r="I80" s="12">
        <f t="shared" si="3"/>
        <v>10</v>
      </c>
      <c r="J80" s="3">
        <v>0.40200000000000002</v>
      </c>
      <c r="K80" s="2">
        <v>22</v>
      </c>
    </row>
    <row r="81" spans="1:11" x14ac:dyDescent="0.3">
      <c r="A81" s="2">
        <v>78</v>
      </c>
      <c r="B81" s="11" t="s">
        <v>294</v>
      </c>
      <c r="C81" t="s">
        <v>295</v>
      </c>
      <c r="D81" t="s">
        <v>296</v>
      </c>
      <c r="E81" t="s">
        <v>297</v>
      </c>
      <c r="F81" s="2">
        <v>6</v>
      </c>
      <c r="G81" s="12">
        <v>16</v>
      </c>
      <c r="H81" s="13">
        <f t="shared" si="2"/>
        <v>2.6666666666666665</v>
      </c>
      <c r="I81" s="12">
        <f t="shared" si="3"/>
        <v>10</v>
      </c>
      <c r="J81" s="3">
        <v>0.46300000000000002</v>
      </c>
      <c r="K81" s="2">
        <v>18</v>
      </c>
    </row>
    <row r="82" spans="1:11" x14ac:dyDescent="0.3">
      <c r="A82" s="2">
        <v>79</v>
      </c>
      <c r="B82" s="11" t="s">
        <v>298</v>
      </c>
      <c r="C82" t="s">
        <v>299</v>
      </c>
      <c r="D82" t="s">
        <v>300</v>
      </c>
      <c r="E82" t="s">
        <v>39</v>
      </c>
      <c r="F82" s="2">
        <v>5</v>
      </c>
      <c r="G82" s="12">
        <v>15</v>
      </c>
      <c r="H82" s="13">
        <f t="shared" si="2"/>
        <v>3</v>
      </c>
      <c r="I82" s="12">
        <f t="shared" si="3"/>
        <v>10</v>
      </c>
      <c r="J82" s="3">
        <v>0.252</v>
      </c>
      <c r="K82" s="2">
        <v>15</v>
      </c>
    </row>
    <row r="83" spans="1:11" x14ac:dyDescent="0.3">
      <c r="A83" s="2">
        <v>80</v>
      </c>
      <c r="B83" s="11" t="s">
        <v>301</v>
      </c>
      <c r="C83" t="s">
        <v>302</v>
      </c>
      <c r="D83" t="s">
        <v>303</v>
      </c>
      <c r="E83" t="s">
        <v>304</v>
      </c>
      <c r="F83" s="2">
        <v>4</v>
      </c>
      <c r="G83" s="12">
        <v>14</v>
      </c>
      <c r="H83" s="13">
        <f t="shared" si="2"/>
        <v>3.5</v>
      </c>
      <c r="I83" s="12">
        <f t="shared" si="3"/>
        <v>10</v>
      </c>
      <c r="J83" s="3">
        <v>0.29599999999999999</v>
      </c>
      <c r="K83" s="2">
        <v>19</v>
      </c>
    </row>
    <row r="84" spans="1:11" x14ac:dyDescent="0.3">
      <c r="A84" s="2">
        <v>81</v>
      </c>
      <c r="B84" s="11" t="s">
        <v>305</v>
      </c>
      <c r="C84" t="s">
        <v>306</v>
      </c>
      <c r="D84" t="s">
        <v>307</v>
      </c>
      <c r="E84" t="s">
        <v>308</v>
      </c>
      <c r="F84" s="2">
        <v>34</v>
      </c>
      <c r="G84" s="12">
        <v>43</v>
      </c>
      <c r="H84" s="13">
        <f t="shared" si="2"/>
        <v>1.2647058823529411</v>
      </c>
      <c r="I84" s="12">
        <f t="shared" si="3"/>
        <v>9</v>
      </c>
      <c r="J84" s="3">
        <v>0.38600000000000001</v>
      </c>
      <c r="K84" s="2">
        <v>43</v>
      </c>
    </row>
    <row r="85" spans="1:11" x14ac:dyDescent="0.3">
      <c r="A85" s="2">
        <v>82</v>
      </c>
      <c r="B85" s="11" t="s">
        <v>309</v>
      </c>
      <c r="C85" t="s">
        <v>310</v>
      </c>
      <c r="D85" t="s">
        <v>311</v>
      </c>
      <c r="E85" t="s">
        <v>39</v>
      </c>
      <c r="F85" s="2">
        <v>14</v>
      </c>
      <c r="G85" s="12">
        <v>23</v>
      </c>
      <c r="H85" s="13">
        <f t="shared" si="2"/>
        <v>1.6428571428571428</v>
      </c>
      <c r="I85" s="12">
        <f t="shared" si="3"/>
        <v>9</v>
      </c>
      <c r="J85" s="3">
        <v>0.247</v>
      </c>
      <c r="K85" s="2">
        <v>30</v>
      </c>
    </row>
    <row r="86" spans="1:11" x14ac:dyDescent="0.3">
      <c r="A86" s="2">
        <v>83</v>
      </c>
      <c r="B86" s="11" t="s">
        <v>312</v>
      </c>
      <c r="C86" t="s">
        <v>313</v>
      </c>
      <c r="D86" t="s">
        <v>314</v>
      </c>
      <c r="E86" t="s">
        <v>116</v>
      </c>
      <c r="F86" s="2">
        <v>1</v>
      </c>
      <c r="G86" s="12">
        <v>10</v>
      </c>
      <c r="H86" s="13">
        <f t="shared" si="2"/>
        <v>10</v>
      </c>
      <c r="I86" s="12">
        <f t="shared" si="3"/>
        <v>9</v>
      </c>
      <c r="J86" s="3">
        <v>0.317</v>
      </c>
      <c r="K86" s="2">
        <v>11</v>
      </c>
    </row>
    <row r="87" spans="1:11" x14ac:dyDescent="0.3">
      <c r="A87" s="2">
        <v>84</v>
      </c>
      <c r="B87" s="11" t="s">
        <v>315</v>
      </c>
      <c r="C87" t="s">
        <v>316</v>
      </c>
      <c r="D87" t="s">
        <v>317</v>
      </c>
      <c r="E87" t="s">
        <v>318</v>
      </c>
      <c r="G87" s="12">
        <v>9</v>
      </c>
      <c r="H87" s="13" t="s">
        <v>319</v>
      </c>
      <c r="I87" s="12">
        <f t="shared" si="3"/>
        <v>9</v>
      </c>
      <c r="J87" s="3">
        <v>0.53800000000000003</v>
      </c>
      <c r="K87" s="2">
        <v>12</v>
      </c>
    </row>
    <row r="88" spans="1:11" x14ac:dyDescent="0.3">
      <c r="A88" s="2">
        <v>85</v>
      </c>
      <c r="B88" s="11" t="s">
        <v>320</v>
      </c>
      <c r="C88" t="s">
        <v>321</v>
      </c>
      <c r="D88" t="s">
        <v>322</v>
      </c>
      <c r="E88" t="s">
        <v>323</v>
      </c>
      <c r="G88" s="12">
        <v>9</v>
      </c>
      <c r="H88" s="13" t="s">
        <v>319</v>
      </c>
      <c r="I88" s="12">
        <f t="shared" si="3"/>
        <v>9</v>
      </c>
      <c r="J88" s="3">
        <v>0.40500000000000003</v>
      </c>
      <c r="K88" s="2">
        <v>10</v>
      </c>
    </row>
    <row r="89" spans="1:11" x14ac:dyDescent="0.3">
      <c r="A89" s="2">
        <v>86</v>
      </c>
      <c r="B89" s="11" t="s">
        <v>324</v>
      </c>
      <c r="C89" t="s">
        <v>325</v>
      </c>
      <c r="D89" t="s">
        <v>326</v>
      </c>
      <c r="E89" t="s">
        <v>308</v>
      </c>
      <c r="F89" s="2">
        <v>35</v>
      </c>
      <c r="G89" s="12">
        <v>43</v>
      </c>
      <c r="H89" s="13">
        <f>G89/F89</f>
        <v>1.2285714285714286</v>
      </c>
      <c r="I89" s="12">
        <f t="shared" si="3"/>
        <v>8</v>
      </c>
      <c r="J89" s="3">
        <v>0.498</v>
      </c>
      <c r="K89" s="2">
        <v>47</v>
      </c>
    </row>
    <row r="90" spans="1:11" x14ac:dyDescent="0.3">
      <c r="A90" s="2">
        <v>87</v>
      </c>
      <c r="B90" s="11" t="s">
        <v>327</v>
      </c>
      <c r="C90" t="s">
        <v>328</v>
      </c>
      <c r="D90" t="s">
        <v>329</v>
      </c>
      <c r="E90" t="s">
        <v>116</v>
      </c>
      <c r="F90" s="2">
        <v>11</v>
      </c>
      <c r="G90" s="12">
        <v>19</v>
      </c>
      <c r="H90" s="13">
        <f>G90/F90</f>
        <v>1.7272727272727273</v>
      </c>
      <c r="I90" s="12">
        <f t="shared" si="3"/>
        <v>8</v>
      </c>
      <c r="J90" s="3">
        <v>0.16200000000000001</v>
      </c>
      <c r="K90" s="2">
        <v>21</v>
      </c>
    </row>
    <row r="91" spans="1:11" x14ac:dyDescent="0.3">
      <c r="A91" s="2">
        <v>88</v>
      </c>
      <c r="B91" s="11" t="s">
        <v>330</v>
      </c>
      <c r="C91" t="s">
        <v>331</v>
      </c>
      <c r="D91" t="s">
        <v>332</v>
      </c>
      <c r="E91" t="s">
        <v>333</v>
      </c>
      <c r="F91" s="2">
        <v>10</v>
      </c>
      <c r="G91" s="12">
        <v>18</v>
      </c>
      <c r="H91" s="13">
        <f>G91/F91</f>
        <v>1.8</v>
      </c>
      <c r="I91" s="12">
        <f t="shared" si="3"/>
        <v>8</v>
      </c>
      <c r="J91" s="3">
        <v>0.42199999999999999</v>
      </c>
      <c r="K91" s="2">
        <v>27</v>
      </c>
    </row>
    <row r="92" spans="1:11" x14ac:dyDescent="0.3">
      <c r="A92" s="2">
        <v>89</v>
      </c>
      <c r="B92" s="11" t="s">
        <v>334</v>
      </c>
      <c r="C92" t="s">
        <v>335</v>
      </c>
      <c r="D92" t="s">
        <v>336</v>
      </c>
      <c r="E92" t="s">
        <v>337</v>
      </c>
      <c r="F92" s="2">
        <v>5</v>
      </c>
      <c r="G92" s="12">
        <v>13</v>
      </c>
      <c r="H92" s="13">
        <f>G92/F92</f>
        <v>2.6</v>
      </c>
      <c r="I92" s="12">
        <f t="shared" si="3"/>
        <v>8</v>
      </c>
      <c r="J92" s="3">
        <v>0.69599999999999995</v>
      </c>
      <c r="K92" s="2">
        <v>13</v>
      </c>
    </row>
    <row r="93" spans="1:11" x14ac:dyDescent="0.3">
      <c r="A93" s="2">
        <v>90</v>
      </c>
      <c r="B93" s="11" t="s">
        <v>338</v>
      </c>
      <c r="C93" t="s">
        <v>339</v>
      </c>
      <c r="D93" t="s">
        <v>340</v>
      </c>
      <c r="E93" t="s">
        <v>39</v>
      </c>
      <c r="G93" s="12">
        <v>8</v>
      </c>
      <c r="H93" s="13" t="s">
        <v>319</v>
      </c>
      <c r="I93" s="12">
        <f t="shared" si="3"/>
        <v>8</v>
      </c>
      <c r="J93" s="3">
        <v>0.128</v>
      </c>
      <c r="K93" s="2">
        <v>9</v>
      </c>
    </row>
    <row r="94" spans="1:11" x14ac:dyDescent="0.3">
      <c r="A94" s="2">
        <v>91</v>
      </c>
      <c r="B94" s="11" t="s">
        <v>341</v>
      </c>
      <c r="C94" t="s">
        <v>342</v>
      </c>
      <c r="D94" t="s">
        <v>343</v>
      </c>
      <c r="E94" t="s">
        <v>259</v>
      </c>
      <c r="F94" s="2">
        <v>63</v>
      </c>
      <c r="G94" s="12">
        <v>70</v>
      </c>
      <c r="H94" s="13">
        <f t="shared" ref="H94:H102" si="4">G94/F94</f>
        <v>1.1111111111111112</v>
      </c>
      <c r="I94" s="12">
        <f t="shared" si="3"/>
        <v>7</v>
      </c>
      <c r="J94" s="3">
        <v>0.57399999999999995</v>
      </c>
      <c r="K94" s="2">
        <v>76</v>
      </c>
    </row>
    <row r="95" spans="1:11" x14ac:dyDescent="0.3">
      <c r="A95" s="2">
        <v>92</v>
      </c>
      <c r="B95" s="11" t="s">
        <v>344</v>
      </c>
      <c r="C95" t="s">
        <v>345</v>
      </c>
      <c r="D95" t="s">
        <v>346</v>
      </c>
      <c r="E95" t="s">
        <v>347</v>
      </c>
      <c r="F95" s="2">
        <v>45</v>
      </c>
      <c r="G95" s="12">
        <v>52</v>
      </c>
      <c r="H95" s="13">
        <f t="shared" si="4"/>
        <v>1.1555555555555554</v>
      </c>
      <c r="I95" s="12">
        <f t="shared" si="3"/>
        <v>7</v>
      </c>
      <c r="J95" s="3">
        <v>0.33600000000000002</v>
      </c>
      <c r="K95" s="2">
        <v>55</v>
      </c>
    </row>
    <row r="96" spans="1:11" x14ac:dyDescent="0.3">
      <c r="A96" s="2">
        <v>93</v>
      </c>
      <c r="B96" s="11" t="s">
        <v>348</v>
      </c>
      <c r="C96" t="s">
        <v>349</v>
      </c>
      <c r="D96" t="s">
        <v>350</v>
      </c>
      <c r="E96" t="s">
        <v>351</v>
      </c>
      <c r="F96" s="2">
        <v>17</v>
      </c>
      <c r="G96" s="12">
        <v>24</v>
      </c>
      <c r="H96" s="13">
        <f t="shared" si="4"/>
        <v>1.411764705882353</v>
      </c>
      <c r="I96" s="12">
        <f t="shared" si="3"/>
        <v>7</v>
      </c>
      <c r="J96" s="3">
        <v>0.40300000000000002</v>
      </c>
      <c r="K96" s="2">
        <v>32</v>
      </c>
    </row>
    <row r="97" spans="1:11" x14ac:dyDescent="0.3">
      <c r="A97" s="2">
        <v>94</v>
      </c>
      <c r="B97" s="11" t="s">
        <v>352</v>
      </c>
      <c r="C97" t="s">
        <v>353</v>
      </c>
      <c r="D97" t="s">
        <v>354</v>
      </c>
      <c r="E97" t="s">
        <v>39</v>
      </c>
      <c r="F97" s="2">
        <v>9</v>
      </c>
      <c r="G97" s="12">
        <v>16</v>
      </c>
      <c r="H97" s="13">
        <f t="shared" si="4"/>
        <v>1.7777777777777777</v>
      </c>
      <c r="I97" s="12">
        <f t="shared" si="3"/>
        <v>7</v>
      </c>
      <c r="J97" s="3">
        <v>0.38400000000000001</v>
      </c>
      <c r="K97" s="2">
        <v>16</v>
      </c>
    </row>
    <row r="98" spans="1:11" x14ac:dyDescent="0.3">
      <c r="A98" s="2">
        <v>95</v>
      </c>
      <c r="B98" s="11" t="s">
        <v>355</v>
      </c>
      <c r="C98" t="s">
        <v>356</v>
      </c>
      <c r="D98" t="s">
        <v>357</v>
      </c>
      <c r="E98" t="s">
        <v>39</v>
      </c>
      <c r="F98" s="2">
        <v>7</v>
      </c>
      <c r="G98" s="12">
        <v>14</v>
      </c>
      <c r="H98" s="13">
        <f t="shared" si="4"/>
        <v>2</v>
      </c>
      <c r="I98" s="12">
        <f t="shared" si="3"/>
        <v>7</v>
      </c>
      <c r="J98" s="3">
        <v>0.316</v>
      </c>
      <c r="K98" s="2">
        <v>15</v>
      </c>
    </row>
    <row r="99" spans="1:11" x14ac:dyDescent="0.3">
      <c r="A99" s="2">
        <v>96</v>
      </c>
      <c r="B99" s="11" t="s">
        <v>358</v>
      </c>
      <c r="C99" t="s">
        <v>359</v>
      </c>
      <c r="D99" t="s">
        <v>360</v>
      </c>
      <c r="E99" t="s">
        <v>361</v>
      </c>
      <c r="F99" s="2">
        <v>7</v>
      </c>
      <c r="G99" s="12">
        <v>14</v>
      </c>
      <c r="H99" s="13">
        <f t="shared" si="4"/>
        <v>2</v>
      </c>
      <c r="I99" s="12">
        <f t="shared" si="3"/>
        <v>7</v>
      </c>
      <c r="J99" s="3">
        <v>0.16600000000000001</v>
      </c>
      <c r="K99" s="2">
        <v>14</v>
      </c>
    </row>
    <row r="100" spans="1:11" x14ac:dyDescent="0.3">
      <c r="A100" s="2">
        <v>97</v>
      </c>
      <c r="B100" s="11" t="s">
        <v>362</v>
      </c>
      <c r="C100" t="s">
        <v>363</v>
      </c>
      <c r="D100" t="s">
        <v>364</v>
      </c>
      <c r="E100" t="s">
        <v>39</v>
      </c>
      <c r="F100" s="2">
        <v>6</v>
      </c>
      <c r="G100" s="12">
        <v>13</v>
      </c>
      <c r="H100" s="13">
        <f t="shared" si="4"/>
        <v>2.1666666666666665</v>
      </c>
      <c r="I100" s="12">
        <f t="shared" si="3"/>
        <v>7</v>
      </c>
      <c r="J100" s="3">
        <v>0.51900000000000002</v>
      </c>
      <c r="K100" s="2">
        <v>14</v>
      </c>
    </row>
    <row r="101" spans="1:11" x14ac:dyDescent="0.3">
      <c r="A101" s="2">
        <v>98</v>
      </c>
      <c r="B101" s="11" t="s">
        <v>365</v>
      </c>
      <c r="C101" t="s">
        <v>366</v>
      </c>
      <c r="D101" t="s">
        <v>367</v>
      </c>
      <c r="E101" t="s">
        <v>39</v>
      </c>
      <c r="F101" s="2">
        <v>5</v>
      </c>
      <c r="G101" s="12">
        <v>12</v>
      </c>
      <c r="H101" s="13">
        <f t="shared" si="4"/>
        <v>2.4</v>
      </c>
      <c r="I101" s="12">
        <f t="shared" si="3"/>
        <v>7</v>
      </c>
      <c r="J101" s="3">
        <v>0.29899999999999999</v>
      </c>
      <c r="K101" s="2">
        <v>12</v>
      </c>
    </row>
    <row r="102" spans="1:11" x14ac:dyDescent="0.3">
      <c r="A102" s="2">
        <v>99</v>
      </c>
      <c r="B102" s="11" t="s">
        <v>368</v>
      </c>
      <c r="C102" t="s">
        <v>369</v>
      </c>
      <c r="D102" t="s">
        <v>370</v>
      </c>
      <c r="E102" t="s">
        <v>39</v>
      </c>
      <c r="F102" s="2">
        <v>1</v>
      </c>
      <c r="G102" s="12">
        <v>8</v>
      </c>
      <c r="H102" s="13">
        <f t="shared" si="4"/>
        <v>8</v>
      </c>
      <c r="I102" s="12">
        <f t="shared" si="3"/>
        <v>7</v>
      </c>
      <c r="J102" s="3">
        <v>0.182</v>
      </c>
      <c r="K102" s="2">
        <v>9</v>
      </c>
    </row>
    <row r="103" spans="1:11" x14ac:dyDescent="0.3">
      <c r="A103" s="2">
        <v>100</v>
      </c>
      <c r="B103" s="11" t="s">
        <v>371</v>
      </c>
      <c r="C103" t="s">
        <v>372</v>
      </c>
      <c r="D103" t="s">
        <v>373</v>
      </c>
      <c r="E103" t="s">
        <v>374</v>
      </c>
      <c r="G103" s="12">
        <v>7</v>
      </c>
      <c r="H103" s="13" t="s">
        <v>319</v>
      </c>
      <c r="I103" s="12">
        <f t="shared" si="3"/>
        <v>7</v>
      </c>
      <c r="J103" s="3">
        <v>0.35799999999999998</v>
      </c>
      <c r="K103" s="2">
        <v>10</v>
      </c>
    </row>
    <row r="104" spans="1:11" x14ac:dyDescent="0.3">
      <c r="A104" s="2">
        <v>101</v>
      </c>
      <c r="B104" s="11" t="s">
        <v>375</v>
      </c>
      <c r="C104" t="s">
        <v>376</v>
      </c>
      <c r="D104" t="s">
        <v>377</v>
      </c>
      <c r="E104" t="s">
        <v>378</v>
      </c>
      <c r="G104" s="12">
        <v>7</v>
      </c>
      <c r="H104" s="13" t="s">
        <v>319</v>
      </c>
      <c r="I104" s="12">
        <f t="shared" si="3"/>
        <v>7</v>
      </c>
      <c r="J104" s="3">
        <v>0.16400000000000001</v>
      </c>
      <c r="K104" s="2">
        <v>8</v>
      </c>
    </row>
    <row r="105" spans="1:11" x14ac:dyDescent="0.3">
      <c r="A105" s="2">
        <v>102</v>
      </c>
      <c r="B105" s="11" t="s">
        <v>379</v>
      </c>
      <c r="C105" t="s">
        <v>380</v>
      </c>
      <c r="D105" t="s">
        <v>381</v>
      </c>
      <c r="E105" t="s">
        <v>382</v>
      </c>
      <c r="F105" s="2">
        <v>22</v>
      </c>
      <c r="G105" s="12">
        <v>28</v>
      </c>
      <c r="H105" s="13">
        <f t="shared" ref="H105:H111" si="5">G105/F105</f>
        <v>1.2727272727272727</v>
      </c>
      <c r="I105" s="12">
        <f t="shared" si="3"/>
        <v>6</v>
      </c>
      <c r="J105" s="3">
        <v>0.46700000000000003</v>
      </c>
      <c r="K105" s="2">
        <v>33</v>
      </c>
    </row>
    <row r="106" spans="1:11" x14ac:dyDescent="0.3">
      <c r="A106" s="2">
        <v>103</v>
      </c>
      <c r="B106" s="11" t="s">
        <v>383</v>
      </c>
      <c r="C106" t="s">
        <v>384</v>
      </c>
      <c r="D106" t="s">
        <v>385</v>
      </c>
      <c r="E106" t="s">
        <v>386</v>
      </c>
      <c r="F106" s="2">
        <v>14</v>
      </c>
      <c r="G106" s="12">
        <v>20</v>
      </c>
      <c r="H106" s="13">
        <f t="shared" si="5"/>
        <v>1.4285714285714286</v>
      </c>
      <c r="I106" s="12">
        <f t="shared" si="3"/>
        <v>6</v>
      </c>
      <c r="J106" s="3">
        <v>0.30099999999999999</v>
      </c>
      <c r="K106" s="2">
        <v>22</v>
      </c>
    </row>
    <row r="107" spans="1:11" x14ac:dyDescent="0.3">
      <c r="A107" s="2">
        <v>104</v>
      </c>
      <c r="B107" s="11" t="s">
        <v>387</v>
      </c>
      <c r="C107" t="s">
        <v>388</v>
      </c>
      <c r="D107" t="s">
        <v>389</v>
      </c>
      <c r="E107" t="s">
        <v>390</v>
      </c>
      <c r="F107" s="2">
        <v>7</v>
      </c>
      <c r="G107" s="12">
        <v>13</v>
      </c>
      <c r="H107" s="13">
        <f t="shared" si="5"/>
        <v>1.8571428571428572</v>
      </c>
      <c r="I107" s="12">
        <f t="shared" si="3"/>
        <v>6</v>
      </c>
      <c r="J107" s="3">
        <v>0.23699999999999999</v>
      </c>
      <c r="K107" s="2">
        <v>17</v>
      </c>
    </row>
    <row r="108" spans="1:11" x14ac:dyDescent="0.3">
      <c r="A108" s="2">
        <v>105</v>
      </c>
      <c r="B108" s="11" t="s">
        <v>391</v>
      </c>
      <c r="C108" t="s">
        <v>392</v>
      </c>
      <c r="D108" t="s">
        <v>393</v>
      </c>
      <c r="E108" t="s">
        <v>394</v>
      </c>
      <c r="F108" s="2">
        <v>3</v>
      </c>
      <c r="G108" s="12">
        <v>9</v>
      </c>
      <c r="H108" s="13">
        <f t="shared" si="5"/>
        <v>3</v>
      </c>
      <c r="I108" s="12">
        <f t="shared" si="3"/>
        <v>6</v>
      </c>
      <c r="J108" s="3">
        <v>0.35899999999999999</v>
      </c>
      <c r="K108" s="2">
        <v>11</v>
      </c>
    </row>
    <row r="109" spans="1:11" x14ac:dyDescent="0.3">
      <c r="A109" s="2">
        <v>106</v>
      </c>
      <c r="B109" s="11" t="s">
        <v>395</v>
      </c>
      <c r="C109" t="s">
        <v>396</v>
      </c>
      <c r="D109" t="s">
        <v>397</v>
      </c>
      <c r="E109" t="s">
        <v>398</v>
      </c>
      <c r="F109" s="2">
        <v>3</v>
      </c>
      <c r="G109" s="12">
        <v>9</v>
      </c>
      <c r="H109" s="13">
        <f t="shared" si="5"/>
        <v>3</v>
      </c>
      <c r="I109" s="12">
        <f t="shared" si="3"/>
        <v>6</v>
      </c>
      <c r="J109" s="3">
        <v>0.32200000000000001</v>
      </c>
      <c r="K109" s="2">
        <v>10</v>
      </c>
    </row>
    <row r="110" spans="1:11" x14ac:dyDescent="0.3">
      <c r="A110" s="2">
        <v>107</v>
      </c>
      <c r="B110" s="11" t="s">
        <v>399</v>
      </c>
      <c r="C110" t="s">
        <v>400</v>
      </c>
      <c r="D110" t="s">
        <v>401</v>
      </c>
      <c r="E110" t="s">
        <v>98</v>
      </c>
      <c r="F110" s="2">
        <v>2</v>
      </c>
      <c r="G110" s="12">
        <v>8</v>
      </c>
      <c r="H110" s="13">
        <f t="shared" si="5"/>
        <v>4</v>
      </c>
      <c r="I110" s="12">
        <f t="shared" si="3"/>
        <v>6</v>
      </c>
      <c r="J110" s="3">
        <v>0.59599999999999997</v>
      </c>
      <c r="K110" s="2">
        <v>10</v>
      </c>
    </row>
    <row r="111" spans="1:11" x14ac:dyDescent="0.3">
      <c r="A111" s="2">
        <v>108</v>
      </c>
      <c r="B111" s="11" t="s">
        <v>402</v>
      </c>
      <c r="C111" t="s">
        <v>403</v>
      </c>
      <c r="D111" t="s">
        <v>404</v>
      </c>
      <c r="E111" t="s">
        <v>39</v>
      </c>
      <c r="F111" s="2">
        <v>2</v>
      </c>
      <c r="G111" s="12">
        <v>8</v>
      </c>
      <c r="H111" s="13">
        <f t="shared" si="5"/>
        <v>4</v>
      </c>
      <c r="I111" s="12">
        <f t="shared" si="3"/>
        <v>6</v>
      </c>
      <c r="J111" s="3">
        <v>0.40899999999999997</v>
      </c>
      <c r="K111" s="2">
        <v>8</v>
      </c>
    </row>
    <row r="112" spans="1:11" x14ac:dyDescent="0.3">
      <c r="A112" s="2">
        <v>109</v>
      </c>
      <c r="B112" s="11" t="s">
        <v>405</v>
      </c>
      <c r="C112" t="s">
        <v>406</v>
      </c>
      <c r="D112" t="s">
        <v>407</v>
      </c>
      <c r="E112" t="s">
        <v>98</v>
      </c>
      <c r="G112" s="12">
        <v>6</v>
      </c>
      <c r="H112" s="13" t="s">
        <v>319</v>
      </c>
      <c r="I112" s="12">
        <f t="shared" si="3"/>
        <v>6</v>
      </c>
      <c r="J112" s="3">
        <v>0.50700000000000001</v>
      </c>
      <c r="K112" s="2">
        <v>8</v>
      </c>
    </row>
    <row r="113" spans="1:11" x14ac:dyDescent="0.3">
      <c r="A113" s="2">
        <v>110</v>
      </c>
      <c r="B113" s="11" t="s">
        <v>408</v>
      </c>
      <c r="C113" t="s">
        <v>409</v>
      </c>
      <c r="D113" t="s">
        <v>410</v>
      </c>
      <c r="E113" t="s">
        <v>411</v>
      </c>
      <c r="G113" s="12">
        <v>6</v>
      </c>
      <c r="H113" s="13" t="s">
        <v>319</v>
      </c>
      <c r="I113" s="12">
        <f t="shared" si="3"/>
        <v>6</v>
      </c>
      <c r="J113" s="3">
        <v>0.22500000000000001</v>
      </c>
      <c r="K113" s="2">
        <v>8</v>
      </c>
    </row>
    <row r="114" spans="1:11" x14ac:dyDescent="0.3">
      <c r="A114" s="2">
        <v>111</v>
      </c>
      <c r="B114" s="11" t="s">
        <v>412</v>
      </c>
      <c r="C114" t="s">
        <v>413</v>
      </c>
      <c r="D114" t="s">
        <v>414</v>
      </c>
      <c r="E114" t="s">
        <v>415</v>
      </c>
      <c r="F114" s="2">
        <v>2</v>
      </c>
      <c r="G114" s="12">
        <v>8</v>
      </c>
      <c r="H114" s="13">
        <f t="shared" ref="H114:H126" si="6">G114/F114</f>
        <v>4</v>
      </c>
      <c r="I114" s="12">
        <f t="shared" si="3"/>
        <v>6</v>
      </c>
      <c r="J114" s="3">
        <v>0.24</v>
      </c>
      <c r="K114" s="2">
        <v>8</v>
      </c>
    </row>
    <row r="115" spans="1:11" x14ac:dyDescent="0.3">
      <c r="A115" s="2">
        <v>112</v>
      </c>
      <c r="B115" s="11" t="s">
        <v>416</v>
      </c>
      <c r="C115" t="s">
        <v>417</v>
      </c>
      <c r="D115" t="s">
        <v>418</v>
      </c>
      <c r="E115" t="s">
        <v>419</v>
      </c>
      <c r="F115" s="2">
        <v>14</v>
      </c>
      <c r="G115" s="12">
        <v>19</v>
      </c>
      <c r="H115" s="13">
        <f t="shared" si="6"/>
        <v>1.3571428571428572</v>
      </c>
      <c r="I115" s="12">
        <f t="shared" si="3"/>
        <v>5</v>
      </c>
      <c r="J115" s="3">
        <v>0.32300000000000001</v>
      </c>
      <c r="K115" s="2">
        <v>19</v>
      </c>
    </row>
    <row r="116" spans="1:11" x14ac:dyDescent="0.3">
      <c r="A116" s="2">
        <v>113</v>
      </c>
      <c r="B116" s="11" t="s">
        <v>420</v>
      </c>
      <c r="C116" t="s">
        <v>421</v>
      </c>
      <c r="D116" t="s">
        <v>422</v>
      </c>
      <c r="E116" t="s">
        <v>423</v>
      </c>
      <c r="F116" s="2">
        <v>7</v>
      </c>
      <c r="G116" s="12">
        <v>12</v>
      </c>
      <c r="H116" s="13">
        <f t="shared" si="6"/>
        <v>1.7142857142857142</v>
      </c>
      <c r="I116" s="12">
        <f t="shared" si="3"/>
        <v>5</v>
      </c>
      <c r="J116" s="3">
        <v>0.215</v>
      </c>
      <c r="K116" s="2">
        <v>12</v>
      </c>
    </row>
    <row r="117" spans="1:11" x14ac:dyDescent="0.3">
      <c r="A117" s="2">
        <v>114</v>
      </c>
      <c r="B117" s="11" t="s">
        <v>424</v>
      </c>
      <c r="C117" t="s">
        <v>425</v>
      </c>
      <c r="D117" t="s">
        <v>426</v>
      </c>
      <c r="E117" t="s">
        <v>116</v>
      </c>
      <c r="F117" s="2">
        <v>5</v>
      </c>
      <c r="G117" s="12">
        <v>10</v>
      </c>
      <c r="H117" s="13">
        <f t="shared" si="6"/>
        <v>2</v>
      </c>
      <c r="I117" s="12">
        <f t="shared" si="3"/>
        <v>5</v>
      </c>
      <c r="J117" s="3">
        <v>0.113</v>
      </c>
      <c r="K117" s="2">
        <v>10</v>
      </c>
    </row>
    <row r="118" spans="1:11" x14ac:dyDescent="0.3">
      <c r="A118" s="2">
        <v>115</v>
      </c>
      <c r="B118" s="11" t="s">
        <v>427</v>
      </c>
      <c r="C118" t="s">
        <v>428</v>
      </c>
      <c r="D118" t="s">
        <v>429</v>
      </c>
      <c r="E118" t="s">
        <v>430</v>
      </c>
      <c r="F118" s="2">
        <v>4</v>
      </c>
      <c r="G118" s="12">
        <v>9</v>
      </c>
      <c r="H118" s="13">
        <f t="shared" si="6"/>
        <v>2.25</v>
      </c>
      <c r="I118" s="12">
        <f t="shared" si="3"/>
        <v>5</v>
      </c>
      <c r="J118" s="3">
        <v>0.19</v>
      </c>
      <c r="K118" s="2">
        <v>11</v>
      </c>
    </row>
    <row r="119" spans="1:11" x14ac:dyDescent="0.3">
      <c r="A119" s="2">
        <v>116</v>
      </c>
      <c r="B119" s="11" t="s">
        <v>431</v>
      </c>
      <c r="C119" t="s">
        <v>432</v>
      </c>
      <c r="D119" t="s">
        <v>433</v>
      </c>
      <c r="E119" t="s">
        <v>434</v>
      </c>
      <c r="F119" s="2">
        <v>3</v>
      </c>
      <c r="G119" s="12">
        <v>8</v>
      </c>
      <c r="H119" s="13">
        <f t="shared" si="6"/>
        <v>2.6666666666666665</v>
      </c>
      <c r="I119" s="12">
        <f t="shared" si="3"/>
        <v>5</v>
      </c>
      <c r="J119" s="3">
        <v>0.16600000000000001</v>
      </c>
      <c r="K119" s="2">
        <v>9</v>
      </c>
    </row>
    <row r="120" spans="1:11" x14ac:dyDescent="0.3">
      <c r="A120" s="2">
        <v>117</v>
      </c>
      <c r="B120" s="11" t="s">
        <v>435</v>
      </c>
      <c r="C120" t="s">
        <v>436</v>
      </c>
      <c r="D120" t="s">
        <v>437</v>
      </c>
      <c r="E120" t="s">
        <v>39</v>
      </c>
      <c r="F120" s="2">
        <v>2</v>
      </c>
      <c r="G120" s="12">
        <v>7</v>
      </c>
      <c r="H120" s="13">
        <f t="shared" si="6"/>
        <v>3.5</v>
      </c>
      <c r="I120" s="12">
        <f t="shared" si="3"/>
        <v>5</v>
      </c>
      <c r="J120" s="3">
        <v>0.33800000000000002</v>
      </c>
      <c r="K120" s="2">
        <v>8</v>
      </c>
    </row>
    <row r="121" spans="1:11" x14ac:dyDescent="0.3">
      <c r="A121" s="2">
        <v>118</v>
      </c>
      <c r="B121" s="11" t="s">
        <v>438</v>
      </c>
      <c r="C121" t="s">
        <v>439</v>
      </c>
      <c r="D121" t="s">
        <v>440</v>
      </c>
      <c r="E121" t="s">
        <v>39</v>
      </c>
      <c r="F121" s="2">
        <v>2</v>
      </c>
      <c r="G121" s="12">
        <v>7</v>
      </c>
      <c r="H121" s="13">
        <f t="shared" si="6"/>
        <v>3.5</v>
      </c>
      <c r="I121" s="12">
        <f t="shared" si="3"/>
        <v>5</v>
      </c>
      <c r="J121" s="3">
        <v>0.187</v>
      </c>
      <c r="K121" s="2">
        <v>7</v>
      </c>
    </row>
    <row r="122" spans="1:11" x14ac:dyDescent="0.3">
      <c r="A122" s="2">
        <v>119</v>
      </c>
      <c r="B122" s="11" t="s">
        <v>441</v>
      </c>
      <c r="C122" t="s">
        <v>442</v>
      </c>
      <c r="D122" t="s">
        <v>443</v>
      </c>
      <c r="E122" t="s">
        <v>444</v>
      </c>
      <c r="F122" s="2">
        <v>2</v>
      </c>
      <c r="G122" s="12">
        <v>7</v>
      </c>
      <c r="H122" s="13">
        <f t="shared" si="6"/>
        <v>3.5</v>
      </c>
      <c r="I122" s="12">
        <f t="shared" si="3"/>
        <v>5</v>
      </c>
      <c r="J122" s="3">
        <v>0.17100000000000001</v>
      </c>
      <c r="K122" s="2">
        <v>7</v>
      </c>
    </row>
    <row r="123" spans="1:11" x14ac:dyDescent="0.3">
      <c r="A123" s="2">
        <v>120</v>
      </c>
      <c r="B123" s="11" t="s">
        <v>445</v>
      </c>
      <c r="C123" t="s">
        <v>446</v>
      </c>
      <c r="D123" t="s">
        <v>447</v>
      </c>
      <c r="E123" t="s">
        <v>39</v>
      </c>
      <c r="F123" s="2">
        <v>2</v>
      </c>
      <c r="G123" s="12">
        <v>7</v>
      </c>
      <c r="H123" s="13">
        <f t="shared" si="6"/>
        <v>3.5</v>
      </c>
      <c r="I123" s="12">
        <f t="shared" si="3"/>
        <v>5</v>
      </c>
      <c r="J123" s="3">
        <v>0.23799999999999999</v>
      </c>
      <c r="K123" s="2">
        <v>7</v>
      </c>
    </row>
    <row r="124" spans="1:11" x14ac:dyDescent="0.3">
      <c r="A124" s="2">
        <v>121</v>
      </c>
      <c r="B124" s="11" t="s">
        <v>448</v>
      </c>
      <c r="C124" t="s">
        <v>449</v>
      </c>
      <c r="D124" t="s">
        <v>450</v>
      </c>
      <c r="E124" t="s">
        <v>451</v>
      </c>
      <c r="F124" s="2">
        <v>1</v>
      </c>
      <c r="G124" s="12">
        <v>6</v>
      </c>
      <c r="H124" s="13">
        <f t="shared" si="6"/>
        <v>6</v>
      </c>
      <c r="I124" s="12">
        <f t="shared" si="3"/>
        <v>5</v>
      </c>
      <c r="J124" s="3">
        <v>0.14199999999999999</v>
      </c>
      <c r="K124" s="2">
        <v>8</v>
      </c>
    </row>
    <row r="125" spans="1:11" x14ac:dyDescent="0.3">
      <c r="A125" s="2">
        <v>122</v>
      </c>
      <c r="B125" s="11" t="s">
        <v>452</v>
      </c>
      <c r="C125" t="s">
        <v>453</v>
      </c>
      <c r="D125" t="s">
        <v>454</v>
      </c>
      <c r="E125" t="s">
        <v>132</v>
      </c>
      <c r="F125" s="2">
        <v>1</v>
      </c>
      <c r="G125" s="12">
        <v>6</v>
      </c>
      <c r="H125" s="13">
        <f t="shared" si="6"/>
        <v>6</v>
      </c>
      <c r="I125" s="12">
        <f t="shared" si="3"/>
        <v>5</v>
      </c>
      <c r="J125" s="3">
        <v>0.58299999999999996</v>
      </c>
      <c r="K125" s="2">
        <v>8</v>
      </c>
    </row>
    <row r="126" spans="1:11" x14ac:dyDescent="0.3">
      <c r="A126" s="2">
        <v>123</v>
      </c>
      <c r="B126" s="11" t="s">
        <v>455</v>
      </c>
      <c r="C126" t="s">
        <v>456</v>
      </c>
      <c r="D126" t="s">
        <v>457</v>
      </c>
      <c r="E126" t="s">
        <v>458</v>
      </c>
      <c r="F126" s="2">
        <v>1</v>
      </c>
      <c r="G126" s="12">
        <v>6</v>
      </c>
      <c r="H126" s="13">
        <f t="shared" si="6"/>
        <v>6</v>
      </c>
      <c r="I126" s="12">
        <f t="shared" si="3"/>
        <v>5</v>
      </c>
      <c r="J126" s="3">
        <v>5.7000000000000002E-2</v>
      </c>
      <c r="K126" s="2">
        <v>7</v>
      </c>
    </row>
    <row r="127" spans="1:11" x14ac:dyDescent="0.3">
      <c r="A127" s="2">
        <v>124</v>
      </c>
      <c r="B127" s="11" t="s">
        <v>459</v>
      </c>
      <c r="C127" t="s">
        <v>460</v>
      </c>
      <c r="D127" t="s">
        <v>461</v>
      </c>
      <c r="E127" t="s">
        <v>116</v>
      </c>
      <c r="G127" s="12">
        <v>5</v>
      </c>
      <c r="H127" s="13" t="s">
        <v>319</v>
      </c>
      <c r="I127" s="12">
        <f t="shared" si="3"/>
        <v>5</v>
      </c>
      <c r="J127" s="3">
        <v>0.105</v>
      </c>
      <c r="K127" s="2">
        <v>6</v>
      </c>
    </row>
    <row r="128" spans="1:11" x14ac:dyDescent="0.3">
      <c r="A128" s="2">
        <v>125</v>
      </c>
      <c r="B128" s="11" t="s">
        <v>462</v>
      </c>
      <c r="C128" t="s">
        <v>463</v>
      </c>
      <c r="D128" t="s">
        <v>464</v>
      </c>
      <c r="E128" t="s">
        <v>444</v>
      </c>
      <c r="G128" s="12">
        <v>5</v>
      </c>
      <c r="H128" s="13" t="s">
        <v>319</v>
      </c>
      <c r="I128" s="12">
        <f t="shared" si="3"/>
        <v>5</v>
      </c>
      <c r="J128" s="3">
        <v>0.191</v>
      </c>
      <c r="K128" s="2">
        <v>7</v>
      </c>
    </row>
    <row r="129" spans="1:11" x14ac:dyDescent="0.3">
      <c r="A129" s="2">
        <v>126</v>
      </c>
      <c r="B129" s="11" t="s">
        <v>465</v>
      </c>
      <c r="C129" t="s">
        <v>466</v>
      </c>
      <c r="D129" t="s">
        <v>467</v>
      </c>
      <c r="E129" t="s">
        <v>468</v>
      </c>
      <c r="G129" s="12">
        <v>5</v>
      </c>
      <c r="H129" s="13" t="s">
        <v>319</v>
      </c>
      <c r="I129" s="12">
        <f t="shared" si="3"/>
        <v>5</v>
      </c>
      <c r="J129" s="3">
        <v>0.10299999999999999</v>
      </c>
      <c r="K129" s="2">
        <v>5</v>
      </c>
    </row>
    <row r="130" spans="1:11" x14ac:dyDescent="0.3">
      <c r="A130" s="2">
        <v>127</v>
      </c>
      <c r="B130" s="11" t="s">
        <v>469</v>
      </c>
      <c r="C130" t="s">
        <v>470</v>
      </c>
      <c r="D130" t="s">
        <v>471</v>
      </c>
      <c r="E130" t="s">
        <v>472</v>
      </c>
      <c r="G130" s="12">
        <v>5</v>
      </c>
      <c r="H130" s="13" t="s">
        <v>319</v>
      </c>
      <c r="I130" s="12">
        <f t="shared" si="3"/>
        <v>5</v>
      </c>
      <c r="J130" s="3">
        <v>7.2999999999999995E-2</v>
      </c>
      <c r="K130" s="2">
        <v>5</v>
      </c>
    </row>
    <row r="131" spans="1:11" x14ac:dyDescent="0.3">
      <c r="A131" s="2">
        <v>128</v>
      </c>
      <c r="B131" s="11" t="s">
        <v>473</v>
      </c>
      <c r="C131" t="s">
        <v>474</v>
      </c>
      <c r="D131" t="s">
        <v>475</v>
      </c>
      <c r="E131" t="s">
        <v>476</v>
      </c>
      <c r="F131" s="2">
        <v>87</v>
      </c>
      <c r="G131" s="12">
        <v>91</v>
      </c>
      <c r="H131" s="13">
        <f t="shared" ref="H131:H141" si="7">G131/F131</f>
        <v>1.0459770114942528</v>
      </c>
      <c r="I131" s="12">
        <f t="shared" si="3"/>
        <v>4</v>
      </c>
      <c r="J131" s="3">
        <v>0.89900000000000002</v>
      </c>
      <c r="K131" s="2">
        <v>104</v>
      </c>
    </row>
    <row r="132" spans="1:11" x14ac:dyDescent="0.3">
      <c r="A132" s="2">
        <v>129</v>
      </c>
      <c r="B132" s="11" t="s">
        <v>477</v>
      </c>
      <c r="C132" t="s">
        <v>478</v>
      </c>
      <c r="D132" t="s">
        <v>479</v>
      </c>
      <c r="E132" t="s">
        <v>444</v>
      </c>
      <c r="F132" s="2">
        <v>14</v>
      </c>
      <c r="G132" s="12">
        <v>18</v>
      </c>
      <c r="H132" s="13">
        <f t="shared" si="7"/>
        <v>1.2857142857142858</v>
      </c>
      <c r="I132" s="12">
        <f t="shared" ref="I132:I195" si="8">G132-F132</f>
        <v>4</v>
      </c>
      <c r="J132" s="3">
        <v>0.27</v>
      </c>
      <c r="K132" s="2">
        <v>19</v>
      </c>
    </row>
    <row r="133" spans="1:11" x14ac:dyDescent="0.3">
      <c r="A133" s="2">
        <v>130</v>
      </c>
      <c r="B133" s="11" t="s">
        <v>480</v>
      </c>
      <c r="C133" t="s">
        <v>481</v>
      </c>
      <c r="D133" t="s">
        <v>482</v>
      </c>
      <c r="E133" t="s">
        <v>98</v>
      </c>
      <c r="F133" s="2">
        <v>8</v>
      </c>
      <c r="G133" s="12">
        <v>12</v>
      </c>
      <c r="H133" s="13">
        <f t="shared" si="7"/>
        <v>1.5</v>
      </c>
      <c r="I133" s="12">
        <f t="shared" si="8"/>
        <v>4</v>
      </c>
      <c r="J133" s="3">
        <v>0.28299999999999997</v>
      </c>
      <c r="K133" s="2">
        <v>14</v>
      </c>
    </row>
    <row r="134" spans="1:11" x14ac:dyDescent="0.3">
      <c r="A134" s="2">
        <v>131</v>
      </c>
      <c r="B134" s="11" t="s">
        <v>483</v>
      </c>
      <c r="C134" t="s">
        <v>484</v>
      </c>
      <c r="D134" t="s">
        <v>485</v>
      </c>
      <c r="E134" t="s">
        <v>39</v>
      </c>
      <c r="F134" s="2">
        <v>7</v>
      </c>
      <c r="G134" s="12">
        <v>11</v>
      </c>
      <c r="H134" s="13">
        <f t="shared" si="7"/>
        <v>1.5714285714285714</v>
      </c>
      <c r="I134" s="12">
        <f t="shared" si="8"/>
        <v>4</v>
      </c>
      <c r="J134" s="3">
        <v>0.193</v>
      </c>
      <c r="K134" s="2">
        <v>11</v>
      </c>
    </row>
    <row r="135" spans="1:11" x14ac:dyDescent="0.3">
      <c r="A135" s="2">
        <v>132</v>
      </c>
      <c r="B135" s="11" t="s">
        <v>486</v>
      </c>
      <c r="C135" t="s">
        <v>487</v>
      </c>
      <c r="D135" t="s">
        <v>488</v>
      </c>
      <c r="E135" t="s">
        <v>489</v>
      </c>
      <c r="F135" s="2">
        <v>6</v>
      </c>
      <c r="G135" s="12">
        <v>10</v>
      </c>
      <c r="H135" s="13">
        <f t="shared" si="7"/>
        <v>1.6666666666666667</v>
      </c>
      <c r="I135" s="12">
        <f t="shared" si="8"/>
        <v>4</v>
      </c>
      <c r="J135" s="3">
        <v>0.33800000000000002</v>
      </c>
      <c r="K135" s="2">
        <v>12</v>
      </c>
    </row>
    <row r="136" spans="1:11" x14ac:dyDescent="0.3">
      <c r="A136" s="2">
        <v>133</v>
      </c>
      <c r="B136" s="11" t="s">
        <v>490</v>
      </c>
      <c r="C136" t="s">
        <v>491</v>
      </c>
      <c r="D136" t="s">
        <v>492</v>
      </c>
      <c r="E136" t="s">
        <v>493</v>
      </c>
      <c r="F136" s="2">
        <v>5</v>
      </c>
      <c r="G136" s="12">
        <v>9</v>
      </c>
      <c r="H136" s="13">
        <f t="shared" si="7"/>
        <v>1.8</v>
      </c>
      <c r="I136" s="12">
        <f t="shared" si="8"/>
        <v>4</v>
      </c>
      <c r="J136" s="3">
        <v>0.251</v>
      </c>
      <c r="K136" s="2">
        <v>10</v>
      </c>
    </row>
    <row r="137" spans="1:11" x14ac:dyDescent="0.3">
      <c r="A137" s="2">
        <v>134</v>
      </c>
      <c r="B137" s="11" t="s">
        <v>494</v>
      </c>
      <c r="C137" t="s">
        <v>495</v>
      </c>
      <c r="D137" t="s">
        <v>496</v>
      </c>
      <c r="E137" t="s">
        <v>132</v>
      </c>
      <c r="F137" s="2">
        <v>2</v>
      </c>
      <c r="G137" s="12">
        <v>6</v>
      </c>
      <c r="H137" s="13">
        <f t="shared" si="7"/>
        <v>3</v>
      </c>
      <c r="I137" s="12">
        <f t="shared" si="8"/>
        <v>4</v>
      </c>
      <c r="J137" s="3">
        <v>0.32600000000000001</v>
      </c>
      <c r="K137" s="2">
        <v>8</v>
      </c>
    </row>
    <row r="138" spans="1:11" x14ac:dyDescent="0.3">
      <c r="A138" s="2">
        <v>135</v>
      </c>
      <c r="B138" s="11" t="s">
        <v>497</v>
      </c>
      <c r="C138" t="s">
        <v>498</v>
      </c>
      <c r="D138" t="s">
        <v>499</v>
      </c>
      <c r="E138" t="s">
        <v>500</v>
      </c>
      <c r="F138" s="2">
        <v>2</v>
      </c>
      <c r="G138" s="12">
        <v>6</v>
      </c>
      <c r="H138" s="13">
        <f t="shared" si="7"/>
        <v>3</v>
      </c>
      <c r="I138" s="12">
        <f t="shared" si="8"/>
        <v>4</v>
      </c>
      <c r="J138" s="3">
        <v>0.16500000000000001</v>
      </c>
      <c r="K138" s="2">
        <v>7</v>
      </c>
    </row>
    <row r="139" spans="1:11" x14ac:dyDescent="0.3">
      <c r="A139" s="2">
        <v>136</v>
      </c>
      <c r="B139" s="11" t="s">
        <v>501</v>
      </c>
      <c r="C139" t="s">
        <v>502</v>
      </c>
      <c r="D139" t="s">
        <v>503</v>
      </c>
      <c r="E139" t="s">
        <v>430</v>
      </c>
      <c r="F139" s="2">
        <v>2</v>
      </c>
      <c r="G139" s="12">
        <v>6</v>
      </c>
      <c r="H139" s="13">
        <f t="shared" si="7"/>
        <v>3</v>
      </c>
      <c r="I139" s="12">
        <f t="shared" si="8"/>
        <v>4</v>
      </c>
      <c r="J139" s="3">
        <v>0.154</v>
      </c>
      <c r="K139" s="2">
        <v>7</v>
      </c>
    </row>
    <row r="140" spans="1:11" x14ac:dyDescent="0.3">
      <c r="A140" s="2">
        <v>137</v>
      </c>
      <c r="B140" s="11" t="s">
        <v>504</v>
      </c>
      <c r="C140" t="s">
        <v>505</v>
      </c>
      <c r="D140" t="s">
        <v>506</v>
      </c>
      <c r="E140" t="s">
        <v>378</v>
      </c>
      <c r="F140" s="2">
        <v>3</v>
      </c>
      <c r="G140" s="12">
        <v>7</v>
      </c>
      <c r="H140" s="13">
        <f t="shared" si="7"/>
        <v>2.3333333333333335</v>
      </c>
      <c r="I140" s="12">
        <f t="shared" si="8"/>
        <v>4</v>
      </c>
      <c r="J140" s="3">
        <v>0.159</v>
      </c>
      <c r="K140" s="2">
        <v>7</v>
      </c>
    </row>
    <row r="141" spans="1:11" x14ac:dyDescent="0.3">
      <c r="A141" s="2">
        <v>138</v>
      </c>
      <c r="B141" s="11" t="s">
        <v>507</v>
      </c>
      <c r="C141" t="s">
        <v>508</v>
      </c>
      <c r="D141" t="s">
        <v>509</v>
      </c>
      <c r="E141" t="s">
        <v>510</v>
      </c>
      <c r="F141" s="2">
        <v>1</v>
      </c>
      <c r="G141" s="12">
        <v>5</v>
      </c>
      <c r="H141" s="13">
        <f t="shared" si="7"/>
        <v>5</v>
      </c>
      <c r="I141" s="12">
        <f t="shared" si="8"/>
        <v>4</v>
      </c>
      <c r="J141" s="3">
        <v>0.40200000000000002</v>
      </c>
      <c r="K141" s="2">
        <v>5</v>
      </c>
    </row>
    <row r="142" spans="1:11" x14ac:dyDescent="0.3">
      <c r="A142" s="2">
        <v>139</v>
      </c>
      <c r="B142" s="11" t="s">
        <v>511</v>
      </c>
      <c r="C142" t="s">
        <v>512</v>
      </c>
      <c r="D142" t="s">
        <v>513</v>
      </c>
      <c r="E142" t="s">
        <v>514</v>
      </c>
      <c r="G142" s="12">
        <v>4</v>
      </c>
      <c r="H142" s="13" t="s">
        <v>319</v>
      </c>
      <c r="I142" s="12">
        <f t="shared" si="8"/>
        <v>4</v>
      </c>
      <c r="J142" s="3">
        <v>0.29799999999999999</v>
      </c>
      <c r="K142" s="2">
        <v>7</v>
      </c>
    </row>
    <row r="143" spans="1:11" x14ac:dyDescent="0.3">
      <c r="A143" s="2">
        <v>140</v>
      </c>
      <c r="B143" s="11" t="s">
        <v>515</v>
      </c>
      <c r="C143" t="s">
        <v>516</v>
      </c>
      <c r="D143" t="s">
        <v>517</v>
      </c>
      <c r="E143" t="s">
        <v>39</v>
      </c>
      <c r="G143" s="12">
        <v>4</v>
      </c>
      <c r="H143" s="13" t="s">
        <v>319</v>
      </c>
      <c r="I143" s="12">
        <f t="shared" si="8"/>
        <v>4</v>
      </c>
      <c r="J143" s="3">
        <v>0.27200000000000002</v>
      </c>
      <c r="K143" s="2">
        <v>6</v>
      </c>
    </row>
    <row r="144" spans="1:11" x14ac:dyDescent="0.3">
      <c r="A144" s="2">
        <v>141</v>
      </c>
      <c r="B144" s="11" t="s">
        <v>518</v>
      </c>
      <c r="C144" t="s">
        <v>519</v>
      </c>
      <c r="D144" t="s">
        <v>520</v>
      </c>
      <c r="E144" t="s">
        <v>116</v>
      </c>
      <c r="G144" s="12">
        <v>4</v>
      </c>
      <c r="H144" s="13" t="s">
        <v>319</v>
      </c>
      <c r="I144" s="12">
        <f t="shared" si="8"/>
        <v>4</v>
      </c>
      <c r="J144" s="3">
        <v>5.8000000000000003E-2</v>
      </c>
      <c r="K144" s="2">
        <v>6</v>
      </c>
    </row>
    <row r="145" spans="1:11" x14ac:dyDescent="0.3">
      <c r="A145" s="2">
        <v>142</v>
      </c>
      <c r="B145" s="11" t="s">
        <v>521</v>
      </c>
      <c r="C145" t="s">
        <v>522</v>
      </c>
      <c r="D145" t="s">
        <v>523</v>
      </c>
      <c r="E145" t="s">
        <v>39</v>
      </c>
      <c r="G145" s="12">
        <v>4</v>
      </c>
      <c r="H145" s="13" t="s">
        <v>319</v>
      </c>
      <c r="I145" s="12">
        <f t="shared" si="8"/>
        <v>4</v>
      </c>
      <c r="J145" s="3">
        <v>0.154</v>
      </c>
      <c r="K145" s="2">
        <v>5</v>
      </c>
    </row>
    <row r="146" spans="1:11" x14ac:dyDescent="0.3">
      <c r="A146" s="2">
        <v>143</v>
      </c>
      <c r="B146" s="11" t="s">
        <v>524</v>
      </c>
      <c r="C146" t="s">
        <v>525</v>
      </c>
      <c r="D146" t="s">
        <v>526</v>
      </c>
      <c r="E146" t="s">
        <v>39</v>
      </c>
      <c r="G146" s="12">
        <v>4</v>
      </c>
      <c r="H146" s="13" t="s">
        <v>319</v>
      </c>
      <c r="I146" s="12">
        <f t="shared" si="8"/>
        <v>4</v>
      </c>
      <c r="J146" s="3">
        <v>0.26100000000000001</v>
      </c>
      <c r="K146" s="2">
        <v>5</v>
      </c>
    </row>
    <row r="147" spans="1:11" x14ac:dyDescent="0.3">
      <c r="A147" s="2">
        <v>144</v>
      </c>
      <c r="B147" s="11" t="s">
        <v>527</v>
      </c>
      <c r="C147" t="s">
        <v>528</v>
      </c>
      <c r="D147" t="s">
        <v>529</v>
      </c>
      <c r="E147" t="s">
        <v>39</v>
      </c>
      <c r="G147" s="12">
        <v>4</v>
      </c>
      <c r="H147" s="13" t="s">
        <v>319</v>
      </c>
      <c r="I147" s="12">
        <f t="shared" si="8"/>
        <v>4</v>
      </c>
      <c r="J147" s="3">
        <v>0.252</v>
      </c>
      <c r="K147" s="2">
        <v>4</v>
      </c>
    </row>
    <row r="148" spans="1:11" x14ac:dyDescent="0.3">
      <c r="A148" s="2">
        <v>145</v>
      </c>
      <c r="B148" s="11" t="s">
        <v>530</v>
      </c>
      <c r="C148" t="s">
        <v>531</v>
      </c>
      <c r="D148" t="s">
        <v>532</v>
      </c>
      <c r="E148" t="s">
        <v>39</v>
      </c>
      <c r="G148" s="12">
        <v>4</v>
      </c>
      <c r="H148" s="13" t="s">
        <v>319</v>
      </c>
      <c r="I148" s="12">
        <f t="shared" si="8"/>
        <v>4</v>
      </c>
      <c r="J148" s="3">
        <v>0.312</v>
      </c>
      <c r="K148" s="2">
        <v>4</v>
      </c>
    </row>
    <row r="149" spans="1:11" x14ac:dyDescent="0.3">
      <c r="A149" s="2">
        <v>146</v>
      </c>
      <c r="B149" s="11" t="s">
        <v>533</v>
      </c>
      <c r="C149" t="s">
        <v>534</v>
      </c>
      <c r="D149" t="s">
        <v>535</v>
      </c>
      <c r="E149" t="s">
        <v>39</v>
      </c>
      <c r="G149" s="12">
        <v>4</v>
      </c>
      <c r="H149" s="13" t="s">
        <v>319</v>
      </c>
      <c r="I149" s="12">
        <f t="shared" si="8"/>
        <v>4</v>
      </c>
      <c r="J149" s="3">
        <v>4.9000000000000002E-2</v>
      </c>
      <c r="K149" s="2">
        <v>4</v>
      </c>
    </row>
    <row r="150" spans="1:11" x14ac:dyDescent="0.3">
      <c r="A150" s="2">
        <v>147</v>
      </c>
      <c r="B150" s="11" t="s">
        <v>536</v>
      </c>
      <c r="C150" t="s">
        <v>537</v>
      </c>
      <c r="D150" t="s">
        <v>538</v>
      </c>
      <c r="E150" t="s">
        <v>539</v>
      </c>
      <c r="F150" s="2">
        <v>11</v>
      </c>
      <c r="G150" s="12">
        <v>14</v>
      </c>
      <c r="H150" s="13">
        <f t="shared" ref="H150:H164" si="9">G150/F150</f>
        <v>1.2727272727272727</v>
      </c>
      <c r="I150" s="12">
        <f t="shared" si="8"/>
        <v>3</v>
      </c>
      <c r="J150" s="3">
        <v>0.57699999999999996</v>
      </c>
      <c r="K150" s="2">
        <v>17</v>
      </c>
    </row>
    <row r="151" spans="1:11" x14ac:dyDescent="0.3">
      <c r="A151" s="2">
        <v>148</v>
      </c>
      <c r="B151" s="11" t="s">
        <v>540</v>
      </c>
      <c r="C151" t="s">
        <v>541</v>
      </c>
      <c r="D151" t="s">
        <v>542</v>
      </c>
      <c r="E151" t="s">
        <v>543</v>
      </c>
      <c r="F151" s="2">
        <v>11</v>
      </c>
      <c r="G151" s="12">
        <v>14</v>
      </c>
      <c r="H151" s="13">
        <f t="shared" si="9"/>
        <v>1.2727272727272727</v>
      </c>
      <c r="I151" s="12">
        <f t="shared" si="8"/>
        <v>3</v>
      </c>
      <c r="J151" s="3">
        <v>0.55800000000000005</v>
      </c>
      <c r="K151" s="2">
        <v>15</v>
      </c>
    </row>
    <row r="152" spans="1:11" x14ac:dyDescent="0.3">
      <c r="A152" s="2">
        <v>149</v>
      </c>
      <c r="B152" s="11" t="s">
        <v>544</v>
      </c>
      <c r="C152" t="s">
        <v>545</v>
      </c>
      <c r="D152" t="s">
        <v>546</v>
      </c>
      <c r="E152" t="s">
        <v>547</v>
      </c>
      <c r="F152" s="2">
        <v>11</v>
      </c>
      <c r="G152" s="12">
        <v>14</v>
      </c>
      <c r="H152" s="13">
        <f t="shared" si="9"/>
        <v>1.2727272727272727</v>
      </c>
      <c r="I152" s="12">
        <f t="shared" si="8"/>
        <v>3</v>
      </c>
      <c r="J152" s="3">
        <v>0.32</v>
      </c>
      <c r="K152" s="2">
        <v>14</v>
      </c>
    </row>
    <row r="153" spans="1:11" x14ac:dyDescent="0.3">
      <c r="A153" s="2">
        <v>150</v>
      </c>
      <c r="B153" s="11" t="s">
        <v>548</v>
      </c>
      <c r="C153" t="s">
        <v>549</v>
      </c>
      <c r="D153" t="s">
        <v>550</v>
      </c>
      <c r="E153" t="s">
        <v>378</v>
      </c>
      <c r="F153" s="2">
        <v>8</v>
      </c>
      <c r="G153" s="12">
        <v>11</v>
      </c>
      <c r="H153" s="13">
        <f t="shared" si="9"/>
        <v>1.375</v>
      </c>
      <c r="I153" s="12">
        <f t="shared" si="8"/>
        <v>3</v>
      </c>
      <c r="J153" s="3">
        <v>0.38400000000000001</v>
      </c>
      <c r="K153" s="2">
        <v>12</v>
      </c>
    </row>
    <row r="154" spans="1:11" x14ac:dyDescent="0.3">
      <c r="A154" s="2">
        <v>151</v>
      </c>
      <c r="B154" s="11" t="s">
        <v>551</v>
      </c>
      <c r="C154" t="s">
        <v>552</v>
      </c>
      <c r="D154" t="s">
        <v>553</v>
      </c>
      <c r="E154" t="s">
        <v>554</v>
      </c>
      <c r="F154" s="2">
        <v>6</v>
      </c>
      <c r="G154" s="12">
        <v>9</v>
      </c>
      <c r="H154" s="13">
        <f t="shared" si="9"/>
        <v>1.5</v>
      </c>
      <c r="I154" s="12">
        <f t="shared" si="8"/>
        <v>3</v>
      </c>
      <c r="J154" s="3">
        <v>0.34</v>
      </c>
      <c r="K154" s="2">
        <v>10</v>
      </c>
    </row>
    <row r="155" spans="1:11" x14ac:dyDescent="0.3">
      <c r="A155" s="2">
        <v>152</v>
      </c>
      <c r="B155" s="11" t="s">
        <v>555</v>
      </c>
      <c r="C155" t="s">
        <v>556</v>
      </c>
      <c r="D155" t="s">
        <v>557</v>
      </c>
      <c r="E155" t="s">
        <v>558</v>
      </c>
      <c r="F155" s="2">
        <v>6</v>
      </c>
      <c r="G155" s="12">
        <v>9</v>
      </c>
      <c r="H155" s="13">
        <f t="shared" si="9"/>
        <v>1.5</v>
      </c>
      <c r="I155" s="12">
        <f t="shared" si="8"/>
        <v>3</v>
      </c>
      <c r="J155" s="3">
        <v>0.441</v>
      </c>
      <c r="K155" s="2">
        <v>10</v>
      </c>
    </row>
    <row r="156" spans="1:11" x14ac:dyDescent="0.3">
      <c r="A156" s="2">
        <v>153</v>
      </c>
      <c r="B156" s="11" t="s">
        <v>559</v>
      </c>
      <c r="C156" t="s">
        <v>560</v>
      </c>
      <c r="D156" t="s">
        <v>561</v>
      </c>
      <c r="E156" t="s">
        <v>39</v>
      </c>
      <c r="F156" s="2">
        <v>5</v>
      </c>
      <c r="G156" s="12">
        <v>8</v>
      </c>
      <c r="H156" s="13">
        <f t="shared" si="9"/>
        <v>1.6</v>
      </c>
      <c r="I156" s="12">
        <f t="shared" si="8"/>
        <v>3</v>
      </c>
      <c r="J156" s="3">
        <v>8.3000000000000004E-2</v>
      </c>
      <c r="K156" s="2">
        <v>9</v>
      </c>
    </row>
    <row r="157" spans="1:11" x14ac:dyDescent="0.3">
      <c r="A157" s="2">
        <v>154</v>
      </c>
      <c r="B157" s="11" t="s">
        <v>562</v>
      </c>
      <c r="C157" t="s">
        <v>563</v>
      </c>
      <c r="D157" t="s">
        <v>564</v>
      </c>
      <c r="E157" t="s">
        <v>116</v>
      </c>
      <c r="F157" s="2">
        <v>5</v>
      </c>
      <c r="G157" s="12">
        <v>8</v>
      </c>
      <c r="H157" s="13">
        <f t="shared" si="9"/>
        <v>1.6</v>
      </c>
      <c r="I157" s="12">
        <f t="shared" si="8"/>
        <v>3</v>
      </c>
      <c r="J157" s="3">
        <v>0.21299999999999999</v>
      </c>
      <c r="K157" s="2">
        <v>9</v>
      </c>
    </row>
    <row r="158" spans="1:11" x14ac:dyDescent="0.3">
      <c r="A158" s="2">
        <v>155</v>
      </c>
      <c r="B158" s="11" t="s">
        <v>565</v>
      </c>
      <c r="C158" t="s">
        <v>566</v>
      </c>
      <c r="D158" t="s">
        <v>567</v>
      </c>
      <c r="E158" t="s">
        <v>39</v>
      </c>
      <c r="F158" s="2">
        <v>3</v>
      </c>
      <c r="G158" s="12">
        <v>6</v>
      </c>
      <c r="H158" s="13">
        <f t="shared" si="9"/>
        <v>2</v>
      </c>
      <c r="I158" s="12">
        <f t="shared" si="8"/>
        <v>3</v>
      </c>
      <c r="J158" s="3">
        <v>0.29599999999999999</v>
      </c>
      <c r="K158" s="2">
        <v>6</v>
      </c>
    </row>
    <row r="159" spans="1:11" x14ac:dyDescent="0.3">
      <c r="A159" s="2">
        <v>156</v>
      </c>
      <c r="B159" s="11" t="s">
        <v>568</v>
      </c>
      <c r="C159" t="s">
        <v>569</v>
      </c>
      <c r="D159" t="s">
        <v>570</v>
      </c>
      <c r="E159" t="s">
        <v>39</v>
      </c>
      <c r="F159" s="2">
        <v>2</v>
      </c>
      <c r="G159" s="12">
        <v>5</v>
      </c>
      <c r="H159" s="13">
        <f t="shared" si="9"/>
        <v>2.5</v>
      </c>
      <c r="I159" s="12">
        <f t="shared" si="8"/>
        <v>3</v>
      </c>
      <c r="J159" s="3">
        <v>0.107</v>
      </c>
      <c r="K159" s="2">
        <v>5</v>
      </c>
    </row>
    <row r="160" spans="1:11" x14ac:dyDescent="0.3">
      <c r="A160" s="2">
        <v>157</v>
      </c>
      <c r="B160" s="11" t="s">
        <v>571</v>
      </c>
      <c r="C160" t="s">
        <v>572</v>
      </c>
      <c r="D160" t="s">
        <v>573</v>
      </c>
      <c r="E160" t="s">
        <v>574</v>
      </c>
      <c r="F160" s="2">
        <v>2</v>
      </c>
      <c r="G160" s="12">
        <v>5</v>
      </c>
      <c r="H160" s="13">
        <f t="shared" si="9"/>
        <v>2.5</v>
      </c>
      <c r="I160" s="12">
        <f t="shared" si="8"/>
        <v>3</v>
      </c>
      <c r="J160" s="3">
        <v>0.14299999999999999</v>
      </c>
      <c r="K160" s="2">
        <v>5</v>
      </c>
    </row>
    <row r="161" spans="1:11" x14ac:dyDescent="0.3">
      <c r="A161" s="2">
        <v>158</v>
      </c>
      <c r="B161" s="11" t="s">
        <v>575</v>
      </c>
      <c r="C161" t="s">
        <v>576</v>
      </c>
      <c r="D161" t="s">
        <v>577</v>
      </c>
      <c r="E161" t="s">
        <v>31</v>
      </c>
      <c r="F161" s="2">
        <v>2</v>
      </c>
      <c r="G161" s="12">
        <v>5</v>
      </c>
      <c r="H161" s="13">
        <f t="shared" si="9"/>
        <v>2.5</v>
      </c>
      <c r="I161" s="12">
        <f t="shared" si="8"/>
        <v>3</v>
      </c>
      <c r="J161" s="3">
        <v>0.254</v>
      </c>
      <c r="K161" s="2">
        <v>5</v>
      </c>
    </row>
    <row r="162" spans="1:11" x14ac:dyDescent="0.3">
      <c r="A162" s="2">
        <v>159</v>
      </c>
      <c r="B162" s="11" t="s">
        <v>578</v>
      </c>
      <c r="C162" t="s">
        <v>579</v>
      </c>
      <c r="D162" t="s">
        <v>580</v>
      </c>
      <c r="E162" t="s">
        <v>378</v>
      </c>
      <c r="F162" s="2">
        <v>3</v>
      </c>
      <c r="G162" s="12">
        <v>6</v>
      </c>
      <c r="H162" s="13">
        <f t="shared" si="9"/>
        <v>2</v>
      </c>
      <c r="I162" s="12">
        <f t="shared" si="8"/>
        <v>3</v>
      </c>
      <c r="J162" s="3">
        <v>0.10100000000000001</v>
      </c>
      <c r="K162" s="2">
        <v>6</v>
      </c>
    </row>
    <row r="163" spans="1:11" x14ac:dyDescent="0.3">
      <c r="A163" s="2">
        <v>160</v>
      </c>
      <c r="B163" s="11" t="s">
        <v>581</v>
      </c>
      <c r="C163" t="s">
        <v>582</v>
      </c>
      <c r="D163" t="s">
        <v>583</v>
      </c>
      <c r="E163" t="s">
        <v>39</v>
      </c>
      <c r="F163" s="2">
        <v>1</v>
      </c>
      <c r="G163" s="12">
        <v>4</v>
      </c>
      <c r="H163" s="13">
        <f t="shared" si="9"/>
        <v>4</v>
      </c>
      <c r="I163" s="12">
        <f t="shared" si="8"/>
        <v>3</v>
      </c>
      <c r="J163" s="3">
        <v>9.1999999999999998E-2</v>
      </c>
      <c r="K163" s="2">
        <v>6</v>
      </c>
    </row>
    <row r="164" spans="1:11" x14ac:dyDescent="0.3">
      <c r="A164" s="2">
        <v>161</v>
      </c>
      <c r="B164" s="11" t="s">
        <v>584</v>
      </c>
      <c r="C164" t="s">
        <v>585</v>
      </c>
      <c r="D164" t="s">
        <v>586</v>
      </c>
      <c r="E164" t="s">
        <v>587</v>
      </c>
      <c r="F164" s="2">
        <v>1</v>
      </c>
      <c r="G164" s="12">
        <v>4</v>
      </c>
      <c r="H164" s="13">
        <f t="shared" si="9"/>
        <v>4</v>
      </c>
      <c r="I164" s="12">
        <f t="shared" si="8"/>
        <v>3</v>
      </c>
      <c r="J164" s="3">
        <v>0.23799999999999999</v>
      </c>
      <c r="K164" s="2">
        <v>4</v>
      </c>
    </row>
    <row r="165" spans="1:11" x14ac:dyDescent="0.3">
      <c r="A165" s="2">
        <v>162</v>
      </c>
      <c r="B165" s="11" t="s">
        <v>588</v>
      </c>
      <c r="C165" t="s">
        <v>589</v>
      </c>
      <c r="D165" t="s">
        <v>590</v>
      </c>
      <c r="E165" t="s">
        <v>39</v>
      </c>
      <c r="G165" s="12">
        <v>3</v>
      </c>
      <c r="H165" s="13" t="s">
        <v>319</v>
      </c>
      <c r="I165" s="12">
        <f t="shared" si="8"/>
        <v>3</v>
      </c>
      <c r="J165" s="3">
        <v>3.1E-2</v>
      </c>
      <c r="K165" s="2">
        <v>5</v>
      </c>
    </row>
    <row r="166" spans="1:11" x14ac:dyDescent="0.3">
      <c r="A166" s="2">
        <v>163</v>
      </c>
      <c r="B166" s="11" t="s">
        <v>591</v>
      </c>
      <c r="C166" t="s">
        <v>592</v>
      </c>
      <c r="D166" t="s">
        <v>593</v>
      </c>
      <c r="E166" t="s">
        <v>39</v>
      </c>
      <c r="G166" s="12">
        <v>3</v>
      </c>
      <c r="H166" s="13" t="s">
        <v>319</v>
      </c>
      <c r="I166" s="12">
        <f t="shared" si="8"/>
        <v>3</v>
      </c>
      <c r="J166" s="3">
        <v>0.09</v>
      </c>
      <c r="K166" s="2">
        <v>4</v>
      </c>
    </row>
    <row r="167" spans="1:11" x14ac:dyDescent="0.3">
      <c r="A167" s="2">
        <v>164</v>
      </c>
      <c r="B167" s="11" t="s">
        <v>594</v>
      </c>
      <c r="C167" t="s">
        <v>595</v>
      </c>
      <c r="D167" t="s">
        <v>596</v>
      </c>
      <c r="E167" t="s">
        <v>116</v>
      </c>
      <c r="G167" s="12">
        <v>3</v>
      </c>
      <c r="H167" s="13" t="s">
        <v>319</v>
      </c>
      <c r="I167" s="12">
        <f t="shared" si="8"/>
        <v>3</v>
      </c>
      <c r="J167" s="3">
        <v>9.1999999999999998E-2</v>
      </c>
      <c r="K167" s="2">
        <v>3</v>
      </c>
    </row>
    <row r="168" spans="1:11" x14ac:dyDescent="0.3">
      <c r="A168" s="2">
        <v>165</v>
      </c>
      <c r="B168" s="11" t="s">
        <v>597</v>
      </c>
      <c r="C168" t="s">
        <v>598</v>
      </c>
      <c r="D168" t="s">
        <v>599</v>
      </c>
      <c r="E168" t="s">
        <v>98</v>
      </c>
      <c r="F168" s="2">
        <v>1</v>
      </c>
      <c r="G168" s="12">
        <v>4</v>
      </c>
      <c r="H168" s="13">
        <f>G168/F168</f>
        <v>4</v>
      </c>
      <c r="I168" s="12">
        <f t="shared" si="8"/>
        <v>3</v>
      </c>
      <c r="J168" s="3">
        <v>4.5999999999999999E-2</v>
      </c>
      <c r="K168" s="2">
        <v>4</v>
      </c>
    </row>
    <row r="169" spans="1:11" x14ac:dyDescent="0.3">
      <c r="A169" s="2">
        <v>166</v>
      </c>
      <c r="B169" s="11" t="s">
        <v>600</v>
      </c>
      <c r="C169" t="s">
        <v>601</v>
      </c>
      <c r="D169" t="s">
        <v>602</v>
      </c>
      <c r="E169" t="s">
        <v>430</v>
      </c>
      <c r="F169" s="2">
        <v>1</v>
      </c>
      <c r="G169" s="12">
        <v>4</v>
      </c>
      <c r="H169" s="13">
        <f>G169/F169</f>
        <v>4</v>
      </c>
      <c r="I169" s="12">
        <f t="shared" si="8"/>
        <v>3</v>
      </c>
      <c r="J169" s="3">
        <v>7.5999999999999998E-2</v>
      </c>
      <c r="K169" s="2">
        <v>4</v>
      </c>
    </row>
    <row r="170" spans="1:11" x14ac:dyDescent="0.3">
      <c r="A170" s="2">
        <v>167</v>
      </c>
      <c r="B170" s="11" t="s">
        <v>603</v>
      </c>
      <c r="C170" t="s">
        <v>604</v>
      </c>
      <c r="D170" t="s">
        <v>605</v>
      </c>
      <c r="E170" t="s">
        <v>606</v>
      </c>
      <c r="G170" s="12">
        <v>3</v>
      </c>
      <c r="H170" s="13" t="s">
        <v>319</v>
      </c>
      <c r="I170" s="12">
        <f t="shared" si="8"/>
        <v>3</v>
      </c>
      <c r="J170" s="3">
        <v>0.11799999999999999</v>
      </c>
      <c r="K170" s="2">
        <v>3</v>
      </c>
    </row>
    <row r="171" spans="1:11" x14ac:dyDescent="0.3">
      <c r="A171" s="2">
        <v>168</v>
      </c>
      <c r="B171" s="11" t="s">
        <v>607</v>
      </c>
      <c r="C171" t="s">
        <v>608</v>
      </c>
      <c r="D171" t="s">
        <v>609</v>
      </c>
      <c r="E171" t="s">
        <v>610</v>
      </c>
      <c r="G171" s="12">
        <v>3</v>
      </c>
      <c r="H171" s="13" t="s">
        <v>319</v>
      </c>
      <c r="I171" s="12">
        <f t="shared" si="8"/>
        <v>3</v>
      </c>
      <c r="J171" s="3">
        <v>0.13900000000000001</v>
      </c>
      <c r="K171" s="2">
        <v>3</v>
      </c>
    </row>
    <row r="172" spans="1:11" x14ac:dyDescent="0.3">
      <c r="A172" s="2">
        <v>169</v>
      </c>
      <c r="B172" s="11" t="s">
        <v>611</v>
      </c>
      <c r="C172" t="s">
        <v>612</v>
      </c>
      <c r="D172" t="s">
        <v>613</v>
      </c>
      <c r="E172" t="s">
        <v>378</v>
      </c>
      <c r="G172" s="12">
        <v>3</v>
      </c>
      <c r="H172" s="13" t="s">
        <v>319</v>
      </c>
      <c r="I172" s="12">
        <f t="shared" si="8"/>
        <v>3</v>
      </c>
      <c r="J172" s="3">
        <v>0.104</v>
      </c>
      <c r="K172" s="2">
        <v>3</v>
      </c>
    </row>
    <row r="173" spans="1:11" x14ac:dyDescent="0.3">
      <c r="A173" s="2">
        <v>170</v>
      </c>
      <c r="B173" s="11" t="s">
        <v>614</v>
      </c>
      <c r="C173" t="s">
        <v>615</v>
      </c>
      <c r="D173" t="s">
        <v>616</v>
      </c>
      <c r="E173" t="s">
        <v>39</v>
      </c>
      <c r="G173" s="12">
        <v>3</v>
      </c>
      <c r="H173" s="13" t="s">
        <v>319</v>
      </c>
      <c r="I173" s="12">
        <f t="shared" si="8"/>
        <v>3</v>
      </c>
      <c r="J173" s="3">
        <v>9.0999999999999998E-2</v>
      </c>
      <c r="K173" s="2">
        <v>3</v>
      </c>
    </row>
    <row r="174" spans="1:11" x14ac:dyDescent="0.3">
      <c r="A174" s="2">
        <v>171</v>
      </c>
      <c r="B174" s="11" t="s">
        <v>617</v>
      </c>
      <c r="C174" t="s">
        <v>618</v>
      </c>
      <c r="D174" t="s">
        <v>619</v>
      </c>
      <c r="E174" t="s">
        <v>620</v>
      </c>
      <c r="G174" s="12">
        <v>3</v>
      </c>
      <c r="H174" s="13" t="s">
        <v>319</v>
      </c>
      <c r="I174" s="12">
        <f t="shared" si="8"/>
        <v>3</v>
      </c>
      <c r="J174" s="3">
        <v>6.2E-2</v>
      </c>
      <c r="K174" s="2">
        <v>3</v>
      </c>
    </row>
    <row r="175" spans="1:11" x14ac:dyDescent="0.3">
      <c r="A175" s="2">
        <v>172</v>
      </c>
      <c r="B175" s="11" t="s">
        <v>621</v>
      </c>
      <c r="C175" t="s">
        <v>622</v>
      </c>
      <c r="D175" t="s">
        <v>623</v>
      </c>
      <c r="E175" t="s">
        <v>444</v>
      </c>
      <c r="G175" s="12">
        <v>3</v>
      </c>
      <c r="H175" s="13" t="s">
        <v>319</v>
      </c>
      <c r="I175" s="12">
        <f t="shared" si="8"/>
        <v>3</v>
      </c>
      <c r="J175" s="3">
        <v>0.11</v>
      </c>
      <c r="K175" s="2">
        <v>3</v>
      </c>
    </row>
    <row r="176" spans="1:11" x14ac:dyDescent="0.3">
      <c r="A176" s="2">
        <v>173</v>
      </c>
      <c r="B176" s="11" t="s">
        <v>624</v>
      </c>
      <c r="C176" t="s">
        <v>625</v>
      </c>
      <c r="D176" t="s">
        <v>626</v>
      </c>
      <c r="E176" t="s">
        <v>39</v>
      </c>
      <c r="G176" s="12">
        <v>3</v>
      </c>
      <c r="H176" s="13" t="s">
        <v>319</v>
      </c>
      <c r="I176" s="12">
        <f t="shared" si="8"/>
        <v>3</v>
      </c>
      <c r="J176" s="3">
        <v>0.33800000000000002</v>
      </c>
      <c r="K176" s="2">
        <v>3</v>
      </c>
    </row>
    <row r="177" spans="1:11" x14ac:dyDescent="0.3">
      <c r="A177" s="2">
        <v>174</v>
      </c>
      <c r="B177" s="11" t="s">
        <v>627</v>
      </c>
      <c r="C177" t="s">
        <v>628</v>
      </c>
      <c r="D177" t="s">
        <v>629</v>
      </c>
      <c r="E177" t="s">
        <v>39</v>
      </c>
      <c r="G177" s="12">
        <v>3</v>
      </c>
      <c r="H177" s="13" t="s">
        <v>319</v>
      </c>
      <c r="I177" s="12">
        <f t="shared" si="8"/>
        <v>3</v>
      </c>
      <c r="J177" s="3">
        <v>0.16400000000000001</v>
      </c>
      <c r="K177" s="2">
        <v>3</v>
      </c>
    </row>
    <row r="178" spans="1:11" x14ac:dyDescent="0.3">
      <c r="A178" s="2">
        <v>175</v>
      </c>
      <c r="B178" s="11" t="s">
        <v>630</v>
      </c>
      <c r="C178" t="s">
        <v>631</v>
      </c>
      <c r="D178" t="s">
        <v>632</v>
      </c>
      <c r="E178" t="s">
        <v>430</v>
      </c>
      <c r="G178" s="12">
        <v>3</v>
      </c>
      <c r="H178" s="13" t="s">
        <v>319</v>
      </c>
      <c r="I178" s="12">
        <f t="shared" si="8"/>
        <v>3</v>
      </c>
      <c r="J178" s="3">
        <v>0.14499999999999999</v>
      </c>
      <c r="K178" s="2">
        <v>3</v>
      </c>
    </row>
    <row r="179" spans="1:11" x14ac:dyDescent="0.3">
      <c r="A179" s="2">
        <v>176</v>
      </c>
      <c r="B179" s="11" t="s">
        <v>633</v>
      </c>
      <c r="C179" t="s">
        <v>634</v>
      </c>
      <c r="D179" t="s">
        <v>635</v>
      </c>
      <c r="E179" t="s">
        <v>636</v>
      </c>
      <c r="G179" s="12">
        <v>3</v>
      </c>
      <c r="H179" s="13" t="s">
        <v>319</v>
      </c>
      <c r="I179" s="12">
        <f t="shared" si="8"/>
        <v>3</v>
      </c>
      <c r="J179" s="3">
        <v>4.5999999999999999E-2</v>
      </c>
      <c r="K179" s="2">
        <v>3</v>
      </c>
    </row>
    <row r="180" spans="1:11" x14ac:dyDescent="0.3">
      <c r="A180" s="2">
        <v>177</v>
      </c>
      <c r="B180" s="11" t="s">
        <v>637</v>
      </c>
      <c r="C180" t="s">
        <v>638</v>
      </c>
      <c r="D180" t="s">
        <v>639</v>
      </c>
      <c r="E180" t="s">
        <v>116</v>
      </c>
      <c r="G180" s="12">
        <v>3</v>
      </c>
      <c r="H180" s="13" t="s">
        <v>319</v>
      </c>
      <c r="I180" s="12">
        <f t="shared" si="8"/>
        <v>3</v>
      </c>
      <c r="J180" s="3">
        <v>3.6999999999999998E-2</v>
      </c>
      <c r="K180" s="2">
        <v>3</v>
      </c>
    </row>
    <row r="181" spans="1:11" x14ac:dyDescent="0.3">
      <c r="A181" s="2">
        <v>178</v>
      </c>
      <c r="B181" s="11" t="s">
        <v>640</v>
      </c>
      <c r="C181" t="s">
        <v>641</v>
      </c>
      <c r="D181" t="s">
        <v>642</v>
      </c>
      <c r="E181" t="s">
        <v>116</v>
      </c>
      <c r="G181" s="12">
        <v>3</v>
      </c>
      <c r="H181" s="13" t="s">
        <v>319</v>
      </c>
      <c r="I181" s="12">
        <f t="shared" si="8"/>
        <v>3</v>
      </c>
      <c r="J181" s="3">
        <v>0.17899999999999999</v>
      </c>
      <c r="K181" s="2">
        <v>3</v>
      </c>
    </row>
    <row r="182" spans="1:11" x14ac:dyDescent="0.3">
      <c r="A182" s="2">
        <v>179</v>
      </c>
      <c r="B182" s="11" t="s">
        <v>643</v>
      </c>
      <c r="C182" t="s">
        <v>644</v>
      </c>
      <c r="D182" t="s">
        <v>645</v>
      </c>
      <c r="E182" t="s">
        <v>646</v>
      </c>
      <c r="F182" s="2">
        <v>13</v>
      </c>
      <c r="G182" s="12">
        <v>15</v>
      </c>
      <c r="H182" s="13">
        <f t="shared" ref="H182:H202" si="10">G182/F182</f>
        <v>1.1538461538461537</v>
      </c>
      <c r="I182" s="12">
        <f t="shared" si="8"/>
        <v>2</v>
      </c>
      <c r="J182" s="3">
        <v>0.379</v>
      </c>
      <c r="K182" s="2">
        <v>21</v>
      </c>
    </row>
    <row r="183" spans="1:11" x14ac:dyDescent="0.3">
      <c r="A183" s="2">
        <v>180</v>
      </c>
      <c r="B183" s="11" t="s">
        <v>647</v>
      </c>
      <c r="C183" t="s">
        <v>648</v>
      </c>
      <c r="D183" t="s">
        <v>649</v>
      </c>
      <c r="E183" t="s">
        <v>650</v>
      </c>
      <c r="F183" s="2">
        <v>12</v>
      </c>
      <c r="G183" s="12">
        <v>14</v>
      </c>
      <c r="H183" s="13">
        <f t="shared" si="10"/>
        <v>1.1666666666666667</v>
      </c>
      <c r="I183" s="12">
        <f t="shared" si="8"/>
        <v>2</v>
      </c>
      <c r="J183" s="3">
        <v>0.38400000000000001</v>
      </c>
      <c r="K183" s="2">
        <v>19</v>
      </c>
    </row>
    <row r="184" spans="1:11" x14ac:dyDescent="0.3">
      <c r="A184" s="2">
        <v>181</v>
      </c>
      <c r="B184" s="11" t="s">
        <v>651</v>
      </c>
      <c r="C184" t="s">
        <v>652</v>
      </c>
      <c r="D184" t="s">
        <v>653</v>
      </c>
      <c r="E184" t="s">
        <v>378</v>
      </c>
      <c r="F184" s="2">
        <v>10</v>
      </c>
      <c r="G184" s="12">
        <v>12</v>
      </c>
      <c r="H184" s="13">
        <f t="shared" si="10"/>
        <v>1.2</v>
      </c>
      <c r="I184" s="12">
        <f t="shared" si="8"/>
        <v>2</v>
      </c>
      <c r="J184" s="3">
        <v>0.18</v>
      </c>
      <c r="K184" s="2">
        <v>14</v>
      </c>
    </row>
    <row r="185" spans="1:11" x14ac:dyDescent="0.3">
      <c r="A185" s="2">
        <v>182</v>
      </c>
      <c r="B185" s="11" t="s">
        <v>654</v>
      </c>
      <c r="C185" t="s">
        <v>655</v>
      </c>
      <c r="D185" t="s">
        <v>656</v>
      </c>
      <c r="E185" t="s">
        <v>248</v>
      </c>
      <c r="F185" s="2">
        <v>8</v>
      </c>
      <c r="G185" s="12">
        <v>10</v>
      </c>
      <c r="H185" s="13">
        <f t="shared" si="10"/>
        <v>1.25</v>
      </c>
      <c r="I185" s="12">
        <f t="shared" si="8"/>
        <v>2</v>
      </c>
      <c r="J185" s="3">
        <v>0.10299999999999999</v>
      </c>
      <c r="K185" s="2">
        <v>11</v>
      </c>
    </row>
    <row r="186" spans="1:11" x14ac:dyDescent="0.3">
      <c r="A186" s="2">
        <v>183</v>
      </c>
      <c r="B186" s="11" t="s">
        <v>657</v>
      </c>
      <c r="C186" t="s">
        <v>658</v>
      </c>
      <c r="D186" t="s">
        <v>659</v>
      </c>
      <c r="E186" t="s">
        <v>660</v>
      </c>
      <c r="F186" s="2">
        <v>8</v>
      </c>
      <c r="G186" s="12">
        <v>10</v>
      </c>
      <c r="H186" s="13">
        <f t="shared" si="10"/>
        <v>1.25</v>
      </c>
      <c r="I186" s="12">
        <f t="shared" si="8"/>
        <v>2</v>
      </c>
      <c r="J186" s="3">
        <v>0.38900000000000001</v>
      </c>
      <c r="K186" s="2">
        <v>10</v>
      </c>
    </row>
    <row r="187" spans="1:11" x14ac:dyDescent="0.3">
      <c r="A187" s="2">
        <v>184</v>
      </c>
      <c r="B187" s="11" t="s">
        <v>661</v>
      </c>
      <c r="C187" t="s">
        <v>662</v>
      </c>
      <c r="D187" t="s">
        <v>663</v>
      </c>
      <c r="E187" t="s">
        <v>39</v>
      </c>
      <c r="F187" s="2">
        <v>5</v>
      </c>
      <c r="G187" s="12">
        <v>7</v>
      </c>
      <c r="H187" s="13">
        <f t="shared" si="10"/>
        <v>1.4</v>
      </c>
      <c r="I187" s="12">
        <f t="shared" si="8"/>
        <v>2</v>
      </c>
      <c r="J187" s="3">
        <v>0.23</v>
      </c>
      <c r="K187" s="2">
        <v>8</v>
      </c>
    </row>
    <row r="188" spans="1:11" x14ac:dyDescent="0.3">
      <c r="A188" s="2">
        <v>185</v>
      </c>
      <c r="B188" s="11" t="s">
        <v>664</v>
      </c>
      <c r="C188" t="s">
        <v>665</v>
      </c>
      <c r="D188" t="s">
        <v>666</v>
      </c>
      <c r="E188" t="s">
        <v>667</v>
      </c>
      <c r="F188" s="2">
        <v>4</v>
      </c>
      <c r="G188" s="12">
        <v>6</v>
      </c>
      <c r="H188" s="13">
        <f t="shared" si="10"/>
        <v>1.5</v>
      </c>
      <c r="I188" s="12">
        <f t="shared" si="8"/>
        <v>2</v>
      </c>
      <c r="J188" s="3">
        <v>0.183</v>
      </c>
      <c r="K188" s="2">
        <v>9</v>
      </c>
    </row>
    <row r="189" spans="1:11" x14ac:dyDescent="0.3">
      <c r="A189" s="2">
        <v>186</v>
      </c>
      <c r="B189" s="11" t="s">
        <v>668</v>
      </c>
      <c r="C189" t="s">
        <v>669</v>
      </c>
      <c r="D189" t="s">
        <v>670</v>
      </c>
      <c r="E189" t="s">
        <v>671</v>
      </c>
      <c r="F189" s="2">
        <v>4</v>
      </c>
      <c r="G189" s="12">
        <v>6</v>
      </c>
      <c r="H189" s="13">
        <f t="shared" si="10"/>
        <v>1.5</v>
      </c>
      <c r="I189" s="12">
        <f t="shared" si="8"/>
        <v>2</v>
      </c>
      <c r="J189" s="3">
        <v>0.16600000000000001</v>
      </c>
      <c r="K189" s="2">
        <v>6</v>
      </c>
    </row>
    <row r="190" spans="1:11" x14ac:dyDescent="0.3">
      <c r="A190" s="2">
        <v>187</v>
      </c>
      <c r="B190" s="11" t="s">
        <v>672</v>
      </c>
      <c r="C190" t="s">
        <v>673</v>
      </c>
      <c r="D190" t="s">
        <v>674</v>
      </c>
      <c r="E190" t="s">
        <v>430</v>
      </c>
      <c r="F190" s="2">
        <v>2</v>
      </c>
      <c r="G190" s="12">
        <v>4</v>
      </c>
      <c r="H190" s="13">
        <f t="shared" si="10"/>
        <v>2</v>
      </c>
      <c r="I190" s="12">
        <f t="shared" si="8"/>
        <v>2</v>
      </c>
      <c r="J190" s="3">
        <v>9.9000000000000005E-2</v>
      </c>
      <c r="K190" s="2">
        <v>5</v>
      </c>
    </row>
    <row r="191" spans="1:11" x14ac:dyDescent="0.3">
      <c r="A191" s="2">
        <v>188</v>
      </c>
      <c r="B191" s="11" t="s">
        <v>675</v>
      </c>
      <c r="C191" t="s">
        <v>676</v>
      </c>
      <c r="D191" t="s">
        <v>677</v>
      </c>
      <c r="E191" t="s">
        <v>39</v>
      </c>
      <c r="F191" s="2">
        <v>2</v>
      </c>
      <c r="G191" s="12">
        <v>4</v>
      </c>
      <c r="H191" s="13">
        <f t="shared" si="10"/>
        <v>2</v>
      </c>
      <c r="I191" s="12">
        <f t="shared" si="8"/>
        <v>2</v>
      </c>
      <c r="J191" s="3">
        <v>5.5E-2</v>
      </c>
      <c r="K191" s="2">
        <v>4</v>
      </c>
    </row>
    <row r="192" spans="1:11" x14ac:dyDescent="0.3">
      <c r="A192" s="2">
        <v>189</v>
      </c>
      <c r="B192" s="11" t="s">
        <v>678</v>
      </c>
      <c r="C192" t="s">
        <v>679</v>
      </c>
      <c r="D192" t="s">
        <v>680</v>
      </c>
      <c r="E192" t="s">
        <v>681</v>
      </c>
      <c r="F192" s="2">
        <v>2</v>
      </c>
      <c r="G192" s="12">
        <v>4</v>
      </c>
      <c r="H192" s="13">
        <f t="shared" si="10"/>
        <v>2</v>
      </c>
      <c r="I192" s="12">
        <f t="shared" si="8"/>
        <v>2</v>
      </c>
      <c r="J192" s="3">
        <v>3.2000000000000001E-2</v>
      </c>
      <c r="K192" s="2">
        <v>4</v>
      </c>
    </row>
    <row r="193" spans="1:11" x14ac:dyDescent="0.3">
      <c r="A193" s="2">
        <v>190</v>
      </c>
      <c r="B193" s="11" t="s">
        <v>682</v>
      </c>
      <c r="C193" t="s">
        <v>683</v>
      </c>
      <c r="D193" t="s">
        <v>684</v>
      </c>
      <c r="E193" t="s">
        <v>39</v>
      </c>
      <c r="F193" s="2">
        <v>2</v>
      </c>
      <c r="G193" s="12">
        <v>4</v>
      </c>
      <c r="H193" s="13">
        <f t="shared" si="10"/>
        <v>2</v>
      </c>
      <c r="I193" s="12">
        <f t="shared" si="8"/>
        <v>2</v>
      </c>
      <c r="J193" s="3">
        <v>0.17100000000000001</v>
      </c>
      <c r="K193" s="2">
        <v>4</v>
      </c>
    </row>
    <row r="194" spans="1:11" x14ac:dyDescent="0.3">
      <c r="A194" s="2">
        <v>191</v>
      </c>
      <c r="B194" s="11" t="s">
        <v>685</v>
      </c>
      <c r="C194" t="s">
        <v>686</v>
      </c>
      <c r="D194" t="s">
        <v>687</v>
      </c>
      <c r="E194" t="s">
        <v>132</v>
      </c>
      <c r="F194" s="2">
        <v>2</v>
      </c>
      <c r="G194" s="12">
        <v>4</v>
      </c>
      <c r="H194" s="13">
        <f t="shared" si="10"/>
        <v>2</v>
      </c>
      <c r="I194" s="12">
        <f t="shared" si="8"/>
        <v>2</v>
      </c>
      <c r="J194" s="3">
        <v>0.38300000000000001</v>
      </c>
      <c r="K194" s="2">
        <v>4</v>
      </c>
    </row>
    <row r="195" spans="1:11" x14ac:dyDescent="0.3">
      <c r="A195" s="2">
        <v>192</v>
      </c>
      <c r="B195" s="11" t="s">
        <v>688</v>
      </c>
      <c r="C195" t="s">
        <v>689</v>
      </c>
      <c r="D195" t="s">
        <v>690</v>
      </c>
      <c r="E195" t="s">
        <v>39</v>
      </c>
      <c r="F195" s="2">
        <v>2</v>
      </c>
      <c r="G195" s="12">
        <v>4</v>
      </c>
      <c r="H195" s="13">
        <f t="shared" si="10"/>
        <v>2</v>
      </c>
      <c r="I195" s="12">
        <f t="shared" si="8"/>
        <v>2</v>
      </c>
      <c r="J195" s="3">
        <v>0.13300000000000001</v>
      </c>
      <c r="K195" s="2">
        <v>4</v>
      </c>
    </row>
    <row r="196" spans="1:11" x14ac:dyDescent="0.3">
      <c r="A196" s="2">
        <v>193</v>
      </c>
      <c r="B196" s="11" t="s">
        <v>691</v>
      </c>
      <c r="C196" t="s">
        <v>692</v>
      </c>
      <c r="D196" t="s">
        <v>693</v>
      </c>
      <c r="E196" t="s">
        <v>378</v>
      </c>
      <c r="F196" s="2">
        <v>2</v>
      </c>
      <c r="G196" s="12">
        <v>4</v>
      </c>
      <c r="H196" s="13">
        <f t="shared" si="10"/>
        <v>2</v>
      </c>
      <c r="I196" s="12">
        <f t="shared" ref="I196:I259" si="11">G196-F196</f>
        <v>2</v>
      </c>
      <c r="J196" s="3">
        <v>4.7E-2</v>
      </c>
      <c r="K196" s="2">
        <v>4</v>
      </c>
    </row>
    <row r="197" spans="1:11" x14ac:dyDescent="0.3">
      <c r="A197" s="2">
        <v>194</v>
      </c>
      <c r="B197" s="11" t="s">
        <v>694</v>
      </c>
      <c r="C197" t="s">
        <v>695</v>
      </c>
      <c r="D197" t="s">
        <v>696</v>
      </c>
      <c r="E197" t="s">
        <v>697</v>
      </c>
      <c r="F197" s="2">
        <v>2</v>
      </c>
      <c r="G197" s="12">
        <v>4</v>
      </c>
      <c r="H197" s="13">
        <f t="shared" si="10"/>
        <v>2</v>
      </c>
      <c r="I197" s="12">
        <f t="shared" si="11"/>
        <v>2</v>
      </c>
      <c r="J197" s="3">
        <v>0.33900000000000002</v>
      </c>
      <c r="K197" s="2">
        <v>4</v>
      </c>
    </row>
    <row r="198" spans="1:11" x14ac:dyDescent="0.3">
      <c r="A198" s="2">
        <v>195</v>
      </c>
      <c r="B198" s="11" t="s">
        <v>698</v>
      </c>
      <c r="C198" t="s">
        <v>699</v>
      </c>
      <c r="D198" t="s">
        <v>700</v>
      </c>
      <c r="E198" t="s">
        <v>701</v>
      </c>
      <c r="F198" s="2">
        <v>1</v>
      </c>
      <c r="G198" s="12">
        <v>3</v>
      </c>
      <c r="H198" s="13">
        <f t="shared" si="10"/>
        <v>3</v>
      </c>
      <c r="I198" s="12">
        <f t="shared" si="11"/>
        <v>2</v>
      </c>
      <c r="J198" s="3">
        <v>0.191</v>
      </c>
      <c r="K198" s="2">
        <v>4</v>
      </c>
    </row>
    <row r="199" spans="1:11" x14ac:dyDescent="0.3">
      <c r="A199" s="2">
        <v>196</v>
      </c>
      <c r="B199" s="11" t="s">
        <v>702</v>
      </c>
      <c r="C199" t="s">
        <v>703</v>
      </c>
      <c r="D199" t="s">
        <v>704</v>
      </c>
      <c r="E199" t="s">
        <v>705</v>
      </c>
      <c r="F199" s="2">
        <v>1</v>
      </c>
      <c r="G199" s="12">
        <v>3</v>
      </c>
      <c r="H199" s="13">
        <f t="shared" si="10"/>
        <v>3</v>
      </c>
      <c r="I199" s="12">
        <f t="shared" si="11"/>
        <v>2</v>
      </c>
      <c r="J199" s="3">
        <v>7.5999999999999998E-2</v>
      </c>
      <c r="K199" s="2">
        <v>4</v>
      </c>
    </row>
    <row r="200" spans="1:11" x14ac:dyDescent="0.3">
      <c r="A200" s="2">
        <v>197</v>
      </c>
      <c r="B200" s="11" t="s">
        <v>706</v>
      </c>
      <c r="C200" t="s">
        <v>707</v>
      </c>
      <c r="D200" t="s">
        <v>708</v>
      </c>
      <c r="E200" t="s">
        <v>709</v>
      </c>
      <c r="F200" s="2">
        <v>1</v>
      </c>
      <c r="G200" s="12">
        <v>3</v>
      </c>
      <c r="H200" s="13">
        <f t="shared" si="10"/>
        <v>3</v>
      </c>
      <c r="I200" s="12">
        <f t="shared" si="11"/>
        <v>2</v>
      </c>
      <c r="J200" s="3">
        <v>0.14799999999999999</v>
      </c>
      <c r="K200" s="2">
        <v>4</v>
      </c>
    </row>
    <row r="201" spans="1:11" x14ac:dyDescent="0.3">
      <c r="A201" s="2">
        <v>198</v>
      </c>
      <c r="B201" s="11" t="s">
        <v>710</v>
      </c>
      <c r="C201" t="s">
        <v>711</v>
      </c>
      <c r="D201" t="s">
        <v>712</v>
      </c>
      <c r="E201" t="s">
        <v>444</v>
      </c>
      <c r="F201" s="2">
        <v>1</v>
      </c>
      <c r="G201" s="12">
        <v>3</v>
      </c>
      <c r="H201" s="13">
        <f t="shared" si="10"/>
        <v>3</v>
      </c>
      <c r="I201" s="12">
        <f t="shared" si="11"/>
        <v>2</v>
      </c>
      <c r="J201" s="3">
        <v>8.5000000000000006E-2</v>
      </c>
      <c r="K201" s="2">
        <v>4</v>
      </c>
    </row>
    <row r="202" spans="1:11" x14ac:dyDescent="0.3">
      <c r="A202" s="2">
        <v>199</v>
      </c>
      <c r="B202" s="11" t="s">
        <v>713</v>
      </c>
      <c r="C202" t="s">
        <v>714</v>
      </c>
      <c r="D202" t="s">
        <v>715</v>
      </c>
      <c r="E202" t="s">
        <v>716</v>
      </c>
      <c r="F202" s="2">
        <v>1</v>
      </c>
      <c r="G202" s="12">
        <v>3</v>
      </c>
      <c r="H202" s="13">
        <f t="shared" si="10"/>
        <v>3</v>
      </c>
      <c r="I202" s="12">
        <f t="shared" si="11"/>
        <v>2</v>
      </c>
      <c r="J202" s="3">
        <v>8.4000000000000005E-2</v>
      </c>
      <c r="K202" s="2">
        <v>3</v>
      </c>
    </row>
    <row r="203" spans="1:11" x14ac:dyDescent="0.3">
      <c r="A203" s="2">
        <v>200</v>
      </c>
      <c r="B203" s="11" t="s">
        <v>717</v>
      </c>
      <c r="C203" t="s">
        <v>718</v>
      </c>
      <c r="D203" t="s">
        <v>719</v>
      </c>
      <c r="E203" t="s">
        <v>39</v>
      </c>
      <c r="G203" s="12">
        <v>2</v>
      </c>
      <c r="H203" s="13" t="s">
        <v>319</v>
      </c>
      <c r="I203" s="12">
        <f t="shared" si="11"/>
        <v>2</v>
      </c>
      <c r="J203" s="3">
        <v>0.121</v>
      </c>
      <c r="K203" s="2">
        <v>3</v>
      </c>
    </row>
    <row r="204" spans="1:11" x14ac:dyDescent="0.3">
      <c r="A204" s="2">
        <v>201</v>
      </c>
      <c r="B204" s="11" t="s">
        <v>720</v>
      </c>
      <c r="C204" t="s">
        <v>721</v>
      </c>
      <c r="D204" t="s">
        <v>722</v>
      </c>
      <c r="E204" t="s">
        <v>723</v>
      </c>
      <c r="F204" s="2">
        <v>18</v>
      </c>
      <c r="G204" s="12">
        <v>19</v>
      </c>
      <c r="H204" s="13">
        <f t="shared" ref="H204:H231" si="12">G204/F204</f>
        <v>1.0555555555555556</v>
      </c>
      <c r="I204" s="12">
        <f t="shared" si="11"/>
        <v>1</v>
      </c>
      <c r="J204" s="3">
        <v>0.312</v>
      </c>
      <c r="K204" s="2">
        <v>21</v>
      </c>
    </row>
    <row r="205" spans="1:11" x14ac:dyDescent="0.3">
      <c r="A205" s="2">
        <v>202</v>
      </c>
      <c r="B205" s="11" t="s">
        <v>724</v>
      </c>
      <c r="C205" t="s">
        <v>725</v>
      </c>
      <c r="D205" t="s">
        <v>726</v>
      </c>
      <c r="E205" t="s">
        <v>39</v>
      </c>
      <c r="F205" s="2">
        <v>8</v>
      </c>
      <c r="G205" s="12">
        <v>9</v>
      </c>
      <c r="H205" s="13">
        <f t="shared" si="12"/>
        <v>1.125</v>
      </c>
      <c r="I205" s="12">
        <f t="shared" si="11"/>
        <v>1</v>
      </c>
      <c r="J205" s="3">
        <v>0.432</v>
      </c>
      <c r="K205" s="2">
        <v>12</v>
      </c>
    </row>
    <row r="206" spans="1:11" x14ac:dyDescent="0.3">
      <c r="A206" s="2">
        <v>203</v>
      </c>
      <c r="B206" s="11" t="s">
        <v>727</v>
      </c>
      <c r="C206" t="s">
        <v>728</v>
      </c>
      <c r="D206" t="s">
        <v>729</v>
      </c>
      <c r="E206" t="s">
        <v>378</v>
      </c>
      <c r="F206" s="2">
        <v>6</v>
      </c>
      <c r="G206" s="12">
        <v>7</v>
      </c>
      <c r="H206" s="13">
        <f t="shared" si="12"/>
        <v>1.1666666666666667</v>
      </c>
      <c r="I206" s="12">
        <f t="shared" si="11"/>
        <v>1</v>
      </c>
      <c r="J206" s="3">
        <v>0.127</v>
      </c>
      <c r="K206" s="2">
        <v>9</v>
      </c>
    </row>
    <row r="207" spans="1:11" x14ac:dyDescent="0.3">
      <c r="A207" s="2">
        <v>204</v>
      </c>
      <c r="B207" s="11" t="s">
        <v>730</v>
      </c>
      <c r="C207" t="s">
        <v>731</v>
      </c>
      <c r="D207" t="s">
        <v>732</v>
      </c>
      <c r="E207" t="s">
        <v>39</v>
      </c>
      <c r="F207" s="2">
        <v>4</v>
      </c>
      <c r="G207" s="12">
        <v>5</v>
      </c>
      <c r="H207" s="13">
        <f t="shared" si="12"/>
        <v>1.25</v>
      </c>
      <c r="I207" s="12">
        <f t="shared" si="11"/>
        <v>1</v>
      </c>
      <c r="J207" s="3">
        <v>0.126</v>
      </c>
      <c r="K207" s="2">
        <v>7</v>
      </c>
    </row>
    <row r="208" spans="1:11" x14ac:dyDescent="0.3">
      <c r="A208" s="2">
        <v>205</v>
      </c>
      <c r="B208" s="11" t="s">
        <v>733</v>
      </c>
      <c r="C208" t="s">
        <v>734</v>
      </c>
      <c r="D208" t="s">
        <v>735</v>
      </c>
      <c r="E208" t="s">
        <v>39</v>
      </c>
      <c r="F208" s="2">
        <v>4</v>
      </c>
      <c r="G208" s="12">
        <v>5</v>
      </c>
      <c r="H208" s="13">
        <f t="shared" si="12"/>
        <v>1.25</v>
      </c>
      <c r="I208" s="12">
        <f t="shared" si="11"/>
        <v>1</v>
      </c>
      <c r="J208" s="3">
        <v>6.8000000000000005E-2</v>
      </c>
      <c r="K208" s="2">
        <v>6</v>
      </c>
    </row>
    <row r="209" spans="1:11" x14ac:dyDescent="0.3">
      <c r="A209" s="2">
        <v>206</v>
      </c>
      <c r="B209" s="11" t="s">
        <v>736</v>
      </c>
      <c r="C209" t="s">
        <v>737</v>
      </c>
      <c r="D209" t="s">
        <v>738</v>
      </c>
      <c r="E209" t="s">
        <v>739</v>
      </c>
      <c r="F209" s="2">
        <v>4</v>
      </c>
      <c r="G209" s="12">
        <v>5</v>
      </c>
      <c r="H209" s="13">
        <f t="shared" si="12"/>
        <v>1.25</v>
      </c>
      <c r="I209" s="12">
        <f t="shared" si="11"/>
        <v>1</v>
      </c>
      <c r="J209" s="3">
        <v>0.496</v>
      </c>
      <c r="K209" s="2">
        <v>5</v>
      </c>
    </row>
    <row r="210" spans="1:11" x14ac:dyDescent="0.3">
      <c r="A210" s="2">
        <v>207</v>
      </c>
      <c r="B210" s="11" t="s">
        <v>740</v>
      </c>
      <c r="C210" t="s">
        <v>741</v>
      </c>
      <c r="D210" t="s">
        <v>742</v>
      </c>
      <c r="E210" t="s">
        <v>743</v>
      </c>
      <c r="F210" s="2">
        <v>3</v>
      </c>
      <c r="G210" s="12">
        <v>4</v>
      </c>
      <c r="H210" s="13">
        <f t="shared" si="12"/>
        <v>1.3333333333333333</v>
      </c>
      <c r="I210" s="12">
        <f t="shared" si="11"/>
        <v>1</v>
      </c>
      <c r="J210" s="3">
        <v>0.23300000000000001</v>
      </c>
      <c r="K210" s="2">
        <v>4</v>
      </c>
    </row>
    <row r="211" spans="1:11" x14ac:dyDescent="0.3">
      <c r="A211" s="2">
        <v>208</v>
      </c>
      <c r="B211" s="11" t="s">
        <v>744</v>
      </c>
      <c r="C211" t="s">
        <v>745</v>
      </c>
      <c r="D211" t="s">
        <v>746</v>
      </c>
      <c r="E211" t="s">
        <v>747</v>
      </c>
      <c r="F211" s="2">
        <v>3</v>
      </c>
      <c r="G211" s="12">
        <v>4</v>
      </c>
      <c r="H211" s="13">
        <f t="shared" si="12"/>
        <v>1.3333333333333333</v>
      </c>
      <c r="I211" s="12">
        <f t="shared" si="11"/>
        <v>1</v>
      </c>
      <c r="J211" s="3">
        <v>0.19500000000000001</v>
      </c>
      <c r="K211" s="2">
        <v>4</v>
      </c>
    </row>
    <row r="212" spans="1:11" x14ac:dyDescent="0.3">
      <c r="A212" s="2">
        <v>209</v>
      </c>
      <c r="B212" s="11" t="s">
        <v>748</v>
      </c>
      <c r="C212" t="s">
        <v>749</v>
      </c>
      <c r="D212" t="s">
        <v>750</v>
      </c>
      <c r="E212" t="s">
        <v>751</v>
      </c>
      <c r="F212" s="2">
        <v>2</v>
      </c>
      <c r="G212" s="12">
        <v>3</v>
      </c>
      <c r="H212" s="13">
        <f t="shared" si="12"/>
        <v>1.5</v>
      </c>
      <c r="I212" s="12">
        <f t="shared" si="11"/>
        <v>1</v>
      </c>
      <c r="J212" s="3">
        <v>0.115</v>
      </c>
      <c r="K212" s="2">
        <v>3</v>
      </c>
    </row>
    <row r="213" spans="1:11" x14ac:dyDescent="0.3">
      <c r="A213" s="2">
        <v>210</v>
      </c>
      <c r="B213" s="11" t="s">
        <v>752</v>
      </c>
      <c r="C213" t="s">
        <v>753</v>
      </c>
      <c r="D213" t="s">
        <v>754</v>
      </c>
      <c r="E213" t="s">
        <v>39</v>
      </c>
      <c r="F213" s="2">
        <v>2</v>
      </c>
      <c r="G213" s="12">
        <v>3</v>
      </c>
      <c r="H213" s="13">
        <f t="shared" si="12"/>
        <v>1.5</v>
      </c>
      <c r="I213" s="12">
        <f t="shared" si="11"/>
        <v>1</v>
      </c>
      <c r="J213" s="3">
        <v>0.27400000000000002</v>
      </c>
      <c r="K213" s="2">
        <v>3</v>
      </c>
    </row>
    <row r="214" spans="1:11" x14ac:dyDescent="0.3">
      <c r="A214" s="2">
        <v>211</v>
      </c>
      <c r="B214" s="11" t="s">
        <v>755</v>
      </c>
      <c r="C214" t="s">
        <v>756</v>
      </c>
      <c r="D214" t="s">
        <v>757</v>
      </c>
      <c r="E214" t="s">
        <v>39</v>
      </c>
      <c r="F214" s="2">
        <v>2</v>
      </c>
      <c r="G214" s="12">
        <v>3</v>
      </c>
      <c r="H214" s="13">
        <f t="shared" si="12"/>
        <v>1.5</v>
      </c>
      <c r="I214" s="12">
        <f t="shared" si="11"/>
        <v>1</v>
      </c>
      <c r="J214" s="3">
        <v>0.20300000000000001</v>
      </c>
      <c r="K214" s="2">
        <v>4</v>
      </c>
    </row>
    <row r="215" spans="1:11" x14ac:dyDescent="0.3">
      <c r="A215" s="2">
        <v>212</v>
      </c>
      <c r="B215" s="11" t="s">
        <v>758</v>
      </c>
      <c r="C215" t="s">
        <v>759</v>
      </c>
      <c r="D215" t="s">
        <v>760</v>
      </c>
      <c r="E215" t="s">
        <v>116</v>
      </c>
      <c r="F215" s="2">
        <v>2</v>
      </c>
      <c r="G215" s="12">
        <v>3</v>
      </c>
      <c r="H215" s="13">
        <f t="shared" si="12"/>
        <v>1.5</v>
      </c>
      <c r="I215" s="12">
        <f t="shared" si="11"/>
        <v>1</v>
      </c>
      <c r="J215" s="3">
        <v>2.3E-2</v>
      </c>
      <c r="K215" s="2">
        <v>3</v>
      </c>
    </row>
    <row r="216" spans="1:11" x14ac:dyDescent="0.3">
      <c r="A216" s="2">
        <v>213</v>
      </c>
      <c r="B216" s="11" t="s">
        <v>761</v>
      </c>
      <c r="C216" t="s">
        <v>762</v>
      </c>
      <c r="D216" t="s">
        <v>763</v>
      </c>
      <c r="E216" t="s">
        <v>764</v>
      </c>
      <c r="F216" s="2">
        <v>2</v>
      </c>
      <c r="G216" s="12">
        <v>3</v>
      </c>
      <c r="H216" s="13">
        <f t="shared" si="12"/>
        <v>1.5</v>
      </c>
      <c r="I216" s="12">
        <f t="shared" si="11"/>
        <v>1</v>
      </c>
      <c r="J216" s="3">
        <v>5.6000000000000001E-2</v>
      </c>
      <c r="K216" s="2">
        <v>3</v>
      </c>
    </row>
    <row r="217" spans="1:11" x14ac:dyDescent="0.3">
      <c r="A217" s="2">
        <v>214</v>
      </c>
      <c r="B217" s="11" t="s">
        <v>765</v>
      </c>
      <c r="C217" t="s">
        <v>766</v>
      </c>
      <c r="D217" t="s">
        <v>767</v>
      </c>
      <c r="E217" t="s">
        <v>768</v>
      </c>
      <c r="F217" s="2">
        <v>2</v>
      </c>
      <c r="G217" s="12">
        <v>3</v>
      </c>
      <c r="H217" s="13">
        <f t="shared" si="12"/>
        <v>1.5</v>
      </c>
      <c r="I217" s="12">
        <f t="shared" si="11"/>
        <v>1</v>
      </c>
      <c r="J217" s="3">
        <v>7.0999999999999994E-2</v>
      </c>
      <c r="K217" s="2">
        <v>3</v>
      </c>
    </row>
    <row r="218" spans="1:11" x14ac:dyDescent="0.3">
      <c r="A218" s="2">
        <v>215</v>
      </c>
      <c r="B218" s="11" t="s">
        <v>769</v>
      </c>
      <c r="C218" t="s">
        <v>770</v>
      </c>
      <c r="D218" t="s">
        <v>771</v>
      </c>
      <c r="E218" t="s">
        <v>772</v>
      </c>
      <c r="F218" s="2">
        <v>2</v>
      </c>
      <c r="G218" s="12">
        <v>3</v>
      </c>
      <c r="H218" s="13">
        <f t="shared" si="12"/>
        <v>1.5</v>
      </c>
      <c r="I218" s="12">
        <f t="shared" si="11"/>
        <v>1</v>
      </c>
      <c r="J218" s="3">
        <v>0.437</v>
      </c>
      <c r="K218" s="2">
        <v>3</v>
      </c>
    </row>
    <row r="219" spans="1:11" x14ac:dyDescent="0.3">
      <c r="A219" s="2">
        <v>216</v>
      </c>
      <c r="B219" s="11" t="s">
        <v>773</v>
      </c>
      <c r="C219" t="s">
        <v>774</v>
      </c>
      <c r="D219" t="s">
        <v>775</v>
      </c>
      <c r="E219" t="s">
        <v>39</v>
      </c>
      <c r="F219" s="2">
        <v>2</v>
      </c>
      <c r="G219" s="12">
        <v>3</v>
      </c>
      <c r="H219" s="13">
        <f t="shared" si="12"/>
        <v>1.5</v>
      </c>
      <c r="I219" s="12">
        <f t="shared" si="11"/>
        <v>1</v>
      </c>
      <c r="J219" s="3">
        <v>0.17299999999999999</v>
      </c>
      <c r="K219" s="2">
        <v>3</v>
      </c>
    </row>
    <row r="220" spans="1:11" x14ac:dyDescent="0.3">
      <c r="A220" s="2">
        <v>217</v>
      </c>
      <c r="B220" s="11" t="s">
        <v>776</v>
      </c>
      <c r="C220" t="s">
        <v>777</v>
      </c>
      <c r="D220" t="s">
        <v>778</v>
      </c>
      <c r="E220" t="s">
        <v>779</v>
      </c>
      <c r="F220" s="2">
        <v>2</v>
      </c>
      <c r="G220" s="12">
        <v>3</v>
      </c>
      <c r="H220" s="13">
        <f t="shared" si="12"/>
        <v>1.5</v>
      </c>
      <c r="I220" s="12">
        <f t="shared" si="11"/>
        <v>1</v>
      </c>
      <c r="J220" s="3">
        <v>0.14599999999999999</v>
      </c>
      <c r="K220" s="2">
        <v>3</v>
      </c>
    </row>
    <row r="221" spans="1:11" x14ac:dyDescent="0.3">
      <c r="A221" s="2">
        <v>218</v>
      </c>
      <c r="B221" s="11" t="s">
        <v>780</v>
      </c>
      <c r="C221" t="s">
        <v>781</v>
      </c>
      <c r="D221" t="s">
        <v>782</v>
      </c>
      <c r="E221" t="s">
        <v>783</v>
      </c>
      <c r="F221" s="2">
        <v>1</v>
      </c>
      <c r="G221" s="12">
        <v>2</v>
      </c>
      <c r="H221" s="13">
        <f t="shared" si="12"/>
        <v>2</v>
      </c>
      <c r="I221" s="12">
        <f t="shared" si="11"/>
        <v>1</v>
      </c>
      <c r="J221" s="3">
        <v>4.8000000000000001E-2</v>
      </c>
      <c r="K221" s="2">
        <v>3</v>
      </c>
    </row>
    <row r="222" spans="1:11" x14ac:dyDescent="0.3">
      <c r="A222" s="2">
        <v>219</v>
      </c>
      <c r="B222" s="11" t="s">
        <v>784</v>
      </c>
      <c r="C222" t="s">
        <v>785</v>
      </c>
      <c r="D222" t="s">
        <v>786</v>
      </c>
      <c r="E222" t="s">
        <v>787</v>
      </c>
      <c r="F222" s="2">
        <v>57</v>
      </c>
      <c r="G222" s="12">
        <v>57</v>
      </c>
      <c r="H222" s="13">
        <f t="shared" si="12"/>
        <v>1</v>
      </c>
      <c r="I222" s="12">
        <f t="shared" si="11"/>
        <v>0</v>
      </c>
      <c r="J222" s="3">
        <v>0.37</v>
      </c>
      <c r="K222" s="2">
        <v>63</v>
      </c>
    </row>
    <row r="223" spans="1:11" x14ac:dyDescent="0.3">
      <c r="A223" s="2">
        <v>220</v>
      </c>
      <c r="B223" s="11" t="s">
        <v>788</v>
      </c>
      <c r="C223" t="s">
        <v>789</v>
      </c>
      <c r="D223" t="s">
        <v>790</v>
      </c>
      <c r="E223" t="s">
        <v>697</v>
      </c>
      <c r="F223" s="2">
        <v>24</v>
      </c>
      <c r="G223" s="12">
        <v>24</v>
      </c>
      <c r="H223" s="13">
        <f t="shared" si="12"/>
        <v>1</v>
      </c>
      <c r="I223" s="12">
        <f t="shared" si="11"/>
        <v>0</v>
      </c>
      <c r="J223" s="3">
        <v>0.61</v>
      </c>
      <c r="K223" s="2">
        <v>28</v>
      </c>
    </row>
    <row r="224" spans="1:11" x14ac:dyDescent="0.3">
      <c r="A224" s="2">
        <v>221</v>
      </c>
      <c r="B224" s="11" t="s">
        <v>791</v>
      </c>
      <c r="C224" t="s">
        <v>792</v>
      </c>
      <c r="D224" t="s">
        <v>793</v>
      </c>
      <c r="E224" t="s">
        <v>794</v>
      </c>
      <c r="F224" s="2">
        <v>23</v>
      </c>
      <c r="G224" s="12">
        <v>23</v>
      </c>
      <c r="H224" s="13">
        <f t="shared" si="12"/>
        <v>1</v>
      </c>
      <c r="I224" s="12">
        <f t="shared" si="11"/>
        <v>0</v>
      </c>
      <c r="J224" s="3">
        <v>0.47699999999999998</v>
      </c>
      <c r="K224" s="2">
        <v>24</v>
      </c>
    </row>
    <row r="225" spans="1:11" x14ac:dyDescent="0.3">
      <c r="A225" s="2">
        <v>222</v>
      </c>
      <c r="B225" s="11" t="s">
        <v>795</v>
      </c>
      <c r="C225" t="s">
        <v>796</v>
      </c>
      <c r="D225" t="s">
        <v>797</v>
      </c>
      <c r="E225" t="s">
        <v>798</v>
      </c>
      <c r="F225" s="2">
        <v>17</v>
      </c>
      <c r="G225" s="12">
        <v>17</v>
      </c>
      <c r="H225" s="13">
        <f t="shared" si="12"/>
        <v>1</v>
      </c>
      <c r="I225" s="12">
        <f t="shared" si="11"/>
        <v>0</v>
      </c>
      <c r="J225" s="3">
        <v>0.71899999999999997</v>
      </c>
      <c r="K225" s="2">
        <v>17</v>
      </c>
    </row>
    <row r="226" spans="1:11" x14ac:dyDescent="0.3">
      <c r="A226" s="2">
        <v>223</v>
      </c>
      <c r="B226" s="11" t="s">
        <v>799</v>
      </c>
      <c r="C226" t="s">
        <v>800</v>
      </c>
      <c r="D226" t="s">
        <v>801</v>
      </c>
      <c r="E226" t="s">
        <v>39</v>
      </c>
      <c r="F226" s="2">
        <v>7</v>
      </c>
      <c r="G226" s="12">
        <v>7</v>
      </c>
      <c r="H226" s="13">
        <f t="shared" si="12"/>
        <v>1</v>
      </c>
      <c r="I226" s="12">
        <f t="shared" si="11"/>
        <v>0</v>
      </c>
      <c r="J226" s="3">
        <v>0.184</v>
      </c>
      <c r="K226" s="2">
        <v>8</v>
      </c>
    </row>
    <row r="227" spans="1:11" x14ac:dyDescent="0.3">
      <c r="A227" s="2">
        <v>224</v>
      </c>
      <c r="B227" s="11" t="s">
        <v>802</v>
      </c>
      <c r="C227" t="s">
        <v>803</v>
      </c>
      <c r="D227" t="s">
        <v>804</v>
      </c>
      <c r="E227" t="s">
        <v>54</v>
      </c>
      <c r="F227" s="2">
        <v>6</v>
      </c>
      <c r="G227" s="12">
        <v>6</v>
      </c>
      <c r="H227" s="13">
        <f t="shared" si="12"/>
        <v>1</v>
      </c>
      <c r="I227" s="12">
        <f t="shared" si="11"/>
        <v>0</v>
      </c>
      <c r="J227" s="3">
        <v>0.188</v>
      </c>
      <c r="K227" s="2">
        <v>6</v>
      </c>
    </row>
    <row r="228" spans="1:11" x14ac:dyDescent="0.3">
      <c r="A228" s="2">
        <v>225</v>
      </c>
      <c r="B228" s="11" t="s">
        <v>805</v>
      </c>
      <c r="C228" t="s">
        <v>806</v>
      </c>
      <c r="D228" t="s">
        <v>807</v>
      </c>
      <c r="E228" t="s">
        <v>39</v>
      </c>
      <c r="F228" s="2">
        <v>6</v>
      </c>
      <c r="G228" s="12">
        <v>6</v>
      </c>
      <c r="H228" s="13">
        <f t="shared" si="12"/>
        <v>1</v>
      </c>
      <c r="I228" s="12">
        <f t="shared" si="11"/>
        <v>0</v>
      </c>
      <c r="J228" s="3">
        <v>0.192</v>
      </c>
      <c r="K228" s="2">
        <v>7</v>
      </c>
    </row>
    <row r="229" spans="1:11" x14ac:dyDescent="0.3">
      <c r="A229" s="2">
        <v>226</v>
      </c>
      <c r="B229" s="11" t="s">
        <v>808</v>
      </c>
      <c r="C229" t="s">
        <v>809</v>
      </c>
      <c r="D229" t="s">
        <v>810</v>
      </c>
      <c r="E229" t="s">
        <v>39</v>
      </c>
      <c r="F229" s="2">
        <v>4</v>
      </c>
      <c r="G229" s="12">
        <v>4</v>
      </c>
      <c r="H229" s="13">
        <f t="shared" si="12"/>
        <v>1</v>
      </c>
      <c r="I229" s="12">
        <f t="shared" si="11"/>
        <v>0</v>
      </c>
      <c r="J229" s="3">
        <v>0.253</v>
      </c>
      <c r="K229" s="2">
        <v>5</v>
      </c>
    </row>
    <row r="230" spans="1:11" x14ac:dyDescent="0.3">
      <c r="A230" s="2">
        <v>227</v>
      </c>
      <c r="B230" s="11" t="s">
        <v>811</v>
      </c>
      <c r="C230" t="s">
        <v>812</v>
      </c>
      <c r="D230" t="s">
        <v>813</v>
      </c>
      <c r="E230" t="s">
        <v>39</v>
      </c>
      <c r="F230" s="2">
        <v>4</v>
      </c>
      <c r="G230" s="12">
        <v>4</v>
      </c>
      <c r="H230" s="13">
        <f t="shared" si="12"/>
        <v>1</v>
      </c>
      <c r="I230" s="12">
        <f t="shared" si="11"/>
        <v>0</v>
      </c>
      <c r="J230" s="3">
        <v>0.28000000000000003</v>
      </c>
      <c r="K230" s="2">
        <v>4</v>
      </c>
    </row>
    <row r="231" spans="1:11" x14ac:dyDescent="0.3">
      <c r="A231" s="2">
        <v>228</v>
      </c>
      <c r="B231" s="11" t="s">
        <v>814</v>
      </c>
      <c r="C231" t="s">
        <v>815</v>
      </c>
      <c r="D231" t="s">
        <v>816</v>
      </c>
      <c r="E231" t="s">
        <v>817</v>
      </c>
      <c r="F231" s="2">
        <v>4</v>
      </c>
      <c r="G231" s="12">
        <v>4</v>
      </c>
      <c r="H231" s="13">
        <f t="shared" si="12"/>
        <v>1</v>
      </c>
      <c r="I231" s="12">
        <f t="shared" si="11"/>
        <v>0</v>
      </c>
      <c r="J231" s="3">
        <v>0.14699999999999999</v>
      </c>
      <c r="K231" s="2">
        <v>4</v>
      </c>
    </row>
    <row r="232" spans="1:11" x14ac:dyDescent="0.3">
      <c r="A232" s="2">
        <v>229</v>
      </c>
      <c r="B232" s="11" t="s">
        <v>818</v>
      </c>
      <c r="C232" t="s">
        <v>819</v>
      </c>
      <c r="D232" t="s">
        <v>820</v>
      </c>
      <c r="E232" t="s">
        <v>514</v>
      </c>
      <c r="G232" s="12">
        <v>0</v>
      </c>
      <c r="H232" s="13" t="s">
        <v>319</v>
      </c>
      <c r="I232" s="12">
        <f t="shared" si="11"/>
        <v>0</v>
      </c>
      <c r="J232" s="3">
        <v>0.28000000000000003</v>
      </c>
      <c r="K232" s="2">
        <v>6</v>
      </c>
    </row>
    <row r="233" spans="1:11" x14ac:dyDescent="0.3">
      <c r="A233" s="2">
        <v>230</v>
      </c>
      <c r="B233" s="11" t="s">
        <v>821</v>
      </c>
      <c r="C233" t="s">
        <v>822</v>
      </c>
      <c r="D233" t="s">
        <v>823</v>
      </c>
      <c r="E233" t="s">
        <v>824</v>
      </c>
      <c r="F233" s="2">
        <v>32</v>
      </c>
      <c r="G233" s="12">
        <v>31</v>
      </c>
      <c r="H233" s="13">
        <f t="shared" ref="H233:H296" si="13">G233/F233</f>
        <v>0.96875</v>
      </c>
      <c r="I233" s="12">
        <f t="shared" si="11"/>
        <v>-1</v>
      </c>
      <c r="J233" s="3">
        <v>0.36499999999999999</v>
      </c>
      <c r="K233" s="2">
        <v>34</v>
      </c>
    </row>
    <row r="234" spans="1:11" x14ac:dyDescent="0.3">
      <c r="A234" s="2">
        <v>231</v>
      </c>
      <c r="B234" s="11" t="s">
        <v>825</v>
      </c>
      <c r="C234" t="s">
        <v>826</v>
      </c>
      <c r="D234" t="s">
        <v>827</v>
      </c>
      <c r="E234" t="s">
        <v>430</v>
      </c>
      <c r="F234" s="2">
        <v>15</v>
      </c>
      <c r="G234" s="12">
        <v>14</v>
      </c>
      <c r="H234" s="13">
        <f t="shared" si="13"/>
        <v>0.93333333333333335</v>
      </c>
      <c r="I234" s="12">
        <f t="shared" si="11"/>
        <v>-1</v>
      </c>
      <c r="J234" s="3">
        <v>0.191</v>
      </c>
      <c r="K234" s="2">
        <v>16</v>
      </c>
    </row>
    <row r="235" spans="1:11" x14ac:dyDescent="0.3">
      <c r="A235" s="2">
        <v>232</v>
      </c>
      <c r="B235" s="11" t="s">
        <v>828</v>
      </c>
      <c r="C235" t="s">
        <v>829</v>
      </c>
      <c r="D235" t="s">
        <v>830</v>
      </c>
      <c r="E235" t="s">
        <v>39</v>
      </c>
      <c r="F235" s="2">
        <v>11</v>
      </c>
      <c r="G235" s="12">
        <v>10</v>
      </c>
      <c r="H235" s="13">
        <f t="shared" si="13"/>
        <v>0.90909090909090906</v>
      </c>
      <c r="I235" s="12">
        <f t="shared" si="11"/>
        <v>-1</v>
      </c>
      <c r="J235" s="3">
        <v>0.32</v>
      </c>
      <c r="K235" s="2">
        <v>13</v>
      </c>
    </row>
    <row r="236" spans="1:11" x14ac:dyDescent="0.3">
      <c r="A236" s="2">
        <v>233</v>
      </c>
      <c r="B236" s="11" t="s">
        <v>831</v>
      </c>
      <c r="C236" t="s">
        <v>832</v>
      </c>
      <c r="D236" t="s">
        <v>833</v>
      </c>
      <c r="E236" t="s">
        <v>378</v>
      </c>
      <c r="F236" s="2">
        <v>7</v>
      </c>
      <c r="G236" s="12">
        <v>6</v>
      </c>
      <c r="H236" s="13">
        <f t="shared" si="13"/>
        <v>0.8571428571428571</v>
      </c>
      <c r="I236" s="12">
        <f t="shared" si="11"/>
        <v>-1</v>
      </c>
      <c r="J236" s="3">
        <v>0.13700000000000001</v>
      </c>
      <c r="K236" s="2">
        <v>7</v>
      </c>
    </row>
    <row r="237" spans="1:11" x14ac:dyDescent="0.3">
      <c r="A237" s="2">
        <v>234</v>
      </c>
      <c r="B237" s="11" t="s">
        <v>834</v>
      </c>
      <c r="C237" t="s">
        <v>835</v>
      </c>
      <c r="D237" t="s">
        <v>836</v>
      </c>
      <c r="E237" t="s">
        <v>837</v>
      </c>
      <c r="F237" s="2">
        <v>9</v>
      </c>
      <c r="G237" s="12">
        <v>8</v>
      </c>
      <c r="H237" s="13">
        <f t="shared" si="13"/>
        <v>0.88888888888888884</v>
      </c>
      <c r="I237" s="12">
        <f t="shared" si="11"/>
        <v>-1</v>
      </c>
      <c r="J237" s="3">
        <v>0.20100000000000001</v>
      </c>
      <c r="K237" s="2">
        <v>9</v>
      </c>
    </row>
    <row r="238" spans="1:11" x14ac:dyDescent="0.3">
      <c r="A238" s="2">
        <v>235</v>
      </c>
      <c r="B238" s="11" t="s">
        <v>838</v>
      </c>
      <c r="C238" t="s">
        <v>839</v>
      </c>
      <c r="D238" t="s">
        <v>840</v>
      </c>
      <c r="E238" t="s">
        <v>98</v>
      </c>
      <c r="F238" s="2">
        <v>5</v>
      </c>
      <c r="G238" s="12">
        <v>4</v>
      </c>
      <c r="H238" s="13">
        <f t="shared" si="13"/>
        <v>0.8</v>
      </c>
      <c r="I238" s="12">
        <f t="shared" si="11"/>
        <v>-1</v>
      </c>
      <c r="J238" s="3">
        <v>0.26900000000000002</v>
      </c>
      <c r="K238" s="2">
        <v>5</v>
      </c>
    </row>
    <row r="239" spans="1:11" x14ac:dyDescent="0.3">
      <c r="A239" s="2">
        <v>236</v>
      </c>
      <c r="B239" s="11" t="s">
        <v>841</v>
      </c>
      <c r="C239" t="s">
        <v>842</v>
      </c>
      <c r="D239" t="s">
        <v>843</v>
      </c>
      <c r="E239" t="s">
        <v>39</v>
      </c>
      <c r="F239" s="2">
        <v>5</v>
      </c>
      <c r="G239" s="12">
        <v>4</v>
      </c>
      <c r="H239" s="13">
        <f t="shared" si="13"/>
        <v>0.8</v>
      </c>
      <c r="I239" s="12">
        <f t="shared" si="11"/>
        <v>-1</v>
      </c>
      <c r="J239" s="3">
        <v>0.317</v>
      </c>
      <c r="K239" s="2">
        <v>5</v>
      </c>
    </row>
    <row r="240" spans="1:11" x14ac:dyDescent="0.3">
      <c r="A240" s="2">
        <v>237</v>
      </c>
      <c r="B240" s="11" t="s">
        <v>844</v>
      </c>
      <c r="C240" t="s">
        <v>845</v>
      </c>
      <c r="D240" t="s">
        <v>846</v>
      </c>
      <c r="E240" t="s">
        <v>39</v>
      </c>
      <c r="F240" s="2">
        <v>4</v>
      </c>
      <c r="G240" s="12">
        <v>3</v>
      </c>
      <c r="H240" s="13">
        <f t="shared" si="13"/>
        <v>0.75</v>
      </c>
      <c r="I240" s="12">
        <f t="shared" si="11"/>
        <v>-1</v>
      </c>
      <c r="J240" s="3">
        <v>0.15</v>
      </c>
      <c r="K240" s="2">
        <v>4</v>
      </c>
    </row>
    <row r="241" spans="1:11" x14ac:dyDescent="0.3">
      <c r="A241" s="2">
        <v>238</v>
      </c>
      <c r="B241" s="11" t="s">
        <v>847</v>
      </c>
      <c r="C241" t="s">
        <v>848</v>
      </c>
      <c r="D241" t="s">
        <v>849</v>
      </c>
      <c r="E241" t="s">
        <v>39</v>
      </c>
      <c r="F241" s="2">
        <v>4</v>
      </c>
      <c r="G241" s="12">
        <v>3</v>
      </c>
      <c r="H241" s="13">
        <f t="shared" si="13"/>
        <v>0.75</v>
      </c>
      <c r="I241" s="12">
        <f t="shared" si="11"/>
        <v>-1</v>
      </c>
      <c r="J241" s="3">
        <v>5.6000000000000001E-2</v>
      </c>
      <c r="K241" s="2">
        <v>4</v>
      </c>
    </row>
    <row r="242" spans="1:11" x14ac:dyDescent="0.3">
      <c r="A242" s="2">
        <v>239</v>
      </c>
      <c r="B242" s="11" t="s">
        <v>850</v>
      </c>
      <c r="C242" t="s">
        <v>851</v>
      </c>
      <c r="D242" t="s">
        <v>852</v>
      </c>
      <c r="E242" t="s">
        <v>853</v>
      </c>
      <c r="F242" s="2">
        <v>4</v>
      </c>
      <c r="G242" s="12">
        <v>3</v>
      </c>
      <c r="H242" s="13">
        <f t="shared" si="13"/>
        <v>0.75</v>
      </c>
      <c r="I242" s="12">
        <f t="shared" si="11"/>
        <v>-1</v>
      </c>
      <c r="J242" s="3">
        <v>0.19800000000000001</v>
      </c>
      <c r="K242" s="2">
        <v>4</v>
      </c>
    </row>
    <row r="243" spans="1:11" x14ac:dyDescent="0.3">
      <c r="A243" s="2">
        <v>240</v>
      </c>
      <c r="B243" s="11" t="s">
        <v>854</v>
      </c>
      <c r="C243" t="s">
        <v>855</v>
      </c>
      <c r="D243" t="s">
        <v>856</v>
      </c>
      <c r="E243" t="s">
        <v>857</v>
      </c>
      <c r="F243" s="2">
        <v>3</v>
      </c>
      <c r="G243" s="12">
        <v>2</v>
      </c>
      <c r="H243" s="13">
        <f t="shared" si="13"/>
        <v>0.66666666666666663</v>
      </c>
      <c r="I243" s="12">
        <f t="shared" si="11"/>
        <v>-1</v>
      </c>
      <c r="J243" s="3">
        <v>9.0999999999999998E-2</v>
      </c>
      <c r="K243" s="2">
        <v>3</v>
      </c>
    </row>
    <row r="244" spans="1:11" x14ac:dyDescent="0.3">
      <c r="A244" s="2">
        <v>241</v>
      </c>
      <c r="B244" s="11" t="s">
        <v>858</v>
      </c>
      <c r="C244" t="s">
        <v>859</v>
      </c>
      <c r="D244" t="s">
        <v>860</v>
      </c>
      <c r="E244" t="s">
        <v>378</v>
      </c>
      <c r="F244" s="2">
        <v>3</v>
      </c>
      <c r="G244" s="12">
        <v>2</v>
      </c>
      <c r="H244" s="13">
        <f t="shared" si="13"/>
        <v>0.66666666666666663</v>
      </c>
      <c r="I244" s="12">
        <f t="shared" si="11"/>
        <v>-1</v>
      </c>
      <c r="J244" s="3">
        <v>9.1999999999999998E-2</v>
      </c>
      <c r="K244" s="2">
        <v>3</v>
      </c>
    </row>
    <row r="245" spans="1:11" x14ac:dyDescent="0.3">
      <c r="A245" s="2">
        <v>242</v>
      </c>
      <c r="B245" s="11" t="s">
        <v>861</v>
      </c>
      <c r="C245" t="s">
        <v>862</v>
      </c>
      <c r="D245" t="s">
        <v>863</v>
      </c>
      <c r="E245" t="s">
        <v>864</v>
      </c>
      <c r="F245" s="2">
        <v>3</v>
      </c>
      <c r="G245" s="12">
        <v>2</v>
      </c>
      <c r="H245" s="13">
        <f t="shared" si="13"/>
        <v>0.66666666666666663</v>
      </c>
      <c r="I245" s="12">
        <f t="shared" si="11"/>
        <v>-1</v>
      </c>
      <c r="J245" s="3">
        <v>0.32800000000000001</v>
      </c>
      <c r="K245" s="2">
        <v>3</v>
      </c>
    </row>
    <row r="246" spans="1:11" x14ac:dyDescent="0.3">
      <c r="A246" s="2">
        <v>243</v>
      </c>
      <c r="B246" s="11" t="s">
        <v>865</v>
      </c>
      <c r="C246" t="s">
        <v>866</v>
      </c>
      <c r="D246" t="s">
        <v>867</v>
      </c>
      <c r="E246" t="s">
        <v>39</v>
      </c>
      <c r="F246" s="2">
        <v>38</v>
      </c>
      <c r="G246" s="12">
        <v>36</v>
      </c>
      <c r="H246" s="13">
        <f t="shared" si="13"/>
        <v>0.94736842105263153</v>
      </c>
      <c r="I246" s="12">
        <f t="shared" si="11"/>
        <v>-2</v>
      </c>
      <c r="J246" s="3">
        <v>0.48499999999999999</v>
      </c>
      <c r="K246" s="2">
        <v>42</v>
      </c>
    </row>
    <row r="247" spans="1:11" x14ac:dyDescent="0.3">
      <c r="A247" s="2">
        <v>244</v>
      </c>
      <c r="B247" s="11" t="s">
        <v>868</v>
      </c>
      <c r="C247" t="s">
        <v>869</v>
      </c>
      <c r="D247" t="s">
        <v>870</v>
      </c>
      <c r="E247" t="s">
        <v>871</v>
      </c>
      <c r="F247" s="2">
        <v>21</v>
      </c>
      <c r="G247" s="12">
        <v>19</v>
      </c>
      <c r="H247" s="13">
        <f t="shared" si="13"/>
        <v>0.90476190476190477</v>
      </c>
      <c r="I247" s="12">
        <f t="shared" si="11"/>
        <v>-2</v>
      </c>
      <c r="J247" s="3">
        <v>0.28000000000000003</v>
      </c>
      <c r="K247" s="2">
        <v>21</v>
      </c>
    </row>
    <row r="248" spans="1:11" x14ac:dyDescent="0.3">
      <c r="A248" s="2">
        <v>245</v>
      </c>
      <c r="B248" s="11" t="s">
        <v>872</v>
      </c>
      <c r="C248" t="s">
        <v>873</v>
      </c>
      <c r="D248" t="s">
        <v>874</v>
      </c>
      <c r="E248" t="s">
        <v>875</v>
      </c>
      <c r="F248" s="2">
        <v>10</v>
      </c>
      <c r="G248" s="12">
        <v>8</v>
      </c>
      <c r="H248" s="13">
        <f t="shared" si="13"/>
        <v>0.8</v>
      </c>
      <c r="I248" s="12">
        <f t="shared" si="11"/>
        <v>-2</v>
      </c>
      <c r="J248" s="3">
        <v>0.16800000000000001</v>
      </c>
      <c r="K248" s="2">
        <v>10</v>
      </c>
    </row>
    <row r="249" spans="1:11" x14ac:dyDescent="0.3">
      <c r="A249" s="2">
        <v>246</v>
      </c>
      <c r="B249" s="11" t="s">
        <v>876</v>
      </c>
      <c r="C249" t="s">
        <v>877</v>
      </c>
      <c r="D249" t="s">
        <v>878</v>
      </c>
      <c r="E249" t="s">
        <v>879</v>
      </c>
      <c r="F249" s="2">
        <v>8</v>
      </c>
      <c r="G249" s="12">
        <v>6</v>
      </c>
      <c r="H249" s="13">
        <f t="shared" si="13"/>
        <v>0.75</v>
      </c>
      <c r="I249" s="12">
        <f t="shared" si="11"/>
        <v>-2</v>
      </c>
      <c r="J249" s="3">
        <v>0.22500000000000001</v>
      </c>
      <c r="K249" s="2">
        <v>8</v>
      </c>
    </row>
    <row r="250" spans="1:11" x14ac:dyDescent="0.3">
      <c r="A250" s="2">
        <v>247</v>
      </c>
      <c r="B250" s="11" t="s">
        <v>880</v>
      </c>
      <c r="C250" t="s">
        <v>881</v>
      </c>
      <c r="D250" t="s">
        <v>882</v>
      </c>
      <c r="E250" t="s">
        <v>98</v>
      </c>
      <c r="F250" s="2">
        <v>8</v>
      </c>
      <c r="G250" s="12">
        <v>6</v>
      </c>
      <c r="H250" s="13">
        <f t="shared" si="13"/>
        <v>0.75</v>
      </c>
      <c r="I250" s="12">
        <f t="shared" si="11"/>
        <v>-2</v>
      </c>
      <c r="J250" s="3">
        <v>0.54</v>
      </c>
      <c r="K250" s="2">
        <v>8</v>
      </c>
    </row>
    <row r="251" spans="1:11" x14ac:dyDescent="0.3">
      <c r="A251" s="2">
        <v>248</v>
      </c>
      <c r="B251" s="11" t="s">
        <v>883</v>
      </c>
      <c r="C251" t="s">
        <v>884</v>
      </c>
      <c r="D251" t="s">
        <v>885</v>
      </c>
      <c r="E251" t="s">
        <v>39</v>
      </c>
      <c r="F251" s="2">
        <v>7</v>
      </c>
      <c r="G251" s="12">
        <v>5</v>
      </c>
      <c r="H251" s="13">
        <f t="shared" si="13"/>
        <v>0.7142857142857143</v>
      </c>
      <c r="I251" s="12">
        <f t="shared" si="11"/>
        <v>-2</v>
      </c>
      <c r="J251" s="3">
        <v>0.28000000000000003</v>
      </c>
      <c r="K251" s="2">
        <v>7</v>
      </c>
    </row>
    <row r="252" spans="1:11" x14ac:dyDescent="0.3">
      <c r="A252" s="2">
        <v>249</v>
      </c>
      <c r="B252" s="11" t="s">
        <v>886</v>
      </c>
      <c r="C252" t="s">
        <v>887</v>
      </c>
      <c r="D252" t="s">
        <v>888</v>
      </c>
      <c r="E252" t="s">
        <v>39</v>
      </c>
      <c r="F252" s="2">
        <v>6</v>
      </c>
      <c r="G252" s="12">
        <v>4</v>
      </c>
      <c r="H252" s="13">
        <f t="shared" si="13"/>
        <v>0.66666666666666663</v>
      </c>
      <c r="I252" s="12">
        <f t="shared" si="11"/>
        <v>-2</v>
      </c>
      <c r="J252" s="3">
        <v>0.17199999999999999</v>
      </c>
      <c r="K252" s="2">
        <v>6</v>
      </c>
    </row>
    <row r="253" spans="1:11" x14ac:dyDescent="0.3">
      <c r="A253" s="2">
        <v>250</v>
      </c>
      <c r="B253" s="11" t="s">
        <v>889</v>
      </c>
      <c r="C253" t="s">
        <v>890</v>
      </c>
      <c r="D253" t="s">
        <v>891</v>
      </c>
      <c r="E253" t="s">
        <v>892</v>
      </c>
      <c r="F253" s="2">
        <v>6</v>
      </c>
      <c r="G253" s="12">
        <v>4</v>
      </c>
      <c r="H253" s="13">
        <f t="shared" si="13"/>
        <v>0.66666666666666663</v>
      </c>
      <c r="I253" s="12">
        <f t="shared" si="11"/>
        <v>-2</v>
      </c>
      <c r="J253" s="3">
        <v>0.23499999999999999</v>
      </c>
      <c r="K253" s="2">
        <v>6</v>
      </c>
    </row>
    <row r="254" spans="1:11" x14ac:dyDescent="0.3">
      <c r="A254" s="2">
        <v>251</v>
      </c>
      <c r="B254" s="11" t="s">
        <v>893</v>
      </c>
      <c r="C254" t="s">
        <v>894</v>
      </c>
      <c r="D254" t="s">
        <v>895</v>
      </c>
      <c r="E254" t="s">
        <v>39</v>
      </c>
      <c r="F254" s="2">
        <v>4</v>
      </c>
      <c r="G254" s="12">
        <v>2</v>
      </c>
      <c r="H254" s="13">
        <f t="shared" si="13"/>
        <v>0.5</v>
      </c>
      <c r="I254" s="12">
        <f t="shared" si="11"/>
        <v>-2</v>
      </c>
      <c r="J254" s="3">
        <v>7.5999999999999998E-2</v>
      </c>
      <c r="K254" s="2">
        <v>4</v>
      </c>
    </row>
    <row r="255" spans="1:11" x14ac:dyDescent="0.3">
      <c r="A255" s="2">
        <v>252</v>
      </c>
      <c r="B255" s="11" t="s">
        <v>896</v>
      </c>
      <c r="C255" t="s">
        <v>897</v>
      </c>
      <c r="D255" t="s">
        <v>898</v>
      </c>
      <c r="E255" t="s">
        <v>899</v>
      </c>
      <c r="F255" s="2">
        <v>4</v>
      </c>
      <c r="G255" s="12">
        <v>2</v>
      </c>
      <c r="H255" s="13">
        <f t="shared" si="13"/>
        <v>0.5</v>
      </c>
      <c r="I255" s="12">
        <f t="shared" si="11"/>
        <v>-2</v>
      </c>
      <c r="J255" s="3">
        <v>6.6000000000000003E-2</v>
      </c>
      <c r="K255" s="2">
        <v>4</v>
      </c>
    </row>
    <row r="256" spans="1:11" x14ac:dyDescent="0.3">
      <c r="A256" s="2">
        <v>253</v>
      </c>
      <c r="B256" s="11" t="s">
        <v>900</v>
      </c>
      <c r="C256" t="s">
        <v>901</v>
      </c>
      <c r="D256" t="s">
        <v>902</v>
      </c>
      <c r="E256" t="s">
        <v>39</v>
      </c>
      <c r="F256" s="2">
        <v>3</v>
      </c>
      <c r="G256" s="12">
        <v>1</v>
      </c>
      <c r="H256" s="13">
        <f t="shared" si="13"/>
        <v>0.33333333333333331</v>
      </c>
      <c r="I256" s="12">
        <f t="shared" si="11"/>
        <v>-2</v>
      </c>
      <c r="J256" s="3">
        <v>0.30099999999999999</v>
      </c>
      <c r="K256" s="2">
        <v>3</v>
      </c>
    </row>
    <row r="257" spans="1:11" x14ac:dyDescent="0.3">
      <c r="A257" s="2">
        <v>254</v>
      </c>
      <c r="B257" s="11" t="s">
        <v>903</v>
      </c>
      <c r="C257" t="s">
        <v>904</v>
      </c>
      <c r="D257" t="s">
        <v>905</v>
      </c>
      <c r="E257" t="s">
        <v>39</v>
      </c>
      <c r="F257" s="2">
        <v>3</v>
      </c>
      <c r="G257" s="12">
        <v>1</v>
      </c>
      <c r="H257" s="13">
        <f t="shared" si="13"/>
        <v>0.33333333333333331</v>
      </c>
      <c r="I257" s="12">
        <f t="shared" si="11"/>
        <v>-2</v>
      </c>
      <c r="J257" s="3">
        <v>9.7000000000000003E-2</v>
      </c>
      <c r="K257" s="2">
        <v>3</v>
      </c>
    </row>
    <row r="258" spans="1:11" x14ac:dyDescent="0.3">
      <c r="A258" s="2">
        <v>255</v>
      </c>
      <c r="B258" s="11" t="s">
        <v>906</v>
      </c>
      <c r="C258" t="s">
        <v>907</v>
      </c>
      <c r="D258" t="s">
        <v>908</v>
      </c>
      <c r="E258" t="s">
        <v>39</v>
      </c>
      <c r="F258" s="2">
        <v>18</v>
      </c>
      <c r="G258" s="12">
        <v>15</v>
      </c>
      <c r="H258" s="13">
        <f t="shared" si="13"/>
        <v>0.83333333333333337</v>
      </c>
      <c r="I258" s="12">
        <f t="shared" si="11"/>
        <v>-3</v>
      </c>
      <c r="J258" s="3">
        <v>0.52600000000000002</v>
      </c>
      <c r="K258" s="2">
        <v>18</v>
      </c>
    </row>
    <row r="259" spans="1:11" x14ac:dyDescent="0.3">
      <c r="A259" s="2">
        <v>256</v>
      </c>
      <c r="B259" s="11" t="s">
        <v>909</v>
      </c>
      <c r="C259" t="s">
        <v>910</v>
      </c>
      <c r="D259" t="s">
        <v>911</v>
      </c>
      <c r="E259" t="s">
        <v>382</v>
      </c>
      <c r="F259" s="2">
        <v>13</v>
      </c>
      <c r="G259" s="12">
        <v>10</v>
      </c>
      <c r="H259" s="13">
        <f t="shared" si="13"/>
        <v>0.76923076923076927</v>
      </c>
      <c r="I259" s="12">
        <f t="shared" si="11"/>
        <v>-3</v>
      </c>
      <c r="J259" s="3">
        <v>0.51400000000000001</v>
      </c>
      <c r="K259" s="2">
        <v>13</v>
      </c>
    </row>
    <row r="260" spans="1:11" x14ac:dyDescent="0.3">
      <c r="A260" s="2">
        <v>257</v>
      </c>
      <c r="B260" s="11" t="s">
        <v>912</v>
      </c>
      <c r="C260" t="s">
        <v>913</v>
      </c>
      <c r="D260" t="s">
        <v>914</v>
      </c>
      <c r="E260" t="s">
        <v>39</v>
      </c>
      <c r="F260" s="2">
        <v>13</v>
      </c>
      <c r="G260" s="12">
        <v>10</v>
      </c>
      <c r="H260" s="13">
        <f t="shared" si="13"/>
        <v>0.76923076923076927</v>
      </c>
      <c r="I260" s="12">
        <f t="shared" ref="I260:I323" si="14">G260-F260</f>
        <v>-3</v>
      </c>
      <c r="J260" s="3">
        <v>0.17</v>
      </c>
      <c r="K260" s="2">
        <v>13</v>
      </c>
    </row>
    <row r="261" spans="1:11" x14ac:dyDescent="0.3">
      <c r="A261" s="2">
        <v>258</v>
      </c>
      <c r="B261" s="11" t="s">
        <v>915</v>
      </c>
      <c r="C261" t="s">
        <v>916</v>
      </c>
      <c r="D261" t="s">
        <v>917</v>
      </c>
      <c r="E261" t="s">
        <v>918</v>
      </c>
      <c r="F261" s="2">
        <v>10</v>
      </c>
      <c r="G261" s="12">
        <v>7</v>
      </c>
      <c r="H261" s="13">
        <f t="shared" si="13"/>
        <v>0.7</v>
      </c>
      <c r="I261" s="12">
        <f t="shared" si="14"/>
        <v>-3</v>
      </c>
      <c r="J261" s="3">
        <v>0.224</v>
      </c>
      <c r="K261" s="2">
        <v>10</v>
      </c>
    </row>
    <row r="262" spans="1:11" x14ac:dyDescent="0.3">
      <c r="A262" s="2">
        <v>259</v>
      </c>
      <c r="B262" s="11" t="s">
        <v>919</v>
      </c>
      <c r="C262" t="s">
        <v>920</v>
      </c>
      <c r="D262" t="s">
        <v>921</v>
      </c>
      <c r="E262" t="s">
        <v>116</v>
      </c>
      <c r="F262" s="2">
        <v>8</v>
      </c>
      <c r="G262" s="12">
        <v>5</v>
      </c>
      <c r="H262" s="13">
        <f t="shared" si="13"/>
        <v>0.625</v>
      </c>
      <c r="I262" s="12">
        <f t="shared" si="14"/>
        <v>-3</v>
      </c>
      <c r="J262" s="3">
        <v>0.14199999999999999</v>
      </c>
      <c r="K262" s="2">
        <v>8</v>
      </c>
    </row>
    <row r="263" spans="1:11" x14ac:dyDescent="0.3">
      <c r="A263" s="2">
        <v>260</v>
      </c>
      <c r="B263" s="11" t="s">
        <v>922</v>
      </c>
      <c r="C263" t="s">
        <v>923</v>
      </c>
      <c r="D263" t="s">
        <v>924</v>
      </c>
      <c r="E263" t="s">
        <v>39</v>
      </c>
      <c r="F263" s="2">
        <v>5</v>
      </c>
      <c r="G263" s="12">
        <v>2</v>
      </c>
      <c r="H263" s="13">
        <f t="shared" si="13"/>
        <v>0.4</v>
      </c>
      <c r="I263" s="12">
        <f t="shared" si="14"/>
        <v>-3</v>
      </c>
      <c r="J263" s="3">
        <v>0.10199999999999999</v>
      </c>
      <c r="K263" s="2">
        <v>5</v>
      </c>
    </row>
    <row r="264" spans="1:11" x14ac:dyDescent="0.3">
      <c r="A264" s="2">
        <v>261</v>
      </c>
      <c r="B264" s="11" t="s">
        <v>925</v>
      </c>
      <c r="C264" t="s">
        <v>926</v>
      </c>
      <c r="D264" t="s">
        <v>927</v>
      </c>
      <c r="E264" t="s">
        <v>39</v>
      </c>
      <c r="F264" s="2">
        <v>5</v>
      </c>
      <c r="G264" s="12">
        <v>2</v>
      </c>
      <c r="H264" s="13">
        <f t="shared" si="13"/>
        <v>0.4</v>
      </c>
      <c r="I264" s="12">
        <f t="shared" si="14"/>
        <v>-3</v>
      </c>
      <c r="J264" s="3">
        <v>0.16300000000000001</v>
      </c>
      <c r="K264" s="2">
        <v>5</v>
      </c>
    </row>
    <row r="265" spans="1:11" x14ac:dyDescent="0.3">
      <c r="A265" s="2">
        <v>262</v>
      </c>
      <c r="B265" s="11" t="s">
        <v>928</v>
      </c>
      <c r="C265" t="s">
        <v>929</v>
      </c>
      <c r="D265" t="s">
        <v>930</v>
      </c>
      <c r="E265" t="s">
        <v>39</v>
      </c>
      <c r="F265" s="2">
        <v>4</v>
      </c>
      <c r="G265" s="12">
        <v>1</v>
      </c>
      <c r="H265" s="13">
        <f t="shared" si="13"/>
        <v>0.25</v>
      </c>
      <c r="I265" s="12">
        <f t="shared" si="14"/>
        <v>-3</v>
      </c>
      <c r="J265" s="3">
        <v>0.20699999999999999</v>
      </c>
      <c r="K265" s="2">
        <v>4</v>
      </c>
    </row>
    <row r="266" spans="1:11" x14ac:dyDescent="0.3">
      <c r="A266" s="2">
        <v>263</v>
      </c>
      <c r="B266" s="11" t="s">
        <v>931</v>
      </c>
      <c r="C266" t="s">
        <v>932</v>
      </c>
      <c r="D266" t="s">
        <v>933</v>
      </c>
      <c r="E266" t="s">
        <v>116</v>
      </c>
      <c r="F266" s="2">
        <v>4</v>
      </c>
      <c r="G266" s="12">
        <v>1</v>
      </c>
      <c r="H266" s="13">
        <f t="shared" si="13"/>
        <v>0.25</v>
      </c>
      <c r="I266" s="12">
        <f t="shared" si="14"/>
        <v>-3</v>
      </c>
      <c r="J266" s="3">
        <v>6.2E-2</v>
      </c>
      <c r="K266" s="2">
        <v>4</v>
      </c>
    </row>
    <row r="267" spans="1:11" x14ac:dyDescent="0.3">
      <c r="A267" s="2">
        <v>264</v>
      </c>
      <c r="B267" s="11" t="s">
        <v>934</v>
      </c>
      <c r="C267" t="s">
        <v>935</v>
      </c>
      <c r="D267" t="s">
        <v>936</v>
      </c>
      <c r="E267" t="s">
        <v>937</v>
      </c>
      <c r="F267" s="2">
        <v>3</v>
      </c>
      <c r="G267" s="12">
        <v>0</v>
      </c>
      <c r="H267" s="13">
        <f t="shared" si="13"/>
        <v>0</v>
      </c>
      <c r="I267" s="12">
        <f t="shared" si="14"/>
        <v>-3</v>
      </c>
      <c r="J267" s="3">
        <v>0.182</v>
      </c>
      <c r="K267" s="2">
        <v>3</v>
      </c>
    </row>
    <row r="268" spans="1:11" x14ac:dyDescent="0.3">
      <c r="A268" s="2">
        <v>265</v>
      </c>
      <c r="B268" s="11" t="s">
        <v>938</v>
      </c>
      <c r="C268" t="s">
        <v>939</v>
      </c>
      <c r="D268" t="s">
        <v>940</v>
      </c>
      <c r="E268" t="s">
        <v>39</v>
      </c>
      <c r="F268" s="2">
        <v>3</v>
      </c>
      <c r="G268" s="12">
        <v>0</v>
      </c>
      <c r="H268" s="13">
        <f t="shared" si="13"/>
        <v>0</v>
      </c>
      <c r="I268" s="12">
        <f t="shared" si="14"/>
        <v>-3</v>
      </c>
      <c r="J268" s="3">
        <v>7.0999999999999994E-2</v>
      </c>
      <c r="K268" s="2">
        <v>3</v>
      </c>
    </row>
    <row r="269" spans="1:11" x14ac:dyDescent="0.3">
      <c r="A269" s="2">
        <v>266</v>
      </c>
      <c r="B269" s="11" t="s">
        <v>941</v>
      </c>
      <c r="C269" t="s">
        <v>942</v>
      </c>
      <c r="D269" t="s">
        <v>943</v>
      </c>
      <c r="E269" t="s">
        <v>128</v>
      </c>
      <c r="F269" s="2">
        <v>3</v>
      </c>
      <c r="G269" s="12">
        <v>0</v>
      </c>
      <c r="H269" s="13">
        <f t="shared" si="13"/>
        <v>0</v>
      </c>
      <c r="I269" s="12">
        <f t="shared" si="14"/>
        <v>-3</v>
      </c>
      <c r="J269" s="3">
        <v>5.5E-2</v>
      </c>
      <c r="K269" s="2">
        <v>3</v>
      </c>
    </row>
    <row r="270" spans="1:11" x14ac:dyDescent="0.3">
      <c r="A270" s="2">
        <v>267</v>
      </c>
      <c r="B270" s="11" t="s">
        <v>944</v>
      </c>
      <c r="C270" t="s">
        <v>945</v>
      </c>
      <c r="D270" t="s">
        <v>946</v>
      </c>
      <c r="E270" t="s">
        <v>947</v>
      </c>
      <c r="F270" s="2">
        <v>3</v>
      </c>
      <c r="G270" s="12">
        <v>0</v>
      </c>
      <c r="H270" s="13">
        <f t="shared" si="13"/>
        <v>0</v>
      </c>
      <c r="I270" s="12">
        <f t="shared" si="14"/>
        <v>-3</v>
      </c>
      <c r="J270" s="3">
        <v>8.3000000000000004E-2</v>
      </c>
      <c r="K270" s="2">
        <v>3</v>
      </c>
    </row>
    <row r="271" spans="1:11" x14ac:dyDescent="0.3">
      <c r="A271" s="2">
        <v>268</v>
      </c>
      <c r="B271" s="11" t="s">
        <v>948</v>
      </c>
      <c r="C271" t="s">
        <v>949</v>
      </c>
      <c r="D271" t="s">
        <v>950</v>
      </c>
      <c r="E271" t="s">
        <v>382</v>
      </c>
      <c r="F271" s="2">
        <v>3</v>
      </c>
      <c r="G271" s="12">
        <v>0</v>
      </c>
      <c r="H271" s="13">
        <f t="shared" si="13"/>
        <v>0</v>
      </c>
      <c r="I271" s="12">
        <f t="shared" si="14"/>
        <v>-3</v>
      </c>
      <c r="J271" s="3">
        <v>0.222</v>
      </c>
      <c r="K271" s="2">
        <v>3</v>
      </c>
    </row>
    <row r="272" spans="1:11" x14ac:dyDescent="0.3">
      <c r="A272" s="2">
        <v>269</v>
      </c>
      <c r="B272" s="11" t="s">
        <v>951</v>
      </c>
      <c r="C272" t="s">
        <v>952</v>
      </c>
      <c r="D272" t="s">
        <v>953</v>
      </c>
      <c r="E272" t="s">
        <v>116</v>
      </c>
      <c r="F272" s="2">
        <v>3</v>
      </c>
      <c r="G272" s="12">
        <v>0</v>
      </c>
      <c r="H272" s="13">
        <f t="shared" si="13"/>
        <v>0</v>
      </c>
      <c r="I272" s="12">
        <f t="shared" si="14"/>
        <v>-3</v>
      </c>
      <c r="J272" s="3">
        <v>8.6999999999999994E-2</v>
      </c>
      <c r="K272" s="2">
        <v>3</v>
      </c>
    </row>
    <row r="273" spans="1:11" x14ac:dyDescent="0.3">
      <c r="A273" s="2">
        <v>270</v>
      </c>
      <c r="B273" s="11" t="s">
        <v>954</v>
      </c>
      <c r="C273" t="s">
        <v>955</v>
      </c>
      <c r="D273" t="s">
        <v>956</v>
      </c>
      <c r="E273" t="s">
        <v>957</v>
      </c>
      <c r="F273" s="2">
        <v>3</v>
      </c>
      <c r="G273" s="12">
        <v>0</v>
      </c>
      <c r="H273" s="13">
        <f t="shared" si="13"/>
        <v>0</v>
      </c>
      <c r="I273" s="12">
        <f t="shared" si="14"/>
        <v>-3</v>
      </c>
      <c r="J273" s="3">
        <v>8.3000000000000004E-2</v>
      </c>
      <c r="K273" s="2">
        <v>3</v>
      </c>
    </row>
    <row r="274" spans="1:11" x14ac:dyDescent="0.3">
      <c r="A274" s="2">
        <v>271</v>
      </c>
      <c r="B274" s="11" t="s">
        <v>958</v>
      </c>
      <c r="C274" t="s">
        <v>959</v>
      </c>
      <c r="D274" t="s">
        <v>960</v>
      </c>
      <c r="E274" t="s">
        <v>961</v>
      </c>
      <c r="F274" s="2">
        <v>3</v>
      </c>
      <c r="G274" s="12">
        <v>0</v>
      </c>
      <c r="H274" s="13">
        <f t="shared" si="13"/>
        <v>0</v>
      </c>
      <c r="I274" s="12">
        <f t="shared" si="14"/>
        <v>-3</v>
      </c>
      <c r="J274" s="3">
        <v>3.9E-2</v>
      </c>
      <c r="K274" s="2">
        <v>3</v>
      </c>
    </row>
    <row r="275" spans="1:11" x14ac:dyDescent="0.3">
      <c r="A275" s="2">
        <v>272</v>
      </c>
      <c r="B275" s="11" t="s">
        <v>962</v>
      </c>
      <c r="C275" t="s">
        <v>963</v>
      </c>
      <c r="D275" t="s">
        <v>964</v>
      </c>
      <c r="E275" t="s">
        <v>965</v>
      </c>
      <c r="F275" s="2">
        <v>37</v>
      </c>
      <c r="G275" s="12">
        <v>33</v>
      </c>
      <c r="H275" s="13">
        <f t="shared" si="13"/>
        <v>0.89189189189189189</v>
      </c>
      <c r="I275" s="12">
        <f t="shared" si="14"/>
        <v>-4</v>
      </c>
      <c r="J275" s="3">
        <v>0.504</v>
      </c>
      <c r="K275" s="2">
        <v>42</v>
      </c>
    </row>
    <row r="276" spans="1:11" x14ac:dyDescent="0.3">
      <c r="A276" s="2">
        <v>273</v>
      </c>
      <c r="B276" s="11" t="s">
        <v>966</v>
      </c>
      <c r="C276" t="s">
        <v>967</v>
      </c>
      <c r="D276" t="s">
        <v>968</v>
      </c>
      <c r="E276" t="s">
        <v>697</v>
      </c>
      <c r="F276" s="2">
        <v>15</v>
      </c>
      <c r="G276" s="12">
        <v>11</v>
      </c>
      <c r="H276" s="13">
        <f t="shared" si="13"/>
        <v>0.73333333333333328</v>
      </c>
      <c r="I276" s="12">
        <f t="shared" si="14"/>
        <v>-4</v>
      </c>
      <c r="J276" s="3">
        <v>0.316</v>
      </c>
      <c r="K276" s="2">
        <v>15</v>
      </c>
    </row>
    <row r="277" spans="1:11" x14ac:dyDescent="0.3">
      <c r="A277" s="2">
        <v>274</v>
      </c>
      <c r="B277" s="11" t="s">
        <v>969</v>
      </c>
      <c r="C277" t="s">
        <v>970</v>
      </c>
      <c r="D277" t="s">
        <v>971</v>
      </c>
      <c r="E277" t="s">
        <v>39</v>
      </c>
      <c r="F277" s="2">
        <v>9</v>
      </c>
      <c r="G277" s="12">
        <v>5</v>
      </c>
      <c r="H277" s="13">
        <f t="shared" si="13"/>
        <v>0.55555555555555558</v>
      </c>
      <c r="I277" s="12">
        <f t="shared" si="14"/>
        <v>-4</v>
      </c>
      <c r="J277" s="3">
        <v>0.13700000000000001</v>
      </c>
      <c r="K277" s="2">
        <v>9</v>
      </c>
    </row>
    <row r="278" spans="1:11" x14ac:dyDescent="0.3">
      <c r="A278" s="2">
        <v>275</v>
      </c>
      <c r="B278" s="11" t="s">
        <v>972</v>
      </c>
      <c r="C278" t="s">
        <v>973</v>
      </c>
      <c r="D278" t="s">
        <v>974</v>
      </c>
      <c r="E278" t="s">
        <v>116</v>
      </c>
      <c r="F278" s="2">
        <v>8</v>
      </c>
      <c r="G278" s="12">
        <v>4</v>
      </c>
      <c r="H278" s="13">
        <f t="shared" si="13"/>
        <v>0.5</v>
      </c>
      <c r="I278" s="12">
        <f t="shared" si="14"/>
        <v>-4</v>
      </c>
      <c r="J278" s="3">
        <v>0.17399999999999999</v>
      </c>
      <c r="K278" s="2">
        <v>8</v>
      </c>
    </row>
    <row r="279" spans="1:11" x14ac:dyDescent="0.3">
      <c r="A279" s="2">
        <v>276</v>
      </c>
      <c r="B279" s="11" t="s">
        <v>975</v>
      </c>
      <c r="C279" t="s">
        <v>976</v>
      </c>
      <c r="D279" t="s">
        <v>977</v>
      </c>
      <c r="E279" t="s">
        <v>514</v>
      </c>
      <c r="F279" s="2">
        <v>6</v>
      </c>
      <c r="G279" s="12">
        <v>2</v>
      </c>
      <c r="H279" s="13">
        <f t="shared" si="13"/>
        <v>0.33333333333333331</v>
      </c>
      <c r="I279" s="12">
        <f t="shared" si="14"/>
        <v>-4</v>
      </c>
      <c r="J279" s="3">
        <v>0.13</v>
      </c>
      <c r="K279" s="2">
        <v>6</v>
      </c>
    </row>
    <row r="280" spans="1:11" x14ac:dyDescent="0.3">
      <c r="A280" s="2">
        <v>277</v>
      </c>
      <c r="B280" s="11" t="s">
        <v>978</v>
      </c>
      <c r="C280" t="s">
        <v>979</v>
      </c>
      <c r="D280" t="s">
        <v>980</v>
      </c>
      <c r="E280" t="s">
        <v>62</v>
      </c>
      <c r="F280" s="2">
        <v>6</v>
      </c>
      <c r="G280" s="12">
        <v>2</v>
      </c>
      <c r="H280" s="13">
        <f t="shared" si="13"/>
        <v>0.33333333333333331</v>
      </c>
      <c r="I280" s="12">
        <f t="shared" si="14"/>
        <v>-4</v>
      </c>
      <c r="J280" s="3">
        <v>6.8000000000000005E-2</v>
      </c>
      <c r="K280" s="2">
        <v>6</v>
      </c>
    </row>
    <row r="281" spans="1:11" x14ac:dyDescent="0.3">
      <c r="A281" s="2">
        <v>278</v>
      </c>
      <c r="B281" s="11" t="s">
        <v>981</v>
      </c>
      <c r="C281" t="s">
        <v>982</v>
      </c>
      <c r="D281" t="s">
        <v>983</v>
      </c>
      <c r="E281" t="s">
        <v>112</v>
      </c>
      <c r="F281" s="2">
        <v>5</v>
      </c>
      <c r="G281" s="12">
        <v>1</v>
      </c>
      <c r="H281" s="13">
        <f t="shared" si="13"/>
        <v>0.2</v>
      </c>
      <c r="I281" s="12">
        <f t="shared" si="14"/>
        <v>-4</v>
      </c>
      <c r="J281" s="3">
        <v>8.5000000000000006E-2</v>
      </c>
      <c r="K281" s="2">
        <v>5</v>
      </c>
    </row>
    <row r="282" spans="1:11" x14ac:dyDescent="0.3">
      <c r="A282" s="2">
        <v>279</v>
      </c>
      <c r="B282" s="11" t="s">
        <v>984</v>
      </c>
      <c r="C282" t="s">
        <v>985</v>
      </c>
      <c r="D282" t="s">
        <v>986</v>
      </c>
      <c r="E282" t="s">
        <v>430</v>
      </c>
      <c r="F282" s="2">
        <v>4</v>
      </c>
      <c r="G282" s="12">
        <v>0</v>
      </c>
      <c r="H282" s="13">
        <f t="shared" si="13"/>
        <v>0</v>
      </c>
      <c r="I282" s="12">
        <f t="shared" si="14"/>
        <v>-4</v>
      </c>
      <c r="J282" s="3">
        <v>0.05</v>
      </c>
      <c r="K282" s="2">
        <v>4</v>
      </c>
    </row>
    <row r="283" spans="1:11" x14ac:dyDescent="0.3">
      <c r="A283" s="2">
        <v>280</v>
      </c>
      <c r="B283" s="11" t="s">
        <v>987</v>
      </c>
      <c r="C283" t="s">
        <v>988</v>
      </c>
      <c r="D283" t="s">
        <v>989</v>
      </c>
      <c r="E283" t="s">
        <v>179</v>
      </c>
      <c r="F283" s="2">
        <v>4</v>
      </c>
      <c r="G283" s="12">
        <v>0</v>
      </c>
      <c r="H283" s="13">
        <f t="shared" si="13"/>
        <v>0</v>
      </c>
      <c r="I283" s="12">
        <f t="shared" si="14"/>
        <v>-4</v>
      </c>
      <c r="J283" s="3">
        <v>7.3999999999999996E-2</v>
      </c>
      <c r="K283" s="2">
        <v>4</v>
      </c>
    </row>
    <row r="284" spans="1:11" x14ac:dyDescent="0.3">
      <c r="A284" s="2">
        <v>281</v>
      </c>
      <c r="B284" s="11" t="s">
        <v>990</v>
      </c>
      <c r="C284" t="s">
        <v>991</v>
      </c>
      <c r="D284" t="s">
        <v>992</v>
      </c>
      <c r="E284" t="s">
        <v>308</v>
      </c>
      <c r="F284" s="2">
        <v>4</v>
      </c>
      <c r="G284" s="12">
        <v>0</v>
      </c>
      <c r="H284" s="13">
        <f t="shared" si="13"/>
        <v>0</v>
      </c>
      <c r="I284" s="12">
        <f t="shared" si="14"/>
        <v>-4</v>
      </c>
      <c r="J284" s="3">
        <v>0.11</v>
      </c>
      <c r="K284" s="2">
        <v>4</v>
      </c>
    </row>
    <row r="285" spans="1:11" x14ac:dyDescent="0.3">
      <c r="A285" s="2">
        <v>282</v>
      </c>
      <c r="B285" s="11" t="s">
        <v>993</v>
      </c>
      <c r="C285" t="s">
        <v>994</v>
      </c>
      <c r="D285" t="s">
        <v>995</v>
      </c>
      <c r="E285" t="s">
        <v>39</v>
      </c>
      <c r="F285" s="2">
        <v>4</v>
      </c>
      <c r="G285" s="12">
        <v>0</v>
      </c>
      <c r="H285" s="13">
        <f t="shared" si="13"/>
        <v>0</v>
      </c>
      <c r="I285" s="12">
        <f t="shared" si="14"/>
        <v>-4</v>
      </c>
      <c r="J285" s="3">
        <v>5.5E-2</v>
      </c>
      <c r="K285" s="2">
        <v>4</v>
      </c>
    </row>
    <row r="286" spans="1:11" x14ac:dyDescent="0.3">
      <c r="A286" s="2">
        <v>283</v>
      </c>
      <c r="B286" s="11" t="s">
        <v>996</v>
      </c>
      <c r="C286" t="s">
        <v>997</v>
      </c>
      <c r="D286" t="s">
        <v>998</v>
      </c>
      <c r="E286" t="s">
        <v>999</v>
      </c>
      <c r="F286" s="2">
        <v>4</v>
      </c>
      <c r="G286" s="12">
        <v>0</v>
      </c>
      <c r="H286" s="13">
        <f t="shared" si="13"/>
        <v>0</v>
      </c>
      <c r="I286" s="12">
        <f t="shared" si="14"/>
        <v>-4</v>
      </c>
      <c r="J286" s="3">
        <v>0.107</v>
      </c>
      <c r="K286" s="2">
        <v>4</v>
      </c>
    </row>
    <row r="287" spans="1:11" x14ac:dyDescent="0.3">
      <c r="A287" s="2">
        <v>284</v>
      </c>
      <c r="B287" s="11" t="s">
        <v>1000</v>
      </c>
      <c r="C287" t="s">
        <v>1001</v>
      </c>
      <c r="D287" t="s">
        <v>1002</v>
      </c>
      <c r="E287" t="s">
        <v>128</v>
      </c>
      <c r="F287" s="2">
        <v>4</v>
      </c>
      <c r="G287" s="12">
        <v>0</v>
      </c>
      <c r="H287" s="13">
        <f t="shared" si="13"/>
        <v>0</v>
      </c>
      <c r="I287" s="12">
        <f t="shared" si="14"/>
        <v>-4</v>
      </c>
      <c r="J287" s="3">
        <v>7.4999999999999997E-2</v>
      </c>
      <c r="K287" s="2">
        <v>4</v>
      </c>
    </row>
    <row r="288" spans="1:11" x14ac:dyDescent="0.3">
      <c r="A288" s="2">
        <v>285</v>
      </c>
      <c r="B288" s="11" t="s">
        <v>1003</v>
      </c>
      <c r="C288" t="s">
        <v>1004</v>
      </c>
      <c r="D288" t="s">
        <v>1005</v>
      </c>
      <c r="E288" t="s">
        <v>39</v>
      </c>
      <c r="F288" s="2">
        <v>4</v>
      </c>
      <c r="G288" s="12">
        <v>0</v>
      </c>
      <c r="H288" s="13">
        <f t="shared" si="13"/>
        <v>0</v>
      </c>
      <c r="I288" s="12">
        <f t="shared" si="14"/>
        <v>-4</v>
      </c>
      <c r="J288" s="3">
        <v>0.114</v>
      </c>
      <c r="K288" s="2">
        <v>4</v>
      </c>
    </row>
    <row r="289" spans="1:11" x14ac:dyDescent="0.3">
      <c r="A289" s="2">
        <v>286</v>
      </c>
      <c r="B289" s="11" t="s">
        <v>1006</v>
      </c>
      <c r="C289" t="s">
        <v>1007</v>
      </c>
      <c r="D289" t="s">
        <v>1008</v>
      </c>
      <c r="E289" t="s">
        <v>39</v>
      </c>
      <c r="F289" s="2">
        <v>4</v>
      </c>
      <c r="G289" s="12">
        <v>0</v>
      </c>
      <c r="H289" s="13">
        <f t="shared" si="13"/>
        <v>0</v>
      </c>
      <c r="I289" s="12">
        <f t="shared" si="14"/>
        <v>-4</v>
      </c>
      <c r="J289" s="3">
        <v>0.13700000000000001</v>
      </c>
      <c r="K289" s="2">
        <v>4</v>
      </c>
    </row>
    <row r="290" spans="1:11" x14ac:dyDescent="0.3">
      <c r="A290" s="2">
        <v>287</v>
      </c>
      <c r="B290" s="11" t="s">
        <v>1009</v>
      </c>
      <c r="C290" t="s">
        <v>1010</v>
      </c>
      <c r="D290" t="s">
        <v>1011</v>
      </c>
      <c r="E290" t="s">
        <v>444</v>
      </c>
      <c r="F290" s="2">
        <v>4</v>
      </c>
      <c r="G290" s="12">
        <v>0</v>
      </c>
      <c r="H290" s="13">
        <f t="shared" si="13"/>
        <v>0</v>
      </c>
      <c r="I290" s="12">
        <f t="shared" si="14"/>
        <v>-4</v>
      </c>
      <c r="J290" s="3">
        <v>9.6000000000000002E-2</v>
      </c>
      <c r="K290" s="2">
        <v>4</v>
      </c>
    </row>
    <row r="291" spans="1:11" x14ac:dyDescent="0.3">
      <c r="A291" s="2">
        <v>288</v>
      </c>
      <c r="B291" s="11" t="s">
        <v>1012</v>
      </c>
      <c r="C291" t="s">
        <v>1013</v>
      </c>
      <c r="D291" t="s">
        <v>1014</v>
      </c>
      <c r="E291" t="s">
        <v>128</v>
      </c>
      <c r="F291" s="2">
        <v>4</v>
      </c>
      <c r="G291" s="12">
        <v>0</v>
      </c>
      <c r="H291" s="13">
        <f t="shared" si="13"/>
        <v>0</v>
      </c>
      <c r="I291" s="12">
        <f t="shared" si="14"/>
        <v>-4</v>
      </c>
      <c r="J291" s="3">
        <v>9.5000000000000001E-2</v>
      </c>
      <c r="K291" s="2">
        <v>4</v>
      </c>
    </row>
    <row r="292" spans="1:11" x14ac:dyDescent="0.3">
      <c r="A292" s="2">
        <v>289</v>
      </c>
      <c r="B292" s="11" t="s">
        <v>1015</v>
      </c>
      <c r="C292" t="s">
        <v>1016</v>
      </c>
      <c r="D292" t="s">
        <v>1017</v>
      </c>
      <c r="E292" t="s">
        <v>54</v>
      </c>
      <c r="F292" s="2">
        <v>4</v>
      </c>
      <c r="G292" s="12">
        <v>0</v>
      </c>
      <c r="H292" s="13">
        <f t="shared" si="13"/>
        <v>0</v>
      </c>
      <c r="I292" s="12">
        <f t="shared" si="14"/>
        <v>-4</v>
      </c>
      <c r="J292" s="3">
        <v>0.125</v>
      </c>
      <c r="K292" s="2">
        <v>4</v>
      </c>
    </row>
    <row r="293" spans="1:11" x14ac:dyDescent="0.3">
      <c r="A293" s="2">
        <v>290</v>
      </c>
      <c r="B293" s="11" t="s">
        <v>1018</v>
      </c>
      <c r="C293" t="s">
        <v>1019</v>
      </c>
      <c r="D293" t="s">
        <v>1020</v>
      </c>
      <c r="E293" t="s">
        <v>39</v>
      </c>
      <c r="F293" s="2">
        <v>17</v>
      </c>
      <c r="G293" s="12">
        <v>12</v>
      </c>
      <c r="H293" s="13">
        <f t="shared" si="13"/>
        <v>0.70588235294117652</v>
      </c>
      <c r="I293" s="12">
        <f t="shared" si="14"/>
        <v>-5</v>
      </c>
      <c r="J293" s="3">
        <v>0.19400000000000001</v>
      </c>
      <c r="K293" s="2">
        <v>17</v>
      </c>
    </row>
    <row r="294" spans="1:11" x14ac:dyDescent="0.3">
      <c r="A294" s="2">
        <v>291</v>
      </c>
      <c r="B294" s="11" t="s">
        <v>1021</v>
      </c>
      <c r="C294" t="s">
        <v>1022</v>
      </c>
      <c r="D294" t="s">
        <v>1023</v>
      </c>
      <c r="E294" t="s">
        <v>476</v>
      </c>
      <c r="F294" s="2">
        <v>12</v>
      </c>
      <c r="G294" s="12">
        <v>7</v>
      </c>
      <c r="H294" s="13">
        <f t="shared" si="13"/>
        <v>0.58333333333333337</v>
      </c>
      <c r="I294" s="12">
        <f t="shared" si="14"/>
        <v>-5</v>
      </c>
      <c r="J294" s="3">
        <v>0.46200000000000002</v>
      </c>
      <c r="K294" s="2">
        <v>12</v>
      </c>
    </row>
    <row r="295" spans="1:11" x14ac:dyDescent="0.3">
      <c r="A295" s="2">
        <v>292</v>
      </c>
      <c r="B295" s="11" t="s">
        <v>1024</v>
      </c>
      <c r="C295" t="s">
        <v>1025</v>
      </c>
      <c r="D295" t="s">
        <v>1026</v>
      </c>
      <c r="E295" t="s">
        <v>681</v>
      </c>
      <c r="F295" s="2">
        <v>12</v>
      </c>
      <c r="G295" s="12">
        <v>7</v>
      </c>
      <c r="H295" s="13">
        <f t="shared" si="13"/>
        <v>0.58333333333333337</v>
      </c>
      <c r="I295" s="12">
        <f t="shared" si="14"/>
        <v>-5</v>
      </c>
      <c r="J295" s="3">
        <v>0.13200000000000001</v>
      </c>
      <c r="K295" s="2">
        <v>12</v>
      </c>
    </row>
    <row r="296" spans="1:11" x14ac:dyDescent="0.3">
      <c r="A296" s="2">
        <v>293</v>
      </c>
      <c r="B296" s="11" t="s">
        <v>1027</v>
      </c>
      <c r="C296" t="s">
        <v>1028</v>
      </c>
      <c r="D296" t="s">
        <v>1029</v>
      </c>
      <c r="E296" t="s">
        <v>116</v>
      </c>
      <c r="F296" s="2">
        <v>10</v>
      </c>
      <c r="G296" s="12">
        <v>5</v>
      </c>
      <c r="H296" s="13">
        <f t="shared" si="13"/>
        <v>0.5</v>
      </c>
      <c r="I296" s="12">
        <f t="shared" si="14"/>
        <v>-5</v>
      </c>
      <c r="J296" s="3">
        <v>0.19500000000000001</v>
      </c>
      <c r="K296" s="2">
        <v>10</v>
      </c>
    </row>
    <row r="297" spans="1:11" x14ac:dyDescent="0.3">
      <c r="A297" s="2">
        <v>294</v>
      </c>
      <c r="B297" s="11" t="s">
        <v>1030</v>
      </c>
      <c r="C297" t="s">
        <v>1031</v>
      </c>
      <c r="D297" t="s">
        <v>1032</v>
      </c>
      <c r="E297" t="s">
        <v>378</v>
      </c>
      <c r="F297" s="2">
        <v>10</v>
      </c>
      <c r="G297" s="12">
        <v>5</v>
      </c>
      <c r="H297" s="13">
        <f t="shared" ref="H297:H360" si="15">G297/F297</f>
        <v>0.5</v>
      </c>
      <c r="I297" s="12">
        <f t="shared" si="14"/>
        <v>-5</v>
      </c>
      <c r="J297" s="3">
        <v>0.106</v>
      </c>
      <c r="K297" s="2">
        <v>10</v>
      </c>
    </row>
    <row r="298" spans="1:11" x14ac:dyDescent="0.3">
      <c r="A298" s="2">
        <v>295</v>
      </c>
      <c r="B298" s="11" t="s">
        <v>1033</v>
      </c>
      <c r="C298" t="s">
        <v>1034</v>
      </c>
      <c r="D298" t="s">
        <v>1035</v>
      </c>
      <c r="E298" t="s">
        <v>39</v>
      </c>
      <c r="F298" s="2">
        <v>7</v>
      </c>
      <c r="G298" s="12">
        <v>2</v>
      </c>
      <c r="H298" s="13">
        <f t="shared" si="15"/>
        <v>0.2857142857142857</v>
      </c>
      <c r="I298" s="12">
        <f t="shared" si="14"/>
        <v>-5</v>
      </c>
      <c r="J298" s="3">
        <v>0.26</v>
      </c>
      <c r="K298" s="2">
        <v>7</v>
      </c>
    </row>
    <row r="299" spans="1:11" x14ac:dyDescent="0.3">
      <c r="A299" s="2">
        <v>296</v>
      </c>
      <c r="B299" s="11" t="s">
        <v>1036</v>
      </c>
      <c r="C299" t="s">
        <v>1037</v>
      </c>
      <c r="D299" t="s">
        <v>1038</v>
      </c>
      <c r="E299" t="s">
        <v>743</v>
      </c>
      <c r="F299" s="2">
        <v>5</v>
      </c>
      <c r="G299" s="12">
        <v>0</v>
      </c>
      <c r="H299" s="13">
        <f t="shared" si="15"/>
        <v>0</v>
      </c>
      <c r="I299" s="12">
        <f t="shared" si="14"/>
        <v>-5</v>
      </c>
      <c r="J299" s="3">
        <v>0.23599999999999999</v>
      </c>
      <c r="K299" s="2">
        <v>5</v>
      </c>
    </row>
    <row r="300" spans="1:11" x14ac:dyDescent="0.3">
      <c r="A300" s="2">
        <v>297</v>
      </c>
      <c r="B300" s="11" t="s">
        <v>1039</v>
      </c>
      <c r="C300" t="s">
        <v>1040</v>
      </c>
      <c r="D300" t="s">
        <v>1041</v>
      </c>
      <c r="E300" t="s">
        <v>444</v>
      </c>
      <c r="F300" s="2">
        <v>5</v>
      </c>
      <c r="G300" s="12">
        <v>0</v>
      </c>
      <c r="H300" s="13">
        <f t="shared" si="15"/>
        <v>0</v>
      </c>
      <c r="I300" s="12">
        <f t="shared" si="14"/>
        <v>-5</v>
      </c>
      <c r="J300" s="3">
        <v>0.05</v>
      </c>
      <c r="K300" s="2">
        <v>5</v>
      </c>
    </row>
    <row r="301" spans="1:11" x14ac:dyDescent="0.3">
      <c r="A301" s="2">
        <v>298</v>
      </c>
      <c r="B301" s="11" t="s">
        <v>1042</v>
      </c>
      <c r="C301" t="s">
        <v>1043</v>
      </c>
      <c r="D301" t="s">
        <v>1044</v>
      </c>
      <c r="E301" t="s">
        <v>697</v>
      </c>
      <c r="F301" s="2">
        <v>5</v>
      </c>
      <c r="G301" s="12">
        <v>0</v>
      </c>
      <c r="H301" s="13">
        <f t="shared" si="15"/>
        <v>0</v>
      </c>
      <c r="I301" s="12">
        <f t="shared" si="14"/>
        <v>-5</v>
      </c>
      <c r="J301" s="3">
        <v>8.2000000000000003E-2</v>
      </c>
      <c r="K301" s="2">
        <v>5</v>
      </c>
    </row>
    <row r="302" spans="1:11" x14ac:dyDescent="0.3">
      <c r="A302" s="2">
        <v>299</v>
      </c>
      <c r="B302" s="11" t="s">
        <v>1045</v>
      </c>
      <c r="C302" t="s">
        <v>1046</v>
      </c>
      <c r="D302" t="s">
        <v>1047</v>
      </c>
      <c r="E302" t="s">
        <v>378</v>
      </c>
      <c r="F302" s="2">
        <v>12</v>
      </c>
      <c r="G302" s="12">
        <v>6</v>
      </c>
      <c r="H302" s="13">
        <f t="shared" si="15"/>
        <v>0.5</v>
      </c>
      <c r="I302" s="12">
        <f t="shared" si="14"/>
        <v>-6</v>
      </c>
      <c r="J302" s="3">
        <v>0.11799999999999999</v>
      </c>
      <c r="K302" s="2">
        <v>12</v>
      </c>
    </row>
    <row r="303" spans="1:11" x14ac:dyDescent="0.3">
      <c r="A303" s="2">
        <v>300</v>
      </c>
      <c r="B303" s="11" t="s">
        <v>1048</v>
      </c>
      <c r="C303" t="s">
        <v>1049</v>
      </c>
      <c r="D303" t="s">
        <v>1050</v>
      </c>
      <c r="E303" t="s">
        <v>1051</v>
      </c>
      <c r="F303" s="2">
        <v>12</v>
      </c>
      <c r="G303" s="12">
        <v>6</v>
      </c>
      <c r="H303" s="13">
        <f t="shared" si="15"/>
        <v>0.5</v>
      </c>
      <c r="I303" s="12">
        <f t="shared" si="14"/>
        <v>-6</v>
      </c>
      <c r="J303" s="3">
        <v>0.32200000000000001</v>
      </c>
      <c r="K303" s="2">
        <v>12</v>
      </c>
    </row>
    <row r="304" spans="1:11" x14ac:dyDescent="0.3">
      <c r="A304" s="2">
        <v>301</v>
      </c>
      <c r="B304" s="11" t="s">
        <v>1052</v>
      </c>
      <c r="C304" t="s">
        <v>1053</v>
      </c>
      <c r="D304" t="s">
        <v>1054</v>
      </c>
      <c r="E304" t="s">
        <v>39</v>
      </c>
      <c r="F304" s="2">
        <v>9</v>
      </c>
      <c r="G304" s="12">
        <v>3</v>
      </c>
      <c r="H304" s="13">
        <f t="shared" si="15"/>
        <v>0.33333333333333331</v>
      </c>
      <c r="I304" s="12">
        <f t="shared" si="14"/>
        <v>-6</v>
      </c>
      <c r="J304" s="3">
        <v>8.3000000000000004E-2</v>
      </c>
      <c r="K304" s="2">
        <v>9</v>
      </c>
    </row>
    <row r="305" spans="1:11" x14ac:dyDescent="0.3">
      <c r="A305" s="2">
        <v>302</v>
      </c>
      <c r="B305" s="11" t="s">
        <v>1055</v>
      </c>
      <c r="C305" t="s">
        <v>1056</v>
      </c>
      <c r="D305" t="s">
        <v>1057</v>
      </c>
      <c r="E305" t="s">
        <v>112</v>
      </c>
      <c r="F305" s="2">
        <v>7</v>
      </c>
      <c r="G305" s="12">
        <v>1</v>
      </c>
      <c r="H305" s="13">
        <f t="shared" si="15"/>
        <v>0.14285714285714285</v>
      </c>
      <c r="I305" s="12">
        <f t="shared" si="14"/>
        <v>-6</v>
      </c>
      <c r="J305" s="3">
        <v>0.41099999999999998</v>
      </c>
      <c r="K305" s="2">
        <v>7</v>
      </c>
    </row>
    <row r="306" spans="1:11" x14ac:dyDescent="0.3">
      <c r="A306" s="2">
        <v>303</v>
      </c>
      <c r="B306" s="11" t="s">
        <v>1058</v>
      </c>
      <c r="C306" t="s">
        <v>1059</v>
      </c>
      <c r="D306" t="s">
        <v>1060</v>
      </c>
      <c r="E306" t="s">
        <v>1061</v>
      </c>
      <c r="F306" s="2">
        <v>7</v>
      </c>
      <c r="G306" s="12">
        <v>1</v>
      </c>
      <c r="H306" s="13">
        <f t="shared" si="15"/>
        <v>0.14285714285714285</v>
      </c>
      <c r="I306" s="12">
        <f t="shared" si="14"/>
        <v>-6</v>
      </c>
      <c r="J306" s="3">
        <v>0.127</v>
      </c>
      <c r="K306" s="2">
        <v>7</v>
      </c>
    </row>
    <row r="307" spans="1:11" x14ac:dyDescent="0.3">
      <c r="A307" s="2">
        <v>304</v>
      </c>
      <c r="B307" s="11" t="s">
        <v>1062</v>
      </c>
      <c r="C307" t="s">
        <v>1063</v>
      </c>
      <c r="D307" t="s">
        <v>1064</v>
      </c>
      <c r="E307" t="s">
        <v>1065</v>
      </c>
      <c r="F307" s="2">
        <v>6</v>
      </c>
      <c r="G307" s="12">
        <v>0</v>
      </c>
      <c r="H307" s="13">
        <f t="shared" si="15"/>
        <v>0</v>
      </c>
      <c r="I307" s="12">
        <f t="shared" si="14"/>
        <v>-6</v>
      </c>
      <c r="J307" s="3">
        <v>0.15</v>
      </c>
      <c r="K307" s="2">
        <v>6</v>
      </c>
    </row>
    <row r="308" spans="1:11" x14ac:dyDescent="0.3">
      <c r="A308" s="2">
        <v>305</v>
      </c>
      <c r="B308" s="11" t="s">
        <v>1066</v>
      </c>
      <c r="C308" t="s">
        <v>1067</v>
      </c>
      <c r="D308" t="s">
        <v>1068</v>
      </c>
      <c r="E308" t="s">
        <v>1069</v>
      </c>
      <c r="F308" s="2">
        <v>6</v>
      </c>
      <c r="G308" s="12">
        <v>0</v>
      </c>
      <c r="H308" s="13">
        <f t="shared" si="15"/>
        <v>0</v>
      </c>
      <c r="I308" s="12">
        <f t="shared" si="14"/>
        <v>-6</v>
      </c>
      <c r="J308" s="3">
        <v>0.16200000000000001</v>
      </c>
      <c r="K308" s="2">
        <v>6</v>
      </c>
    </row>
    <row r="309" spans="1:11" x14ac:dyDescent="0.3">
      <c r="A309" s="2">
        <v>306</v>
      </c>
      <c r="B309" s="11" t="s">
        <v>1070</v>
      </c>
      <c r="C309" t="s">
        <v>1071</v>
      </c>
      <c r="D309" t="s">
        <v>1072</v>
      </c>
      <c r="E309" t="s">
        <v>39</v>
      </c>
      <c r="F309" s="2">
        <v>6</v>
      </c>
      <c r="G309" s="12">
        <v>0</v>
      </c>
      <c r="H309" s="13">
        <f t="shared" si="15"/>
        <v>0</v>
      </c>
      <c r="I309" s="12">
        <f t="shared" si="14"/>
        <v>-6</v>
      </c>
      <c r="J309" s="3">
        <v>0.17100000000000001</v>
      </c>
      <c r="K309" s="2">
        <v>6</v>
      </c>
    </row>
    <row r="310" spans="1:11" x14ac:dyDescent="0.3">
      <c r="A310" s="2">
        <v>307</v>
      </c>
      <c r="B310" s="11" t="s">
        <v>1073</v>
      </c>
      <c r="C310" t="s">
        <v>1074</v>
      </c>
      <c r="D310" t="s">
        <v>1075</v>
      </c>
      <c r="E310" t="s">
        <v>39</v>
      </c>
      <c r="F310" s="2">
        <v>6</v>
      </c>
      <c r="G310" s="12">
        <v>0</v>
      </c>
      <c r="H310" s="13">
        <f t="shared" si="15"/>
        <v>0</v>
      </c>
      <c r="I310" s="12">
        <f t="shared" si="14"/>
        <v>-6</v>
      </c>
      <c r="J310" s="3">
        <v>0.28000000000000003</v>
      </c>
      <c r="K310" s="2">
        <v>6</v>
      </c>
    </row>
    <row r="311" spans="1:11" x14ac:dyDescent="0.3">
      <c r="A311" s="2">
        <v>308</v>
      </c>
      <c r="B311" s="11" t="s">
        <v>1076</v>
      </c>
      <c r="C311" t="s">
        <v>1077</v>
      </c>
      <c r="D311" t="s">
        <v>1078</v>
      </c>
      <c r="E311" t="s">
        <v>39</v>
      </c>
      <c r="F311" s="2">
        <v>6</v>
      </c>
      <c r="G311" s="12">
        <v>0</v>
      </c>
      <c r="H311" s="13">
        <f t="shared" si="15"/>
        <v>0</v>
      </c>
      <c r="I311" s="12">
        <f t="shared" si="14"/>
        <v>-6</v>
      </c>
      <c r="J311" s="3">
        <v>0.10199999999999999</v>
      </c>
      <c r="K311" s="2">
        <v>6</v>
      </c>
    </row>
    <row r="312" spans="1:11" x14ac:dyDescent="0.3">
      <c r="A312" s="2">
        <v>309</v>
      </c>
      <c r="B312" s="11" t="s">
        <v>1079</v>
      </c>
      <c r="C312" t="s">
        <v>1080</v>
      </c>
      <c r="D312" t="s">
        <v>1081</v>
      </c>
      <c r="E312" t="s">
        <v>1082</v>
      </c>
      <c r="F312" s="2">
        <v>6</v>
      </c>
      <c r="G312" s="12">
        <v>0</v>
      </c>
      <c r="H312" s="13">
        <f t="shared" si="15"/>
        <v>0</v>
      </c>
      <c r="I312" s="12">
        <f t="shared" si="14"/>
        <v>-6</v>
      </c>
      <c r="J312" s="3">
        <v>0.248</v>
      </c>
      <c r="K312" s="2">
        <v>6</v>
      </c>
    </row>
    <row r="313" spans="1:11" x14ac:dyDescent="0.3">
      <c r="A313" s="2">
        <v>310</v>
      </c>
      <c r="B313" s="11" t="s">
        <v>1083</v>
      </c>
      <c r="C313" t="s">
        <v>1084</v>
      </c>
      <c r="D313" t="s">
        <v>1085</v>
      </c>
      <c r="E313" t="s">
        <v>378</v>
      </c>
      <c r="F313" s="2">
        <v>6</v>
      </c>
      <c r="G313" s="12">
        <v>0</v>
      </c>
      <c r="H313" s="13">
        <f t="shared" si="15"/>
        <v>0</v>
      </c>
      <c r="I313" s="12">
        <f t="shared" si="14"/>
        <v>-6</v>
      </c>
      <c r="J313" s="3">
        <v>0.105</v>
      </c>
      <c r="K313" s="2">
        <v>6</v>
      </c>
    </row>
    <row r="314" spans="1:11" x14ac:dyDescent="0.3">
      <c r="A314" s="2">
        <v>311</v>
      </c>
      <c r="B314" s="11" t="s">
        <v>1086</v>
      </c>
      <c r="C314" t="s">
        <v>1087</v>
      </c>
      <c r="D314" t="s">
        <v>1088</v>
      </c>
      <c r="E314" t="s">
        <v>128</v>
      </c>
      <c r="F314" s="2">
        <v>6</v>
      </c>
      <c r="G314" s="12">
        <v>0</v>
      </c>
      <c r="H314" s="13">
        <f t="shared" si="15"/>
        <v>0</v>
      </c>
      <c r="I314" s="12">
        <f t="shared" si="14"/>
        <v>-6</v>
      </c>
      <c r="J314" s="3">
        <v>8.7999999999999995E-2</v>
      </c>
      <c r="K314" s="2">
        <v>6</v>
      </c>
    </row>
    <row r="315" spans="1:11" x14ac:dyDescent="0.3">
      <c r="A315" s="2">
        <v>312</v>
      </c>
      <c r="B315" s="11" t="s">
        <v>1089</v>
      </c>
      <c r="C315" t="s">
        <v>1090</v>
      </c>
      <c r="D315" t="s">
        <v>1091</v>
      </c>
      <c r="E315" t="s">
        <v>1092</v>
      </c>
      <c r="F315" s="2">
        <v>31</v>
      </c>
      <c r="G315" s="12">
        <v>24</v>
      </c>
      <c r="H315" s="13">
        <f t="shared" si="15"/>
        <v>0.77419354838709675</v>
      </c>
      <c r="I315" s="12">
        <f t="shared" si="14"/>
        <v>-7</v>
      </c>
      <c r="J315" s="3">
        <v>0.36199999999999999</v>
      </c>
      <c r="K315" s="2">
        <v>31</v>
      </c>
    </row>
    <row r="316" spans="1:11" x14ac:dyDescent="0.3">
      <c r="A316" s="2">
        <v>313</v>
      </c>
      <c r="B316" s="11" t="s">
        <v>1093</v>
      </c>
      <c r="C316" t="s">
        <v>1094</v>
      </c>
      <c r="D316" t="s">
        <v>1095</v>
      </c>
      <c r="E316" t="s">
        <v>378</v>
      </c>
      <c r="F316" s="2">
        <v>17</v>
      </c>
      <c r="G316" s="12">
        <v>10</v>
      </c>
      <c r="H316" s="13">
        <f t="shared" si="15"/>
        <v>0.58823529411764708</v>
      </c>
      <c r="I316" s="12">
        <f t="shared" si="14"/>
        <v>-7</v>
      </c>
      <c r="J316" s="3">
        <v>0.23100000000000001</v>
      </c>
      <c r="K316" s="2">
        <v>17</v>
      </c>
    </row>
    <row r="317" spans="1:11" x14ac:dyDescent="0.3">
      <c r="A317" s="2">
        <v>314</v>
      </c>
      <c r="B317" s="11" t="s">
        <v>1096</v>
      </c>
      <c r="C317" t="s">
        <v>1097</v>
      </c>
      <c r="D317" t="s">
        <v>1098</v>
      </c>
      <c r="E317" t="s">
        <v>1099</v>
      </c>
      <c r="F317" s="2">
        <v>10</v>
      </c>
      <c r="G317" s="12">
        <v>3</v>
      </c>
      <c r="H317" s="13">
        <f t="shared" si="15"/>
        <v>0.3</v>
      </c>
      <c r="I317" s="12">
        <f t="shared" si="14"/>
        <v>-7</v>
      </c>
      <c r="J317" s="3">
        <v>0.28799999999999998</v>
      </c>
      <c r="K317" s="2">
        <v>10</v>
      </c>
    </row>
    <row r="318" spans="1:11" x14ac:dyDescent="0.3">
      <c r="A318" s="2">
        <v>315</v>
      </c>
      <c r="B318" s="11" t="s">
        <v>1100</v>
      </c>
      <c r="C318" t="s">
        <v>1101</v>
      </c>
      <c r="D318" t="s">
        <v>1102</v>
      </c>
      <c r="E318" t="s">
        <v>514</v>
      </c>
      <c r="F318" s="2">
        <v>10</v>
      </c>
      <c r="G318" s="12">
        <v>3</v>
      </c>
      <c r="H318" s="13">
        <f t="shared" si="15"/>
        <v>0.3</v>
      </c>
      <c r="I318" s="12">
        <f t="shared" si="14"/>
        <v>-7</v>
      </c>
      <c r="J318" s="3">
        <v>0.151</v>
      </c>
      <c r="K318" s="2">
        <v>10</v>
      </c>
    </row>
    <row r="319" spans="1:11" x14ac:dyDescent="0.3">
      <c r="A319" s="2">
        <v>316</v>
      </c>
      <c r="B319" s="11" t="s">
        <v>1103</v>
      </c>
      <c r="C319" t="s">
        <v>1104</v>
      </c>
      <c r="D319" t="s">
        <v>1105</v>
      </c>
      <c r="E319" t="s">
        <v>39</v>
      </c>
      <c r="F319" s="2">
        <v>10</v>
      </c>
      <c r="G319" s="12">
        <v>3</v>
      </c>
      <c r="H319" s="13">
        <f t="shared" si="15"/>
        <v>0.3</v>
      </c>
      <c r="I319" s="12">
        <f t="shared" si="14"/>
        <v>-7</v>
      </c>
      <c r="J319" s="3">
        <v>0.16500000000000001</v>
      </c>
      <c r="K319" s="2">
        <v>10</v>
      </c>
    </row>
    <row r="320" spans="1:11" x14ac:dyDescent="0.3">
      <c r="A320" s="2">
        <v>317</v>
      </c>
      <c r="B320" s="11" t="s">
        <v>1106</v>
      </c>
      <c r="C320" t="s">
        <v>1107</v>
      </c>
      <c r="D320" t="s">
        <v>1108</v>
      </c>
      <c r="E320" t="s">
        <v>116</v>
      </c>
      <c r="F320" s="2">
        <v>8</v>
      </c>
      <c r="G320" s="12">
        <v>1</v>
      </c>
      <c r="H320" s="13">
        <f t="shared" si="15"/>
        <v>0.125</v>
      </c>
      <c r="I320" s="12">
        <f t="shared" si="14"/>
        <v>-7</v>
      </c>
      <c r="J320" s="3">
        <v>0.113</v>
      </c>
      <c r="K320" s="2">
        <v>8</v>
      </c>
    </row>
    <row r="321" spans="1:11" x14ac:dyDescent="0.3">
      <c r="A321" s="2">
        <v>318</v>
      </c>
      <c r="B321" s="11" t="s">
        <v>1109</v>
      </c>
      <c r="C321" t="s">
        <v>1110</v>
      </c>
      <c r="D321" t="s">
        <v>1111</v>
      </c>
      <c r="E321" t="s">
        <v>430</v>
      </c>
      <c r="F321" s="2">
        <v>7</v>
      </c>
      <c r="G321" s="12">
        <v>0</v>
      </c>
      <c r="H321" s="13">
        <f t="shared" si="15"/>
        <v>0</v>
      </c>
      <c r="I321" s="12">
        <f t="shared" si="14"/>
        <v>-7</v>
      </c>
      <c r="J321" s="3">
        <v>0.189</v>
      </c>
      <c r="K321" s="2">
        <v>7</v>
      </c>
    </row>
    <row r="322" spans="1:11" x14ac:dyDescent="0.3">
      <c r="A322" s="2">
        <v>319</v>
      </c>
      <c r="B322" s="11" t="s">
        <v>1112</v>
      </c>
      <c r="C322" t="s">
        <v>1113</v>
      </c>
      <c r="D322" t="s">
        <v>1114</v>
      </c>
      <c r="E322" t="s">
        <v>31</v>
      </c>
      <c r="F322" s="2">
        <v>7</v>
      </c>
      <c r="G322" s="12">
        <v>0</v>
      </c>
      <c r="H322" s="13">
        <f t="shared" si="15"/>
        <v>0</v>
      </c>
      <c r="I322" s="12">
        <f t="shared" si="14"/>
        <v>-7</v>
      </c>
      <c r="J322" s="3">
        <v>0.17499999999999999</v>
      </c>
      <c r="K322" s="2">
        <v>7</v>
      </c>
    </row>
    <row r="323" spans="1:11" x14ac:dyDescent="0.3">
      <c r="A323" s="2">
        <v>320</v>
      </c>
      <c r="B323" s="11" t="s">
        <v>1115</v>
      </c>
      <c r="C323" t="s">
        <v>1116</v>
      </c>
      <c r="D323" t="s">
        <v>1117</v>
      </c>
      <c r="E323" t="s">
        <v>1118</v>
      </c>
      <c r="F323" s="2">
        <v>12</v>
      </c>
      <c r="G323" s="12">
        <v>4</v>
      </c>
      <c r="H323" s="13">
        <f t="shared" si="15"/>
        <v>0.33333333333333331</v>
      </c>
      <c r="I323" s="12">
        <f t="shared" si="14"/>
        <v>-8</v>
      </c>
      <c r="J323" s="3">
        <v>0.19500000000000001</v>
      </c>
      <c r="K323" s="2">
        <v>12</v>
      </c>
    </row>
    <row r="324" spans="1:11" x14ac:dyDescent="0.3">
      <c r="A324" s="2">
        <v>321</v>
      </c>
      <c r="B324" s="11" t="s">
        <v>1119</v>
      </c>
      <c r="C324" t="s">
        <v>1120</v>
      </c>
      <c r="D324" t="s">
        <v>1121</v>
      </c>
      <c r="E324" t="s">
        <v>1122</v>
      </c>
      <c r="F324" s="2">
        <v>8</v>
      </c>
      <c r="G324" s="12">
        <v>0</v>
      </c>
      <c r="H324" s="13">
        <f t="shared" si="15"/>
        <v>0</v>
      </c>
      <c r="I324" s="12">
        <f t="shared" ref="I324:I387" si="16">G324-F324</f>
        <v>-8</v>
      </c>
      <c r="J324" s="3">
        <v>0.19500000000000001</v>
      </c>
      <c r="K324" s="2">
        <v>8</v>
      </c>
    </row>
    <row r="325" spans="1:11" x14ac:dyDescent="0.3">
      <c r="A325" s="2">
        <v>322</v>
      </c>
      <c r="B325" s="11" t="s">
        <v>1123</v>
      </c>
      <c r="C325" t="s">
        <v>1124</v>
      </c>
      <c r="D325" t="s">
        <v>1125</v>
      </c>
      <c r="E325" t="s">
        <v>116</v>
      </c>
      <c r="F325" s="2">
        <v>8</v>
      </c>
      <c r="G325" s="12">
        <v>0</v>
      </c>
      <c r="H325" s="13">
        <f t="shared" si="15"/>
        <v>0</v>
      </c>
      <c r="I325" s="12">
        <f t="shared" si="16"/>
        <v>-8</v>
      </c>
      <c r="J325" s="3">
        <v>0.13600000000000001</v>
      </c>
      <c r="K325" s="2">
        <v>8</v>
      </c>
    </row>
    <row r="326" spans="1:11" x14ac:dyDescent="0.3">
      <c r="A326" s="2">
        <v>323</v>
      </c>
      <c r="B326" s="11" t="s">
        <v>1126</v>
      </c>
      <c r="C326" t="s">
        <v>1127</v>
      </c>
      <c r="D326" t="s">
        <v>1128</v>
      </c>
      <c r="E326" t="s">
        <v>1129</v>
      </c>
      <c r="F326" s="2">
        <v>16</v>
      </c>
      <c r="G326" s="12">
        <v>7</v>
      </c>
      <c r="H326" s="13">
        <f t="shared" si="15"/>
        <v>0.4375</v>
      </c>
      <c r="I326" s="12">
        <f t="shared" si="16"/>
        <v>-9</v>
      </c>
      <c r="J326" s="3">
        <v>0.38600000000000001</v>
      </c>
      <c r="K326" s="2">
        <v>16</v>
      </c>
    </row>
    <row r="327" spans="1:11" x14ac:dyDescent="0.3">
      <c r="A327" s="2">
        <v>324</v>
      </c>
      <c r="B327" s="11" t="s">
        <v>1130</v>
      </c>
      <c r="C327" t="s">
        <v>1131</v>
      </c>
      <c r="D327" t="s">
        <v>1132</v>
      </c>
      <c r="E327" t="s">
        <v>1133</v>
      </c>
      <c r="F327" s="2">
        <v>11</v>
      </c>
      <c r="G327" s="12">
        <v>2</v>
      </c>
      <c r="H327" s="13">
        <f t="shared" si="15"/>
        <v>0.18181818181818182</v>
      </c>
      <c r="I327" s="12">
        <f t="shared" si="16"/>
        <v>-9</v>
      </c>
      <c r="J327" s="3">
        <v>0.32900000000000001</v>
      </c>
      <c r="K327" s="2">
        <v>11</v>
      </c>
    </row>
    <row r="328" spans="1:11" x14ac:dyDescent="0.3">
      <c r="A328" s="2">
        <v>325</v>
      </c>
      <c r="B328" s="11" t="s">
        <v>1134</v>
      </c>
      <c r="C328" t="s">
        <v>1135</v>
      </c>
      <c r="D328" t="s">
        <v>1136</v>
      </c>
      <c r="E328" t="s">
        <v>116</v>
      </c>
      <c r="F328" s="2">
        <v>10</v>
      </c>
      <c r="G328" s="12">
        <v>1</v>
      </c>
      <c r="H328" s="13">
        <f t="shared" si="15"/>
        <v>0.1</v>
      </c>
      <c r="I328" s="12">
        <f t="shared" si="16"/>
        <v>-9</v>
      </c>
      <c r="J328" s="3">
        <v>0.216</v>
      </c>
      <c r="K328" s="2">
        <v>10</v>
      </c>
    </row>
    <row r="329" spans="1:11" x14ac:dyDescent="0.3">
      <c r="A329" s="2">
        <v>326</v>
      </c>
      <c r="B329" s="11" t="s">
        <v>1137</v>
      </c>
      <c r="C329" t="s">
        <v>1138</v>
      </c>
      <c r="D329" t="s">
        <v>1139</v>
      </c>
      <c r="E329" t="s">
        <v>1140</v>
      </c>
      <c r="F329" s="2">
        <v>10</v>
      </c>
      <c r="G329" s="12">
        <v>1</v>
      </c>
      <c r="H329" s="13">
        <f t="shared" si="15"/>
        <v>0.1</v>
      </c>
      <c r="I329" s="12">
        <f t="shared" si="16"/>
        <v>-9</v>
      </c>
      <c r="J329" s="3">
        <v>0.22</v>
      </c>
      <c r="K329" s="2">
        <v>10</v>
      </c>
    </row>
    <row r="330" spans="1:11" x14ac:dyDescent="0.3">
      <c r="A330" s="2">
        <v>327</v>
      </c>
      <c r="B330" s="11" t="s">
        <v>1141</v>
      </c>
      <c r="C330" t="s">
        <v>1142</v>
      </c>
      <c r="D330" t="s">
        <v>1143</v>
      </c>
      <c r="E330" t="s">
        <v>39</v>
      </c>
      <c r="F330" s="2">
        <v>9</v>
      </c>
      <c r="G330" s="12">
        <v>0</v>
      </c>
      <c r="H330" s="13">
        <f t="shared" si="15"/>
        <v>0</v>
      </c>
      <c r="I330" s="12">
        <f t="shared" si="16"/>
        <v>-9</v>
      </c>
      <c r="J330" s="3">
        <v>0.16900000000000001</v>
      </c>
      <c r="K330" s="2">
        <v>9</v>
      </c>
    </row>
    <row r="331" spans="1:11" x14ac:dyDescent="0.3">
      <c r="A331" s="2">
        <v>328</v>
      </c>
      <c r="B331" s="11" t="s">
        <v>1144</v>
      </c>
      <c r="C331" t="s">
        <v>1145</v>
      </c>
      <c r="D331" t="s">
        <v>1146</v>
      </c>
      <c r="E331" t="s">
        <v>382</v>
      </c>
      <c r="F331" s="2">
        <v>9</v>
      </c>
      <c r="G331" s="12">
        <v>0</v>
      </c>
      <c r="H331" s="13">
        <f t="shared" si="15"/>
        <v>0</v>
      </c>
      <c r="I331" s="12">
        <f t="shared" si="16"/>
        <v>-9</v>
      </c>
      <c r="J331" s="3">
        <v>0.27100000000000002</v>
      </c>
      <c r="K331" s="2">
        <v>9</v>
      </c>
    </row>
    <row r="332" spans="1:11" x14ac:dyDescent="0.3">
      <c r="A332" s="2">
        <v>329</v>
      </c>
      <c r="B332" s="11" t="s">
        <v>1147</v>
      </c>
      <c r="C332" t="s">
        <v>1148</v>
      </c>
      <c r="D332" t="s">
        <v>1149</v>
      </c>
      <c r="E332" t="s">
        <v>39</v>
      </c>
      <c r="F332" s="2">
        <v>9</v>
      </c>
      <c r="G332" s="12">
        <v>0</v>
      </c>
      <c r="H332" s="13">
        <f t="shared" si="15"/>
        <v>0</v>
      </c>
      <c r="I332" s="12">
        <f t="shared" si="16"/>
        <v>-9</v>
      </c>
      <c r="J332" s="3">
        <v>0.11899999999999999</v>
      </c>
      <c r="K332" s="2">
        <v>9</v>
      </c>
    </row>
    <row r="333" spans="1:11" x14ac:dyDescent="0.3">
      <c r="A333" s="2">
        <v>330</v>
      </c>
      <c r="B333" s="11" t="s">
        <v>1150</v>
      </c>
      <c r="C333" t="s">
        <v>1151</v>
      </c>
      <c r="D333" t="s">
        <v>1152</v>
      </c>
      <c r="E333" t="s">
        <v>31</v>
      </c>
      <c r="F333" s="2">
        <v>57</v>
      </c>
      <c r="G333" s="12">
        <v>47</v>
      </c>
      <c r="H333" s="13">
        <f t="shared" si="15"/>
        <v>0.82456140350877194</v>
      </c>
      <c r="I333" s="12">
        <f t="shared" si="16"/>
        <v>-10</v>
      </c>
      <c r="J333" s="3">
        <v>0.626</v>
      </c>
      <c r="K333" s="2">
        <v>57</v>
      </c>
    </row>
    <row r="334" spans="1:11" x14ac:dyDescent="0.3">
      <c r="A334" s="2">
        <v>331</v>
      </c>
      <c r="B334" s="11" t="s">
        <v>1153</v>
      </c>
      <c r="C334" t="s">
        <v>1154</v>
      </c>
      <c r="D334" t="s">
        <v>1155</v>
      </c>
      <c r="E334" t="s">
        <v>1156</v>
      </c>
      <c r="F334" s="2">
        <v>46</v>
      </c>
      <c r="G334" s="12">
        <v>36</v>
      </c>
      <c r="H334" s="13">
        <f t="shared" si="15"/>
        <v>0.78260869565217395</v>
      </c>
      <c r="I334" s="12">
        <f t="shared" si="16"/>
        <v>-10</v>
      </c>
      <c r="J334" s="3">
        <v>0.503</v>
      </c>
      <c r="K334" s="2">
        <v>47</v>
      </c>
    </row>
    <row r="335" spans="1:11" x14ac:dyDescent="0.3">
      <c r="A335" s="2">
        <v>332</v>
      </c>
      <c r="B335" s="11" t="s">
        <v>1157</v>
      </c>
      <c r="C335" t="s">
        <v>1158</v>
      </c>
      <c r="D335" t="s">
        <v>1159</v>
      </c>
      <c r="E335" t="s">
        <v>1160</v>
      </c>
      <c r="F335" s="2">
        <v>15</v>
      </c>
      <c r="G335" s="12">
        <v>5</v>
      </c>
      <c r="H335" s="13">
        <f t="shared" si="15"/>
        <v>0.33333333333333331</v>
      </c>
      <c r="I335" s="12">
        <f t="shared" si="16"/>
        <v>-10</v>
      </c>
      <c r="J335" s="3">
        <v>0.30499999999999999</v>
      </c>
      <c r="K335" s="2">
        <v>15</v>
      </c>
    </row>
    <row r="336" spans="1:11" x14ac:dyDescent="0.3">
      <c r="A336" s="2">
        <v>333</v>
      </c>
      <c r="B336" s="11" t="s">
        <v>1161</v>
      </c>
      <c r="C336" t="s">
        <v>1162</v>
      </c>
      <c r="D336" t="s">
        <v>1163</v>
      </c>
      <c r="E336" t="s">
        <v>514</v>
      </c>
      <c r="F336" s="2">
        <v>15</v>
      </c>
      <c r="G336" s="12">
        <v>5</v>
      </c>
      <c r="H336" s="13">
        <f t="shared" si="15"/>
        <v>0.33333333333333331</v>
      </c>
      <c r="I336" s="12">
        <f t="shared" si="16"/>
        <v>-10</v>
      </c>
      <c r="J336" s="3">
        <v>0.378</v>
      </c>
      <c r="K336" s="2">
        <v>15</v>
      </c>
    </row>
    <row r="337" spans="1:11" x14ac:dyDescent="0.3">
      <c r="A337" s="2">
        <v>334</v>
      </c>
      <c r="B337" s="11" t="s">
        <v>1164</v>
      </c>
      <c r="C337" t="s">
        <v>1165</v>
      </c>
      <c r="D337" t="s">
        <v>1166</v>
      </c>
      <c r="E337" t="s">
        <v>430</v>
      </c>
      <c r="F337" s="2">
        <v>11</v>
      </c>
      <c r="G337" s="12">
        <v>1</v>
      </c>
      <c r="H337" s="13">
        <f t="shared" si="15"/>
        <v>9.0909090909090912E-2</v>
      </c>
      <c r="I337" s="12">
        <f t="shared" si="16"/>
        <v>-10</v>
      </c>
      <c r="J337" s="3">
        <v>0.254</v>
      </c>
      <c r="K337" s="2">
        <v>11</v>
      </c>
    </row>
    <row r="338" spans="1:11" x14ac:dyDescent="0.3">
      <c r="A338" s="2">
        <v>335</v>
      </c>
      <c r="B338" s="11" t="s">
        <v>1167</v>
      </c>
      <c r="C338" t="s">
        <v>1168</v>
      </c>
      <c r="D338" t="s">
        <v>1169</v>
      </c>
      <c r="E338" t="s">
        <v>1170</v>
      </c>
      <c r="F338" s="2">
        <v>11</v>
      </c>
      <c r="G338" s="12">
        <v>1</v>
      </c>
      <c r="H338" s="13">
        <f t="shared" si="15"/>
        <v>9.0909090909090912E-2</v>
      </c>
      <c r="I338" s="12">
        <f t="shared" si="16"/>
        <v>-10</v>
      </c>
      <c r="J338" s="3">
        <v>0.28699999999999998</v>
      </c>
      <c r="K338" s="2">
        <v>11</v>
      </c>
    </row>
    <row r="339" spans="1:11" x14ac:dyDescent="0.3">
      <c r="A339" s="2">
        <v>336</v>
      </c>
      <c r="B339" s="11" t="s">
        <v>1171</v>
      </c>
      <c r="C339" t="s">
        <v>1172</v>
      </c>
      <c r="D339" t="s">
        <v>1173</v>
      </c>
      <c r="E339" t="s">
        <v>1174</v>
      </c>
      <c r="F339" s="2">
        <v>10</v>
      </c>
      <c r="G339" s="12">
        <v>0</v>
      </c>
      <c r="H339" s="13">
        <f t="shared" si="15"/>
        <v>0</v>
      </c>
      <c r="I339" s="12">
        <f t="shared" si="16"/>
        <v>-10</v>
      </c>
      <c r="J339" s="3">
        <v>0.27700000000000002</v>
      </c>
      <c r="K339" s="2">
        <v>10</v>
      </c>
    </row>
    <row r="340" spans="1:11" x14ac:dyDescent="0.3">
      <c r="A340" s="2">
        <v>337</v>
      </c>
      <c r="B340" s="11" t="s">
        <v>1175</v>
      </c>
      <c r="C340" t="s">
        <v>1176</v>
      </c>
      <c r="D340" t="s">
        <v>1177</v>
      </c>
      <c r="E340" t="s">
        <v>39</v>
      </c>
      <c r="F340" s="2">
        <v>10</v>
      </c>
      <c r="G340" s="12">
        <v>0</v>
      </c>
      <c r="H340" s="13">
        <f t="shared" si="15"/>
        <v>0</v>
      </c>
      <c r="I340" s="12">
        <f t="shared" si="16"/>
        <v>-10</v>
      </c>
      <c r="J340" s="3">
        <v>0.251</v>
      </c>
      <c r="K340" s="2">
        <v>10</v>
      </c>
    </row>
    <row r="341" spans="1:11" x14ac:dyDescent="0.3">
      <c r="A341" s="2">
        <v>338</v>
      </c>
      <c r="B341" s="11" t="s">
        <v>1178</v>
      </c>
      <c r="C341" t="s">
        <v>1179</v>
      </c>
      <c r="D341" t="s">
        <v>1180</v>
      </c>
      <c r="E341" t="s">
        <v>1181</v>
      </c>
      <c r="F341" s="2">
        <v>24</v>
      </c>
      <c r="G341" s="12">
        <v>13</v>
      </c>
      <c r="H341" s="13">
        <f t="shared" si="15"/>
        <v>0.54166666666666663</v>
      </c>
      <c r="I341" s="12">
        <f t="shared" si="16"/>
        <v>-11</v>
      </c>
      <c r="J341" s="3">
        <v>0.29099999999999998</v>
      </c>
      <c r="K341" s="2">
        <v>24</v>
      </c>
    </row>
    <row r="342" spans="1:11" x14ac:dyDescent="0.3">
      <c r="A342" s="2">
        <v>339</v>
      </c>
      <c r="B342" s="11" t="s">
        <v>1182</v>
      </c>
      <c r="C342" t="s">
        <v>1183</v>
      </c>
      <c r="D342" t="s">
        <v>1184</v>
      </c>
      <c r="E342" t="s">
        <v>1185</v>
      </c>
      <c r="F342" s="2">
        <v>14</v>
      </c>
      <c r="G342" s="12">
        <v>3</v>
      </c>
      <c r="H342" s="13">
        <f t="shared" si="15"/>
        <v>0.21428571428571427</v>
      </c>
      <c r="I342" s="12">
        <f t="shared" si="16"/>
        <v>-11</v>
      </c>
      <c r="J342" s="3">
        <v>0.20100000000000001</v>
      </c>
      <c r="K342" s="2">
        <v>14</v>
      </c>
    </row>
    <row r="343" spans="1:11" x14ac:dyDescent="0.3">
      <c r="A343" s="2">
        <v>340</v>
      </c>
      <c r="B343" s="11" t="s">
        <v>1186</v>
      </c>
      <c r="C343" t="s">
        <v>1187</v>
      </c>
      <c r="D343" t="s">
        <v>1188</v>
      </c>
      <c r="E343" t="s">
        <v>1189</v>
      </c>
      <c r="F343" s="2">
        <v>13</v>
      </c>
      <c r="G343" s="12">
        <v>2</v>
      </c>
      <c r="H343" s="13">
        <f t="shared" si="15"/>
        <v>0.15384615384615385</v>
      </c>
      <c r="I343" s="12">
        <f t="shared" si="16"/>
        <v>-11</v>
      </c>
      <c r="J343" s="3">
        <v>0.21199999999999999</v>
      </c>
      <c r="K343" s="2">
        <v>13</v>
      </c>
    </row>
    <row r="344" spans="1:11" x14ac:dyDescent="0.3">
      <c r="A344" s="2">
        <v>341</v>
      </c>
      <c r="B344" s="11" t="s">
        <v>1190</v>
      </c>
      <c r="C344" t="s">
        <v>1191</v>
      </c>
      <c r="D344" t="s">
        <v>1192</v>
      </c>
      <c r="E344" t="s">
        <v>31</v>
      </c>
      <c r="F344" s="2">
        <v>11</v>
      </c>
      <c r="G344" s="12">
        <v>0</v>
      </c>
      <c r="H344" s="13">
        <f t="shared" si="15"/>
        <v>0</v>
      </c>
      <c r="I344" s="12">
        <f t="shared" si="16"/>
        <v>-11</v>
      </c>
      <c r="J344" s="3">
        <v>0.251</v>
      </c>
      <c r="K344" s="2">
        <v>11</v>
      </c>
    </row>
    <row r="345" spans="1:11" x14ac:dyDescent="0.3">
      <c r="A345" s="2">
        <v>342</v>
      </c>
      <c r="B345" s="11" t="s">
        <v>1193</v>
      </c>
      <c r="C345" t="s">
        <v>1194</v>
      </c>
      <c r="D345" t="s">
        <v>1195</v>
      </c>
      <c r="E345" t="s">
        <v>1196</v>
      </c>
      <c r="F345" s="2">
        <v>47</v>
      </c>
      <c r="G345" s="12">
        <v>34</v>
      </c>
      <c r="H345" s="13">
        <f t="shared" si="15"/>
        <v>0.72340425531914898</v>
      </c>
      <c r="I345" s="12">
        <f t="shared" si="16"/>
        <v>-13</v>
      </c>
      <c r="J345" s="3">
        <v>0.377</v>
      </c>
      <c r="K345" s="2">
        <v>47</v>
      </c>
    </row>
    <row r="346" spans="1:11" x14ac:dyDescent="0.3">
      <c r="A346" s="2">
        <v>343</v>
      </c>
      <c r="B346" s="11" t="s">
        <v>1197</v>
      </c>
      <c r="C346" t="s">
        <v>1198</v>
      </c>
      <c r="D346" t="s">
        <v>1199</v>
      </c>
      <c r="E346" t="s">
        <v>1200</v>
      </c>
      <c r="F346" s="2">
        <v>25</v>
      </c>
      <c r="G346" s="12">
        <v>12</v>
      </c>
      <c r="H346" s="13">
        <f t="shared" si="15"/>
        <v>0.48</v>
      </c>
      <c r="I346" s="12">
        <f t="shared" si="16"/>
        <v>-13</v>
      </c>
      <c r="J346" s="3">
        <v>0.46300000000000002</v>
      </c>
      <c r="K346" s="2">
        <v>25</v>
      </c>
    </row>
    <row r="347" spans="1:11" x14ac:dyDescent="0.3">
      <c r="A347" s="2">
        <v>344</v>
      </c>
      <c r="B347" s="11" t="s">
        <v>1201</v>
      </c>
      <c r="C347" t="s">
        <v>1202</v>
      </c>
      <c r="D347" t="s">
        <v>1203</v>
      </c>
      <c r="E347" t="s">
        <v>697</v>
      </c>
      <c r="F347" s="2">
        <v>22</v>
      </c>
      <c r="G347" s="12">
        <v>9</v>
      </c>
      <c r="H347" s="13">
        <f t="shared" si="15"/>
        <v>0.40909090909090912</v>
      </c>
      <c r="I347" s="12">
        <f t="shared" si="16"/>
        <v>-13</v>
      </c>
      <c r="J347" s="3">
        <v>0.70299999999999996</v>
      </c>
      <c r="K347" s="2">
        <v>22</v>
      </c>
    </row>
    <row r="348" spans="1:11" x14ac:dyDescent="0.3">
      <c r="A348" s="2">
        <v>345</v>
      </c>
      <c r="B348" s="11" t="s">
        <v>1204</v>
      </c>
      <c r="C348" t="s">
        <v>1205</v>
      </c>
      <c r="D348" t="s">
        <v>1206</v>
      </c>
      <c r="E348" t="s">
        <v>1207</v>
      </c>
      <c r="F348" s="2">
        <v>17</v>
      </c>
      <c r="G348" s="12">
        <v>4</v>
      </c>
      <c r="H348" s="13">
        <f t="shared" si="15"/>
        <v>0.23529411764705882</v>
      </c>
      <c r="I348" s="12">
        <f t="shared" si="16"/>
        <v>-13</v>
      </c>
      <c r="J348" s="3">
        <v>0.70199999999999996</v>
      </c>
      <c r="K348" s="2">
        <v>17</v>
      </c>
    </row>
    <row r="349" spans="1:11" x14ac:dyDescent="0.3">
      <c r="A349" s="2">
        <v>346</v>
      </c>
      <c r="B349" s="11" t="s">
        <v>1208</v>
      </c>
      <c r="C349" t="s">
        <v>1209</v>
      </c>
      <c r="D349" t="s">
        <v>1210</v>
      </c>
      <c r="E349" t="s">
        <v>39</v>
      </c>
      <c r="F349" s="2">
        <v>15</v>
      </c>
      <c r="G349" s="12">
        <v>2</v>
      </c>
      <c r="H349" s="13">
        <f t="shared" si="15"/>
        <v>0.13333333333333333</v>
      </c>
      <c r="I349" s="12">
        <f t="shared" si="16"/>
        <v>-13</v>
      </c>
      <c r="J349" s="3">
        <v>0.41399999999999998</v>
      </c>
      <c r="K349" s="2">
        <v>15</v>
      </c>
    </row>
    <row r="350" spans="1:11" x14ac:dyDescent="0.3">
      <c r="A350" s="2">
        <v>347</v>
      </c>
      <c r="B350" s="11" t="s">
        <v>1211</v>
      </c>
      <c r="C350" t="s">
        <v>1212</v>
      </c>
      <c r="D350" t="s">
        <v>1213</v>
      </c>
      <c r="E350" t="s">
        <v>1214</v>
      </c>
      <c r="F350" s="2">
        <v>13</v>
      </c>
      <c r="G350" s="12">
        <v>0</v>
      </c>
      <c r="H350" s="13">
        <f t="shared" si="15"/>
        <v>0</v>
      </c>
      <c r="I350" s="12">
        <f t="shared" si="16"/>
        <v>-13</v>
      </c>
      <c r="J350" s="3">
        <v>0.14299999999999999</v>
      </c>
      <c r="K350" s="2">
        <v>13</v>
      </c>
    </row>
    <row r="351" spans="1:11" x14ac:dyDescent="0.3">
      <c r="A351" s="2">
        <v>348</v>
      </c>
      <c r="B351" s="11" t="s">
        <v>1215</v>
      </c>
      <c r="C351" t="s">
        <v>1216</v>
      </c>
      <c r="D351" t="s">
        <v>1217</v>
      </c>
      <c r="E351" t="s">
        <v>1218</v>
      </c>
      <c r="F351" s="2">
        <v>22</v>
      </c>
      <c r="G351" s="12">
        <v>8</v>
      </c>
      <c r="H351" s="13">
        <f t="shared" si="15"/>
        <v>0.36363636363636365</v>
      </c>
      <c r="I351" s="12">
        <f t="shared" si="16"/>
        <v>-14</v>
      </c>
      <c r="J351" s="3">
        <v>0.28599999999999998</v>
      </c>
      <c r="K351" s="2">
        <v>22</v>
      </c>
    </row>
    <row r="352" spans="1:11" x14ac:dyDescent="0.3">
      <c r="A352" s="2">
        <v>349</v>
      </c>
      <c r="B352" s="11" t="s">
        <v>1219</v>
      </c>
      <c r="C352" t="s">
        <v>1220</v>
      </c>
      <c r="D352" t="s">
        <v>1221</v>
      </c>
      <c r="E352" t="s">
        <v>84</v>
      </c>
      <c r="F352" s="2">
        <v>19</v>
      </c>
      <c r="G352" s="12">
        <v>5</v>
      </c>
      <c r="H352" s="13">
        <f t="shared" si="15"/>
        <v>0.26315789473684209</v>
      </c>
      <c r="I352" s="12">
        <f t="shared" si="16"/>
        <v>-14</v>
      </c>
      <c r="J352" s="3">
        <v>0.28699999999999998</v>
      </c>
      <c r="K352" s="2">
        <v>19</v>
      </c>
    </row>
    <row r="353" spans="1:11" x14ac:dyDescent="0.3">
      <c r="A353" s="2">
        <v>350</v>
      </c>
      <c r="B353" s="11" t="s">
        <v>1222</v>
      </c>
      <c r="C353" t="s">
        <v>1223</v>
      </c>
      <c r="D353" t="s">
        <v>1224</v>
      </c>
      <c r="E353" t="s">
        <v>1225</v>
      </c>
      <c r="F353" s="2">
        <v>14</v>
      </c>
      <c r="G353" s="12">
        <v>0</v>
      </c>
      <c r="H353" s="13">
        <f t="shared" si="15"/>
        <v>0</v>
      </c>
      <c r="I353" s="12">
        <f t="shared" si="16"/>
        <v>-14</v>
      </c>
      <c r="J353" s="3">
        <v>0.19600000000000001</v>
      </c>
      <c r="K353" s="2">
        <v>14</v>
      </c>
    </row>
    <row r="354" spans="1:11" x14ac:dyDescent="0.3">
      <c r="A354" s="2">
        <v>351</v>
      </c>
      <c r="B354" s="11" t="s">
        <v>1226</v>
      </c>
      <c r="C354" t="s">
        <v>1227</v>
      </c>
      <c r="D354" t="s">
        <v>1228</v>
      </c>
      <c r="E354" t="s">
        <v>39</v>
      </c>
      <c r="F354" s="2">
        <v>20</v>
      </c>
      <c r="G354" s="12">
        <v>5</v>
      </c>
      <c r="H354" s="13">
        <f t="shared" si="15"/>
        <v>0.25</v>
      </c>
      <c r="I354" s="12">
        <f t="shared" si="16"/>
        <v>-15</v>
      </c>
      <c r="J354" s="3">
        <v>0.25800000000000001</v>
      </c>
      <c r="K354" s="2">
        <v>20</v>
      </c>
    </row>
    <row r="355" spans="1:11" x14ac:dyDescent="0.3">
      <c r="A355" s="2">
        <v>352</v>
      </c>
      <c r="B355" s="11" t="s">
        <v>1229</v>
      </c>
      <c r="C355" t="s">
        <v>1230</v>
      </c>
      <c r="D355" t="s">
        <v>1231</v>
      </c>
      <c r="E355" t="s">
        <v>116</v>
      </c>
      <c r="F355" s="2">
        <v>20</v>
      </c>
      <c r="G355" s="12">
        <v>5</v>
      </c>
      <c r="H355" s="13">
        <f t="shared" si="15"/>
        <v>0.25</v>
      </c>
      <c r="I355" s="12">
        <f t="shared" si="16"/>
        <v>-15</v>
      </c>
      <c r="J355" s="3">
        <v>0.17</v>
      </c>
      <c r="K355" s="2">
        <v>20</v>
      </c>
    </row>
    <row r="356" spans="1:11" x14ac:dyDescent="0.3">
      <c r="A356" s="2">
        <v>353</v>
      </c>
      <c r="B356" s="11" t="s">
        <v>1232</v>
      </c>
      <c r="C356" t="s">
        <v>1233</v>
      </c>
      <c r="D356" t="s">
        <v>1234</v>
      </c>
      <c r="E356" t="s">
        <v>62</v>
      </c>
      <c r="F356" s="2">
        <v>19</v>
      </c>
      <c r="G356" s="12">
        <v>4</v>
      </c>
      <c r="H356" s="13">
        <f t="shared" si="15"/>
        <v>0.21052631578947367</v>
      </c>
      <c r="I356" s="12">
        <f t="shared" si="16"/>
        <v>-15</v>
      </c>
      <c r="J356" s="3">
        <v>0.27500000000000002</v>
      </c>
      <c r="K356" s="2">
        <v>19</v>
      </c>
    </row>
    <row r="357" spans="1:11" x14ac:dyDescent="0.3">
      <c r="A357" s="2">
        <v>354</v>
      </c>
      <c r="B357" s="11" t="s">
        <v>1235</v>
      </c>
      <c r="C357" t="s">
        <v>1236</v>
      </c>
      <c r="D357" t="s">
        <v>1237</v>
      </c>
      <c r="E357" t="s">
        <v>1238</v>
      </c>
      <c r="F357" s="2">
        <v>23</v>
      </c>
      <c r="G357" s="12">
        <v>7</v>
      </c>
      <c r="H357" s="13">
        <f t="shared" si="15"/>
        <v>0.30434782608695654</v>
      </c>
      <c r="I357" s="12">
        <f t="shared" si="16"/>
        <v>-16</v>
      </c>
      <c r="J357" s="3">
        <v>0.35</v>
      </c>
      <c r="K357" s="2">
        <v>23</v>
      </c>
    </row>
    <row r="358" spans="1:11" x14ac:dyDescent="0.3">
      <c r="A358" s="2">
        <v>355</v>
      </c>
      <c r="B358" s="11" t="s">
        <v>1239</v>
      </c>
      <c r="C358" t="s">
        <v>1240</v>
      </c>
      <c r="D358" t="s">
        <v>1241</v>
      </c>
      <c r="E358" t="s">
        <v>1242</v>
      </c>
      <c r="F358" s="2">
        <v>16</v>
      </c>
      <c r="G358" s="12">
        <v>0</v>
      </c>
      <c r="H358" s="13">
        <f t="shared" si="15"/>
        <v>0</v>
      </c>
      <c r="I358" s="12">
        <f t="shared" si="16"/>
        <v>-16</v>
      </c>
      <c r="J358" s="3">
        <v>0.317</v>
      </c>
      <c r="K358" s="2">
        <v>16</v>
      </c>
    </row>
    <row r="359" spans="1:11" x14ac:dyDescent="0.3">
      <c r="A359" s="2">
        <v>356</v>
      </c>
      <c r="B359" s="11" t="s">
        <v>1243</v>
      </c>
      <c r="C359" t="s">
        <v>1244</v>
      </c>
      <c r="D359" t="s">
        <v>1245</v>
      </c>
      <c r="E359" t="s">
        <v>1246</v>
      </c>
      <c r="F359" s="2">
        <v>27</v>
      </c>
      <c r="G359" s="12">
        <v>10</v>
      </c>
      <c r="H359" s="13">
        <f t="shared" si="15"/>
        <v>0.37037037037037035</v>
      </c>
      <c r="I359" s="12">
        <f t="shared" si="16"/>
        <v>-17</v>
      </c>
      <c r="J359" s="3">
        <v>0.58899999999999997</v>
      </c>
      <c r="K359" s="2">
        <v>27</v>
      </c>
    </row>
    <row r="360" spans="1:11" x14ac:dyDescent="0.3">
      <c r="A360" s="2">
        <v>357</v>
      </c>
      <c r="B360" s="11" t="s">
        <v>1247</v>
      </c>
      <c r="C360" t="s">
        <v>1248</v>
      </c>
      <c r="D360" t="s">
        <v>1249</v>
      </c>
      <c r="E360" t="s">
        <v>39</v>
      </c>
      <c r="F360" s="2">
        <v>17</v>
      </c>
      <c r="G360" s="12">
        <v>0</v>
      </c>
      <c r="H360" s="13">
        <f t="shared" si="15"/>
        <v>0</v>
      </c>
      <c r="I360" s="12">
        <f t="shared" si="16"/>
        <v>-17</v>
      </c>
      <c r="J360" s="3">
        <v>0.307</v>
      </c>
      <c r="K360" s="2">
        <v>17</v>
      </c>
    </row>
    <row r="361" spans="1:11" x14ac:dyDescent="0.3">
      <c r="A361" s="2">
        <v>358</v>
      </c>
      <c r="B361" s="11" t="s">
        <v>1250</v>
      </c>
      <c r="C361" t="s">
        <v>1251</v>
      </c>
      <c r="D361" t="s">
        <v>1252</v>
      </c>
      <c r="E361" t="s">
        <v>1253</v>
      </c>
      <c r="F361" s="2">
        <v>17</v>
      </c>
      <c r="G361" s="12">
        <v>0</v>
      </c>
      <c r="H361" s="13">
        <f t="shared" ref="H361:H423" si="17">G361/F361</f>
        <v>0</v>
      </c>
      <c r="I361" s="12">
        <f t="shared" si="16"/>
        <v>-17</v>
      </c>
      <c r="J361" s="3">
        <v>0.114</v>
      </c>
      <c r="K361" s="2">
        <v>17</v>
      </c>
    </row>
    <row r="362" spans="1:11" x14ac:dyDescent="0.3">
      <c r="A362" s="2">
        <v>359</v>
      </c>
      <c r="B362" s="11" t="s">
        <v>1254</v>
      </c>
      <c r="C362" t="s">
        <v>1255</v>
      </c>
      <c r="D362" t="s">
        <v>1256</v>
      </c>
      <c r="E362" t="s">
        <v>1257</v>
      </c>
      <c r="F362" s="2">
        <v>17</v>
      </c>
      <c r="G362" s="12">
        <v>0</v>
      </c>
      <c r="H362" s="13">
        <f t="shared" si="17"/>
        <v>0</v>
      </c>
      <c r="I362" s="12">
        <f t="shared" si="16"/>
        <v>-17</v>
      </c>
      <c r="J362" s="3">
        <v>0.373</v>
      </c>
      <c r="K362" s="2">
        <v>17</v>
      </c>
    </row>
    <row r="363" spans="1:11" x14ac:dyDescent="0.3">
      <c r="A363" s="2">
        <v>360</v>
      </c>
      <c r="B363" s="11" t="s">
        <v>1258</v>
      </c>
      <c r="C363" t="s">
        <v>1259</v>
      </c>
      <c r="D363" t="s">
        <v>1260</v>
      </c>
      <c r="E363" t="s">
        <v>1174</v>
      </c>
      <c r="F363" s="2">
        <v>17</v>
      </c>
      <c r="G363" s="12">
        <v>0</v>
      </c>
      <c r="H363" s="13">
        <f t="shared" si="17"/>
        <v>0</v>
      </c>
      <c r="I363" s="12">
        <f t="shared" si="16"/>
        <v>-17</v>
      </c>
      <c r="J363" s="3">
        <v>0.30299999999999999</v>
      </c>
      <c r="K363" s="2">
        <v>17</v>
      </c>
    </row>
    <row r="364" spans="1:11" x14ac:dyDescent="0.3">
      <c r="A364" s="2">
        <v>361</v>
      </c>
      <c r="B364" s="11" t="s">
        <v>1261</v>
      </c>
      <c r="C364" t="s">
        <v>1262</v>
      </c>
      <c r="D364" t="s">
        <v>1263</v>
      </c>
      <c r="E364" t="s">
        <v>1264</v>
      </c>
      <c r="F364" s="2">
        <v>43</v>
      </c>
      <c r="G364" s="12">
        <v>25</v>
      </c>
      <c r="H364" s="13">
        <f t="shared" si="17"/>
        <v>0.58139534883720934</v>
      </c>
      <c r="I364" s="12">
        <f t="shared" si="16"/>
        <v>-18</v>
      </c>
      <c r="J364" s="3">
        <v>0.38200000000000001</v>
      </c>
      <c r="K364" s="2">
        <v>43</v>
      </c>
    </row>
    <row r="365" spans="1:11" x14ac:dyDescent="0.3">
      <c r="A365" s="2">
        <v>362</v>
      </c>
      <c r="B365" s="11" t="s">
        <v>1265</v>
      </c>
      <c r="C365" t="s">
        <v>1266</v>
      </c>
      <c r="D365" t="s">
        <v>1267</v>
      </c>
      <c r="E365" t="s">
        <v>1268</v>
      </c>
      <c r="F365" s="2">
        <v>22</v>
      </c>
      <c r="G365" s="12">
        <v>4</v>
      </c>
      <c r="H365" s="13">
        <f t="shared" si="17"/>
        <v>0.18181818181818182</v>
      </c>
      <c r="I365" s="12">
        <f t="shared" si="16"/>
        <v>-18</v>
      </c>
      <c r="J365" s="3">
        <v>0.38100000000000001</v>
      </c>
      <c r="K365" s="2">
        <v>22</v>
      </c>
    </row>
    <row r="366" spans="1:11" x14ac:dyDescent="0.3">
      <c r="A366" s="2">
        <v>363</v>
      </c>
      <c r="B366" s="11" t="s">
        <v>1269</v>
      </c>
      <c r="C366" t="s">
        <v>1270</v>
      </c>
      <c r="D366" t="s">
        <v>1271</v>
      </c>
      <c r="E366" t="s">
        <v>1272</v>
      </c>
      <c r="F366" s="2">
        <v>21</v>
      </c>
      <c r="G366" s="12">
        <v>2</v>
      </c>
      <c r="H366" s="13">
        <f t="shared" si="17"/>
        <v>9.5238095238095233E-2</v>
      </c>
      <c r="I366" s="12">
        <f t="shared" si="16"/>
        <v>-19</v>
      </c>
      <c r="J366" s="3">
        <v>0.752</v>
      </c>
      <c r="K366" s="2">
        <v>21</v>
      </c>
    </row>
    <row r="367" spans="1:11" x14ac:dyDescent="0.3">
      <c r="A367" s="2">
        <v>364</v>
      </c>
      <c r="B367" s="11" t="s">
        <v>1273</v>
      </c>
      <c r="C367" t="s">
        <v>1274</v>
      </c>
      <c r="D367" t="s">
        <v>1275</v>
      </c>
      <c r="E367" t="s">
        <v>743</v>
      </c>
      <c r="F367" s="2">
        <v>19</v>
      </c>
      <c r="G367" s="12">
        <v>0</v>
      </c>
      <c r="H367" s="13">
        <f t="shared" si="17"/>
        <v>0</v>
      </c>
      <c r="I367" s="12">
        <f t="shared" si="16"/>
        <v>-19</v>
      </c>
      <c r="J367" s="3">
        <v>0.17699999999999999</v>
      </c>
      <c r="K367" s="2">
        <v>19</v>
      </c>
    </row>
    <row r="368" spans="1:11" x14ac:dyDescent="0.3">
      <c r="A368" s="2">
        <v>365</v>
      </c>
      <c r="B368" s="11" t="s">
        <v>1276</v>
      </c>
      <c r="C368" t="s">
        <v>1277</v>
      </c>
      <c r="D368" t="s">
        <v>1278</v>
      </c>
      <c r="E368" t="s">
        <v>1279</v>
      </c>
      <c r="F368" s="2">
        <v>37</v>
      </c>
      <c r="G368" s="12">
        <v>17</v>
      </c>
      <c r="H368" s="13">
        <f t="shared" si="17"/>
        <v>0.45945945945945948</v>
      </c>
      <c r="I368" s="12">
        <f t="shared" si="16"/>
        <v>-20</v>
      </c>
      <c r="J368" s="3">
        <v>0.53900000000000003</v>
      </c>
      <c r="K368" s="2">
        <v>37</v>
      </c>
    </row>
    <row r="369" spans="1:11" x14ac:dyDescent="0.3">
      <c r="A369" s="2">
        <v>366</v>
      </c>
      <c r="B369" s="11" t="s">
        <v>1280</v>
      </c>
      <c r="C369" t="s">
        <v>1281</v>
      </c>
      <c r="D369" t="s">
        <v>1282</v>
      </c>
      <c r="E369" t="s">
        <v>1283</v>
      </c>
      <c r="F369" s="2">
        <v>36</v>
      </c>
      <c r="G369" s="12">
        <v>16</v>
      </c>
      <c r="H369" s="13">
        <f t="shared" si="17"/>
        <v>0.44444444444444442</v>
      </c>
      <c r="I369" s="12">
        <f t="shared" si="16"/>
        <v>-20</v>
      </c>
      <c r="J369" s="3">
        <v>0.27</v>
      </c>
      <c r="K369" s="2">
        <v>36</v>
      </c>
    </row>
    <row r="370" spans="1:11" x14ac:dyDescent="0.3">
      <c r="A370" s="2">
        <v>367</v>
      </c>
      <c r="B370" s="11" t="s">
        <v>1284</v>
      </c>
      <c r="C370" t="s">
        <v>1285</v>
      </c>
      <c r="D370" t="s">
        <v>1286</v>
      </c>
      <c r="E370" t="s">
        <v>116</v>
      </c>
      <c r="F370" s="2">
        <v>30</v>
      </c>
      <c r="G370" s="12">
        <v>10</v>
      </c>
      <c r="H370" s="13">
        <f t="shared" si="17"/>
        <v>0.33333333333333331</v>
      </c>
      <c r="I370" s="12">
        <f t="shared" si="16"/>
        <v>-20</v>
      </c>
      <c r="J370" s="3">
        <v>0.33400000000000002</v>
      </c>
      <c r="K370" s="2">
        <v>30</v>
      </c>
    </row>
    <row r="371" spans="1:11" x14ac:dyDescent="0.3">
      <c r="A371" s="2">
        <v>368</v>
      </c>
      <c r="B371" s="11" t="s">
        <v>1287</v>
      </c>
      <c r="C371" t="s">
        <v>1288</v>
      </c>
      <c r="D371" t="s">
        <v>1289</v>
      </c>
      <c r="E371" t="s">
        <v>39</v>
      </c>
      <c r="F371" s="2">
        <v>20</v>
      </c>
      <c r="G371" s="12">
        <v>0</v>
      </c>
      <c r="H371" s="13">
        <f t="shared" si="17"/>
        <v>0</v>
      </c>
      <c r="I371" s="12">
        <f t="shared" si="16"/>
        <v>-20</v>
      </c>
      <c r="J371" s="3">
        <v>0.372</v>
      </c>
      <c r="K371" s="2">
        <v>20</v>
      </c>
    </row>
    <row r="372" spans="1:11" x14ac:dyDescent="0.3">
      <c r="A372" s="2">
        <v>369</v>
      </c>
      <c r="B372" s="11" t="s">
        <v>1290</v>
      </c>
      <c r="C372" t="s">
        <v>1291</v>
      </c>
      <c r="D372" t="s">
        <v>1292</v>
      </c>
      <c r="E372" t="s">
        <v>1293</v>
      </c>
      <c r="F372" s="2">
        <v>20</v>
      </c>
      <c r="G372" s="12">
        <v>0</v>
      </c>
      <c r="H372" s="13">
        <f t="shared" si="17"/>
        <v>0</v>
      </c>
      <c r="I372" s="12">
        <f t="shared" si="16"/>
        <v>-20</v>
      </c>
      <c r="J372" s="3">
        <v>0.27500000000000002</v>
      </c>
      <c r="K372" s="2">
        <v>20</v>
      </c>
    </row>
    <row r="373" spans="1:11" x14ac:dyDescent="0.3">
      <c r="A373" s="2">
        <v>370</v>
      </c>
      <c r="B373" s="11" t="s">
        <v>1294</v>
      </c>
      <c r="C373" t="s">
        <v>1295</v>
      </c>
      <c r="D373" t="s">
        <v>1296</v>
      </c>
      <c r="E373" t="s">
        <v>514</v>
      </c>
      <c r="F373" s="2">
        <v>20</v>
      </c>
      <c r="G373" s="12">
        <v>0</v>
      </c>
      <c r="H373" s="13">
        <f t="shared" si="17"/>
        <v>0</v>
      </c>
      <c r="I373" s="12">
        <f t="shared" si="16"/>
        <v>-20</v>
      </c>
      <c r="J373" s="3">
        <v>0.432</v>
      </c>
      <c r="K373" s="2">
        <v>20</v>
      </c>
    </row>
    <row r="374" spans="1:11" x14ac:dyDescent="0.3">
      <c r="A374" s="2">
        <v>371</v>
      </c>
      <c r="B374" s="11" t="s">
        <v>1297</v>
      </c>
      <c r="C374" t="s">
        <v>1298</v>
      </c>
      <c r="D374" t="s">
        <v>1299</v>
      </c>
      <c r="E374" t="s">
        <v>1283</v>
      </c>
      <c r="F374" s="2">
        <v>48</v>
      </c>
      <c r="G374" s="12">
        <v>27</v>
      </c>
      <c r="H374" s="13">
        <f t="shared" si="17"/>
        <v>0.5625</v>
      </c>
      <c r="I374" s="12">
        <f t="shared" si="16"/>
        <v>-21</v>
      </c>
      <c r="J374" s="3">
        <v>0.38300000000000001</v>
      </c>
      <c r="K374" s="2">
        <v>48</v>
      </c>
    </row>
    <row r="375" spans="1:11" x14ac:dyDescent="0.3">
      <c r="A375" s="2">
        <v>372</v>
      </c>
      <c r="B375" s="11" t="s">
        <v>1300</v>
      </c>
      <c r="C375" t="s">
        <v>1301</v>
      </c>
      <c r="D375" t="s">
        <v>1302</v>
      </c>
      <c r="E375" t="s">
        <v>1303</v>
      </c>
      <c r="F375" s="2">
        <v>30</v>
      </c>
      <c r="G375" s="12">
        <v>9</v>
      </c>
      <c r="H375" s="13">
        <f t="shared" si="17"/>
        <v>0.3</v>
      </c>
      <c r="I375" s="12">
        <f t="shared" si="16"/>
        <v>-21</v>
      </c>
      <c r="J375" s="3">
        <v>0.221</v>
      </c>
      <c r="K375" s="2">
        <v>30</v>
      </c>
    </row>
    <row r="376" spans="1:11" x14ac:dyDescent="0.3">
      <c r="A376" s="2">
        <v>373</v>
      </c>
      <c r="B376" s="11" t="s">
        <v>1304</v>
      </c>
      <c r="C376" t="s">
        <v>1305</v>
      </c>
      <c r="D376" t="s">
        <v>1306</v>
      </c>
      <c r="E376" t="s">
        <v>1307</v>
      </c>
      <c r="F376" s="2">
        <v>29</v>
      </c>
      <c r="G376" s="12">
        <v>8</v>
      </c>
      <c r="H376" s="13">
        <f t="shared" si="17"/>
        <v>0.27586206896551724</v>
      </c>
      <c r="I376" s="12">
        <f t="shared" si="16"/>
        <v>-21</v>
      </c>
      <c r="J376" s="3">
        <v>0.41599999999999998</v>
      </c>
      <c r="K376" s="2">
        <v>29</v>
      </c>
    </row>
    <row r="377" spans="1:11" x14ac:dyDescent="0.3">
      <c r="A377" s="2">
        <v>374</v>
      </c>
      <c r="B377" s="11" t="s">
        <v>1308</v>
      </c>
      <c r="C377" t="s">
        <v>1309</v>
      </c>
      <c r="D377" t="s">
        <v>1310</v>
      </c>
      <c r="E377" t="s">
        <v>1311</v>
      </c>
      <c r="F377" s="2">
        <v>21</v>
      </c>
      <c r="G377" s="12">
        <v>0</v>
      </c>
      <c r="H377" s="13">
        <f t="shared" si="17"/>
        <v>0</v>
      </c>
      <c r="I377" s="12">
        <f t="shared" si="16"/>
        <v>-21</v>
      </c>
      <c r="J377" s="3">
        <v>0.40100000000000002</v>
      </c>
      <c r="K377" s="2">
        <v>21</v>
      </c>
    </row>
    <row r="378" spans="1:11" x14ac:dyDescent="0.3">
      <c r="A378" s="2">
        <v>375</v>
      </c>
      <c r="B378" s="11" t="s">
        <v>1312</v>
      </c>
      <c r="C378" t="s">
        <v>1313</v>
      </c>
      <c r="D378" t="s">
        <v>1314</v>
      </c>
      <c r="E378" t="s">
        <v>1315</v>
      </c>
      <c r="F378" s="2">
        <v>21</v>
      </c>
      <c r="G378" s="12">
        <v>0</v>
      </c>
      <c r="H378" s="13">
        <f t="shared" si="17"/>
        <v>0</v>
      </c>
      <c r="I378" s="12">
        <f t="shared" si="16"/>
        <v>-21</v>
      </c>
      <c r="J378" s="3">
        <v>0.375</v>
      </c>
      <c r="K378" s="2">
        <v>21</v>
      </c>
    </row>
    <row r="379" spans="1:11" x14ac:dyDescent="0.3">
      <c r="A379" s="2">
        <v>376</v>
      </c>
      <c r="B379" s="11" t="s">
        <v>1316</v>
      </c>
      <c r="C379" t="s">
        <v>1317</v>
      </c>
      <c r="D379" t="s">
        <v>1318</v>
      </c>
      <c r="E379" t="s">
        <v>1319</v>
      </c>
      <c r="F379" s="2">
        <v>22</v>
      </c>
      <c r="G379" s="12">
        <v>0</v>
      </c>
      <c r="H379" s="13">
        <f t="shared" si="17"/>
        <v>0</v>
      </c>
      <c r="I379" s="12">
        <f t="shared" si="16"/>
        <v>-22</v>
      </c>
      <c r="J379" s="3">
        <v>0.55100000000000005</v>
      </c>
      <c r="K379" s="2">
        <v>22</v>
      </c>
    </row>
    <row r="380" spans="1:11" x14ac:dyDescent="0.3">
      <c r="A380" s="2">
        <v>377</v>
      </c>
      <c r="B380" s="11" t="s">
        <v>1320</v>
      </c>
      <c r="C380" t="s">
        <v>1321</v>
      </c>
      <c r="D380" t="s">
        <v>1322</v>
      </c>
      <c r="E380" t="s">
        <v>1323</v>
      </c>
      <c r="F380" s="2">
        <v>30</v>
      </c>
      <c r="G380" s="12">
        <v>6</v>
      </c>
      <c r="H380" s="13">
        <f t="shared" si="17"/>
        <v>0.2</v>
      </c>
      <c r="I380" s="12">
        <f t="shared" si="16"/>
        <v>-24</v>
      </c>
      <c r="J380" s="3">
        <v>0.219</v>
      </c>
      <c r="K380" s="2">
        <v>30</v>
      </c>
    </row>
    <row r="381" spans="1:11" x14ac:dyDescent="0.3">
      <c r="A381" s="2">
        <v>378</v>
      </c>
      <c r="B381" s="11" t="s">
        <v>1324</v>
      </c>
      <c r="C381" t="s">
        <v>1325</v>
      </c>
      <c r="D381" t="s">
        <v>1326</v>
      </c>
      <c r="E381" t="s">
        <v>378</v>
      </c>
      <c r="F381" s="2">
        <v>27</v>
      </c>
      <c r="G381" s="12">
        <v>3</v>
      </c>
      <c r="H381" s="13">
        <f t="shared" si="17"/>
        <v>0.1111111111111111</v>
      </c>
      <c r="I381" s="12">
        <f t="shared" si="16"/>
        <v>-24</v>
      </c>
      <c r="J381" s="3">
        <v>0.245</v>
      </c>
      <c r="K381" s="2">
        <v>27</v>
      </c>
    </row>
    <row r="382" spans="1:11" x14ac:dyDescent="0.3">
      <c r="A382" s="2">
        <v>379</v>
      </c>
      <c r="B382" s="11" t="s">
        <v>1327</v>
      </c>
      <c r="C382" t="s">
        <v>1328</v>
      </c>
      <c r="D382" t="s">
        <v>1329</v>
      </c>
      <c r="E382" t="s">
        <v>1330</v>
      </c>
      <c r="F382" s="2">
        <v>34</v>
      </c>
      <c r="G382" s="12">
        <v>9</v>
      </c>
      <c r="H382" s="13">
        <f t="shared" si="17"/>
        <v>0.26470588235294118</v>
      </c>
      <c r="I382" s="12">
        <f t="shared" si="16"/>
        <v>-25</v>
      </c>
      <c r="J382" s="3">
        <v>0.42599999999999999</v>
      </c>
      <c r="K382" s="2">
        <v>34</v>
      </c>
    </row>
    <row r="383" spans="1:11" x14ac:dyDescent="0.3">
      <c r="A383" s="2">
        <v>380</v>
      </c>
      <c r="B383" s="11" t="s">
        <v>1331</v>
      </c>
      <c r="C383" t="s">
        <v>1332</v>
      </c>
      <c r="D383" t="s">
        <v>1333</v>
      </c>
      <c r="E383" t="s">
        <v>1334</v>
      </c>
      <c r="F383" s="2">
        <v>25</v>
      </c>
      <c r="G383" s="12">
        <v>0</v>
      </c>
      <c r="H383" s="13">
        <f t="shared" si="17"/>
        <v>0</v>
      </c>
      <c r="I383" s="12">
        <f t="shared" si="16"/>
        <v>-25</v>
      </c>
      <c r="J383" s="3">
        <v>0.57399999999999995</v>
      </c>
      <c r="K383" s="2">
        <v>25</v>
      </c>
    </row>
    <row r="384" spans="1:11" x14ac:dyDescent="0.3">
      <c r="A384" s="2">
        <v>381</v>
      </c>
      <c r="B384" s="11" t="s">
        <v>1335</v>
      </c>
      <c r="C384" t="s">
        <v>1336</v>
      </c>
      <c r="D384" t="s">
        <v>1337</v>
      </c>
      <c r="E384" t="s">
        <v>128</v>
      </c>
      <c r="F384" s="2">
        <v>33</v>
      </c>
      <c r="G384" s="12">
        <v>7</v>
      </c>
      <c r="H384" s="13">
        <f t="shared" si="17"/>
        <v>0.21212121212121213</v>
      </c>
      <c r="I384" s="12">
        <f t="shared" si="16"/>
        <v>-26</v>
      </c>
      <c r="J384" s="3">
        <v>0.66100000000000003</v>
      </c>
      <c r="K384" s="2">
        <v>33</v>
      </c>
    </row>
    <row r="385" spans="1:11" x14ac:dyDescent="0.3">
      <c r="A385" s="2">
        <v>382</v>
      </c>
      <c r="B385" s="11" t="s">
        <v>1338</v>
      </c>
      <c r="C385" t="s">
        <v>1339</v>
      </c>
      <c r="D385" t="s">
        <v>1340</v>
      </c>
      <c r="E385" t="s">
        <v>514</v>
      </c>
      <c r="F385" s="2">
        <v>28</v>
      </c>
      <c r="G385" s="12">
        <v>1</v>
      </c>
      <c r="H385" s="13">
        <f t="shared" si="17"/>
        <v>3.5714285714285712E-2</v>
      </c>
      <c r="I385" s="12">
        <f t="shared" si="16"/>
        <v>-27</v>
      </c>
      <c r="J385" s="3">
        <v>0.57899999999999996</v>
      </c>
      <c r="K385" s="2">
        <v>28</v>
      </c>
    </row>
    <row r="386" spans="1:11" x14ac:dyDescent="0.3">
      <c r="A386" s="2">
        <v>383</v>
      </c>
      <c r="B386" s="11" t="s">
        <v>1341</v>
      </c>
      <c r="C386" t="s">
        <v>1342</v>
      </c>
      <c r="D386" t="s">
        <v>1343</v>
      </c>
      <c r="E386" t="s">
        <v>1344</v>
      </c>
      <c r="F386" s="2">
        <v>27</v>
      </c>
      <c r="G386" s="12">
        <v>0</v>
      </c>
      <c r="H386" s="13">
        <f t="shared" si="17"/>
        <v>0</v>
      </c>
      <c r="I386" s="12">
        <f t="shared" si="16"/>
        <v>-27</v>
      </c>
      <c r="J386" s="3">
        <v>0.40699999999999997</v>
      </c>
      <c r="K386" s="2">
        <v>27</v>
      </c>
    </row>
    <row r="387" spans="1:11" x14ac:dyDescent="0.3">
      <c r="A387" s="2">
        <v>384</v>
      </c>
      <c r="B387" s="11" t="s">
        <v>1345</v>
      </c>
      <c r="C387" t="s">
        <v>1346</v>
      </c>
      <c r="D387" t="s">
        <v>1347</v>
      </c>
      <c r="E387" t="s">
        <v>39</v>
      </c>
      <c r="F387" s="2">
        <v>62</v>
      </c>
      <c r="G387" s="12">
        <v>33</v>
      </c>
      <c r="H387" s="13">
        <f t="shared" si="17"/>
        <v>0.532258064516129</v>
      </c>
      <c r="I387" s="12">
        <f t="shared" si="16"/>
        <v>-29</v>
      </c>
      <c r="J387" s="3">
        <v>0.34399999999999997</v>
      </c>
      <c r="K387" s="2">
        <v>62</v>
      </c>
    </row>
    <row r="388" spans="1:11" x14ac:dyDescent="0.3">
      <c r="A388" s="2">
        <v>385</v>
      </c>
      <c r="B388" s="11" t="s">
        <v>1348</v>
      </c>
      <c r="C388" t="s">
        <v>1349</v>
      </c>
      <c r="D388" t="s">
        <v>1350</v>
      </c>
      <c r="E388" t="s">
        <v>1351</v>
      </c>
      <c r="F388" s="2">
        <v>55</v>
      </c>
      <c r="G388" s="12">
        <v>25</v>
      </c>
      <c r="H388" s="13">
        <f t="shared" si="17"/>
        <v>0.45454545454545453</v>
      </c>
      <c r="I388" s="12">
        <f t="shared" ref="I388:I423" si="18">G388-F388</f>
        <v>-30</v>
      </c>
      <c r="J388" s="3">
        <v>0.41</v>
      </c>
      <c r="K388" s="2">
        <v>55</v>
      </c>
    </row>
    <row r="389" spans="1:11" x14ac:dyDescent="0.3">
      <c r="A389" s="2">
        <v>386</v>
      </c>
      <c r="B389" s="11" t="s">
        <v>1352</v>
      </c>
      <c r="C389" t="s">
        <v>1353</v>
      </c>
      <c r="D389" t="s">
        <v>1354</v>
      </c>
      <c r="E389" t="s">
        <v>1355</v>
      </c>
      <c r="F389" s="2">
        <v>33</v>
      </c>
      <c r="G389" s="12">
        <v>3</v>
      </c>
      <c r="H389" s="13">
        <f t="shared" si="17"/>
        <v>9.0909090909090912E-2</v>
      </c>
      <c r="I389" s="12">
        <f t="shared" si="18"/>
        <v>-30</v>
      </c>
      <c r="J389" s="3">
        <v>0.35899999999999999</v>
      </c>
      <c r="K389" s="2">
        <v>33</v>
      </c>
    </row>
    <row r="390" spans="1:11" x14ac:dyDescent="0.3">
      <c r="A390" s="2">
        <v>387</v>
      </c>
      <c r="B390" s="11" t="s">
        <v>1356</v>
      </c>
      <c r="C390" t="s">
        <v>1357</v>
      </c>
      <c r="D390" t="s">
        <v>1358</v>
      </c>
      <c r="E390" t="s">
        <v>54</v>
      </c>
      <c r="F390" s="2">
        <v>31</v>
      </c>
      <c r="G390" s="12">
        <v>0</v>
      </c>
      <c r="H390" s="13">
        <f t="shared" si="17"/>
        <v>0</v>
      </c>
      <c r="I390" s="12">
        <f t="shared" si="18"/>
        <v>-31</v>
      </c>
      <c r="J390" s="3">
        <v>0.45500000000000002</v>
      </c>
      <c r="K390" s="2">
        <v>31</v>
      </c>
    </row>
    <row r="391" spans="1:11" x14ac:dyDescent="0.3">
      <c r="A391" s="2">
        <v>388</v>
      </c>
      <c r="B391" s="11" t="s">
        <v>1359</v>
      </c>
      <c r="C391" t="s">
        <v>1360</v>
      </c>
      <c r="D391" t="s">
        <v>1361</v>
      </c>
      <c r="E391" t="s">
        <v>1362</v>
      </c>
      <c r="F391" s="2">
        <v>35</v>
      </c>
      <c r="G391" s="12">
        <v>3</v>
      </c>
      <c r="H391" s="13">
        <f t="shared" si="17"/>
        <v>8.5714285714285715E-2</v>
      </c>
      <c r="I391" s="12">
        <f t="shared" si="18"/>
        <v>-32</v>
      </c>
      <c r="J391" s="3">
        <v>0.68899999999999995</v>
      </c>
      <c r="K391" s="2">
        <v>35</v>
      </c>
    </row>
    <row r="392" spans="1:11" x14ac:dyDescent="0.3">
      <c r="A392" s="2">
        <v>389</v>
      </c>
      <c r="B392" s="11" t="s">
        <v>1363</v>
      </c>
      <c r="C392" t="s">
        <v>1364</v>
      </c>
      <c r="D392" t="s">
        <v>1365</v>
      </c>
      <c r="E392" t="s">
        <v>54</v>
      </c>
      <c r="F392" s="2">
        <v>41</v>
      </c>
      <c r="G392" s="12">
        <v>8</v>
      </c>
      <c r="H392" s="13">
        <f t="shared" si="17"/>
        <v>0.1951219512195122</v>
      </c>
      <c r="I392" s="12">
        <f t="shared" si="18"/>
        <v>-33</v>
      </c>
      <c r="J392" s="3">
        <v>0.46400000000000002</v>
      </c>
      <c r="K392" s="2">
        <v>41</v>
      </c>
    </row>
    <row r="393" spans="1:11" x14ac:dyDescent="0.3">
      <c r="A393" s="2">
        <v>390</v>
      </c>
      <c r="B393" s="11" t="s">
        <v>1366</v>
      </c>
      <c r="C393" t="s">
        <v>1367</v>
      </c>
      <c r="D393" t="s">
        <v>1368</v>
      </c>
      <c r="E393" t="s">
        <v>39</v>
      </c>
      <c r="F393" s="2">
        <v>33</v>
      </c>
      <c r="G393" s="12">
        <v>0</v>
      </c>
      <c r="H393" s="13">
        <f t="shared" si="17"/>
        <v>0</v>
      </c>
      <c r="I393" s="12">
        <f t="shared" si="18"/>
        <v>-33</v>
      </c>
      <c r="J393" s="3">
        <v>0.33900000000000002</v>
      </c>
      <c r="K393" s="2">
        <v>33</v>
      </c>
    </row>
    <row r="394" spans="1:11" x14ac:dyDescent="0.3">
      <c r="A394" s="2">
        <v>391</v>
      </c>
      <c r="B394" s="11" t="s">
        <v>1369</v>
      </c>
      <c r="C394" t="s">
        <v>1370</v>
      </c>
      <c r="D394" t="s">
        <v>1371</v>
      </c>
      <c r="E394" t="s">
        <v>1372</v>
      </c>
      <c r="F394" s="2">
        <v>33</v>
      </c>
      <c r="G394" s="12">
        <v>0</v>
      </c>
      <c r="H394" s="13">
        <f t="shared" si="17"/>
        <v>0</v>
      </c>
      <c r="I394" s="12">
        <f t="shared" si="18"/>
        <v>-33</v>
      </c>
      <c r="J394" s="3">
        <v>0.42099999999999999</v>
      </c>
      <c r="K394" s="2">
        <v>33</v>
      </c>
    </row>
    <row r="395" spans="1:11" x14ac:dyDescent="0.3">
      <c r="A395" s="2">
        <v>392</v>
      </c>
      <c r="B395" s="11" t="s">
        <v>1373</v>
      </c>
      <c r="C395" t="s">
        <v>1374</v>
      </c>
      <c r="D395" t="s">
        <v>1375</v>
      </c>
      <c r="E395" t="s">
        <v>116</v>
      </c>
      <c r="F395" s="2">
        <v>37</v>
      </c>
      <c r="G395" s="12">
        <v>3</v>
      </c>
      <c r="H395" s="13">
        <f t="shared" si="17"/>
        <v>8.1081081081081086E-2</v>
      </c>
      <c r="I395" s="12">
        <f t="shared" si="18"/>
        <v>-34</v>
      </c>
      <c r="J395" s="3">
        <v>0.316</v>
      </c>
      <c r="K395" s="2">
        <v>37</v>
      </c>
    </row>
    <row r="396" spans="1:11" x14ac:dyDescent="0.3">
      <c r="A396" s="2">
        <v>393</v>
      </c>
      <c r="B396" s="11" t="s">
        <v>1376</v>
      </c>
      <c r="C396" t="s">
        <v>1377</v>
      </c>
      <c r="D396" t="s">
        <v>1378</v>
      </c>
      <c r="E396" t="s">
        <v>1379</v>
      </c>
      <c r="F396" s="2">
        <v>38</v>
      </c>
      <c r="G396" s="12">
        <v>3</v>
      </c>
      <c r="H396" s="13">
        <f t="shared" si="17"/>
        <v>7.8947368421052627E-2</v>
      </c>
      <c r="I396" s="12">
        <f t="shared" si="18"/>
        <v>-35</v>
      </c>
      <c r="J396" s="3">
        <v>0.54400000000000004</v>
      </c>
      <c r="K396" s="2">
        <v>38</v>
      </c>
    </row>
    <row r="397" spans="1:11" x14ac:dyDescent="0.3">
      <c r="A397" s="2">
        <v>394</v>
      </c>
      <c r="B397" s="11" t="s">
        <v>1380</v>
      </c>
      <c r="C397" t="s">
        <v>1381</v>
      </c>
      <c r="D397" t="s">
        <v>1382</v>
      </c>
      <c r="E397" t="s">
        <v>1383</v>
      </c>
      <c r="F397" s="2">
        <v>36</v>
      </c>
      <c r="G397" s="12">
        <v>1</v>
      </c>
      <c r="H397" s="13">
        <f t="shared" si="17"/>
        <v>2.7777777777777776E-2</v>
      </c>
      <c r="I397" s="12">
        <f t="shared" si="18"/>
        <v>-35</v>
      </c>
      <c r="J397" s="3">
        <v>0.33800000000000002</v>
      </c>
      <c r="K397" s="2">
        <v>36</v>
      </c>
    </row>
    <row r="398" spans="1:11" x14ac:dyDescent="0.3">
      <c r="A398" s="2">
        <v>395</v>
      </c>
      <c r="B398" s="11" t="s">
        <v>1384</v>
      </c>
      <c r="C398" t="s">
        <v>1385</v>
      </c>
      <c r="D398" t="s">
        <v>1386</v>
      </c>
      <c r="E398" t="s">
        <v>1387</v>
      </c>
      <c r="F398" s="2">
        <v>63</v>
      </c>
      <c r="G398" s="12">
        <v>25</v>
      </c>
      <c r="H398" s="13">
        <f t="shared" si="17"/>
        <v>0.3968253968253968</v>
      </c>
      <c r="I398" s="12">
        <f t="shared" si="18"/>
        <v>-38</v>
      </c>
      <c r="J398" s="3">
        <v>0.59299999999999997</v>
      </c>
      <c r="K398" s="2">
        <v>63</v>
      </c>
    </row>
    <row r="399" spans="1:11" x14ac:dyDescent="0.3">
      <c r="A399" s="2">
        <v>396</v>
      </c>
      <c r="B399" s="11" t="s">
        <v>1388</v>
      </c>
      <c r="C399" t="s">
        <v>1389</v>
      </c>
      <c r="D399" t="s">
        <v>1390</v>
      </c>
      <c r="E399" t="s">
        <v>1391</v>
      </c>
      <c r="F399" s="2">
        <v>49</v>
      </c>
      <c r="G399" s="12">
        <v>9</v>
      </c>
      <c r="H399" s="13">
        <f t="shared" si="17"/>
        <v>0.18367346938775511</v>
      </c>
      <c r="I399" s="12">
        <f t="shared" si="18"/>
        <v>-40</v>
      </c>
      <c r="J399" s="3">
        <v>0.48199999999999998</v>
      </c>
      <c r="K399" s="2">
        <v>49</v>
      </c>
    </row>
    <row r="400" spans="1:11" x14ac:dyDescent="0.3">
      <c r="A400" s="2">
        <v>397</v>
      </c>
      <c r="B400" s="11" t="s">
        <v>1392</v>
      </c>
      <c r="C400" t="s">
        <v>1393</v>
      </c>
      <c r="D400" t="s">
        <v>1394</v>
      </c>
      <c r="E400" t="s">
        <v>1174</v>
      </c>
      <c r="F400" s="2">
        <v>53</v>
      </c>
      <c r="G400" s="12">
        <v>11</v>
      </c>
      <c r="H400" s="13">
        <f t="shared" si="17"/>
        <v>0.20754716981132076</v>
      </c>
      <c r="I400" s="12">
        <f t="shared" si="18"/>
        <v>-42</v>
      </c>
      <c r="J400" s="3">
        <v>0.64100000000000001</v>
      </c>
      <c r="K400" s="2">
        <v>53</v>
      </c>
    </row>
    <row r="401" spans="1:11" x14ac:dyDescent="0.3">
      <c r="A401" s="2">
        <v>398</v>
      </c>
      <c r="B401" s="11" t="s">
        <v>1395</v>
      </c>
      <c r="C401" t="s">
        <v>1396</v>
      </c>
      <c r="D401" t="s">
        <v>1397</v>
      </c>
      <c r="E401" t="s">
        <v>1398</v>
      </c>
      <c r="F401" s="2">
        <v>43</v>
      </c>
      <c r="G401" s="12">
        <v>0</v>
      </c>
      <c r="H401" s="13">
        <f t="shared" si="17"/>
        <v>0</v>
      </c>
      <c r="I401" s="12">
        <f t="shared" si="18"/>
        <v>-43</v>
      </c>
      <c r="J401" s="3">
        <v>0.35799999999999998</v>
      </c>
      <c r="K401" s="2">
        <v>43</v>
      </c>
    </row>
    <row r="402" spans="1:11" x14ac:dyDescent="0.3">
      <c r="A402" s="2">
        <v>399</v>
      </c>
      <c r="B402" s="11" t="s">
        <v>1399</v>
      </c>
      <c r="C402" t="s">
        <v>1400</v>
      </c>
      <c r="D402" t="s">
        <v>1401</v>
      </c>
      <c r="E402" t="s">
        <v>1402</v>
      </c>
      <c r="F402" s="2">
        <v>57</v>
      </c>
      <c r="G402" s="12">
        <v>13</v>
      </c>
      <c r="H402" s="13">
        <f t="shared" si="17"/>
        <v>0.22807017543859648</v>
      </c>
      <c r="I402" s="12">
        <f t="shared" si="18"/>
        <v>-44</v>
      </c>
      <c r="J402" s="3">
        <v>0.68700000000000006</v>
      </c>
      <c r="K402" s="2">
        <v>57</v>
      </c>
    </row>
    <row r="403" spans="1:11" x14ac:dyDescent="0.3">
      <c r="A403" s="2">
        <v>400</v>
      </c>
      <c r="B403" s="11" t="s">
        <v>1403</v>
      </c>
      <c r="C403" t="s">
        <v>1404</v>
      </c>
      <c r="D403" t="s">
        <v>1405</v>
      </c>
      <c r="E403" t="s">
        <v>1406</v>
      </c>
      <c r="F403" s="2">
        <v>46</v>
      </c>
      <c r="G403" s="12">
        <v>2</v>
      </c>
      <c r="H403" s="13">
        <f t="shared" si="17"/>
        <v>4.3478260869565216E-2</v>
      </c>
      <c r="I403" s="12">
        <f t="shared" si="18"/>
        <v>-44</v>
      </c>
      <c r="J403" s="3">
        <v>0.34499999999999997</v>
      </c>
      <c r="K403" s="2">
        <v>46</v>
      </c>
    </row>
    <row r="404" spans="1:11" x14ac:dyDescent="0.3">
      <c r="A404" s="2">
        <v>401</v>
      </c>
      <c r="B404" s="11" t="s">
        <v>1407</v>
      </c>
      <c r="C404" t="s">
        <v>1408</v>
      </c>
      <c r="D404" t="s">
        <v>1409</v>
      </c>
      <c r="E404" t="s">
        <v>1410</v>
      </c>
      <c r="F404" s="2">
        <v>89</v>
      </c>
      <c r="G404" s="12">
        <v>44</v>
      </c>
      <c r="H404" s="13">
        <f t="shared" si="17"/>
        <v>0.4943820224719101</v>
      </c>
      <c r="I404" s="12">
        <f t="shared" si="18"/>
        <v>-45</v>
      </c>
      <c r="J404" s="3">
        <v>0.66800000000000004</v>
      </c>
      <c r="K404" s="2">
        <v>89</v>
      </c>
    </row>
    <row r="405" spans="1:11" x14ac:dyDescent="0.3">
      <c r="A405" s="2">
        <v>402</v>
      </c>
      <c r="B405" s="11" t="s">
        <v>1411</v>
      </c>
      <c r="C405" t="s">
        <v>1412</v>
      </c>
      <c r="D405" t="s">
        <v>1413</v>
      </c>
      <c r="E405" t="s">
        <v>476</v>
      </c>
      <c r="F405" s="2">
        <v>93</v>
      </c>
      <c r="G405" s="12">
        <v>44</v>
      </c>
      <c r="H405" s="13">
        <f t="shared" si="17"/>
        <v>0.4731182795698925</v>
      </c>
      <c r="I405" s="12">
        <f t="shared" si="18"/>
        <v>-49</v>
      </c>
      <c r="J405" s="3">
        <v>0.71399999999999997</v>
      </c>
      <c r="K405" s="2">
        <v>93</v>
      </c>
    </row>
    <row r="406" spans="1:11" x14ac:dyDescent="0.3">
      <c r="A406" s="2">
        <v>403</v>
      </c>
      <c r="B406" s="11" t="s">
        <v>1414</v>
      </c>
      <c r="C406" t="s">
        <v>1415</v>
      </c>
      <c r="D406" t="s">
        <v>1416</v>
      </c>
      <c r="E406" t="s">
        <v>1417</v>
      </c>
      <c r="F406" s="2">
        <v>52</v>
      </c>
      <c r="G406" s="12">
        <v>0</v>
      </c>
      <c r="H406" s="13">
        <f t="shared" si="17"/>
        <v>0</v>
      </c>
      <c r="I406" s="12">
        <f t="shared" si="18"/>
        <v>-52</v>
      </c>
      <c r="J406" s="3">
        <v>0.53</v>
      </c>
      <c r="K406" s="2">
        <v>52</v>
      </c>
    </row>
    <row r="407" spans="1:11" x14ac:dyDescent="0.3">
      <c r="A407" s="2">
        <v>404</v>
      </c>
      <c r="B407" s="11" t="s">
        <v>1418</v>
      </c>
      <c r="C407" t="s">
        <v>1419</v>
      </c>
      <c r="D407" t="s">
        <v>1420</v>
      </c>
      <c r="E407" t="s">
        <v>514</v>
      </c>
      <c r="F407" s="2">
        <v>56</v>
      </c>
      <c r="G407" s="12">
        <v>0</v>
      </c>
      <c r="H407" s="13">
        <f t="shared" si="17"/>
        <v>0</v>
      </c>
      <c r="I407" s="12">
        <f t="shared" si="18"/>
        <v>-56</v>
      </c>
      <c r="J407" s="3">
        <v>0.51800000000000002</v>
      </c>
      <c r="K407" s="2">
        <v>56</v>
      </c>
    </row>
    <row r="408" spans="1:11" x14ac:dyDescent="0.3">
      <c r="A408" s="2">
        <v>405</v>
      </c>
      <c r="B408" s="11" t="s">
        <v>1421</v>
      </c>
      <c r="C408" t="s">
        <v>1422</v>
      </c>
      <c r="D408" t="s">
        <v>1423</v>
      </c>
      <c r="E408" t="s">
        <v>31</v>
      </c>
      <c r="F408" s="2">
        <v>62</v>
      </c>
      <c r="G408" s="12">
        <v>5</v>
      </c>
      <c r="H408" s="13">
        <f t="shared" si="17"/>
        <v>8.0645161290322578E-2</v>
      </c>
      <c r="I408" s="12">
        <f t="shared" si="18"/>
        <v>-57</v>
      </c>
      <c r="J408" s="3">
        <v>0.70899999999999996</v>
      </c>
      <c r="K408" s="2">
        <v>62</v>
      </c>
    </row>
    <row r="409" spans="1:11" x14ac:dyDescent="0.3">
      <c r="A409" s="2">
        <v>406</v>
      </c>
      <c r="B409" s="11" t="s">
        <v>1424</v>
      </c>
      <c r="C409" t="s">
        <v>1425</v>
      </c>
      <c r="D409" t="s">
        <v>1426</v>
      </c>
      <c r="E409" t="s">
        <v>1427</v>
      </c>
      <c r="F409" s="2">
        <v>64</v>
      </c>
      <c r="G409" s="12">
        <v>2</v>
      </c>
      <c r="H409" s="13">
        <f t="shared" si="17"/>
        <v>3.125E-2</v>
      </c>
      <c r="I409" s="12">
        <f t="shared" si="18"/>
        <v>-62</v>
      </c>
      <c r="J409" s="3">
        <v>0.47499999999999998</v>
      </c>
      <c r="K409" s="2">
        <v>64</v>
      </c>
    </row>
    <row r="410" spans="1:11" x14ac:dyDescent="0.3">
      <c r="A410" s="2">
        <v>407</v>
      </c>
      <c r="B410" s="11" t="s">
        <v>1428</v>
      </c>
      <c r="C410" t="s">
        <v>1429</v>
      </c>
      <c r="D410" t="s">
        <v>1430</v>
      </c>
      <c r="E410" t="s">
        <v>1431</v>
      </c>
      <c r="F410" s="2">
        <v>67</v>
      </c>
      <c r="G410" s="12">
        <v>4</v>
      </c>
      <c r="H410" s="13">
        <f t="shared" si="17"/>
        <v>5.9701492537313432E-2</v>
      </c>
      <c r="I410" s="12">
        <f t="shared" si="18"/>
        <v>-63</v>
      </c>
      <c r="J410" s="3">
        <v>0.51900000000000002</v>
      </c>
      <c r="K410" s="2">
        <v>67</v>
      </c>
    </row>
    <row r="411" spans="1:11" x14ac:dyDescent="0.3">
      <c r="A411" s="2">
        <v>408</v>
      </c>
      <c r="B411" s="11" t="s">
        <v>1432</v>
      </c>
      <c r="C411" t="s">
        <v>1433</v>
      </c>
      <c r="D411" t="s">
        <v>1434</v>
      </c>
      <c r="E411" t="s">
        <v>1189</v>
      </c>
      <c r="F411" s="2">
        <v>74</v>
      </c>
      <c r="G411" s="12">
        <v>10</v>
      </c>
      <c r="H411" s="13">
        <f t="shared" si="17"/>
        <v>0.13513513513513514</v>
      </c>
      <c r="I411" s="12">
        <f t="shared" si="18"/>
        <v>-64</v>
      </c>
      <c r="J411" s="3">
        <v>0.48499999999999999</v>
      </c>
      <c r="K411" s="2">
        <v>74</v>
      </c>
    </row>
    <row r="412" spans="1:11" x14ac:dyDescent="0.3">
      <c r="A412" s="2">
        <v>409</v>
      </c>
      <c r="B412" s="11" t="s">
        <v>1435</v>
      </c>
      <c r="C412" t="s">
        <v>1436</v>
      </c>
      <c r="D412" t="s">
        <v>1437</v>
      </c>
      <c r="E412" t="s">
        <v>128</v>
      </c>
      <c r="F412" s="2">
        <v>68</v>
      </c>
      <c r="G412" s="12">
        <v>4</v>
      </c>
      <c r="H412" s="13">
        <f t="shared" si="17"/>
        <v>5.8823529411764705E-2</v>
      </c>
      <c r="I412" s="12">
        <f t="shared" si="18"/>
        <v>-64</v>
      </c>
      <c r="J412" s="3">
        <v>0.60499999999999998</v>
      </c>
      <c r="K412" s="2">
        <v>68</v>
      </c>
    </row>
    <row r="413" spans="1:11" x14ac:dyDescent="0.3">
      <c r="A413" s="2">
        <v>410</v>
      </c>
      <c r="B413" s="11" t="s">
        <v>1438</v>
      </c>
      <c r="C413" t="s">
        <v>1439</v>
      </c>
      <c r="D413" t="s">
        <v>1440</v>
      </c>
      <c r="E413" t="s">
        <v>116</v>
      </c>
      <c r="F413" s="2">
        <v>64</v>
      </c>
      <c r="G413" s="12">
        <v>0</v>
      </c>
      <c r="H413" s="13">
        <f t="shared" si="17"/>
        <v>0</v>
      </c>
      <c r="I413" s="12">
        <f t="shared" si="18"/>
        <v>-64</v>
      </c>
      <c r="J413" s="3">
        <v>0.36799999999999999</v>
      </c>
      <c r="K413" s="2">
        <v>64</v>
      </c>
    </row>
    <row r="414" spans="1:11" x14ac:dyDescent="0.3">
      <c r="A414" s="2">
        <v>411</v>
      </c>
      <c r="B414" s="11" t="s">
        <v>1441</v>
      </c>
      <c r="C414" t="s">
        <v>1442</v>
      </c>
      <c r="D414" t="s">
        <v>1443</v>
      </c>
      <c r="E414" t="s">
        <v>1444</v>
      </c>
      <c r="F414" s="2">
        <v>232</v>
      </c>
      <c r="G414" s="12">
        <v>165</v>
      </c>
      <c r="H414" s="13">
        <f t="shared" si="17"/>
        <v>0.71120689655172409</v>
      </c>
      <c r="I414" s="12">
        <f t="shared" si="18"/>
        <v>-67</v>
      </c>
      <c r="J414" s="3">
        <v>0.66500000000000004</v>
      </c>
      <c r="K414" s="2">
        <v>232</v>
      </c>
    </row>
    <row r="415" spans="1:11" x14ac:dyDescent="0.3">
      <c r="A415" s="2">
        <v>412</v>
      </c>
      <c r="B415" s="11" t="s">
        <v>1445</v>
      </c>
      <c r="C415" t="s">
        <v>1446</v>
      </c>
      <c r="D415" t="s">
        <v>1447</v>
      </c>
      <c r="E415" t="s">
        <v>1293</v>
      </c>
      <c r="F415" s="2">
        <v>85</v>
      </c>
      <c r="G415" s="12">
        <v>8</v>
      </c>
      <c r="H415" s="13">
        <f t="shared" si="17"/>
        <v>9.4117647058823528E-2</v>
      </c>
      <c r="I415" s="12">
        <f t="shared" si="18"/>
        <v>-77</v>
      </c>
      <c r="J415" s="3">
        <v>0.53</v>
      </c>
      <c r="K415" s="2">
        <v>85</v>
      </c>
    </row>
    <row r="416" spans="1:11" x14ac:dyDescent="0.3">
      <c r="A416" s="2">
        <v>413</v>
      </c>
      <c r="B416" s="11" t="s">
        <v>1448</v>
      </c>
      <c r="C416" t="s">
        <v>1449</v>
      </c>
      <c r="D416" t="s">
        <v>1450</v>
      </c>
      <c r="E416" t="s">
        <v>1451</v>
      </c>
      <c r="F416" s="2">
        <v>80</v>
      </c>
      <c r="G416" s="12">
        <v>2</v>
      </c>
      <c r="H416" s="13">
        <f t="shared" si="17"/>
        <v>2.5000000000000001E-2</v>
      </c>
      <c r="I416" s="12">
        <f t="shared" si="18"/>
        <v>-78</v>
      </c>
      <c r="J416" s="3">
        <v>0.46500000000000002</v>
      </c>
      <c r="K416" s="2">
        <v>80</v>
      </c>
    </row>
    <row r="417" spans="1:11" x14ac:dyDescent="0.3">
      <c r="A417" s="2">
        <v>414</v>
      </c>
      <c r="B417" s="11" t="s">
        <v>1452</v>
      </c>
      <c r="C417" t="s">
        <v>1453</v>
      </c>
      <c r="D417" t="s">
        <v>1454</v>
      </c>
      <c r="E417" t="s">
        <v>1455</v>
      </c>
      <c r="F417" s="2">
        <v>205</v>
      </c>
      <c r="G417" s="12">
        <v>117</v>
      </c>
      <c r="H417" s="13">
        <f t="shared" si="17"/>
        <v>0.57073170731707312</v>
      </c>
      <c r="I417" s="12">
        <f t="shared" si="18"/>
        <v>-88</v>
      </c>
      <c r="J417" s="3">
        <v>0.69199999999999995</v>
      </c>
      <c r="K417" s="2">
        <v>205</v>
      </c>
    </row>
    <row r="418" spans="1:11" x14ac:dyDescent="0.3">
      <c r="A418" s="2">
        <v>415</v>
      </c>
      <c r="B418" s="11" t="s">
        <v>1456</v>
      </c>
      <c r="C418" t="s">
        <v>1457</v>
      </c>
      <c r="D418" t="s">
        <v>1458</v>
      </c>
      <c r="E418" t="s">
        <v>1459</v>
      </c>
      <c r="F418" s="2">
        <v>94</v>
      </c>
      <c r="G418" s="12">
        <v>2</v>
      </c>
      <c r="H418" s="13">
        <f t="shared" si="17"/>
        <v>2.1276595744680851E-2</v>
      </c>
      <c r="I418" s="12">
        <f t="shared" si="18"/>
        <v>-92</v>
      </c>
      <c r="J418" s="3">
        <v>0.60599999999999998</v>
      </c>
      <c r="K418" s="2">
        <v>94</v>
      </c>
    </row>
    <row r="419" spans="1:11" x14ac:dyDescent="0.3">
      <c r="A419" s="2">
        <v>416</v>
      </c>
      <c r="B419" s="11" t="s">
        <v>1460</v>
      </c>
      <c r="C419" t="s">
        <v>1461</v>
      </c>
      <c r="D419" t="s">
        <v>1462</v>
      </c>
      <c r="E419" t="s">
        <v>1463</v>
      </c>
      <c r="F419" s="2">
        <v>127</v>
      </c>
      <c r="G419" s="12">
        <v>19</v>
      </c>
      <c r="H419" s="13">
        <f t="shared" si="17"/>
        <v>0.14960629921259844</v>
      </c>
      <c r="I419" s="12">
        <f t="shared" si="18"/>
        <v>-108</v>
      </c>
      <c r="J419" s="3">
        <v>0.57599999999999996</v>
      </c>
      <c r="K419" s="2">
        <v>127</v>
      </c>
    </row>
    <row r="420" spans="1:11" x14ac:dyDescent="0.3">
      <c r="A420" s="2">
        <v>417</v>
      </c>
      <c r="B420" s="11" t="s">
        <v>1464</v>
      </c>
      <c r="C420" t="s">
        <v>1465</v>
      </c>
      <c r="D420" t="s">
        <v>1466</v>
      </c>
      <c r="E420" t="s">
        <v>1467</v>
      </c>
      <c r="F420" s="2">
        <v>360</v>
      </c>
      <c r="G420" s="12">
        <v>217</v>
      </c>
      <c r="H420" s="13">
        <f t="shared" si="17"/>
        <v>0.60277777777777775</v>
      </c>
      <c r="I420" s="12">
        <f t="shared" si="18"/>
        <v>-143</v>
      </c>
      <c r="J420" s="3">
        <v>0.745</v>
      </c>
      <c r="K420" s="2">
        <v>360</v>
      </c>
    </row>
    <row r="421" spans="1:11" x14ac:dyDescent="0.3">
      <c r="A421" s="2">
        <v>418</v>
      </c>
      <c r="B421" s="11" t="s">
        <v>1468</v>
      </c>
      <c r="C421" t="s">
        <v>1469</v>
      </c>
      <c r="D421" t="s">
        <v>1470</v>
      </c>
      <c r="E421" t="s">
        <v>116</v>
      </c>
      <c r="F421" s="2">
        <v>218</v>
      </c>
      <c r="G421" s="12">
        <v>46</v>
      </c>
      <c r="H421" s="13">
        <f t="shared" si="17"/>
        <v>0.21100917431192662</v>
      </c>
      <c r="I421" s="12">
        <f t="shared" si="18"/>
        <v>-172</v>
      </c>
      <c r="J421" s="3">
        <v>0.40799999999999997</v>
      </c>
      <c r="K421" s="2">
        <v>218</v>
      </c>
    </row>
    <row r="422" spans="1:11" x14ac:dyDescent="0.3">
      <c r="A422" s="2">
        <v>419</v>
      </c>
      <c r="B422" s="11" t="s">
        <v>1471</v>
      </c>
      <c r="C422" t="s">
        <v>1472</v>
      </c>
      <c r="D422" t="s">
        <v>1473</v>
      </c>
      <c r="E422" t="s">
        <v>1474</v>
      </c>
      <c r="F422" s="2">
        <v>385</v>
      </c>
      <c r="G422" s="12">
        <v>135</v>
      </c>
      <c r="H422" s="13">
        <f t="shared" si="17"/>
        <v>0.35064935064935066</v>
      </c>
      <c r="I422" s="12">
        <f t="shared" si="18"/>
        <v>-250</v>
      </c>
      <c r="J422" s="3">
        <v>0.78100000000000003</v>
      </c>
      <c r="K422" s="2">
        <v>385</v>
      </c>
    </row>
    <row r="423" spans="1:11" x14ac:dyDescent="0.3">
      <c r="A423" s="2">
        <v>420</v>
      </c>
      <c r="B423" s="11" t="s">
        <v>1475</v>
      </c>
      <c r="C423" t="s">
        <v>1476</v>
      </c>
      <c r="D423" t="s">
        <v>1477</v>
      </c>
      <c r="E423" t="s">
        <v>514</v>
      </c>
      <c r="F423" s="2">
        <v>623</v>
      </c>
      <c r="G423" s="12">
        <v>252</v>
      </c>
      <c r="H423" s="13">
        <f t="shared" si="17"/>
        <v>0.4044943820224719</v>
      </c>
      <c r="I423" s="12">
        <f t="shared" si="18"/>
        <v>-371</v>
      </c>
      <c r="J423" s="3">
        <v>0.89800000000000002</v>
      </c>
      <c r="K423" s="2">
        <v>623</v>
      </c>
    </row>
  </sheetData>
  <autoFilter ref="A3:K423" xr:uid="{00000000-0009-0000-0000-000002000000}">
    <sortState xmlns:xlrd2="http://schemas.microsoft.com/office/spreadsheetml/2017/richdata2" ref="A4:K423">
      <sortCondition ref="A3:A423"/>
    </sortState>
  </autoFilter>
  <mergeCells count="1">
    <mergeCell ref="A1:H2"/>
  </mergeCells>
  <conditionalFormatting sqref="I4:I423">
    <cfRule type="colorScale" priority="1">
      <colorScale>
        <cfvo type="min"/>
        <cfvo type="percentile" val="50"/>
        <cfvo type="max"/>
        <color rgb="FFF8696B"/>
        <color rgb="FFFCFCFF"/>
        <color rgb="FF63BE7B"/>
      </colorScale>
    </cfRule>
  </conditionalFormatting>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226C22433ABBB4BBEB440EAA469BED9" ma:contentTypeVersion="10" ma:contentTypeDescription="Create a new document." ma:contentTypeScope="" ma:versionID="de65c0f36e248f4bc24095a625c7a6ef">
  <xsd:schema xmlns:xsd="http://www.w3.org/2001/XMLSchema" xmlns:xs="http://www.w3.org/2001/XMLSchema" xmlns:p="http://schemas.microsoft.com/office/2006/metadata/properties" xmlns:ns3="8d149767-e60a-4ee5-a5e7-8dca07dac059" targetNamespace="http://schemas.microsoft.com/office/2006/metadata/properties" ma:root="true" ma:fieldsID="07ad28881895e2193f5937a13ffff6d8" ns3:_="">
    <xsd:import namespace="8d149767-e60a-4ee5-a5e7-8dca07dac059"/>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149767-e60a-4ee5-a5e7-8dca07dac059"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40D2FB5-3D4F-470A-A425-FEAA57AB6E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149767-e60a-4ee5-a5e7-8dca07dac0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685428A-8318-403E-A20C-D6404A0F755B}">
  <ds:schemaRefs>
    <ds:schemaRef ds:uri="http://schemas.microsoft.com/sharepoint/v3/contenttype/forms"/>
  </ds:schemaRefs>
</ds:datastoreItem>
</file>

<file path=customXml/itemProps3.xml><?xml version="1.0" encoding="utf-8"?>
<ds:datastoreItem xmlns:ds="http://schemas.openxmlformats.org/officeDocument/2006/customXml" ds:itemID="{4010CED5-EBE2-44D6-9835-249C1B65CF43}">
  <ds:schemaRefs>
    <ds:schemaRef ds:uri="http://schemas.microsoft.com/office/2006/metadata/properties"/>
    <ds:schemaRef ds:uri="http://schemas.microsoft.com/office/2006/documentManagement/types"/>
    <ds:schemaRef ds:uri="8d149767-e60a-4ee5-a5e7-8dca07dac059"/>
    <ds:schemaRef ds:uri="http://purl.org/dc/terms/"/>
    <ds:schemaRef ds:uri="http://purl.org/dc/elements/1.1/"/>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S3 Table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 Alvarez</dc:creator>
  <cp:lastModifiedBy>Adrian Alvarez</cp:lastModifiedBy>
  <dcterms:created xsi:type="dcterms:W3CDTF">2019-10-01T18:43:37Z</dcterms:created>
  <dcterms:modified xsi:type="dcterms:W3CDTF">2019-10-01T18:44:33Z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0x0101001226C22433ABBB4BBEB440EAA469BED9</vt:lpwstr>
  </property>
</Properties>
</file>