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amke\Downloads\"/>
    </mc:Choice>
  </mc:AlternateContent>
  <xr:revisionPtr revIDLastSave="0" documentId="13_ncr:1_{5D6273E3-7DEB-4A1A-99C3-5C4A57C551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haracterisation results" sheetId="1" r:id="rId1"/>
    <sheet name="Ukulinga liming potential" sheetId="3" r:id="rId2"/>
    <sheet name="Bulwer liming potentia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  <c r="Q5" i="1"/>
  <c r="Q6" i="1"/>
  <c r="Q8" i="1"/>
  <c r="Q9" i="1"/>
  <c r="Q11" i="1"/>
  <c r="Q12" i="1"/>
  <c r="Q14" i="1"/>
  <c r="Q15" i="1"/>
  <c r="Q17" i="1"/>
  <c r="Q18" i="1"/>
  <c r="Q20" i="1"/>
  <c r="Q21" i="1"/>
  <c r="Q23" i="1"/>
  <c r="Q24" i="1"/>
  <c r="Q26" i="1"/>
  <c r="Q27" i="1"/>
  <c r="Q2" i="1"/>
</calcChain>
</file>

<file path=xl/sharedStrings.xml><?xml version="1.0" encoding="utf-8"?>
<sst xmlns="http://schemas.openxmlformats.org/spreadsheetml/2006/main" count="93" uniqueCount="36">
  <si>
    <t>Replicate</t>
  </si>
  <si>
    <r>
      <t>K Cmol</t>
    </r>
    <r>
      <rPr>
        <b/>
        <vertAlign val="subscript"/>
        <sz val="11"/>
        <color theme="1"/>
        <rFont val="Calibri"/>
        <family val="2"/>
        <scheme val="minor"/>
      </rPr>
      <t xml:space="preserve">c </t>
    </r>
    <r>
      <rPr>
        <b/>
        <sz val="11"/>
        <color theme="1"/>
        <rFont val="Calibri"/>
        <family val="2"/>
        <scheme val="minor"/>
      </rPr>
      <t>kg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</si>
  <si>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r>
      <t>Ca Cmol</t>
    </r>
    <r>
      <rPr>
        <b/>
        <vertAlign val="subscript"/>
        <sz val="11"/>
        <color theme="1"/>
        <rFont val="Calibri"/>
        <family val="2"/>
        <scheme val="minor"/>
      </rPr>
      <t xml:space="preserve">c </t>
    </r>
    <r>
      <rPr>
        <b/>
        <sz val="11"/>
        <color theme="1"/>
        <rFont val="Calibri"/>
        <family val="2"/>
        <scheme val="minor"/>
      </rPr>
      <t>kg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</si>
  <si>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r>
      <t>Mg Cmol</t>
    </r>
    <r>
      <rPr>
        <b/>
        <vertAlign val="subscript"/>
        <sz val="11"/>
        <color theme="1"/>
        <rFont val="Calibri"/>
        <family val="2"/>
        <scheme val="minor"/>
      </rPr>
      <t xml:space="preserve">c </t>
    </r>
    <r>
      <rPr>
        <b/>
        <sz val="11"/>
        <color theme="1"/>
        <rFont val="Calibri"/>
        <family val="2"/>
        <scheme val="minor"/>
      </rPr>
      <t>kg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</si>
  <si>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r>
      <t>Na Cmol</t>
    </r>
    <r>
      <rPr>
        <b/>
        <vertAlign val="subscript"/>
        <sz val="11"/>
        <color theme="1"/>
        <rFont val="Calibri"/>
        <family val="2"/>
        <scheme val="minor"/>
      </rPr>
      <t xml:space="preserve">c </t>
    </r>
    <r>
      <rPr>
        <b/>
        <sz val="11"/>
        <color theme="1"/>
        <rFont val="Calibri"/>
        <family val="2"/>
        <scheme val="minor"/>
      </rPr>
      <t>kg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</si>
  <si>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PB</t>
  </si>
  <si>
    <t xml:space="preserve">CP </t>
  </si>
  <si>
    <t xml:space="preserve">PP </t>
  </si>
  <si>
    <t>% C</t>
  </si>
  <si>
    <t>% N</t>
  </si>
  <si>
    <t>% H</t>
  </si>
  <si>
    <t xml:space="preserve"> % O</t>
  </si>
  <si>
    <t xml:space="preserve"> % FC</t>
  </si>
  <si>
    <t>% ASH</t>
  </si>
  <si>
    <t xml:space="preserve"> % VM</t>
  </si>
  <si>
    <t>% MOISTURE CONTENT</t>
  </si>
  <si>
    <t>H/C</t>
  </si>
  <si>
    <t>O/C</t>
  </si>
  <si>
    <t>CEC Cmolc kg-1</t>
  </si>
  <si>
    <t>C/N</t>
  </si>
  <si>
    <t>Yield</t>
  </si>
  <si>
    <t>Treatments</t>
  </si>
  <si>
    <t>pyrolysis temp</t>
  </si>
  <si>
    <t>P (mg/kg)</t>
  </si>
  <si>
    <t>CCE (%)</t>
  </si>
  <si>
    <t>Replicates</t>
  </si>
  <si>
    <t>pHKCl</t>
  </si>
  <si>
    <t>Control</t>
  </si>
  <si>
    <t>CaCO3 - 1</t>
  </si>
  <si>
    <t xml:space="preserve">CaCO3 - 1 </t>
  </si>
  <si>
    <t>CP350 - 1</t>
  </si>
  <si>
    <t>CP650 - 1</t>
  </si>
  <si>
    <t>PB350 - 1</t>
  </si>
  <si>
    <t>PB650 - 1</t>
  </si>
  <si>
    <t>pH(KCl)</t>
  </si>
  <si>
    <t>pH(Water)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</si>
</sst>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tabSelected="1" workbookViewId="0">
      <pane xSplit="1" topLeftCell="B1" activePane="topRight" state="frozen"/>
      <selection pane="topRight" activeCell="E1" sqref="E1"/>
    </sheetView>
  </sheetViews>
  <sheetFormatPr defaultRowHeight="14.4" x14ac:dyDescent="0.3"/>
  <cols>
    <col min="1" max="1" width="12" customWidth="1"/>
    <col min="2" max="2" width="13.44140625" customWidth="1"/>
    <col min="3" max="3" width="13.5546875" customWidth="1"/>
    <col min="4" max="4" width="12.33203125" customWidth="1"/>
    <col min="5" max="5" width="12.109375" customWidth="1"/>
    <col min="6" max="6" width="11.6640625" customWidth="1"/>
    <col min="7" max="7" width="12.88671875" customWidth="1"/>
    <col min="8" max="8" width="12.44140625" customWidth="1"/>
    <col min="9" max="10" width="12.88671875" customWidth="1"/>
    <col min="14" max="14" width="21.6640625" bestFit="1" customWidth="1"/>
  </cols>
  <sheetData>
    <row r="1" spans="1:24" s="1" customFormat="1" ht="16.8" x14ac:dyDescent="0.35">
      <c r="A1" s="1" t="s">
        <v>21</v>
      </c>
      <c r="B1" s="1" t="s">
        <v>22</v>
      </c>
      <c r="C1" s="1" t="s">
        <v>0</v>
      </c>
      <c r="D1" s="1" t="s">
        <v>34</v>
      </c>
      <c r="E1" s="1" t="s">
        <v>35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18</v>
      </c>
      <c r="K1" s="1" t="s">
        <v>12</v>
      </c>
      <c r="L1" s="1" t="s">
        <v>13</v>
      </c>
      <c r="M1" s="1" t="s">
        <v>14</v>
      </c>
      <c r="N1" s="4" t="s">
        <v>15</v>
      </c>
      <c r="O1" s="1" t="s">
        <v>8</v>
      </c>
      <c r="P1" s="1" t="s">
        <v>9</v>
      </c>
      <c r="Q1" s="1" t="s">
        <v>19</v>
      </c>
      <c r="R1" s="1" t="s">
        <v>10</v>
      </c>
      <c r="S1" s="1" t="s">
        <v>11</v>
      </c>
      <c r="T1" s="1" t="s">
        <v>16</v>
      </c>
      <c r="U1" s="1" t="s">
        <v>17</v>
      </c>
      <c r="V1" s="1" t="s">
        <v>20</v>
      </c>
      <c r="W1" s="1" t="s">
        <v>23</v>
      </c>
      <c r="X1" s="1" t="s">
        <v>24</v>
      </c>
    </row>
    <row r="2" spans="1:24" s="1" customFormat="1" x14ac:dyDescent="0.3">
      <c r="A2" s="3" t="s">
        <v>5</v>
      </c>
      <c r="B2" s="3">
        <v>0</v>
      </c>
      <c r="C2" s="3">
        <v>1</v>
      </c>
      <c r="D2" s="3">
        <v>3.11</v>
      </c>
      <c r="E2" s="3">
        <v>4.07</v>
      </c>
      <c r="F2" s="3">
        <v>1.0482953088951552</v>
      </c>
      <c r="G2" s="3">
        <v>1.3785536159600997</v>
      </c>
      <c r="H2" s="3">
        <v>2.796416666666667</v>
      </c>
      <c r="I2" s="3">
        <v>-0.12490221642764016</v>
      </c>
      <c r="J2" s="3">
        <v>14.013958333333333</v>
      </c>
      <c r="K2" s="3">
        <v>29.753521126760564</v>
      </c>
      <c r="L2" s="3">
        <v>0.41813380281686513</v>
      </c>
      <c r="M2" s="3">
        <v>69.828345070422571</v>
      </c>
      <c r="N2" s="3">
        <v>10.162119414788441</v>
      </c>
      <c r="O2" s="3">
        <v>51.018999999999998</v>
      </c>
      <c r="P2" s="3">
        <v>0.23541999999999999</v>
      </c>
      <c r="Q2" s="3">
        <f>O2/P2</f>
        <v>216.71480757794581</v>
      </c>
      <c r="R2" s="3">
        <v>5.2939999999999996</v>
      </c>
      <c r="S2" s="3">
        <v>43.033446197183139</v>
      </c>
      <c r="T2" s="3">
        <v>0.10376526392128423</v>
      </c>
      <c r="U2" s="3">
        <v>0.84347882548037278</v>
      </c>
      <c r="V2" s="3">
        <v>100</v>
      </c>
      <c r="W2" s="3">
        <v>11.864406779661016</v>
      </c>
      <c r="X2" s="3"/>
    </row>
    <row r="3" spans="1:24" s="1" customFormat="1" x14ac:dyDescent="0.3">
      <c r="A3" s="3" t="s">
        <v>5</v>
      </c>
      <c r="B3" s="3">
        <v>0</v>
      </c>
      <c r="C3" s="3">
        <v>2</v>
      </c>
      <c r="D3" s="3">
        <v>3.1</v>
      </c>
      <c r="E3" s="3">
        <v>3.94</v>
      </c>
      <c r="F3" s="3">
        <v>1.0291463727249424</v>
      </c>
      <c r="G3" s="3">
        <v>1.2224438902743142</v>
      </c>
      <c r="H3" s="3">
        <v>1.881</v>
      </c>
      <c r="I3" s="3">
        <v>-0.17614080834419815</v>
      </c>
      <c r="J3" s="3">
        <v>10.840833333333332</v>
      </c>
      <c r="K3" s="3">
        <v>29.327674782220281</v>
      </c>
      <c r="L3" s="3">
        <v>0.49140049140045711</v>
      </c>
      <c r="M3" s="3">
        <v>70.18092472637926</v>
      </c>
      <c r="N3" s="3">
        <v>10.620882411659013</v>
      </c>
      <c r="O3" s="3">
        <v>50.75</v>
      </c>
      <c r="P3" s="3">
        <v>0.26190000000000002</v>
      </c>
      <c r="Q3" s="3">
        <f t="shared" ref="Q3:Q27" si="0">O3/P3</f>
        <v>193.77625047728139</v>
      </c>
      <c r="R3" s="3">
        <v>5.0110000000000001</v>
      </c>
      <c r="S3" s="3">
        <v>43.485699508599545</v>
      </c>
      <c r="T3" s="3">
        <v>9.8738916256157633E-2</v>
      </c>
      <c r="U3" s="3">
        <v>0.85686107406107481</v>
      </c>
      <c r="V3" s="3">
        <v>100</v>
      </c>
      <c r="W3" s="3">
        <v>13.559322033898306</v>
      </c>
      <c r="X3" s="3">
        <v>6.3390333333333464</v>
      </c>
    </row>
    <row r="4" spans="1:24" s="1" customFormat="1" x14ac:dyDescent="0.3">
      <c r="A4" s="3" t="s">
        <v>5</v>
      </c>
      <c r="B4" s="3">
        <v>0</v>
      </c>
      <c r="C4" s="3">
        <v>3</v>
      </c>
      <c r="D4" s="3">
        <v>3.04</v>
      </c>
      <c r="E4" s="3">
        <v>4</v>
      </c>
      <c r="F4" s="3">
        <v>1.3464239938477314</v>
      </c>
      <c r="G4" s="3">
        <v>1.1296758104738156</v>
      </c>
      <c r="H4" s="3">
        <v>2.1909999999999998</v>
      </c>
      <c r="I4" s="3">
        <v>-0.19152542372881354</v>
      </c>
      <c r="J4" s="3">
        <v>12.014722222222224</v>
      </c>
      <c r="K4" s="3">
        <v>29.470198675496693</v>
      </c>
      <c r="L4" s="3">
        <v>0.39735099337749835</v>
      </c>
      <c r="M4" s="3">
        <v>70.13245033112581</v>
      </c>
      <c r="N4" s="3">
        <v>10.011918951132275</v>
      </c>
      <c r="O4" s="3"/>
      <c r="P4" s="3"/>
      <c r="Q4" s="3"/>
      <c r="R4" s="3"/>
      <c r="S4" s="3"/>
      <c r="T4" s="3"/>
      <c r="U4" s="3"/>
      <c r="V4" s="3">
        <v>100</v>
      </c>
      <c r="W4" s="3">
        <v>16.9491525423729</v>
      </c>
      <c r="X4" s="3">
        <v>8.3408333333333218</v>
      </c>
    </row>
    <row r="5" spans="1:24" x14ac:dyDescent="0.3">
      <c r="A5" t="s">
        <v>5</v>
      </c>
      <c r="B5">
        <v>350</v>
      </c>
      <c r="C5">
        <v>1</v>
      </c>
      <c r="D5">
        <v>5.03</v>
      </c>
      <c r="E5">
        <v>6.48</v>
      </c>
      <c r="F5" s="2">
        <v>0.72535247372468603</v>
      </c>
      <c r="G5" s="2">
        <v>0.79002493765586035</v>
      </c>
      <c r="H5" s="2">
        <v>0.47133333333333333</v>
      </c>
      <c r="I5" s="2">
        <v>-0.2595393307257714</v>
      </c>
      <c r="J5" s="2">
        <v>3.3597916666666667</v>
      </c>
      <c r="K5">
        <v>58.069748580697478</v>
      </c>
      <c r="L5">
        <v>0.91240875912412167</v>
      </c>
      <c r="M5">
        <v>41.017842660178403</v>
      </c>
      <c r="N5" s="3">
        <v>2.5103775449693218</v>
      </c>
      <c r="O5" s="3">
        <v>69.650999999999996</v>
      </c>
      <c r="P5" s="3">
        <v>0.35155999999999998</v>
      </c>
      <c r="Q5" s="3">
        <f t="shared" si="0"/>
        <v>198.11980885197406</v>
      </c>
      <c r="R5" s="3">
        <v>3.746</v>
      </c>
      <c r="S5" s="3">
        <v>25.339031240875887</v>
      </c>
      <c r="T5" s="3">
        <v>5.3782429541571551E-2</v>
      </c>
      <c r="U5" s="3">
        <v>0.36379996325789848</v>
      </c>
      <c r="V5" s="3">
        <v>52.214285714285701</v>
      </c>
      <c r="W5">
        <v>0</v>
      </c>
      <c r="X5" s="3">
        <v>8.3408333333333218</v>
      </c>
    </row>
    <row r="6" spans="1:24" x14ac:dyDescent="0.3">
      <c r="A6" t="s">
        <v>5</v>
      </c>
      <c r="B6">
        <v>350</v>
      </c>
      <c r="C6">
        <v>2</v>
      </c>
      <c r="D6">
        <v>4.3600000000000003</v>
      </c>
      <c r="E6">
        <v>6.66</v>
      </c>
      <c r="F6" s="2">
        <v>1.029351448346578</v>
      </c>
      <c r="G6" s="2">
        <v>0.57206982543640905</v>
      </c>
      <c r="H6" s="2">
        <v>0.25508333333333327</v>
      </c>
      <c r="I6" s="2">
        <v>-0.26536288570186878</v>
      </c>
      <c r="J6" s="2">
        <v>3.1384027777777779</v>
      </c>
      <c r="K6">
        <v>58.237082066869363</v>
      </c>
      <c r="L6">
        <v>0.91185410334342787</v>
      </c>
      <c r="M6">
        <v>40.851063829787208</v>
      </c>
      <c r="N6">
        <v>2.7969273192830659</v>
      </c>
      <c r="O6">
        <v>70.98</v>
      </c>
      <c r="P6">
        <v>0.34100000000000003</v>
      </c>
      <c r="Q6" s="3">
        <f t="shared" si="0"/>
        <v>208.1524926686217</v>
      </c>
      <c r="R6">
        <v>3.8149999999999999</v>
      </c>
      <c r="S6">
        <v>23.952145896656564</v>
      </c>
      <c r="T6">
        <v>5.3747534516765283E-2</v>
      </c>
      <c r="U6">
        <v>0.33744922367788904</v>
      </c>
      <c r="V6">
        <v>52.125</v>
      </c>
      <c r="W6">
        <v>0</v>
      </c>
      <c r="X6">
        <v>6.3390333333333118</v>
      </c>
    </row>
    <row r="7" spans="1:24" x14ac:dyDescent="0.3">
      <c r="A7" t="s">
        <v>5</v>
      </c>
      <c r="B7">
        <v>350</v>
      </c>
      <c r="C7">
        <v>3</v>
      </c>
      <c r="D7">
        <v>4.95</v>
      </c>
      <c r="E7">
        <v>6.8</v>
      </c>
      <c r="F7" s="2">
        <v>1.0200461420148681</v>
      </c>
      <c r="G7" s="2">
        <v>0.54314214463840393</v>
      </c>
      <c r="H7" s="2">
        <v>0.29508333333333336</v>
      </c>
      <c r="I7" s="2">
        <v>-0.26705780095610604</v>
      </c>
      <c r="J7" s="2">
        <v>3.254375</v>
      </c>
      <c r="K7">
        <v>57.783161720169645</v>
      </c>
      <c r="L7">
        <v>0.92873006258831792</v>
      </c>
      <c r="M7">
        <v>41.288108217242041</v>
      </c>
      <c r="N7">
        <v>2.4231678486997681</v>
      </c>
      <c r="Q7" s="3"/>
      <c r="V7">
        <v>52.133000000000003</v>
      </c>
      <c r="W7">
        <v>0</v>
      </c>
      <c r="X7">
        <v>9.3417333333333179</v>
      </c>
    </row>
    <row r="8" spans="1:24" x14ac:dyDescent="0.3">
      <c r="A8" t="s">
        <v>5</v>
      </c>
      <c r="B8">
        <v>650</v>
      </c>
      <c r="C8">
        <v>1</v>
      </c>
      <c r="D8">
        <v>9.1</v>
      </c>
      <c r="E8">
        <v>9.09</v>
      </c>
      <c r="F8" s="2">
        <v>2.073570879261728</v>
      </c>
      <c r="G8" s="2">
        <v>1.3506234413965086</v>
      </c>
      <c r="H8" s="2">
        <v>0.19650000000000001</v>
      </c>
      <c r="I8" s="2">
        <v>-0.19947848761408082</v>
      </c>
      <c r="J8" s="2">
        <v>2.8109722222222224</v>
      </c>
      <c r="K8">
        <v>92.065106815869854</v>
      </c>
      <c r="L8">
        <v>2.0345879959307793</v>
      </c>
      <c r="M8">
        <v>5.9003051881993684</v>
      </c>
      <c r="N8">
        <v>1.9940179461614509</v>
      </c>
      <c r="O8">
        <v>90.484999999999999</v>
      </c>
      <c r="P8">
        <v>0.36654999999999999</v>
      </c>
      <c r="Q8" s="3">
        <f t="shared" si="0"/>
        <v>246.85581776019643</v>
      </c>
      <c r="R8">
        <v>2.165</v>
      </c>
      <c r="S8">
        <v>4.9488620040692179</v>
      </c>
      <c r="T8">
        <v>2.3926617671437254E-2</v>
      </c>
      <c r="U8">
        <v>5.4692623131670642E-2</v>
      </c>
      <c r="V8">
        <v>33.062500000000007</v>
      </c>
      <c r="W8">
        <v>0</v>
      </c>
      <c r="X8">
        <v>10.342633333333314</v>
      </c>
    </row>
    <row r="9" spans="1:24" x14ac:dyDescent="0.3">
      <c r="A9" t="s">
        <v>5</v>
      </c>
      <c r="B9">
        <v>650</v>
      </c>
      <c r="C9">
        <v>2</v>
      </c>
      <c r="D9">
        <v>9.2100000000000009</v>
      </c>
      <c r="E9">
        <v>8.99</v>
      </c>
      <c r="F9" s="2">
        <v>2.8933350422968469</v>
      </c>
      <c r="G9" s="2">
        <v>1.9436408977556108</v>
      </c>
      <c r="H9" s="2">
        <v>0.21716666666666665</v>
      </c>
      <c r="I9" s="2">
        <v>-0.16731855714906563</v>
      </c>
      <c r="J9" s="2">
        <v>2.8762500000000002</v>
      </c>
      <c r="K9">
        <v>91.454730417090403</v>
      </c>
      <c r="L9">
        <v>2.4415055951170799</v>
      </c>
      <c r="M9">
        <v>6.1037639877925196</v>
      </c>
      <c r="N9">
        <v>1.8472291562655532</v>
      </c>
      <c r="O9">
        <v>89.747</v>
      </c>
      <c r="P9">
        <v>0.36828</v>
      </c>
      <c r="Q9" s="3">
        <f t="shared" si="0"/>
        <v>243.69229933746064</v>
      </c>
      <c r="R9">
        <v>2.2170000000000001</v>
      </c>
      <c r="S9">
        <v>5.2262144048829207</v>
      </c>
      <c r="T9">
        <v>2.4702775580242236E-2</v>
      </c>
      <c r="U9">
        <v>5.8232747667141191E-2</v>
      </c>
      <c r="V9">
        <v>33.333333333333329</v>
      </c>
      <c r="W9">
        <v>0</v>
      </c>
      <c r="X9">
        <v>9.3417333333333179</v>
      </c>
    </row>
    <row r="10" spans="1:24" x14ac:dyDescent="0.3">
      <c r="A10" t="s">
        <v>5</v>
      </c>
      <c r="B10">
        <v>650</v>
      </c>
      <c r="C10">
        <v>3</v>
      </c>
      <c r="D10">
        <v>9.1199999999999992</v>
      </c>
      <c r="E10">
        <v>9.23</v>
      </c>
      <c r="F10" s="2">
        <v>2.6932581389387331</v>
      </c>
      <c r="G10" s="2">
        <v>1.8319201995012468</v>
      </c>
      <c r="H10" s="2">
        <v>0.15075</v>
      </c>
      <c r="I10" s="2">
        <v>-0.16262494567579311</v>
      </c>
      <c r="J10" s="2">
        <v>2.7836111111111115</v>
      </c>
      <c r="K10">
        <v>92.241379310344712</v>
      </c>
      <c r="L10">
        <v>1.9776876267749215</v>
      </c>
      <c r="M10">
        <v>5.7809330628803597</v>
      </c>
      <c r="N10">
        <v>1.5968063872254838</v>
      </c>
      <c r="Q10" s="3"/>
      <c r="V10">
        <v>32.5</v>
      </c>
      <c r="W10">
        <v>0</v>
      </c>
      <c r="X10">
        <v>8.340833333333304</v>
      </c>
    </row>
    <row r="11" spans="1:24" x14ac:dyDescent="0.3">
      <c r="A11" t="s">
        <v>6</v>
      </c>
      <c r="B11">
        <v>0</v>
      </c>
      <c r="C11">
        <v>1</v>
      </c>
      <c r="D11">
        <v>7.71</v>
      </c>
      <c r="E11">
        <v>8.15</v>
      </c>
      <c r="F11" s="2">
        <v>24.046039477057167</v>
      </c>
      <c r="G11" s="2">
        <v>1.4413965087281797</v>
      </c>
      <c r="H11" s="2">
        <v>6.4348333333333327</v>
      </c>
      <c r="I11" s="2">
        <v>-0.19165580182529332</v>
      </c>
      <c r="J11" s="2">
        <v>57.745069444444439</v>
      </c>
      <c r="K11">
        <v>17.252894033837975</v>
      </c>
      <c r="L11">
        <v>4.4523597506678367</v>
      </c>
      <c r="M11">
        <v>78.294746215494186</v>
      </c>
      <c r="N11">
        <v>11.661750245821025</v>
      </c>
      <c r="O11">
        <v>39.409999999999997</v>
      </c>
      <c r="P11">
        <v>1.208</v>
      </c>
      <c r="Q11" s="3">
        <f t="shared" si="0"/>
        <v>32.62417218543046</v>
      </c>
      <c r="R11">
        <v>6.2350000000000003</v>
      </c>
      <c r="S11">
        <v>48.694640249332167</v>
      </c>
      <c r="T11">
        <v>0.15820857650342554</v>
      </c>
      <c r="U11">
        <v>1.2355909730863277</v>
      </c>
      <c r="V11">
        <v>100</v>
      </c>
      <c r="W11">
        <v>81.355932203389827</v>
      </c>
    </row>
    <row r="12" spans="1:24" x14ac:dyDescent="0.3">
      <c r="A12" t="s">
        <v>6</v>
      </c>
      <c r="B12">
        <v>0</v>
      </c>
      <c r="C12">
        <v>2</v>
      </c>
      <c r="D12">
        <v>7.67</v>
      </c>
      <c r="E12">
        <v>8.1</v>
      </c>
      <c r="F12" s="2">
        <v>21.578672135349912</v>
      </c>
      <c r="G12" s="2">
        <v>0.91720698254364086</v>
      </c>
      <c r="H12" s="2">
        <v>6.1955833333333334</v>
      </c>
      <c r="I12" s="2">
        <v>-0.28252933507170791</v>
      </c>
      <c r="J12" s="2">
        <v>57.737916666666671</v>
      </c>
      <c r="K12">
        <v>17.374860956618438</v>
      </c>
      <c r="L12">
        <v>4.5383759733036833</v>
      </c>
      <c r="M12">
        <v>78.086763070077879</v>
      </c>
      <c r="N12">
        <v>11.70693380475347</v>
      </c>
      <c r="O12">
        <v>38.624000000000002</v>
      </c>
      <c r="P12">
        <v>0.98899999999999999</v>
      </c>
      <c r="Q12" s="3">
        <f t="shared" si="0"/>
        <v>39.05358948432761</v>
      </c>
      <c r="R12">
        <v>6.3849999999999998</v>
      </c>
      <c r="S12">
        <v>49.463624026696316</v>
      </c>
      <c r="T12">
        <v>0.16531172328086163</v>
      </c>
      <c r="U12">
        <v>1.2806447811385748</v>
      </c>
      <c r="V12">
        <v>100</v>
      </c>
      <c r="W12">
        <v>81.355932203389827</v>
      </c>
      <c r="X12">
        <v>6.3390333333333118</v>
      </c>
    </row>
    <row r="13" spans="1:24" x14ac:dyDescent="0.3">
      <c r="A13" t="s">
        <v>6</v>
      </c>
      <c r="B13">
        <v>0</v>
      </c>
      <c r="C13">
        <v>3</v>
      </c>
      <c r="D13">
        <v>7.68</v>
      </c>
      <c r="E13">
        <v>8.11</v>
      </c>
      <c r="F13" s="2">
        <v>22.480338374775698</v>
      </c>
      <c r="G13" s="2">
        <v>0.96059850374064837</v>
      </c>
      <c r="H13" s="2">
        <v>6.4968333333333321</v>
      </c>
      <c r="I13" s="2">
        <v>-0.28665797479356797</v>
      </c>
      <c r="J13" s="2">
        <v>57.73694444444444</v>
      </c>
      <c r="K13">
        <v>17.22347629796835</v>
      </c>
      <c r="L13">
        <v>4.2212189616253086</v>
      </c>
      <c r="M13">
        <v>78.555304740406342</v>
      </c>
      <c r="N13">
        <v>11.576846307385232</v>
      </c>
      <c r="Q13" s="3"/>
      <c r="V13">
        <v>100</v>
      </c>
      <c r="W13">
        <v>83.0508474576271</v>
      </c>
      <c r="X13">
        <v>7.3399333333333248</v>
      </c>
    </row>
    <row r="14" spans="1:24" ht="15.75" customHeight="1" x14ac:dyDescent="0.3">
      <c r="A14" t="s">
        <v>6</v>
      </c>
      <c r="B14">
        <v>350</v>
      </c>
      <c r="C14">
        <v>1</v>
      </c>
      <c r="D14">
        <v>10.28</v>
      </c>
      <c r="E14">
        <v>11.08</v>
      </c>
      <c r="F14" s="2">
        <v>12.849756472699308</v>
      </c>
      <c r="G14" s="2">
        <v>1.6079800498753121</v>
      </c>
      <c r="H14" s="2">
        <v>7.7211666666666661</v>
      </c>
      <c r="I14" s="2">
        <v>-0.20782268578878749</v>
      </c>
      <c r="J14" s="2">
        <v>57.728402777777774</v>
      </c>
      <c r="K14">
        <v>55.812036273701523</v>
      </c>
      <c r="L14">
        <v>10.696619950535901</v>
      </c>
      <c r="M14">
        <v>33.491343775762573</v>
      </c>
      <c r="N14">
        <v>3.5195863988864504</v>
      </c>
      <c r="O14">
        <v>66.204999999999998</v>
      </c>
      <c r="P14">
        <v>2.1739999999999999</v>
      </c>
      <c r="Q14" s="3">
        <f t="shared" si="0"/>
        <v>30.45308187672493</v>
      </c>
      <c r="R14">
        <v>4.0679999999999996</v>
      </c>
      <c r="S14">
        <v>16.8563800494641</v>
      </c>
      <c r="T14">
        <v>6.144551015784306E-2</v>
      </c>
      <c r="U14">
        <v>0.25460886714695419</v>
      </c>
      <c r="V14">
        <v>29.812500000000004</v>
      </c>
      <c r="W14">
        <v>696.61016949152554</v>
      </c>
      <c r="X14">
        <v>10.342633333333296</v>
      </c>
    </row>
    <row r="15" spans="1:24" x14ac:dyDescent="0.3">
      <c r="A15" t="s">
        <v>6</v>
      </c>
      <c r="B15">
        <v>350</v>
      </c>
      <c r="C15">
        <v>2</v>
      </c>
      <c r="D15">
        <v>10.23</v>
      </c>
      <c r="E15">
        <v>11.11</v>
      </c>
      <c r="F15" s="2">
        <v>17.258395283260704</v>
      </c>
      <c r="G15" s="2">
        <v>1.3835411471321697</v>
      </c>
      <c r="H15" s="2">
        <v>7.3849166666666664</v>
      </c>
      <c r="I15" s="2">
        <v>-0.17883528900478052</v>
      </c>
      <c r="J15" s="2">
        <v>57.720486111111114</v>
      </c>
      <c r="K15">
        <v>56.122658983329927</v>
      </c>
      <c r="L15">
        <v>10.681210125540204</v>
      </c>
      <c r="M15">
        <v>33.196130891129869</v>
      </c>
      <c r="N15">
        <v>3.4955312810328092</v>
      </c>
      <c r="O15">
        <v>66.021000000000001</v>
      </c>
      <c r="P15">
        <v>2.2010000000000001</v>
      </c>
      <c r="Q15" s="3">
        <f t="shared" si="0"/>
        <v>29.995910949568376</v>
      </c>
      <c r="R15">
        <v>4.0369999999999999</v>
      </c>
      <c r="S15">
        <v>17.059789874459796</v>
      </c>
      <c r="T15">
        <v>6.1147210735977946E-2</v>
      </c>
      <c r="U15">
        <v>0.25839944675875548</v>
      </c>
      <c r="V15">
        <v>29.875</v>
      </c>
      <c r="W15">
        <v>713.55932203389841</v>
      </c>
      <c r="X15">
        <v>12.344433333333328</v>
      </c>
    </row>
    <row r="16" spans="1:24" x14ac:dyDescent="0.3">
      <c r="A16" t="s">
        <v>6</v>
      </c>
      <c r="B16">
        <v>350</v>
      </c>
      <c r="C16">
        <v>3</v>
      </c>
      <c r="D16">
        <v>10.33</v>
      </c>
      <c r="E16">
        <v>11.07</v>
      </c>
      <c r="F16" s="2">
        <v>17.499128428608053</v>
      </c>
      <c r="G16" s="2">
        <v>1.4269326683291772</v>
      </c>
      <c r="H16" s="2">
        <v>7.6303333333333336</v>
      </c>
      <c r="I16" s="2">
        <v>-0.1902651021295089</v>
      </c>
      <c r="J16" s="2">
        <v>57.736597222222223</v>
      </c>
      <c r="K16">
        <v>55.711340206185582</v>
      </c>
      <c r="L16">
        <v>10.804123711340221</v>
      </c>
      <c r="M16">
        <v>33.484536082474193</v>
      </c>
      <c r="N16">
        <v>3.520986671971329</v>
      </c>
      <c r="Q16" s="3"/>
      <c r="V16">
        <v>30.624999999999996</v>
      </c>
      <c r="W16">
        <v>725.42372881355936</v>
      </c>
    </row>
    <row r="17" spans="1:24" x14ac:dyDescent="0.3">
      <c r="A17" t="s">
        <v>6</v>
      </c>
      <c r="B17">
        <v>650</v>
      </c>
      <c r="C17">
        <v>1</v>
      </c>
      <c r="D17">
        <v>11.78</v>
      </c>
      <c r="E17">
        <v>12.18</v>
      </c>
      <c r="F17" s="2">
        <v>15.067239169443731</v>
      </c>
      <c r="G17" s="2">
        <v>1.0453865336658354</v>
      </c>
      <c r="H17" s="2">
        <v>2.7005833333333333</v>
      </c>
      <c r="I17" s="2">
        <v>-8.339852238157322E-2</v>
      </c>
      <c r="J17" s="2">
        <v>57.727986111111107</v>
      </c>
      <c r="K17">
        <v>70.064758721537444</v>
      </c>
      <c r="L17">
        <v>15.270524336745378</v>
      </c>
      <c r="M17">
        <v>14.664716941717179</v>
      </c>
      <c r="N17">
        <v>6.0820090249165748</v>
      </c>
      <c r="O17">
        <v>71.635999999999996</v>
      </c>
      <c r="P17">
        <v>1.4570000000000001</v>
      </c>
      <c r="Q17" s="3">
        <f t="shared" si="0"/>
        <v>49.166781056966364</v>
      </c>
      <c r="R17">
        <v>1.7090000000000001</v>
      </c>
      <c r="S17">
        <v>9.9274756632546222</v>
      </c>
      <c r="T17">
        <v>2.385672008487353E-2</v>
      </c>
      <c r="U17">
        <v>0.13858221652876518</v>
      </c>
      <c r="V17">
        <v>21.5</v>
      </c>
      <c r="W17">
        <v>1057.6271186440677</v>
      </c>
    </row>
    <row r="18" spans="1:24" x14ac:dyDescent="0.3">
      <c r="A18" t="s">
        <v>6</v>
      </c>
      <c r="B18">
        <v>650</v>
      </c>
      <c r="C18">
        <v>2</v>
      </c>
      <c r="D18">
        <v>11.52</v>
      </c>
      <c r="E18">
        <v>12.1</v>
      </c>
      <c r="F18" s="2">
        <v>13.233247885157654</v>
      </c>
      <c r="G18" s="2">
        <v>1.1057356608478803</v>
      </c>
      <c r="H18" s="2">
        <v>3.2197500000000003</v>
      </c>
      <c r="I18" s="2">
        <v>-0.1100825727944372</v>
      </c>
      <c r="J18" s="2">
        <v>57.726458333333341</v>
      </c>
      <c r="K18">
        <v>69.776197448232566</v>
      </c>
      <c r="L18">
        <v>15.875339887052927</v>
      </c>
      <c r="M18">
        <v>14.348462664714498</v>
      </c>
      <c r="N18">
        <v>5.9968541093197301</v>
      </c>
      <c r="O18">
        <v>71.361000000000004</v>
      </c>
      <c r="P18">
        <v>1.4410000000000001</v>
      </c>
      <c r="Q18" s="3">
        <f t="shared" si="0"/>
        <v>49.521859819569741</v>
      </c>
      <c r="R18">
        <v>1.778</v>
      </c>
      <c r="S18">
        <v>9.5446601129470636</v>
      </c>
      <c r="T18">
        <v>2.4915570129342358E-2</v>
      </c>
      <c r="U18">
        <v>0.13375177075639444</v>
      </c>
      <c r="V18">
        <v>22.0625</v>
      </c>
      <c r="W18">
        <v>1108.4745762711864</v>
      </c>
      <c r="X18">
        <v>17.348933333333306</v>
      </c>
    </row>
    <row r="19" spans="1:24" x14ac:dyDescent="0.3">
      <c r="A19" t="s">
        <v>6</v>
      </c>
      <c r="B19">
        <v>650</v>
      </c>
      <c r="C19">
        <v>3</v>
      </c>
      <c r="D19">
        <v>11.49</v>
      </c>
      <c r="E19">
        <v>12.13</v>
      </c>
      <c r="F19" s="2">
        <v>12.720661368879776</v>
      </c>
      <c r="G19" s="2">
        <v>1.0608478802992518</v>
      </c>
      <c r="H19" s="2">
        <v>2.9397500000000001</v>
      </c>
      <c r="I19" s="2">
        <v>-0.11473272490221643</v>
      </c>
      <c r="J19" s="2">
        <v>52.455486111111107</v>
      </c>
      <c r="K19">
        <v>70.389995760915667</v>
      </c>
      <c r="L19">
        <v>15.281899109792288</v>
      </c>
      <c r="M19">
        <v>14.328105129292037</v>
      </c>
      <c r="N19">
        <v>6.1654733492442251</v>
      </c>
      <c r="Q19" s="3"/>
      <c r="V19">
        <v>21.8125</v>
      </c>
      <c r="W19">
        <v>1066.1016949152543</v>
      </c>
      <c r="X19">
        <v>17.348933333333328</v>
      </c>
    </row>
    <row r="20" spans="1:24" x14ac:dyDescent="0.3">
      <c r="A20" t="s">
        <v>7</v>
      </c>
      <c r="B20">
        <v>0</v>
      </c>
      <c r="C20">
        <v>1</v>
      </c>
      <c r="D20">
        <v>8.31</v>
      </c>
      <c r="E20">
        <v>8.65</v>
      </c>
      <c r="F20" s="2">
        <v>19.195821584209181</v>
      </c>
      <c r="G20" s="2">
        <v>1.7775561097256858</v>
      </c>
      <c r="H20" s="2">
        <v>9.7917500000000004</v>
      </c>
      <c r="I20" s="2">
        <v>0.52316384180790965</v>
      </c>
      <c r="J20" s="2">
        <v>57.715972222222227</v>
      </c>
      <c r="K20">
        <v>17.846016911437459</v>
      </c>
      <c r="L20">
        <v>7.6323987538940807</v>
      </c>
      <c r="M20">
        <v>74.521584334668461</v>
      </c>
      <c r="N20">
        <v>10.299401197604791</v>
      </c>
      <c r="O20">
        <v>38.956000000000003</v>
      </c>
      <c r="P20">
        <v>1.494</v>
      </c>
      <c r="Q20" s="3">
        <f t="shared" si="0"/>
        <v>26.074966532797859</v>
      </c>
      <c r="R20">
        <v>6.19</v>
      </c>
      <c r="S20">
        <v>45.72760124610592</v>
      </c>
      <c r="T20">
        <v>0.15889721737344698</v>
      </c>
      <c r="U20">
        <v>1.1738269135975439</v>
      </c>
      <c r="V20">
        <v>100</v>
      </c>
      <c r="W20">
        <v>49.152542372881371</v>
      </c>
      <c r="X20">
        <v>7.3399333333333248</v>
      </c>
    </row>
    <row r="21" spans="1:24" x14ac:dyDescent="0.3">
      <c r="A21" t="s">
        <v>7</v>
      </c>
      <c r="B21">
        <v>0</v>
      </c>
      <c r="C21">
        <v>2</v>
      </c>
      <c r="D21">
        <v>8.3000000000000007</v>
      </c>
      <c r="E21">
        <v>8.58</v>
      </c>
      <c r="F21" s="2">
        <v>19.625531914893617</v>
      </c>
      <c r="G21" s="2">
        <v>1.5591022443890272</v>
      </c>
      <c r="H21" s="2">
        <v>9.6831666666666667</v>
      </c>
      <c r="I21" s="2">
        <v>0.54245980008691863</v>
      </c>
      <c r="J21" s="2">
        <v>57.760138888888882</v>
      </c>
      <c r="K21">
        <v>18.121693121693106</v>
      </c>
      <c r="L21">
        <v>7.7160493827160419</v>
      </c>
      <c r="M21">
        <v>74.16225749559085</v>
      </c>
      <c r="N21">
        <v>10.035700119000401</v>
      </c>
      <c r="O21">
        <v>38.895000000000003</v>
      </c>
      <c r="P21">
        <v>1.4430000000000001</v>
      </c>
      <c r="Q21" s="3">
        <f t="shared" si="0"/>
        <v>26.954261954261955</v>
      </c>
      <c r="R21">
        <v>5.984</v>
      </c>
      <c r="S21">
        <v>45.961950617283961</v>
      </c>
      <c r="T21">
        <v>0.15385010926854351</v>
      </c>
      <c r="U21">
        <v>1.18169303553886</v>
      </c>
      <c r="V21">
        <v>100</v>
      </c>
      <c r="W21">
        <v>42.372881355932208</v>
      </c>
      <c r="X21">
        <v>5.338133333333297</v>
      </c>
    </row>
    <row r="22" spans="1:24" x14ac:dyDescent="0.3">
      <c r="A22" t="s">
        <v>7</v>
      </c>
      <c r="B22">
        <v>0</v>
      </c>
      <c r="C22">
        <v>3</v>
      </c>
      <c r="D22">
        <v>8.27</v>
      </c>
      <c r="E22">
        <v>8.59</v>
      </c>
      <c r="F22" s="2">
        <v>18.906126634196358</v>
      </c>
      <c r="G22" s="2">
        <v>1.6448877805486282</v>
      </c>
      <c r="H22" s="2">
        <v>9.542583333333333</v>
      </c>
      <c r="I22" s="2">
        <v>0.55362885701868758</v>
      </c>
      <c r="J22" s="2"/>
      <c r="K22">
        <v>18.046103183315086</v>
      </c>
      <c r="L22">
        <v>7.5301866081228992</v>
      </c>
      <c r="M22">
        <v>74.423710208562014</v>
      </c>
      <c r="N22">
        <v>10.10459838168539</v>
      </c>
      <c r="Q22" s="3"/>
      <c r="V22">
        <v>100</v>
      </c>
      <c r="W22">
        <v>38.983050847457626</v>
      </c>
      <c r="X22">
        <v>7.3399333333333248</v>
      </c>
    </row>
    <row r="23" spans="1:24" x14ac:dyDescent="0.3">
      <c r="A23" t="s">
        <v>7</v>
      </c>
      <c r="B23">
        <v>350</v>
      </c>
      <c r="C23">
        <v>1</v>
      </c>
      <c r="D23">
        <v>10.1</v>
      </c>
      <c r="E23">
        <v>10.66</v>
      </c>
      <c r="F23" s="2">
        <v>12.37651884132274</v>
      </c>
      <c r="G23" s="2">
        <v>2.3421446384039899</v>
      </c>
      <c r="H23" s="2">
        <v>6.8444166666666666</v>
      </c>
      <c r="I23" s="2">
        <v>1.9721860060843108</v>
      </c>
      <c r="J23" s="2">
        <v>9.9468749999999986</v>
      </c>
      <c r="K23">
        <v>52.279381012128816</v>
      </c>
      <c r="L23">
        <v>19.07151819322457</v>
      </c>
      <c r="M23">
        <v>28.649100794646614</v>
      </c>
      <c r="N23">
        <v>4.4173495902458537</v>
      </c>
      <c r="O23">
        <v>61.018999999999998</v>
      </c>
      <c r="P23">
        <v>2.4319999999999999</v>
      </c>
      <c r="Q23" s="3">
        <f t="shared" si="0"/>
        <v>25.090049342105264</v>
      </c>
      <c r="R23">
        <v>4.0910000000000002</v>
      </c>
      <c r="S23">
        <v>13.386481806775439</v>
      </c>
      <c r="T23">
        <v>6.7044690997885903E-2</v>
      </c>
      <c r="U23">
        <v>0.21938218926523606</v>
      </c>
      <c r="V23">
        <v>34.374999999999993</v>
      </c>
      <c r="W23">
        <v>171.18644067796612</v>
      </c>
      <c r="X23">
        <v>10.342633333333296</v>
      </c>
    </row>
    <row r="24" spans="1:24" x14ac:dyDescent="0.3">
      <c r="A24" t="s">
        <v>7</v>
      </c>
      <c r="B24">
        <v>350</v>
      </c>
      <c r="C24">
        <v>2</v>
      </c>
      <c r="D24">
        <v>10.039999999999999</v>
      </c>
      <c r="E24">
        <v>10.67</v>
      </c>
      <c r="F24" s="2">
        <v>12.617867213534989</v>
      </c>
      <c r="G24" s="2">
        <v>2.387032418952618</v>
      </c>
      <c r="H24" s="2">
        <v>7.6083333333333334</v>
      </c>
      <c r="I24" s="2">
        <v>2.2116905693176876</v>
      </c>
      <c r="J24" s="2">
        <v>9.7390972222222221</v>
      </c>
      <c r="K24">
        <v>50.280024891101476</v>
      </c>
      <c r="L24">
        <v>19.290603609209693</v>
      </c>
      <c r="M24">
        <v>30.429371499688823</v>
      </c>
      <c r="N24">
        <v>4.0215010949631331</v>
      </c>
      <c r="O24">
        <v>60.636000000000003</v>
      </c>
      <c r="P24">
        <v>2.528</v>
      </c>
      <c r="Q24" s="3">
        <f t="shared" si="0"/>
        <v>23.985759493670887</v>
      </c>
      <c r="R24">
        <v>3.5659999999999998</v>
      </c>
      <c r="S24">
        <v>13.979396390790303</v>
      </c>
      <c r="T24">
        <v>5.8809947885744437E-2</v>
      </c>
      <c r="U24">
        <v>0.23054615064961909</v>
      </c>
      <c r="V24">
        <v>33.4375</v>
      </c>
      <c r="W24">
        <v>198.30508474576271</v>
      </c>
      <c r="X24">
        <v>8.3408333333333751</v>
      </c>
    </row>
    <row r="25" spans="1:24" x14ac:dyDescent="0.3">
      <c r="A25" t="s">
        <v>7</v>
      </c>
      <c r="B25">
        <v>350</v>
      </c>
      <c r="C25">
        <v>3</v>
      </c>
      <c r="D25">
        <v>10.130000000000001</v>
      </c>
      <c r="E25">
        <v>10.71</v>
      </c>
      <c r="F25" s="2">
        <v>10.644039989746219</v>
      </c>
      <c r="G25" s="2">
        <v>2.4314214463840398</v>
      </c>
      <c r="H25" s="2">
        <v>7.6019166666666669</v>
      </c>
      <c r="I25" s="2">
        <v>2.0126901347240329</v>
      </c>
      <c r="J25" s="2">
        <v>10.971666666666666</v>
      </c>
      <c r="K25">
        <v>50.290456431535254</v>
      </c>
      <c r="L25">
        <v>19.190871369294619</v>
      </c>
      <c r="M25">
        <v>30.518672199170126</v>
      </c>
      <c r="N25">
        <v>4.0223018717642365</v>
      </c>
      <c r="Q25" s="3"/>
      <c r="W25">
        <v>211.86440677966101</v>
      </c>
      <c r="X25">
        <v>9.3417333333333179</v>
      </c>
    </row>
    <row r="26" spans="1:24" x14ac:dyDescent="0.3">
      <c r="A26" t="s">
        <v>7</v>
      </c>
      <c r="B26">
        <v>650</v>
      </c>
      <c r="C26">
        <v>1</v>
      </c>
      <c r="D26">
        <v>12.33</v>
      </c>
      <c r="E26">
        <v>12.59</v>
      </c>
      <c r="F26" s="2">
        <v>10.953832350679313</v>
      </c>
      <c r="G26" s="2">
        <v>3.1745635910224439</v>
      </c>
      <c r="H26" s="2">
        <v>2.4644166666666667</v>
      </c>
      <c r="I26" s="2">
        <v>2.9997827031725333</v>
      </c>
      <c r="J26" s="2"/>
      <c r="K26">
        <v>60.385172913646755</v>
      </c>
      <c r="L26">
        <v>26.175191551045767</v>
      </c>
      <c r="M26">
        <v>13.43963553530747</v>
      </c>
      <c r="N26">
        <v>3.5742811501598033</v>
      </c>
      <c r="O26">
        <v>63.587000000000003</v>
      </c>
      <c r="P26">
        <v>1.8</v>
      </c>
      <c r="Q26" s="3">
        <f t="shared" si="0"/>
        <v>35.326111111111111</v>
      </c>
      <c r="R26">
        <v>1.744</v>
      </c>
      <c r="S26">
        <v>6.6938084489542256</v>
      </c>
      <c r="T26">
        <v>2.7426989793511252E-2</v>
      </c>
      <c r="U26">
        <v>0.10527007798691911</v>
      </c>
      <c r="V26">
        <v>24.625</v>
      </c>
      <c r="W26">
        <v>1179.6610169491526</v>
      </c>
      <c r="X26">
        <v>19.35073333333332</v>
      </c>
    </row>
    <row r="27" spans="1:24" x14ac:dyDescent="0.3">
      <c r="A27" t="s">
        <v>7</v>
      </c>
      <c r="B27">
        <v>650</v>
      </c>
      <c r="C27">
        <v>2</v>
      </c>
      <c r="D27">
        <v>12.34</v>
      </c>
      <c r="E27">
        <v>12.62</v>
      </c>
      <c r="F27" s="2">
        <v>10.639169443732378</v>
      </c>
      <c r="G27" s="2">
        <v>3.6578553615960097</v>
      </c>
      <c r="H27" s="2">
        <v>3.4851666666666663</v>
      </c>
      <c r="I27" s="2">
        <v>3.1142546718817905</v>
      </c>
      <c r="J27" s="2">
        <v>31.255000000000003</v>
      </c>
      <c r="K27">
        <v>60.77782374844854</v>
      </c>
      <c r="L27">
        <v>26.520479933802239</v>
      </c>
      <c r="M27">
        <v>12.701696317749219</v>
      </c>
      <c r="N27">
        <v>3.7243576976697925</v>
      </c>
      <c r="O27">
        <v>64.102000000000004</v>
      </c>
      <c r="P27">
        <v>1.877</v>
      </c>
      <c r="Q27" s="3">
        <f t="shared" si="0"/>
        <v>34.151305274374003</v>
      </c>
      <c r="R27">
        <v>1.724</v>
      </c>
      <c r="S27">
        <v>5.7765200661977607</v>
      </c>
      <c r="T27">
        <v>2.6894636672802719E-2</v>
      </c>
      <c r="U27">
        <v>9.0114506040338216E-2</v>
      </c>
      <c r="V27">
        <v>24.1875</v>
      </c>
      <c r="W27">
        <v>1105.0847457627117</v>
      </c>
      <c r="X27">
        <v>20.351633333333332</v>
      </c>
    </row>
    <row r="28" spans="1:24" x14ac:dyDescent="0.3">
      <c r="A28" t="s">
        <v>7</v>
      </c>
      <c r="B28">
        <v>650</v>
      </c>
      <c r="C28">
        <v>3</v>
      </c>
      <c r="D28">
        <v>12.37</v>
      </c>
      <c r="E28">
        <v>12.62</v>
      </c>
      <c r="F28" s="2">
        <v>8.6647269930786983</v>
      </c>
      <c r="G28" s="2">
        <v>3.6189526184538647</v>
      </c>
      <c r="H28" s="2">
        <v>3.7769166666666671</v>
      </c>
      <c r="I28" s="2">
        <v>3.1488048674489351</v>
      </c>
      <c r="J28" s="2">
        <v>30.36472222222222</v>
      </c>
      <c r="K28">
        <v>60.760823875577969</v>
      </c>
      <c r="L28">
        <v>26.271542664985276</v>
      </c>
      <c r="M28">
        <v>12.967633459436751</v>
      </c>
      <c r="N28">
        <v>5.9125964010282317</v>
      </c>
      <c r="Q28" s="3"/>
      <c r="V28">
        <v>24.625000000000004</v>
      </c>
      <c r="W28">
        <v>1155.9322033898304</v>
      </c>
      <c r="X28">
        <v>19.35073333333332</v>
      </c>
    </row>
    <row r="29" spans="1:24" x14ac:dyDescent="0.3">
      <c r="F29" s="2"/>
      <c r="G29" s="2"/>
      <c r="H29" s="2"/>
      <c r="I29" s="2"/>
      <c r="J29" s="2"/>
      <c r="Q29" s="3"/>
    </row>
    <row r="30" spans="1:24" x14ac:dyDescent="0.3">
      <c r="F30" s="2"/>
      <c r="G30" s="2"/>
      <c r="H30" s="2"/>
      <c r="I30" s="2"/>
      <c r="J30" s="2"/>
      <c r="Q30" s="3"/>
    </row>
    <row r="31" spans="1:24" x14ac:dyDescent="0.3">
      <c r="F31" s="2"/>
      <c r="G31" s="2"/>
      <c r="H31" s="2"/>
      <c r="I31" s="2"/>
      <c r="J31" s="2"/>
      <c r="Q31" s="3"/>
    </row>
    <row r="32" spans="1:24" x14ac:dyDescent="0.3">
      <c r="F32" s="2"/>
      <c r="G32" s="2"/>
      <c r="H32" s="2"/>
      <c r="I32" s="2"/>
      <c r="J32" s="2"/>
      <c r="Q32" s="3"/>
    </row>
    <row r="33" spans="6:17" x14ac:dyDescent="0.3">
      <c r="F33" s="2"/>
      <c r="G33" s="2"/>
      <c r="H33" s="2"/>
      <c r="I33" s="2"/>
      <c r="J33" s="2"/>
      <c r="Q33" s="3"/>
    </row>
    <row r="34" spans="6:17" x14ac:dyDescent="0.3">
      <c r="F34" s="2"/>
      <c r="G34" s="2"/>
      <c r="H34" s="2"/>
      <c r="I34" s="2"/>
      <c r="J34" s="2"/>
      <c r="Q34" s="3"/>
    </row>
    <row r="35" spans="6:17" x14ac:dyDescent="0.3">
      <c r="F35" s="2"/>
      <c r="G35" s="2"/>
      <c r="H35" s="2"/>
      <c r="I35" s="2"/>
      <c r="J35" s="2"/>
      <c r="Q35" s="3"/>
    </row>
    <row r="36" spans="6:17" x14ac:dyDescent="0.3">
      <c r="F36" s="2"/>
      <c r="G36" s="2"/>
      <c r="H36" s="2"/>
      <c r="I36" s="2"/>
      <c r="J36" s="2"/>
      <c r="Q36" s="3"/>
    </row>
    <row r="37" spans="6:17" x14ac:dyDescent="0.3">
      <c r="F37" s="2"/>
      <c r="G37" s="2"/>
      <c r="H37" s="2"/>
      <c r="I37" s="2"/>
      <c r="J37" s="2"/>
      <c r="Q37" s="3"/>
    </row>
    <row r="38" spans="6:17" x14ac:dyDescent="0.3">
      <c r="F38" s="2"/>
      <c r="G38" s="2"/>
      <c r="H38" s="2"/>
      <c r="I38" s="2"/>
      <c r="J38" s="2"/>
      <c r="Q38" s="3"/>
    </row>
    <row r="39" spans="6:17" x14ac:dyDescent="0.3">
      <c r="F39" s="2"/>
      <c r="G39" s="2"/>
      <c r="H39" s="2"/>
      <c r="I39" s="2"/>
      <c r="J39" s="2"/>
      <c r="Q39" s="3"/>
    </row>
    <row r="40" spans="6:17" x14ac:dyDescent="0.3">
      <c r="F40" s="2"/>
      <c r="G40" s="2"/>
      <c r="H40" s="2"/>
      <c r="I40" s="2"/>
      <c r="J40" s="2"/>
      <c r="Q40" s="3"/>
    </row>
    <row r="41" spans="6:17" x14ac:dyDescent="0.3">
      <c r="F41" s="2"/>
      <c r="G41" s="2"/>
      <c r="H41" s="2"/>
      <c r="I41" s="2"/>
      <c r="J41" s="2"/>
      <c r="Q41" s="3"/>
    </row>
    <row r="42" spans="6:17" x14ac:dyDescent="0.3">
      <c r="F42" s="2"/>
      <c r="G42" s="2"/>
      <c r="H42" s="2"/>
      <c r="I42" s="2"/>
      <c r="J42" s="2"/>
      <c r="Q42" s="3"/>
    </row>
    <row r="43" spans="6:17" x14ac:dyDescent="0.3">
      <c r="F43" s="2"/>
      <c r="G43" s="2"/>
      <c r="H43" s="2"/>
      <c r="I43" s="2"/>
      <c r="J43" s="2"/>
      <c r="Q43" s="3"/>
    </row>
    <row r="44" spans="6:17" x14ac:dyDescent="0.3">
      <c r="F44" s="2"/>
      <c r="G44" s="2"/>
      <c r="H44" s="2"/>
      <c r="I44" s="2"/>
      <c r="J44" s="2"/>
      <c r="Q44" s="3"/>
    </row>
    <row r="45" spans="6:17" x14ac:dyDescent="0.3">
      <c r="F45" s="2"/>
      <c r="G45" s="2"/>
      <c r="H45" s="2"/>
      <c r="I45" s="2"/>
      <c r="J45" s="2"/>
      <c r="Q45" s="3"/>
    </row>
    <row r="46" spans="6:17" x14ac:dyDescent="0.3">
      <c r="F46" s="2"/>
      <c r="G46" s="2"/>
      <c r="H46" s="2"/>
      <c r="I46" s="2"/>
      <c r="J46" s="2"/>
      <c r="Q4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3F601-E8C8-4DD0-8E33-F36DBCFFCA88}">
  <dimension ref="A1:C19"/>
  <sheetViews>
    <sheetView workbookViewId="0">
      <selection sqref="A1:XFD1"/>
    </sheetView>
  </sheetViews>
  <sheetFormatPr defaultRowHeight="14.4" x14ac:dyDescent="0.3"/>
  <sheetData>
    <row r="1" spans="1:3" s="1" customFormat="1" x14ac:dyDescent="0.3">
      <c r="A1" s="1" t="s">
        <v>21</v>
      </c>
      <c r="B1" s="1" t="s">
        <v>25</v>
      </c>
      <c r="C1" s="1" t="s">
        <v>26</v>
      </c>
    </row>
    <row r="2" spans="1:3" x14ac:dyDescent="0.3">
      <c r="A2" t="s">
        <v>27</v>
      </c>
      <c r="B2">
        <v>1</v>
      </c>
      <c r="C2">
        <v>4.87</v>
      </c>
    </row>
    <row r="3" spans="1:3" x14ac:dyDescent="0.3">
      <c r="A3" t="s">
        <v>27</v>
      </c>
      <c r="B3">
        <v>2</v>
      </c>
      <c r="C3">
        <v>4.7699999999999996</v>
      </c>
    </row>
    <row r="4" spans="1:3" x14ac:dyDescent="0.3">
      <c r="A4" t="s">
        <v>27</v>
      </c>
      <c r="B4">
        <v>3</v>
      </c>
      <c r="C4">
        <v>4.8600000000000003</v>
      </c>
    </row>
    <row r="5" spans="1:3" x14ac:dyDescent="0.3">
      <c r="A5" t="s">
        <v>28</v>
      </c>
      <c r="B5">
        <v>1</v>
      </c>
      <c r="C5">
        <v>5.8</v>
      </c>
    </row>
    <row r="6" spans="1:3" x14ac:dyDescent="0.3">
      <c r="A6" t="s">
        <v>29</v>
      </c>
      <c r="B6">
        <v>2</v>
      </c>
      <c r="C6">
        <v>5.93</v>
      </c>
    </row>
    <row r="7" spans="1:3" x14ac:dyDescent="0.3">
      <c r="A7" t="s">
        <v>28</v>
      </c>
      <c r="B7">
        <v>3</v>
      </c>
      <c r="C7">
        <v>5.81</v>
      </c>
    </row>
    <row r="8" spans="1:3" x14ac:dyDescent="0.3">
      <c r="A8" t="s">
        <v>30</v>
      </c>
      <c r="B8">
        <v>1</v>
      </c>
      <c r="C8">
        <v>5.07</v>
      </c>
    </row>
    <row r="9" spans="1:3" x14ac:dyDescent="0.3">
      <c r="A9" t="s">
        <v>30</v>
      </c>
      <c r="B9">
        <v>2</v>
      </c>
      <c r="C9">
        <v>5.0999999999999996</v>
      </c>
    </row>
    <row r="10" spans="1:3" x14ac:dyDescent="0.3">
      <c r="A10" t="s">
        <v>30</v>
      </c>
      <c r="B10">
        <v>3</v>
      </c>
      <c r="C10">
        <v>5.0999999999999996</v>
      </c>
    </row>
    <row r="11" spans="1:3" x14ac:dyDescent="0.3">
      <c r="A11" t="s">
        <v>31</v>
      </c>
      <c r="B11">
        <v>1</v>
      </c>
      <c r="C11">
        <v>5.41</v>
      </c>
    </row>
    <row r="12" spans="1:3" x14ac:dyDescent="0.3">
      <c r="A12" t="s">
        <v>31</v>
      </c>
      <c r="B12">
        <v>2</v>
      </c>
      <c r="C12">
        <v>5.4</v>
      </c>
    </row>
    <row r="13" spans="1:3" x14ac:dyDescent="0.3">
      <c r="A13" t="s">
        <v>31</v>
      </c>
      <c r="B13">
        <v>3</v>
      </c>
      <c r="C13">
        <v>5.38</v>
      </c>
    </row>
    <row r="14" spans="1:3" x14ac:dyDescent="0.3">
      <c r="A14" t="s">
        <v>32</v>
      </c>
      <c r="B14">
        <v>1</v>
      </c>
      <c r="C14">
        <v>4.82</v>
      </c>
    </row>
    <row r="15" spans="1:3" x14ac:dyDescent="0.3">
      <c r="A15" t="s">
        <v>32</v>
      </c>
      <c r="B15">
        <v>2</v>
      </c>
      <c r="C15">
        <v>4.8</v>
      </c>
    </row>
    <row r="16" spans="1:3" x14ac:dyDescent="0.3">
      <c r="A16" t="s">
        <v>32</v>
      </c>
      <c r="B16">
        <v>3</v>
      </c>
      <c r="C16">
        <v>4.8</v>
      </c>
    </row>
    <row r="17" spans="1:3" x14ac:dyDescent="0.3">
      <c r="A17" t="s">
        <v>33</v>
      </c>
      <c r="B17">
        <v>1</v>
      </c>
      <c r="C17">
        <v>4.88</v>
      </c>
    </row>
    <row r="18" spans="1:3" x14ac:dyDescent="0.3">
      <c r="A18" t="s">
        <v>33</v>
      </c>
      <c r="B18">
        <v>2</v>
      </c>
      <c r="C18">
        <v>4.84</v>
      </c>
    </row>
    <row r="19" spans="1:3" x14ac:dyDescent="0.3">
      <c r="A19" t="s">
        <v>33</v>
      </c>
      <c r="B19">
        <v>3</v>
      </c>
      <c r="C19">
        <v>4.84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C13D-F1B7-4891-87FF-07FD76A7E8DC}">
  <dimension ref="A1:C19"/>
  <sheetViews>
    <sheetView workbookViewId="0">
      <selection sqref="A1:XFD1"/>
    </sheetView>
  </sheetViews>
  <sheetFormatPr defaultRowHeight="14.4" x14ac:dyDescent="0.3"/>
  <sheetData>
    <row r="1" spans="1:3" s="1" customFormat="1" x14ac:dyDescent="0.3">
      <c r="A1" s="1" t="s">
        <v>21</v>
      </c>
      <c r="B1" s="1" t="s">
        <v>25</v>
      </c>
      <c r="C1" s="1" t="s">
        <v>26</v>
      </c>
    </row>
    <row r="2" spans="1:3" x14ac:dyDescent="0.3">
      <c r="A2" t="s">
        <v>27</v>
      </c>
      <c r="B2">
        <v>1</v>
      </c>
      <c r="C2">
        <v>4.3099999999999996</v>
      </c>
    </row>
    <row r="3" spans="1:3" x14ac:dyDescent="0.3">
      <c r="A3" t="s">
        <v>27</v>
      </c>
      <c r="B3">
        <v>2</v>
      </c>
      <c r="C3">
        <v>4.3099999999999996</v>
      </c>
    </row>
    <row r="4" spans="1:3" x14ac:dyDescent="0.3">
      <c r="A4" t="s">
        <v>27</v>
      </c>
      <c r="B4">
        <v>3</v>
      </c>
      <c r="C4">
        <v>4.3099999999999996</v>
      </c>
    </row>
    <row r="5" spans="1:3" x14ac:dyDescent="0.3">
      <c r="A5" t="s">
        <v>28</v>
      </c>
      <c r="B5">
        <v>1</v>
      </c>
      <c r="C5">
        <v>6.45</v>
      </c>
    </row>
    <row r="6" spans="1:3" x14ac:dyDescent="0.3">
      <c r="A6" t="s">
        <v>29</v>
      </c>
      <c r="B6">
        <v>2</v>
      </c>
      <c r="C6">
        <v>6.7</v>
      </c>
    </row>
    <row r="7" spans="1:3" x14ac:dyDescent="0.3">
      <c r="A7" t="s">
        <v>28</v>
      </c>
      <c r="B7">
        <v>3</v>
      </c>
      <c r="C7">
        <v>6.74</v>
      </c>
    </row>
    <row r="8" spans="1:3" x14ac:dyDescent="0.3">
      <c r="A8" t="s">
        <v>30</v>
      </c>
      <c r="B8">
        <v>1</v>
      </c>
      <c r="C8">
        <v>5.56</v>
      </c>
    </row>
    <row r="9" spans="1:3" x14ac:dyDescent="0.3">
      <c r="A9" t="s">
        <v>30</v>
      </c>
      <c r="B9">
        <v>2</v>
      </c>
      <c r="C9">
        <v>5.52</v>
      </c>
    </row>
    <row r="10" spans="1:3" x14ac:dyDescent="0.3">
      <c r="A10" t="s">
        <v>30</v>
      </c>
      <c r="B10">
        <v>3</v>
      </c>
      <c r="C10">
        <v>5.57</v>
      </c>
    </row>
    <row r="11" spans="1:3" x14ac:dyDescent="0.3">
      <c r="A11" t="s">
        <v>31</v>
      </c>
      <c r="B11">
        <v>1</v>
      </c>
      <c r="C11">
        <v>5.84</v>
      </c>
    </row>
    <row r="12" spans="1:3" x14ac:dyDescent="0.3">
      <c r="A12" t="s">
        <v>31</v>
      </c>
      <c r="B12">
        <v>2</v>
      </c>
      <c r="C12">
        <v>5.75</v>
      </c>
    </row>
    <row r="13" spans="1:3" x14ac:dyDescent="0.3">
      <c r="A13" t="s">
        <v>31</v>
      </c>
      <c r="B13">
        <v>3</v>
      </c>
      <c r="C13">
        <v>5.83</v>
      </c>
    </row>
    <row r="14" spans="1:3" x14ac:dyDescent="0.3">
      <c r="A14" t="s">
        <v>32</v>
      </c>
      <c r="B14">
        <v>1</v>
      </c>
      <c r="C14">
        <v>4.51</v>
      </c>
    </row>
    <row r="15" spans="1:3" x14ac:dyDescent="0.3">
      <c r="A15" t="s">
        <v>32</v>
      </c>
      <c r="B15">
        <v>2</v>
      </c>
      <c r="C15">
        <v>4.54</v>
      </c>
    </row>
    <row r="16" spans="1:3" x14ac:dyDescent="0.3">
      <c r="A16" t="s">
        <v>32</v>
      </c>
      <c r="B16">
        <v>3</v>
      </c>
      <c r="C16">
        <v>4.5199999999999996</v>
      </c>
    </row>
    <row r="17" spans="1:3" x14ac:dyDescent="0.3">
      <c r="A17" t="s">
        <v>33</v>
      </c>
      <c r="B17">
        <v>1</v>
      </c>
      <c r="C17">
        <v>4.54</v>
      </c>
    </row>
    <row r="18" spans="1:3" x14ac:dyDescent="0.3">
      <c r="A18" t="s">
        <v>33</v>
      </c>
      <c r="B18">
        <v>2</v>
      </c>
      <c r="C18">
        <v>4.58</v>
      </c>
    </row>
    <row r="19" spans="1:3" x14ac:dyDescent="0.3">
      <c r="A19" t="s">
        <v>33</v>
      </c>
      <c r="B19">
        <v>3</v>
      </c>
      <c r="C19">
        <v>4.59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Characterisation results</vt:lpstr>
      <vt:lpstr>Ukulinga liming potential</vt:lpstr>
      <vt:lpstr>Bulwer liming potential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Samukelisiwe Vilakazi (215025884)</dc:creator>
  <cp:lastModifiedBy>Samke</cp:lastModifiedBy>
  <dcterms:created xsi:type="dcterms:W3CDTF">2019-09-30T14:47:24Z</dcterms:created>
  <dcterms:modified xsi:type="dcterms:W3CDTF">2022-12-07T08:26:07Z</dcterms:modified>
</cp:coreProperties>
</file>