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148" windowHeight="13764" activeTab="2"/>
  </bookViews>
  <sheets>
    <sheet name="Kegg top20 enrichment45d" sheetId="2" r:id="rId1"/>
    <sheet name="Kegg top20 enrichment 60d" sheetId="3" r:id="rId2"/>
    <sheet name="Kegg top20 enrichment 75d" sheetId="1" r:id="rId3"/>
  </sheets>
  <calcPr calcId="144525" concurrentCalc="0"/>
</workbook>
</file>

<file path=xl/sharedStrings.xml><?xml version="1.0" encoding="utf-8"?>
<sst xmlns="http://schemas.openxmlformats.org/spreadsheetml/2006/main" count="1975" uniqueCount="748">
  <si>
    <r>
      <rPr>
        <b/>
        <sz val="12"/>
        <color rgb="FF000000"/>
        <rFont val="Times New Roman"/>
        <charset val="134"/>
      </rPr>
      <t xml:space="preserve">S9 Table </t>
    </r>
    <r>
      <rPr>
        <sz val="12"/>
        <color rgb="FF000000"/>
        <rFont val="Times New Roman"/>
        <charset val="134"/>
      </rPr>
      <t>Top 20 KEGG enrichment pathways involved in N0 vs. Nf, Nl vs. Nf, and N0 vs. Nl at 45, 60, and 75 days after transplanting (DAT)</t>
    </r>
  </si>
  <si>
    <t>Top 20 KEGG enrichment pathways involved in N0 vs.Nf, Nl vs.Nf and N0 vs.Nl at 45 DAT</t>
  </si>
  <si>
    <r>
      <t>N0 vs. Nf</t>
    </r>
    <r>
      <rPr>
        <b/>
        <sz val="12"/>
        <color theme="1"/>
        <rFont val="Times New Roman"/>
        <charset val="134"/>
      </rPr>
      <t xml:space="preserve"> up/down regulated</t>
    </r>
  </si>
  <si>
    <t>ID</t>
  </si>
  <si>
    <t>#Pathway</t>
  </si>
  <si>
    <t>DEG</t>
  </si>
  <si>
    <t>DEG_all</t>
  </si>
  <si>
    <t>Gene</t>
  </si>
  <si>
    <t>Gene_all</t>
  </si>
  <si>
    <t>p-value</t>
  </si>
  <si>
    <t>FDR</t>
  </si>
  <si>
    <t>GeneID</t>
  </si>
  <si>
    <t>Cluster_frequency(%)</t>
  </si>
  <si>
    <t>Genome_frequency(%)</t>
  </si>
  <si>
    <t>Enrichment_score</t>
  </si>
  <si>
    <t>ko00195</t>
  </si>
  <si>
    <t>Photosynthesis</t>
  </si>
  <si>
    <t>comp62405_c1_seq4_8,CL2Contig2,comp59136_c1_seq3_4,CL5608Contig3,comp72570_c0_seq1_9,comp57038_c1_seq14_7,CL6244Contig1,CL7678Contig1,comp46343_c0_seq1_8,CL2Contig224,CL2Contig118,comp68149_c0_seq5_9,CL20767Contig1,CL2Contig252,CL2Contig141,CL35515Contig1,CL2Contig228,comp62844_c0_seq9_8,comp33365_c0_seq1_2,comp71384_c0_seq5_5,CL2Contig295,comp58552_c1_seq5_8,comp38108_c0_seq1_7,comp59340_c3_seq8_4,CL9649Contig2,CL21820Contig1,CL39780Contig1,CL2Contig114,CL9108Contig1</t>
  </si>
  <si>
    <t>ko00910</t>
  </si>
  <si>
    <t>Nitrogen metabolism</t>
  </si>
  <si>
    <t>CL11423Contig2,comp54853_c0_seq10_7,CL14155Contig1,comp66490_c0_seq1_5,comp50972_c0_seq14_3,CL4435Contig1,comp47184_c0_seq1_3,comp56551_c1_seq2_4,CL18665Contig2,CL1925Contig1,CL1685Contig4,CL25112Contig1,CL4239Contig2,CL1265Contig4,comp68113_c0_seq21_5,comp43382_c0_seq1_1,CL4435Contig2</t>
  </si>
  <si>
    <t>ko01200</t>
  </si>
  <si>
    <t>Carbon metabolism</t>
  </si>
  <si>
    <t>comp48357_c0_seq1_8,CL6263Contig3,comp38777_c0_seq1_7,CL8208Contig1,CL599Contig3,CL59624Contig1,CL14751Contig2,CL1354Contig3,comp56905_c0_seq2_7,comp54014_c0_seq1_1,comp47184_c0_seq1_3,comp42333_c0_seq2_9,CL331Contig3,CL10790Contig1,CL10919Contig2,comp55130_c1_seq2_7,CL2Contig290,comp55678_c0_seq7_9,CL24909Contig1,CL36809Contig1,comp74628_c0_seq2_5,comp52595_c1_seq1_1,CL14751Contig1,CL1354Contig2,CL18395Contig1,CL3016Contig1,CL1685Contig4,CL24739Contig1,comp71546_c1_seq1_9,comp44736_c0_seq1_8,comp63000_c0_seq1_5,CL56569Contig1,CL10230Contig1,CL674Contig3,CL4239Contig2,CL6414Contig2,CL3435Contig3,CL1970Contig3,CL3651Contig1,CL1265Contig4,comp44651_c0_seq5_1,comp54571_c2_seq5_4,CL10941Contig1,comp51705_c0_seq12_8,comp58886_c2_seq20_8,CL5334Contig1,CL1Contig1906,CL1969Contig3,comp43382_c0_seq1_1,comp24341_c0_seq2_7,CL14102Contig1,CL10919Contig1,CL62567Contig1,CL22100Contig1,comp46039_c1_seq12_3</t>
  </si>
  <si>
    <t>ko01230</t>
  </si>
  <si>
    <t>Biosynthesis of amino acids</t>
  </si>
  <si>
    <t>comp38777_c0_seq1_7,CL8208Contig1,CL630Contig2,comp49536_c1_seq7_2,CL14155Contig1,CL14751Contig2,comp43619_c0_seq1_8,CL1354Contig3,comp56905_c0_seq2_7,comp54014_c0_seq1_1,CL17520Contig1,CL8042Contig1,comp42333_c0_seq2_9,comp72453_c0_seq4_5,CL1719Contig5,CL3Contig28,CL24909Contig1,comp58866_c0_seq2_8,CL6229Contig2,CL36809Contig1,CL1827Contig2,comp52595_c1_seq1_1,CL14751Contig1,CL9577Contig1,CL1354Contig2,comp47399_c0_seq1_3,CL1085Contig4,comp37792_c0_seq1_1,CL24739Contig1,comp45456_c0_seq1_3,comp71546_c1_seq1_9,comp44736_c0_seq1_8,CL674Contig3,CL1970Contig3,CL60458Contig1,CL7966Contig1,CL14240Contig2,comp58886_c2_seq20_8,CL45690Contig1,CL1Contig1906,comp43950_c0_seq10_2,CL1969Contig3,CL561Contig3,CL630Contig6,CL1719Contig6,CL22100Contig1,CL299Contig4</t>
  </si>
  <si>
    <t>ko00300</t>
  </si>
  <si>
    <t>Lysine biosynthesis</t>
  </si>
  <si>
    <t>CL630Contig2,CL8042Contig1,comp47399_c0_seq1_3,comp43950_c0_seq10_2,CL561Contig3,CL630Contig6</t>
  </si>
  <si>
    <t>ko00940</t>
  </si>
  <si>
    <t>Phenylpropanoid biosynthesis</t>
  </si>
  <si>
    <t>CL1374Contig3,comp68852_c0_seq4_9,comp46060_c0_seq1_1,CL13321Contig1,comp50646_c0_seq2_7,comp57701_c1_seq2_8,comp54845_c0_seq2_8,comp65024_c0_seq1_5,CL52872Contig1,CL2211Contig2,comp48742_c0_seq1_1,CL13039Contig1,comp61995_c1_seq10_8,CL2211Contig5,CL1116Contig4,comp62055_c1_seq1_8,comp68920_c3_seq31_6,CL93Contig2,CL176Contig3,CL1Contig1216,CL767Contig3,CL134Contig3,CL71Contig2</t>
  </si>
  <si>
    <t>ko00900</t>
  </si>
  <si>
    <t>Terpenoid backbone biosynthesis</t>
  </si>
  <si>
    <t>CL16608Contig1,CL4842Contig1,comp60047_c1_seq14_6,CL1282Contig2,comp59962_c0_seq1_4,CL10790Contig1,comp47624_c0_seq1_4,CL540Contig1,CL8090Contig1,comp63666_c1_seq3_9,CL35976Contig1,comp54258_c0_seq3_4,CL589Contig4,CL28921Contig1,CL1282Contig1,comp45317_c0_seq4_1</t>
  </si>
  <si>
    <t>ko00471</t>
  </si>
  <si>
    <t>D-Glutamine and D-glutamate metabolism</t>
  </si>
  <si>
    <t>CL4239Contig2,CL1265Contig4,comp43382_c0_seq1_1</t>
  </si>
  <si>
    <t>ko00261</t>
  </si>
  <si>
    <t>Monobactam biosynthesis</t>
  </si>
  <si>
    <t>CL630Contig2,CL8042Contig1,comp47399_c0_seq1_3,comp43950_c0_seq10_2,CL630Contig6</t>
  </si>
  <si>
    <t>ko00520</t>
  </si>
  <si>
    <t>Amino sugar and nucleotide sugar metabolism</t>
  </si>
  <si>
    <t>comp45411_c0_seq3_8,CL62219Contig1,CL1Contig226,comp57242_c0_seq3_4,CL81573Contig1,comp44180_c0_seq5_1,CL244Contig2,comp35095_c0_seq1_7,CL15564Contig1,CL3491Contig1,CL1670Contig1,CL18395Contig1,CL1Contig1129,CL61122Contig1,comp26590_c0_seq1_2,CL29124Contig1,CL25767Contig1,comp40413_c0_seq1_4,CL12697Contig1,CL17796Contig2,CL12480Contig1,CL21466Contig1,CL900Contig3,CL12481Contig1</t>
  </si>
  <si>
    <t>ko00980</t>
  </si>
  <si>
    <t>Metabolism of xenobiotics by cytochrome P450</t>
  </si>
  <si>
    <t>CL7907Contig1,CL3736Contig2,comp70291_c0_seq7_9,CL39425Contig1,comp54554_c0_seq1_4,comp46456_c2_seq1_2,CL2313Contig2,CL3716Contig3,CL8Contig1,CL1Contig1589,CL57082Contig1</t>
  </si>
  <si>
    <t>ko00710</t>
  </si>
  <si>
    <t>Carbon fixation in photosynthetic organisms</t>
  </si>
  <si>
    <t>comp48357_c0_seq1_8,CL6263Contig3,comp38777_c0_seq1_7,comp56905_c0_seq2_7,comp54014_c0_seq1_1,comp55130_c1_seq2_7,CL2Contig290,CL24909Contig1,CL36809Contig1,CL3016Contig1,comp44736_c0_seq1_8,comp63000_c0_seq1_5,CL674Contig3,CL3435Contig3,CL10941Contig1,CL14102Contig1,CL22100Contig1,comp46039_c1_seq12_3</t>
  </si>
  <si>
    <t>ko00523</t>
  </si>
  <si>
    <t>Polyketide sugar unit biosynthesis</t>
  </si>
  <si>
    <t>CL1Contig226</t>
  </si>
  <si>
    <t>ko00400</t>
  </si>
  <si>
    <t>Phenylalanine, tyrosine and tryptophan biosynthesis</t>
  </si>
  <si>
    <t>comp49536_c1_seq7_2,comp43619_c0_seq1_8,CL17520Contig1,CL3Contig28,CL6229Contig2,CL9577Contig1,CL1085Contig4,comp37792_c0_seq1_1,CL45690Contig1,CL299Contig4</t>
  </si>
  <si>
    <t>ko00480</t>
  </si>
  <si>
    <t>Glutathione metabolism</t>
  </si>
  <si>
    <t>CL7907Contig1,CL3867Contig3,CL3736Contig2,CL10919Contig2,CL39425Contig1,comp54554_c0_seq1_4,CL17243Contig1,CL3716Contig3,CL56569Contig1,CL8Contig1,CL3651Contig1,comp51696_c1_seq8_4,comp73684_c2_seq2_5,CL1Contig1589,CL57082Contig1,CL10919Contig1,CL62567Contig1</t>
  </si>
  <si>
    <t>ko00730</t>
  </si>
  <si>
    <t>Thiamine metabolism</t>
  </si>
  <si>
    <t>CL1282Contig2,comp63666_c1_seq3_9,CL18960Contig1,CL1282Contig1</t>
  </si>
  <si>
    <t>ko00460</t>
  </si>
  <si>
    <t>Cyanoamino acid metabolism</t>
  </si>
  <si>
    <t>CL1374Contig3,CL1354Contig3,CL1566Contig3,comp47184_c0_seq1_3,comp57701_c1_seq2_8,comp54845_c0_seq2_8,CL1354Contig2,CL1685Contig4,CL24739Contig1,CL134Contig3</t>
  </si>
  <si>
    <t>ko00260</t>
  </si>
  <si>
    <t>Glycine, serine and threonine metabolism</t>
  </si>
  <si>
    <t>CL8208Contig1,CL630Contig2,CL1354Contig3,CL8042Contig1,CL1354Contig2,comp47399_c0_seq1_3,CL24739Contig1,CL10230Contig1,CL6414Contig2,CL1Contig1652,CL5334Contig1,CL1Contig1906,comp43950_c0_seq10_2,CL1969Contig3,CL561Contig3,CL630Contig6</t>
  </si>
  <si>
    <t>ko00791</t>
  </si>
  <si>
    <t>Atrazine degradation</t>
  </si>
  <si>
    <t>comp48874_c1_seq2_3,comp44721_c0_seq13_2</t>
  </si>
  <si>
    <t>ko01051</t>
  </si>
  <si>
    <t>Biosynthesis of ansamycins</t>
  </si>
  <si>
    <t>comp54014_c0_seq1_1,CL674Contig3</t>
  </si>
  <si>
    <r>
      <t>N0 vs. Nf</t>
    </r>
    <r>
      <rPr>
        <b/>
        <sz val="12"/>
        <color theme="1"/>
        <rFont val="Times New Roman"/>
        <charset val="134"/>
      </rPr>
      <t xml:space="preserve"> up regulated</t>
    </r>
  </si>
  <si>
    <t>comp38777_c0_seq1_7,CL8208Contig1,comp49536_c1_seq7_2,CL14155Contig1,CL14751Contig2,comp43619_c0_seq1_8,CL1354Contig3,comp56905_c0_seq2_7,comp54014_c0_seq1_1,CL17520Contig1,CL8042Contig1,comp42333_c0_seq2_9,comp72453_c0_seq4_5,CL1719Contig5,CL3Contig28,comp58866_c0_seq2_8,CL6229Contig2,CL1827Contig2,comp52595_c1_seq1_1,CL14751Contig1,CL9577Contig1,CL1354Contig2,CL1085Contig4,comp37792_c0_seq1_1,CL24739Contig1,CL674Contig3,CL1970Contig3,CL60458Contig1,CL7966Contig1,CL1969Contig3,CL561Contig3,CL1719Contig6,CL299Contig4</t>
  </si>
  <si>
    <t>CL16608Contig1,CL4842Contig1,comp60047_c1_seq14_6,comp59962_c0_seq1_4,CL10790Contig1,comp47624_c0_seq1_4,CL540Contig1,CL8090Contig1,comp63666_c1_seq3_9,CL35976Contig1,comp54258_c0_seq3_4,CL589Contig4,CL28921Contig1,comp45317_c0_seq4_1</t>
  </si>
  <si>
    <t>ko00360</t>
  </si>
  <si>
    <t>Phenylalanine metabolism</t>
  </si>
  <si>
    <t>comp68852_c0_seq4_9,CL17520Contig1,comp46060_c0_seq1_1,comp50646_c0_seq2_7,CL6229Contig2,CL1085Contig4,comp48742_c0_seq1_1,comp62055_c1_seq1_8,CL1Contig1216,CL71Contig2</t>
  </si>
  <si>
    <t>comp68852_c0_seq4_9,comp46060_c0_seq1_1,comp50646_c0_seq2_7,comp65024_c0_seq1_5,CL52872Contig1,CL2211Contig2,comp48742_c0_seq1_1,CL13039Contig1,comp61995_c1_seq10_8,CL2211Contig5,comp62055_c1_seq1_8,comp68920_c3_seq31_6,CL176Contig3,CL1Contig1216,CL767Contig3,CL71Contig2</t>
  </si>
  <si>
    <t>CL6263Contig3,comp38777_c0_seq1_7,CL8208Contig1,CL599Contig3,CL14751Contig2,CL1354Contig3,comp56905_c0_seq2_7,comp54014_c0_seq1_1,comp42333_c0_seq2_9,CL331Contig3,CL10790Contig1,comp74628_c0_seq2_5,comp52595_c1_seq1_1,CL14751Contig1,CL1354Contig2,CL24739Contig1,comp63000_c0_seq1_5,CL10230Contig1,CL674Contig3,CL4239Contig2,CL6414Contig2,CL3435Contig3,CL1970Contig3,CL1265Contig4,comp44651_c0_seq5_1,comp51705_c0_seq12_8,CL5334Contig1,CL1969Contig3,comp43382_c0_seq1_1,CL14102Contig1,comp46039_c1_seq12_3</t>
  </si>
  <si>
    <t>comp49536_c1_seq7_2,comp43619_c0_seq1_8,CL17520Contig1,CL3Contig28,CL6229Contig2,CL9577Contig1,CL1085Contig4,comp37792_c0_seq1_1,CL299Contig4</t>
  </si>
  <si>
    <t>ko00140</t>
  </si>
  <si>
    <t>Steroid hormone biosynthesis</t>
  </si>
  <si>
    <t>comp70291_c0_seq7_9,comp46456_c2_seq1_2,CL2313Contig2</t>
  </si>
  <si>
    <t>ko00010</t>
  </si>
  <si>
    <t>Glycolysis / Gluconeogenesis</t>
  </si>
  <si>
    <t>CL6263Contig3,comp38777_c0_seq1_7,CL5414Contig1,CL14751Contig2,CL44993Contig2,comp56905_c0_seq2_7,comp42333_c0_seq2_9,CL331Contig3,CL61879Contig1,CL14751Contig1,comp63000_c0_seq1_5,CL3435Contig3,CL1970Contig3,CL1969Contig3,CL561Contig3,comp46039_c1_seq12_3</t>
  </si>
  <si>
    <t>ko00630</t>
  </si>
  <si>
    <t>Glyoxylate and dicarboxylate metabolism</t>
  </si>
  <si>
    <t>CL14155Contig1,CL1354Contig3,CL10790Contig1,comp52595_c1_seq1_1,CL1354Contig2,CL24739Contig1,CL10230Contig1,CL6414Contig2,comp44651_c0_seq5_1,comp51705_c0_seq12_8,CL5334Contig1</t>
  </si>
  <si>
    <t>ko00680</t>
  </si>
  <si>
    <t>Methane metabolism</t>
  </si>
  <si>
    <t>CL6263Contig3,CL8208Contig1,CL1354Contig3,comp56905_c0_seq2_7,CL1354Contig2,CL24739Contig1,CL1970Contig3,CL1969Contig3,CL14102Contig1</t>
  </si>
  <si>
    <t>ko00401</t>
  </si>
  <si>
    <t>Novobiocin biosynthesis</t>
  </si>
  <si>
    <t>CL17520Contig1,CL1085Contig4</t>
  </si>
  <si>
    <t>CL8208Contig1,CL1354Contig3,CL8042Contig1,CL1354Contig2,CL24739Contig1,CL10230Contig1,CL6414Contig2,CL5334Contig1,CL1969Contig3,CL561Contig3</t>
  </si>
  <si>
    <t>ko00620</t>
  </si>
  <si>
    <t>Pyruvate metabolism</t>
  </si>
  <si>
    <t>CL5414Contig1,CL14751Contig2,comp42333_c0_seq2_9,CL331Contig3,CL10790Contig1,comp74628_c0_seq2_5,CL14751Contig1,comp63000_c0_seq1_5,CL3435Contig3,CL561Contig3,CL14102Contig1,comp46039_c1_seq12_3</t>
  </si>
  <si>
    <t>ko00950</t>
  </si>
  <si>
    <t>Isoquinoline alkaloid biosynthesis</t>
  </si>
  <si>
    <t>comp49400_c0_seq9_1,CL250Contig1,CL17520Contig1,CL6229Contig2,CL1085Contig4</t>
  </si>
  <si>
    <t>ko00965</t>
  </si>
  <si>
    <t>Betalain biosynthesis</t>
  </si>
  <si>
    <t>comp20708_c0_seq2_1</t>
  </si>
  <si>
    <t>CL11423Contig2,CL14155Contig1,CL25112Contig1,CL4239Contig2,CL1265Contig4,comp43382_c0_seq1_1</t>
  </si>
  <si>
    <r>
      <t>N0 vs. Nf</t>
    </r>
    <r>
      <rPr>
        <b/>
        <sz val="12"/>
        <color theme="1"/>
        <rFont val="Times New Roman"/>
        <charset val="134"/>
      </rPr>
      <t xml:space="preserve"> down regulated</t>
    </r>
  </si>
  <si>
    <t>comp62405_c1_seq4_8,CL2Contig2,comp59136_c1_seq3_4,CL5608Contig3,comp72570_c0_seq1_9,comp57038_c1_seq14_7,CL6244Contig1,comp46343_c0_seq1_8,CL2Contig224,CL2Contig118,comp68149_c0_seq5_9,CL20767Contig1,CL2Contig252,CL2Contig141,CL35515Contig1,CL2Contig228,comp62844_c0_seq9_8,comp71384_c0_seq5_5,CL2Contig295,comp58552_c1_seq5_8,comp38108_c0_seq1_7,comp59340_c3_seq8_4,CL9649Contig2,CL21820Contig1,CL39780Contig1,CL2Contig114,CL9108Contig1</t>
  </si>
  <si>
    <t>comp54853_c0_seq10_7,comp66490_c0_seq1_5,comp50972_c0_seq14_3,CL4435Contig1,comp47184_c0_seq1_3,comp56551_c1_seq2_4,CL18665Contig2,CL1925Contig1,CL1685Contig4,comp68113_c0_seq21_5,CL4435Contig2</t>
  </si>
  <si>
    <t>ko00190</t>
  </si>
  <si>
    <t>Oxidative phosphorylation</t>
  </si>
  <si>
    <t>CL2Contig56,CL2Contig189,CL730Contig1,comp49823_c0_seq7_1,CL277Contig1,CL2Contig14,CL2Contig224,CL40445Contig1,comp68149_c0_seq5_9,CL833Contig4,CL2Contig141,CL2Contig228,CL88404Contig1,CL2Contig69,CL2Contig132,CL2Contig265,comp59340_c3_seq8_4,CL53540Contig1,CL2Contig4,CL24819Contig1,comp54433_c2_seq7_7</t>
  </si>
  <si>
    <t>CL630Contig2,comp47399_c0_seq1_3,comp43950_c0_seq10_2,CL630Contig6</t>
  </si>
  <si>
    <t>CL7907Contig1,CL3867Contig3,CL3736Contig2,CL10919Contig2,CL39425Contig1,comp54554_c0_seq1_4,CL3716Contig3,CL56569Contig1,CL8Contig1,CL3651Contig1,CL10919Contig1,CL62567Contig1</t>
  </si>
  <si>
    <t>ko00361</t>
  </si>
  <si>
    <t>Chlorocyclohexane and chlorobenzene degradation</t>
  </si>
  <si>
    <t>CL17231Contig1</t>
  </si>
  <si>
    <t>ko00364</t>
  </si>
  <si>
    <t>Fluorobenzoate degradation</t>
  </si>
  <si>
    <t>ko00623</t>
  </si>
  <si>
    <t>Toluene degradation</t>
  </si>
  <si>
    <t>ko00511</t>
  </si>
  <si>
    <t>Other glycan degradation</t>
  </si>
  <si>
    <t>CL38309Contig1,comp55812_c0_seq48_7,CL4718Contig3,CL5148Contig1,comp68810_c0_seq4_9,CL31334Contig2</t>
  </si>
  <si>
    <t>comp45411_c0_seq3_8,CL62219Contig1,CL81573Contig1,comp44180_c0_seq5_1,comp35095_c0_seq1_7,CL3491Contig1,CL1670Contig1,CL18395Contig1,CL29124Contig1,CL25767Contig1,comp40413_c0_seq1_4,CL12697Contig1,CL17796Contig2,CL12480Contig1,CL21466Contig1</t>
  </si>
  <si>
    <t>ko00943</t>
  </si>
  <si>
    <t>Isoflavonoid biosynthesis</t>
  </si>
  <si>
    <t>CL2045Contig1</t>
  </si>
  <si>
    <t>CL1282Contig2,CL18960Contig1,CL1282Contig1</t>
  </si>
  <si>
    <t>ko00982</t>
  </si>
  <si>
    <t>Drug metabolism - cytochrome P450</t>
  </si>
  <si>
    <t>CL7907Contig1,CL3736Contig2,CL39425Contig1,comp54554_c0_seq1_4,CL3716Contig3,CL8Contig1</t>
  </si>
  <si>
    <t>CL1374Contig3,comp47184_c0_seq1_3,comp57701_c1_seq2_8,comp54845_c0_seq2_8,CL1685Contig4,CL134Contig3</t>
  </si>
  <si>
    <t>ko03020</t>
  </si>
  <si>
    <t>RNA polymerase</t>
  </si>
  <si>
    <t>comp69487_c0_seq6_9,CL2Contig197,CL2Contig19,CL2Contig227,CL2Contig207,CL56321Contig1</t>
  </si>
  <si>
    <t>ko00565</t>
  </si>
  <si>
    <t>Ether lipid metabolism</t>
  </si>
  <si>
    <t>CL1405Contig1,comp57815_c0_seq1_8,CL586Contig2,CL8286Contig1,CL1Contig1632</t>
  </si>
  <si>
    <t>ko00860</t>
  </si>
  <si>
    <t>Porphyrin and chlorophyll metabolism</t>
  </si>
  <si>
    <t>comp42202_c0_seq10_2,comp46843_c0_seq4_4,comp61412_c0_seq1_6,CL3171Contig3,CL4Contig58,CL387Contig2</t>
  </si>
  <si>
    <t>ko00253</t>
  </si>
  <si>
    <t>Tetracycline biosynthesis</t>
  </si>
  <si>
    <t>comp55678_c0_seq7_9</t>
  </si>
  <si>
    <r>
      <t>Nl vs. Nf</t>
    </r>
    <r>
      <rPr>
        <b/>
        <sz val="12"/>
        <color theme="1"/>
        <rFont val="Times New Roman"/>
        <charset val="134"/>
      </rPr>
      <t xml:space="preserve"> up/down regulated</t>
    </r>
  </si>
  <si>
    <t>CL11423Contig2,CL10051Contig2,comp54853_c0_seq10_7,CL14155Contig1,comp66490_c0_seq1_5,comp50972_c0_seq14_3,CL4435Contig1,comp58641_c0_seq35_4,comp56551_c1_seq2_4,CL18665Contig2,CL1925Contig1,CL25112Contig1,CL39350Contig1,CL1265Contig4,CL4435Contig2</t>
  </si>
  <si>
    <t>comp62405_c1_seq4_8,comp59136_c1_seq3_4,comp72570_c0_seq1_9,comp57038_c1_seq14_7,CL6244Contig1,CL2Contig224,CL2974Contig1,CL2Contig252,CL2Contig141,CL2Contig228,comp62844_c0_seq9_8,CL2Contig295,comp58552_c1_seq5_8,comp59340_c3_seq8_4</t>
  </si>
  <si>
    <t>ko00564</t>
  </si>
  <si>
    <t>Glycerophospholipid metabolism</t>
  </si>
  <si>
    <t>CL34739Contig1,CL5Contig80,comp53193_c0_seq1_1,CL3Contig75,comp48709_c2_seq7_1,comp48849_c1_seq2_1,CL439Contig2,comp69862_c1_seq44_6,CL1405Contig1,comp57815_c0_seq1_8,CL8286Contig1,CL3759Contig1,CL1Contig1632,comp70095_c0_seq18_9,comp46846_c0_seq14_3,comp47182_c0_seq2_1</t>
  </si>
  <si>
    <t>ko00901</t>
  </si>
  <si>
    <t>Indole alkaloid biosynthesis</t>
  </si>
  <si>
    <t>CL263Contig4</t>
  </si>
  <si>
    <t>CL34739Contig1,comp48709_c2_seq7_1,CL439Contig2,CL1405Contig1,comp57815_c0_seq1_8,CL8286Contig1,CL1Contig1632</t>
  </si>
  <si>
    <t>ko04070</t>
  </si>
  <si>
    <t>Phosphatidylinositol signaling system</t>
  </si>
  <si>
    <t>CL5Contig80,comp53193_c0_seq1_1,CL11894Contig3,CL1078Contig3,CL1Contig223,CL35166Contig2,comp69862_c1_seq44_6,CL12Contig5,CL3190Contig2,comp50666_c0_seq5_7,comp73697_c0_seq2_9,CL4120Contig2</t>
  </si>
  <si>
    <t>ko00561</t>
  </si>
  <si>
    <t>Glycerolipid metabolism</t>
  </si>
  <si>
    <t>comp50258_c0_seq2_7,CL5Contig80,comp53193_c0_seq1_1,comp48709_c2_seq7_1,CL33Contig21,comp69862_c1_seq44_6,CL33Contig17,CL61745Contig1,comp54008_c0_seq5_3,comp46846_c0_seq14_3,comp47182_c0_seq2_1,CL561Contig3</t>
  </si>
  <si>
    <t>CL5287Contig1</t>
  </si>
  <si>
    <t>CL630Contig2,CL25082Contig1,CL630Contig6</t>
  </si>
  <si>
    <t>ko00052</t>
  </si>
  <si>
    <t>Galactose metabolism</t>
  </si>
  <si>
    <t>comp52234_c2_seq2_2,comp65896_c2_seq1_9,CL16Contig31,CL3491Contig1,comp65453_c1_seq1_5,comp38397_c0_seq1_1,CL414Contig1,CL1Contig141,CL414Contig6,CL31334Contig2</t>
  </si>
  <si>
    <t>CL630Contig2,CL561Contig3,CL630Contig6</t>
  </si>
  <si>
    <t>ko04142</t>
  </si>
  <si>
    <t>Lysosome</t>
  </si>
  <si>
    <t>CL10732Contig1,CL24691Contig1,CL32110Contig1,CL7Contig39,CL40445Contig1,CL7Contig53,CL1301Contig2,comp58193_c0_seq1_9,CL7Contig9,CL7Contig31,CL31334Contig2</t>
  </si>
  <si>
    <t>CL7907Contig1,CL3867Contig3,CL10919Contig2,CL3716Contig3,CL56569Contig1,CL38475Contig1,CL3651Contig1,comp73684_c2_seq2_5,CL10919Contig1,CL62567Contig1</t>
  </si>
  <si>
    <t>CL2Contig189,CL10732Contig1,comp49823_c0_seq7_1,comp50370_c2_seq4_2,CL2Contig14,CL23759Contig1,CL2Contig224,CL40445Contig1,CL2Contig141,CL2Contig228,CL2Contig69,comp59340_c3_seq8_4,CL64Contig9,comp45913_c0_seq2_3,CL4Contig20,comp54433_c2_seq7_7</t>
  </si>
  <si>
    <t>ko03070</t>
  </si>
  <si>
    <t>Bacterial secretion system</t>
  </si>
  <si>
    <t>CL81547Contig1,CL8473Contig2,comp63408_c1_seq3_6</t>
  </si>
  <si>
    <t>ko00514</t>
  </si>
  <si>
    <t>Other types of O-glycan biosynthesis</t>
  </si>
  <si>
    <t>CL9272Contig3,comp70930_c2_seq4_9</t>
  </si>
  <si>
    <r>
      <t>Nl vs. Nf</t>
    </r>
    <r>
      <rPr>
        <b/>
        <sz val="12"/>
        <color theme="1"/>
        <rFont val="Times New Roman"/>
        <charset val="134"/>
      </rPr>
      <t xml:space="preserve"> up regulated</t>
    </r>
  </si>
  <si>
    <t>CL11423Contig2,CL10051Contig2,CL14155Contig1,comp58641_c0_seq35_4,CL25112Contig1,CL1265Contig4</t>
  </si>
  <si>
    <t>CL5Contig80,comp53193_c0_seq1_1,comp48709_c2_seq7_1,comp69862_c1_seq44_6,CL33Contig17,comp46846_c0_seq14_3,comp47182_c0_seq2_1,CL561Contig3</t>
  </si>
  <si>
    <t>comp60047_c1_seq14_6,CL540Contig1,comp36765_c0_seq2_2,comp54258_c0_seq3_4,CL589Contig4,CL28921Contig1</t>
  </si>
  <si>
    <t>ko00072</t>
  </si>
  <si>
    <t>Synthesis and degradation of ketone bodies</t>
  </si>
  <si>
    <t>comp60047_c1_seq14_6,comp36765_c0_seq2_2</t>
  </si>
  <si>
    <t>ko01040</t>
  </si>
  <si>
    <t>Biosynthesis of unsaturated fatty acids</t>
  </si>
  <si>
    <t>CL30720Contig1,CL139Contig7,CL24537Contig1,CL15011Contig1</t>
  </si>
  <si>
    <t>comp74628_c0_seq2_5</t>
  </si>
  <si>
    <t>CL1265Contig4</t>
  </si>
  <si>
    <t>ko00650</t>
  </si>
  <si>
    <t>Butanoate metabolism</t>
  </si>
  <si>
    <t>comp59308_c1_seq67_4,comp60047_c1_seq14_6,comp36765_c0_seq2_2</t>
  </si>
  <si>
    <t>CL5Contig80,comp53193_c0_seq1_1,comp48709_c2_seq7_1,CL439Contig2,comp69862_c1_seq44_6,comp46846_c0_seq14_3,comp47182_c0_seq2_1</t>
  </si>
  <si>
    <t>ko00904</t>
  </si>
  <si>
    <t>Diterpenoid biosynthesis</t>
  </si>
  <si>
    <t>CL83252Contig1,CL25005Contig1</t>
  </si>
  <si>
    <t>ko00830</t>
  </si>
  <si>
    <t>Retinol metabolism</t>
  </si>
  <si>
    <t>comp46456_c2_seq1_2,comp71153_c1_seq3_5</t>
  </si>
  <si>
    <t>CL5414Contig1,comp74628_c0_seq2_5,CL14751Contig1,CL26341Contig1,CL561Contig3,comp46039_c1_seq12_3</t>
  </si>
  <si>
    <t>comp46456_c2_seq1_2</t>
  </si>
  <si>
    <t>ko04075</t>
  </si>
  <si>
    <t>Plant hormone signal transduction</t>
  </si>
  <si>
    <t>CL8285Contig1,CL52625Contig1,CL19531Contig1,comp57197_c0_seq5_6,comp51359_c0_seq3_1,comp53074_c0_seq9_3,CL8184Contig1,CL4281Contig2</t>
  </si>
  <si>
    <t>CL5414Contig1,comp54142_c1_seq2_3,CL14751Contig1,comp46259_c0_seq1_3,CL1969Contig3,CL561Contig3,comp46039_c1_seq12_3</t>
  </si>
  <si>
    <t>comp70930_c2_seq4_9</t>
  </si>
  <si>
    <t>ko00780</t>
  </si>
  <si>
    <t>Biotin metabolism</t>
  </si>
  <si>
    <t>CL24537Contig1,CL15011Contig1</t>
  </si>
  <si>
    <r>
      <t>Nl vs. Nf</t>
    </r>
    <r>
      <rPr>
        <b/>
        <sz val="12"/>
        <color theme="1"/>
        <rFont val="Times New Roman"/>
        <charset val="134"/>
      </rPr>
      <t xml:space="preserve"> down regulated</t>
    </r>
  </si>
  <si>
    <t>comp62405_c1_seq4_8,comp59136_c1_seq3_4,comp72570_c0_seq1_9,comp57038_c1_seq14_7,CL6244Contig1,CL2Contig224,CL2Contig252,CL2Contig141,CL2Contig228,comp62844_c0_seq9_8,CL2Contig295,comp58552_c1_seq5_8,comp59340_c3_seq8_4</t>
  </si>
  <si>
    <t>comp54853_c0_seq10_7,comp66490_c0_seq1_5,comp50972_c0_seq14_3,CL4435Contig1,comp56551_c1_seq2_4,CL18665Contig2,CL1925Contig1,CL39350Contig1,CL4435Contig2</t>
  </si>
  <si>
    <t>CL2Contig189,CL10732Contig1,comp49823_c0_seq7_1,comp50370_c2_seq4_2,CL2Contig14,CL23759Contig1,CL2Contig224,CL40445Contig1,CL2Contig141,CL2Contig228,CL2Contig69,comp59340_c3_seq8_4,comp45913_c0_seq2_3,comp54433_c2_seq7_7</t>
  </si>
  <si>
    <t>CL7907Contig1,CL3867Contig3,CL10919Contig2,CL3716Contig3,CL56569Contig1,CL38475Contig1,CL3651Contig1,CL10919Contig1,CL62567Contig1</t>
  </si>
  <si>
    <t>CL34739Contig1,CL1405Contig1,comp57815_c0_seq1_8,CL8286Contig1,CL1Contig1632</t>
  </si>
  <si>
    <t>CL11894Contig3,CL1Contig223,CL35166Contig2,CL12Contig5,CL3190Contig2,comp50666_c0_seq5_7,comp73697_c0_seq2_9,CL4120Contig2</t>
  </si>
  <si>
    <t>ko00030</t>
  </si>
  <si>
    <t>Pentose phosphate pathway</t>
  </si>
  <si>
    <t>CL10919Contig2,comp44736_c0_seq1_8,CL56569Contig1,CL3651Contig1,CL10919Contig1,CL62567Contig1</t>
  </si>
  <si>
    <t>CL630Contig2,CL630Contig6</t>
  </si>
  <si>
    <t>CL34739Contig1,CL3Contig75,comp48849_c1_seq2_1,CL1405Contig1,comp57815_c0_seq1_8,CL8286Contig1,CL3759Contig1,CL1Contig1632,comp70095_c0_seq18_9</t>
  </si>
  <si>
    <t>ko00750</t>
  </si>
  <si>
    <t>Vitamin B6 metabolism</t>
  </si>
  <si>
    <t>CL19130Contig1,CL34225Contig1</t>
  </si>
  <si>
    <t>ko04024</t>
  </si>
  <si>
    <t>cAMP signaling pathway</t>
  </si>
  <si>
    <t>CL35166Contig2,comp57815_c0_seq1_8,CL8286Contig1,CL12Contig5,CL1838Contig1,CL1Contig1632,CL4120Contig2</t>
  </si>
  <si>
    <t>CL62219Contig1,comp44180_c0_seq5_1,comp35095_c0_seq1_7,comp54158_c0_seq4_7,CL3491Contig1,CL29124Contig1,CL25767Contig1,CL12697Contig1,CL21466Contig1</t>
  </si>
  <si>
    <t>CL1867Contig3,comp54845_c0_seq2_8,CL7636Contig1,CL134Contig3</t>
  </si>
  <si>
    <t>ko00563</t>
  </si>
  <si>
    <t>Glycosylphosphatidylinositol(GPI)-anchor biosynthesis</t>
  </si>
  <si>
    <t>CL36940Contig1,CL23356Contig2,CL23356Contig1</t>
  </si>
  <si>
    <t>ko04064</t>
  </si>
  <si>
    <t>NF-kappa B signaling pathway</t>
  </si>
  <si>
    <t>CL39548Contig1,CL34437Contig1,comp73031_c1_seq111_5</t>
  </si>
  <si>
    <t>CL81547Contig1,CL8473Contig2</t>
  </si>
  <si>
    <r>
      <t>N0 vs. Nl</t>
    </r>
    <r>
      <rPr>
        <b/>
        <sz val="12"/>
        <color theme="1"/>
        <rFont val="Times New Roman"/>
        <charset val="134"/>
      </rPr>
      <t xml:space="preserve"> up/down regulated</t>
    </r>
  </si>
  <si>
    <t>ko00770</t>
  </si>
  <si>
    <t>Pantothenate and CoA biosynthesis</t>
  </si>
  <si>
    <t>CL2943Contig1,comp60078_c0_seq4_8,CL7594Contig1,comp54069_c0_seq3_4</t>
  </si>
  <si>
    <t>CL25082Contig1,comp47399_c0_seq1_3</t>
  </si>
  <si>
    <t>ko00550</t>
  </si>
  <si>
    <t>Peptidoglycan biosynthesis</t>
  </si>
  <si>
    <t>CL6371Contig4</t>
  </si>
  <si>
    <t>ko00983</t>
  </si>
  <si>
    <t>Drug metabolism - other enzymes</t>
  </si>
  <si>
    <t>CL7594Contig1,CL80773Contig1</t>
  </si>
  <si>
    <t>comp41184_c0_seq1_6,CL1Contig670,CL139Contig9</t>
  </si>
  <si>
    <t>ko03440</t>
  </si>
  <si>
    <t>Homologous recombination</t>
  </si>
  <si>
    <t>comp47142_c0_seq2_1,CL13376Contig1,CL359Contig5</t>
  </si>
  <si>
    <t>ko00670</t>
  </si>
  <si>
    <t>One carbon pool by folate</t>
  </si>
  <si>
    <t>CL1680Contig4,CL1680Contig2</t>
  </si>
  <si>
    <t>ko00062</t>
  </si>
  <si>
    <t>Fatty acid elongation</t>
  </si>
  <si>
    <t>CL139Contig9,comp50213_c0_seq1_1</t>
  </si>
  <si>
    <t>CL1680Contig4,CL1680Contig2,CL73857Contig1</t>
  </si>
  <si>
    <t>ko04122</t>
  </si>
  <si>
    <t>Sulfur relay system</t>
  </si>
  <si>
    <t>comp74971_c0_seq4_5</t>
  </si>
  <si>
    <t>comp47399_c0_seq1_3</t>
  </si>
  <si>
    <t>ko03430</t>
  </si>
  <si>
    <t>Mismatch repair</t>
  </si>
  <si>
    <t>comp59801_c1_seq141_4,CL359Contig5</t>
  </si>
  <si>
    <t>ko00240</t>
  </si>
  <si>
    <t>Pyrimidine metabolism</t>
  </si>
  <si>
    <t>comp72414_c0_seq5_9,CL7594Contig1,comp54604_c0_seq27_3,CL80773Contig1</t>
  </si>
  <si>
    <t>CL1680Contig4,CL1680Contig2,comp47399_c0_seq1_3</t>
  </si>
  <si>
    <t>comp66375_c0_seq30_5,CL1680Contig4,CL1680Contig2</t>
  </si>
  <si>
    <t>ko03460</t>
  </si>
  <si>
    <t>Fanconi anemia pathway</t>
  </si>
  <si>
    <t>CL13376Contig1,CL359Contig5</t>
  </si>
  <si>
    <t>ko00410</t>
  </si>
  <si>
    <t>beta-Alanine metabolism</t>
  </si>
  <si>
    <t>CL81423Contig1,CL7594Contig1</t>
  </si>
  <si>
    <t>ko00531</t>
  </si>
  <si>
    <t>Glycosaminoglycan degradation</t>
  </si>
  <si>
    <t>CL32110Contig1</t>
  </si>
  <si>
    <t>ko00790</t>
  </si>
  <si>
    <t>Folate biosynthesis</t>
  </si>
  <si>
    <r>
      <t>N0 vs. Nl</t>
    </r>
    <r>
      <rPr>
        <b/>
        <sz val="12"/>
        <color theme="1"/>
        <rFont val="Times New Roman"/>
        <charset val="134"/>
      </rPr>
      <t xml:space="preserve"> up regulated</t>
    </r>
  </si>
  <si>
    <t>comp47142_c0_seq2_1,CL359Contig5</t>
  </si>
  <si>
    <t>CL80773Contig1</t>
  </si>
  <si>
    <t>comp50213_c0_seq1_1</t>
  </si>
  <si>
    <t>CL2943Contig1</t>
  </si>
  <si>
    <t>ko04111</t>
  </si>
  <si>
    <t>Cell cycle - yeast</t>
  </si>
  <si>
    <t>comp49546_c0_seq27_1,CL53141Contig1</t>
  </si>
  <si>
    <t>ko01212</t>
  </si>
  <si>
    <t>Fatty acid metabolism</t>
  </si>
  <si>
    <t>CL37714Contig1,CL1Contig670</t>
  </si>
  <si>
    <t>ko03030</t>
  </si>
  <si>
    <t>DNA replication</t>
  </si>
  <si>
    <t>CL359Contig5</t>
  </si>
  <si>
    <t>ko04068</t>
  </si>
  <si>
    <t>FoxO signaling pathway</t>
  </si>
  <si>
    <t>comp53321_c1_seq3_1,comp46564_c0_seq2_3</t>
  </si>
  <si>
    <t>CL1Contig670</t>
  </si>
  <si>
    <t>ko04391</t>
  </si>
  <si>
    <t>Hippo signaling pathway -fly</t>
  </si>
  <si>
    <t>comp49546_c0_seq27_1</t>
  </si>
  <si>
    <t>ko00061</t>
  </si>
  <si>
    <t>Fatty acid biosynthesis</t>
  </si>
  <si>
    <t>CL37714Contig1</t>
  </si>
  <si>
    <t>ko04390</t>
  </si>
  <si>
    <t>Hippo signaling pathway</t>
  </si>
  <si>
    <t>comp51521_c0_seq12_7,CL3759Contig1</t>
  </si>
  <si>
    <t>ko00640</t>
  </si>
  <si>
    <t>Propanoate metabolism</t>
  </si>
  <si>
    <t>CL81423Contig1</t>
  </si>
  <si>
    <r>
      <t>N0 vs. Nl</t>
    </r>
    <r>
      <rPr>
        <b/>
        <sz val="12"/>
        <color theme="1"/>
        <rFont val="Times New Roman"/>
        <charset val="134"/>
      </rPr>
      <t xml:space="preserve"> down regulated</t>
    </r>
  </si>
  <si>
    <t>comp60078_c0_seq4_8,CL7594Contig1,comp54069_c0_seq3_4</t>
  </si>
  <si>
    <t>comp41184_c0_seq1_6,CL139Contig9</t>
  </si>
  <si>
    <t>CL7594Contig1</t>
  </si>
  <si>
    <t>comp72414_c0_seq5_9,CL7594Contig1,comp54604_c0_seq27_3</t>
  </si>
  <si>
    <t>CL39650Contig1</t>
  </si>
  <si>
    <t>ko00450</t>
  </si>
  <si>
    <t>Selenocompound metabolism</t>
  </si>
  <si>
    <t>CL25082Contig1</t>
  </si>
  <si>
    <t>ko02020</t>
  </si>
  <si>
    <t>Two-component system</t>
  </si>
  <si>
    <t>CL53540Contig1</t>
  </si>
  <si>
    <t>CL139Contig9</t>
  </si>
  <si>
    <t>ko00250</t>
  </si>
  <si>
    <t>Alanine, aspartate and glutamate metabolism</t>
  </si>
  <si>
    <t>comp54604_c0_seq27_3,CL67162Contig1</t>
  </si>
  <si>
    <t>CL82757Contig1</t>
  </si>
  <si>
    <t>ko00920</t>
  </si>
  <si>
    <t>Sulfur metabolism</t>
  </si>
  <si>
    <t>CL60709Contig1,CL73857Contig1</t>
  </si>
  <si>
    <t>Top 20 KEGG enrichment pathways involved in Nf vs.N0, Nf vs.Nl and Nl vs.N0 at 60 DAT</t>
  </si>
  <si>
    <r>
      <rPr>
        <b/>
        <i/>
        <sz val="12"/>
        <color theme="1"/>
        <rFont val="Times New Roman"/>
        <charset val="134"/>
      </rPr>
      <t>Nf vs. N0</t>
    </r>
    <r>
      <rPr>
        <b/>
        <sz val="12"/>
        <color theme="1"/>
        <rFont val="Times New Roman"/>
        <charset val="134"/>
      </rPr>
      <t xml:space="preserve"> up/down regulated</t>
    </r>
  </si>
  <si>
    <t>comp52234_c2_seq2_2,CL2473Contig6,CL1101Contig3,CL56781Contig1,comp53984_c0_seq2_6,comp65896_c2_seq1_9,comp56750_c0_seq1_8,CL45293Contig1,CL16890Contig2,comp39224_c0_seq2_8,comp57887_c0_seq16_4,CL16Contig31,CL5148Contig1,comp43834_c0_seq3_1,CL2473Contig5,CL38Contig15,CL29271Contig1,CL3491Contig1,comp65453_c1_seq1_5,comp38397_c0_seq1_1,comp60057_c0_seq11_8,CL2473Contig4,comp57896_c1_seq104_8,CL7198Contig1,comp38180_c0_seq1_7,comp73520_c0_seq22_5,CL32849Contig1,CL1Contig235,comp74628_c0_seq1_9,comp46229_c2_seq4_3,comp47064_c1_seq6_1,CL1Contig141,CL38Contig13,CL31334Contig2</t>
  </si>
  <si>
    <t>CL70761Contig1,comp68852_c0_seq4_9,CL2552Contig3,CL5156Contig3,comp64127_c1_seq1_6,comp54484_c2_seq1_8,CL11176Contig1,CL1613Contig2,CL54498Contig1,comp50646_c0_seq2_7,CL317Contig8,comp54845_c0_seq2_8,CL1Contig358,comp65024_c0_seq1_5,comp54422_c1_seq2_3,CL4287Contig2,CL16119Contig3,CL7636Contig1,CL1575Contig3,CL16368Contig1,CL134Contig2,CL10280Contig1,CL25372Contig1,comp49421_c1_seq49_2,CL26098Contig1,comp62055_c1_seq1_8,CL316Contig3,CL3516Contig2,CL4845Contig2,comp56991_c0_seq2_6,CL2259Contig2,CL176Contig3,CL1176Contig2,CL72Contig17,CL767Contig3,CL1Contig901,CL30625Contig1,CL10770Contig1,CL134Contig3,CL9658Contig1,CL4287Contig4</t>
  </si>
  <si>
    <t>CL10051Contig2,comp66490_c0_seq1_5,CL4435Contig1,CL43Contig4,CL43632Contig1,comp15522_c0_seq1_2,CL38371Contig1,comp50491_c0_seq7_7,CL1925Contig1,comp55248_c1_seq5_8,comp48626_c4_seq23_1,CL1Contig807,comp58326_c2_seq4_4,CL9950Contig1,CL4239Contig2,CL39350Contig1,CL1265Contig4,comp68113_c0_seq21_5,comp43382_c0_seq1_1,CL4435Contig2,CL1Contig133,CL6149Contig2</t>
  </si>
  <si>
    <t>CL2045Contig1,CL8828Contig1,CL63016Contig1</t>
  </si>
  <si>
    <t>ko00941</t>
  </si>
  <si>
    <t>Flavonoid biosynthesis</t>
  </si>
  <si>
    <t>CL70761Contig1,CL5156Contig3,CL45502Contig1,CL1613Contig2,CL317Contig8,comp54422_c1_seq2_3,CL55399Contig1,CL16119Contig3,CL1575Contig3,CL10280Contig1,CL30941Contig1,CL316Contig3,CL43773Contig1,CL176Contig3,CL767Contig3,CL1Contig901,CL9658Contig1</t>
  </si>
  <si>
    <t>comp58130_c2_seq1_4,comp71229_c1_seq2_9,CL1Contig773,CL83252Contig1,comp35602_c0_seq1_4,CL25946Contig1,CL980Contig3,CL25255Contig1,CL25005Contig1,CL2749Contig1</t>
  </si>
  <si>
    <t>CL10135Contig1,CL1833Contig4,CL24841Contig1,comp50848_c1_seq3_4,CL14649Contig2,CL5Contig4,CL10579Contig2,CL25559Contig1,comp38598_c0_seq1_7,CL25169Contig1,CL81795Contig1,CL24841Contig2,CL128Contig7,CL1430Contig3,CL11562Contig2,comp61523_c0_seq8_9,CL460Contig5,CL10253Contig2,comp54281_c0_seq204_4,CL1136Contig3,CL1956Contig2,CL10579Contig1,CL17546Contig1,CL505Contig2,comp52062_c1_seq16_1,CL24598Contig1,CL26643Contig1,CL2057Contig1,CL80902Contig1,CL4386Contig3,CL4101Contig2,CL3808Contig2,CL1Contig444,CL2276Contig1,CL1833Contig5,comp15443_c0_seq1_2,CL10728Contig1,CL1136Contig2,CL5969Contig2,comp24282_c0_seq1_4,CL1956Contig1,CL8184Contig2,CL11309Contig1,comp32195_c0_seq3_2,CL1278Contig3,CL3697Contig1,CL4281Contig2,comp57500_c1_seq84_8,comp43937_c0_seq6_2,comp66208_c0_seq17_9</t>
  </si>
  <si>
    <t>ko00945</t>
  </si>
  <si>
    <t>Stilbenoid, diarylheptanoid and gingerol biosynthesis</t>
  </si>
  <si>
    <t>CL70761Contig1,CL5156Contig3,CL1613Contig2,CL55385Contig1,CL317Contig8,CL4072Contig2,comp54422_c1_seq2_3,CL16119Contig3,CL1575Contig3,CL10280Contig1,CL316Contig3,CL176Contig3,CL767Contig3,CL1Contig901,CL9658Contig1</t>
  </si>
  <si>
    <t>comp68373_c0_seq7_9,CL540Contig2,CL4842Contig1,comp59962_c0_seq1_4,CL870Contig2,comp47624_c0_seq1_4,comp68928_c1_seq11_6,CL540Contig1,CL8090Contig1,CL1195Contig3,CL35976Contig1,CL47175Contig1,comp64888_c0_seq8_5,comp54258_c0_seq3_4,CL540Contig3,CL116Contig2,CL589Contig4,CL40159Contig1,CL15699Contig2,CL28921Contig1,CL35318Contig1,CL116Contig1,CL1282Contig1,comp45317_c0_seq4_1</t>
  </si>
  <si>
    <t>CL11947Contig2,comp70291_c0_seq7_9,comp59593_c0_seq38_4,comp46456_c2_seq1_2,CL2313Contig2</t>
  </si>
  <si>
    <t>comp20708_c0_seq2_1,CL5287Contig1</t>
  </si>
  <si>
    <t>CL36232Contig1,comp48752_c0_seq4_7,CL52216Contig1</t>
  </si>
  <si>
    <t>comp54759_c2_seq1_3,comp47891_c0_seq17_1,CL27380Contig1,CL39548Contig1,comp68431_c0_seq29_6,CL34437Contig1,comp66802_c0_seq14_6,CL12963Contig1,comp50606_c0_seq2_8,comp62150_c0_seq1_6,comp73031_c1_seq111_5,CL4835Contig1</t>
  </si>
  <si>
    <t>CL13363Contig1,comp70291_c0_seq7_9,comp46456_c2_seq1_2,CL2313Contig2,comp44885_c0_seq1_7,CL44524Contig1,CL10603Contig1,comp72281_c0_seq2_9,comp71153_c1_seq3_5</t>
  </si>
  <si>
    <t>CL7426Contig1,comp68852_c0_seq4_9,comp50646_c0_seq2_7,CL317Contig8,CL1Contig358,comp54422_c1_seq2_3,CL26426Contig1,CL1575Contig3,CL16368Contig1,CL55940Contig1,CL25372Contig1,comp62055_c1_seq1_8,CL4845Contig2,CL1Contig901,comp58711_c0_seq1_4,CL9658Contig1</t>
  </si>
  <si>
    <t>CL59049Contig1,comp54443_c3_seq6_4,comp52166_c0_seq3_8,CL6791Contig1,CL7311Contig1,CL39061Contig1,comp44747_c0_seq7_2,CL57973Contig1,CL1583Contig4,CL81829Contig1,CL47809Contig1,CL18633Contig1,CL10607Contig1</t>
  </si>
  <si>
    <t>comp69905_c0_seq20_6,comp72570_c0_seq1_9,comp57038_c1_seq14_7,CL6244Contig1,CL7678Contig1,CL2Contig224,CL2Contig104,comp68149_c0_seq5_9,CL2Contig252,CL2Contig141,CL2Contig228,comp62844_c0_seq9_8,comp33365_c0_seq1_2,CL2Contig295,comp59340_c3_seq8_4,CL9649Contig2,CL39780Contig1,CL2Contig114</t>
  </si>
  <si>
    <t>ko00500</t>
  </si>
  <si>
    <t>Starch and sucrose metabolism</t>
  </si>
  <si>
    <t>comp52234_c2_seq2_2,CL1043Contig3,CL2410Contig2,CL961Contig2,CL8666Contig1,CL39122Contig1,CL15Contig21,CL1621Contig4,comp64127_c1_seq1_6,CL11176Contig1,CL16890Contig2,comp39224_c0_seq2_8,CL16Contig31,CL3233Contig1,CL6502Contig3,CL9715Contig3,CL1926Contig2,CL43126Contig1,CL29271Contig1,CL37804Contig1,comp54845_c0_seq2_8,CL961Contig5,comp55316_c0_seq157_4,CL49342Contig1,comp60057_c0_seq11_8,CL2378Contig2,CL4287Contig2,comp71571_c3_seq111_9,CL2099Contig2,CL7198Contig1,CL7636Contig1,comp52399_c2_seq17_2,comp69737_c0_seq330_5,CL961Contig4,CL1254Contig2,CL134Contig2,CL32849Contig1,CL2212Contig2,comp41796_c0_seq2_3,comp49421_c1_seq49_2,CL17639Contig2,comp74628_c0_seq1_9,comp49799_c0_seq9_7,CL15Contig36,CL25678Contig1,CL81763Contig1,CL3298Contig1,CL33020Contig1,comp57568_c0_seq1_9,CL11174Contig2,CL134Contig3,comp58641_c0_seq139_8,CL4287Contig4</t>
  </si>
  <si>
    <r>
      <rPr>
        <b/>
        <i/>
        <sz val="12"/>
        <color theme="1"/>
        <rFont val="Times New Roman"/>
        <charset val="134"/>
      </rPr>
      <t>Nf vs. N0</t>
    </r>
    <r>
      <rPr>
        <b/>
        <sz val="12"/>
        <color theme="1"/>
        <rFont val="Times New Roman"/>
        <charset val="134"/>
      </rPr>
      <t xml:space="preserve"> up regulated</t>
    </r>
  </si>
  <si>
    <t>CL10135Contig1,CL1833Contig4,CL24841Contig1,comp50848_c1_seq3_4,CL14649Contig2,CL5Contig4,CL10579Contig2,CL24841Contig2,CL11562Contig2,comp61523_c0_seq8_9,CL460Contig5,CL1136Contig3,CL10579Contig1,CL17546Contig1,CL505Contig2,comp52062_c1_seq16_1,CL24598Contig1,CL26643Contig1,CL2057Contig1,CL4386Contig3,CL3808Contig2,CL1Contig444,CL2276Contig1,CL1833Contig5,comp15443_c0_seq1_2,CL10728Contig1,CL1136Contig2,CL5969Contig2,comp24282_c0_seq1_4,CL11309Contig1,comp32195_c0_seq3_2,CL3697Contig1,CL4281Contig2,comp43937_c0_seq6_2,comp66208_c0_seq17_9</t>
  </si>
  <si>
    <t>CL70761Contig1,comp68852_c0_seq4_9,CL2552Contig3,CL5156Contig3,comp54484_c2_seq1_8,CL1613Contig2,comp50646_c0_seq2_7,CL317Contig8,CL1Contig358,comp65024_c0_seq1_5,comp54422_c1_seq2_3,CL16119Contig3,CL10280Contig1,CL25372Contig1,CL26098Contig1,comp62055_c1_seq1_8,CL316Contig3,CL4845Contig2,CL2259Contig2,CL176Contig3,CL1176Contig2,CL72Contig17,CL767Contig3,CL1Contig901,CL10770Contig1</t>
  </si>
  <si>
    <t>comp68373_c0_seq7_9,CL540Contig2,CL4842Contig1,comp59962_c0_seq1_4,CL870Contig2,comp47624_c0_seq1_4,CL540Contig1,CL8090Contig1,CL1195Contig3,CL35976Contig1,comp64888_c0_seq8_5,comp54258_c0_seq3_4,CL540Contig3,CL116Contig2,CL589Contig4,CL15699Contig2,CL28921Contig1,CL35318Contig1,comp45317_c0_seq4_1</t>
  </si>
  <si>
    <t>CL70761Contig1,CL5156Contig3,CL1613Contig2,CL317Contig8,comp54422_c1_seq2_3,CL16119Contig3,CL10280Contig1,CL30941Contig1,CL316Contig3,CL176Contig3,CL767Contig3,CL1Contig901</t>
  </si>
  <si>
    <t>CL70761Contig1,CL5156Contig3,CL1613Contig2,CL317Contig8,CL4072Contig2,comp54422_c1_seq2_3,CL16119Contig3,CL10280Contig1,CL316Contig3,CL176Contig3,CL767Contig3,CL1Contig901</t>
  </si>
  <si>
    <t>CL7426Contig1,comp68852_c0_seq4_9,comp50646_c0_seq2_7,CL317Contig8,CL1Contig358,comp54422_c1_seq2_3,CL26426Contig1,CL55940Contig1,CL25372Contig1,comp62055_c1_seq1_8,CL4845Contig2,CL1Contig901,comp58711_c0_seq1_4</t>
  </si>
  <si>
    <t>comp58130_c2_seq1_4,CL1Contig773,CL83252Contig1,CL25946Contig1,CL980Contig3,CL25255Contig1,CL25005Contig1,CL2749Contig1</t>
  </si>
  <si>
    <t>ko00906</t>
  </si>
  <si>
    <t>Carotenoid biosynthesis</t>
  </si>
  <si>
    <t>comp54979_c5_seq58_3,CL45367Contig1,comp74263_c0_seq1_5,comp75101_c1_seq28_9,comp49340_c0_seq2_1,CL6778Contig1,CL1Contig1903,CL46293Contig2,CL9168Contig2,comp74142_c0_seq65_9,CL18172Contig1</t>
  </si>
  <si>
    <t>CL8828Contig1,CL63016Contig1</t>
  </si>
  <si>
    <t>comp70291_c0_seq7_9,comp46456_c2_seq1_2,CL2313Contig2,comp44885_c0_seq1_7,comp72281_c0_seq2_9,comp71153_c1_seq3_5</t>
  </si>
  <si>
    <t>ko00073</t>
  </si>
  <si>
    <t>Cutin, suberine and wax biosynthesis</t>
  </si>
  <si>
    <t>comp48455_c1_seq3_4,CL6046Contig1,CL18967Contig1,CL15458Contig1,CL26393Contig1,CL3665Contig2</t>
  </si>
  <si>
    <t>comp15522_c0_seq1_2,CL38371Contig1,comp58326_c2_seq4_4,CL4239Contig2,CL1265Contig4,comp68113_c0_seq21_5,comp43382_c0_seq1_1,CL1Contig133,CL6149Contig2</t>
  </si>
  <si>
    <t>ko00908</t>
  </si>
  <si>
    <t>Zeatin biosynthesis</t>
  </si>
  <si>
    <t>comp63397_c1_seq3_6,comp56396_c0_seq2_4,CL1834Contig3,CL71Contig3,CL3023Contig1</t>
  </si>
  <si>
    <t>comp72651_c0_seq1_9,CL5Contig20,CL10316Contig1,CL5Contig28,comp50213_c0_seq1_1</t>
  </si>
  <si>
    <t>comp65896_c2_seq1_9,comp43834_c0_seq3_1,CL38Contig15,comp65453_c1_seq1_5,comp38397_c0_seq1_1,CL32849Contig1,CL1Contig235,comp74628_c0_seq1_9,comp46229_c2_seq4_3,CL1Contig141,CL38Contig13</t>
  </si>
  <si>
    <t>ko04146</t>
  </si>
  <si>
    <t>Peroxisome</t>
  </si>
  <si>
    <t>comp44056_c0_seq1_4,CL15923Contig1,comp46795_c1_seq1_1,CL29864Contig1,comp35704_c0_seq2_3,CL5791Contig1,CL1216Contig3,comp23507_c0_seq1_8,comp50772_c0_seq3_9,CL17849Contig2,CL5858Contig1,comp71622_c1_seq1_5,CL3665Contig2,comp72291_c0_seq3_5</t>
  </si>
  <si>
    <r>
      <rPr>
        <b/>
        <i/>
        <sz val="12"/>
        <color theme="1"/>
        <rFont val="Times New Roman"/>
        <charset val="134"/>
      </rPr>
      <t>Nf vs. N0</t>
    </r>
    <r>
      <rPr>
        <b/>
        <sz val="12"/>
        <color theme="1"/>
        <rFont val="Times New Roman"/>
        <charset val="134"/>
      </rPr>
      <t xml:space="preserve"> down regulated</t>
    </r>
  </si>
  <si>
    <t>comp52234_c2_seq2_2,CL2473Contig6,CL1101Contig3,CL56781Contig1,comp53984_c0_seq2_6,comp56750_c0_seq1_8,CL45293Contig1,CL16890Contig2,comp39224_c0_seq2_8,comp57887_c0_seq16_4,CL16Contig31,CL5148Contig1,CL2473Contig5,CL29271Contig1,CL3491Contig1,comp60057_c0_seq11_8,CL2473Contig4,comp57896_c1_seq104_8,CL7198Contig1,comp38180_c0_seq1_7,comp73520_c0_seq22_5,comp47064_c1_seq6_1,CL31334Contig2</t>
  </si>
  <si>
    <t>comp69905_c0_seq20_6,comp72570_c0_seq1_9,comp57038_c1_seq14_7,CL6244Contig1,CL2Contig224,CL2Contig104,comp68149_c0_seq5_9,CL2Contig252,CL2Contig141,CL2Contig228,comp62844_c0_seq9_8,CL2Contig295,comp59340_c3_seq8_4,CL9649Contig2,CL39780Contig1,CL2Contig114</t>
  </si>
  <si>
    <t>CL63223Contig1,CL59420Contig1,CL63151Contig1,comp57582_c0_seq1_8,CL83156Contig1,comp45828_c0_seq3_7,CL2Contig189,CL5079Contig1,comp69905_c0_seq20_6,CL26524Contig1,comp49823_c0_seq7_1,CL65237Contig1,CL2Contig224,CL2Contig104,CL981Contig3,CL30642Contig1,comp68149_c0_seq5_9,CL56034Contig1,CL81843Contig1,comp52211_c3_seq2_1,CL2Contig141,CL2Contig228,CL82213Contig1,CL2Contig69,CL65709Contig1,CL2Contig265,CL81330Contig1,CL16904Contig1,CL18931Contig1,comp59340_c3_seq8_4,CL13299Contig1,CL4Contig43,CL54652Contig1,CL2Contig8,CL2Contig4,comp54433_c2_seq7_7</t>
  </si>
  <si>
    <t>comp47891_c0_seq17_1,CL27380Contig1,CL39548Contig1,comp68431_c0_seq29_6,CL34437Contig1,comp66802_c0_seq14_6,comp50606_c0_seq2_8,comp62150_c0_seq1_6,comp73031_c1_seq111_5,CL4835Contig1</t>
  </si>
  <si>
    <t>comp52234_c2_seq2_2,CL2410Contig2,CL961Contig2,CL8666Contig1,CL39122Contig1,CL1621Contig4,comp64127_c1_seq1_6,CL11176Contig1,CL16890Contig2,comp39224_c0_seq2_8,CL16Contig31,CL6502Contig3,CL9715Contig3,CL1926Contig2,CL43126Contig1,CL29271Contig1,CL37804Contig1,comp54845_c0_seq2_8,CL49342Contig1,comp60057_c0_seq11_8,CL2378Contig2,CL4287Contig2,comp71571_c3_seq111_9,CL2099Contig2,CL7198Contig1,CL7636Contig1,comp69737_c0_seq330_5,CL961Contig4,CL134Contig2,CL2212Contig2,comp49421_c1_seq49_2,comp49799_c0_seq9_7,CL81763Contig1,CL3298Contig1,CL33020Contig1,comp57568_c0_seq1_9,CL11174Contig2,CL134Contig3,comp58641_c0_seq139_8,CL4287Contig4</t>
  </si>
  <si>
    <t>ko00521</t>
  </si>
  <si>
    <t>Streptomycin biosynthesis</t>
  </si>
  <si>
    <t>CL33808Contig1,CL16890Contig2,comp39224_c0_seq2_8,comp60057_c0_seq11_8,CL7198Contig1,CL1504Contig2</t>
  </si>
  <si>
    <t>CL10051Contig2,comp66490_c0_seq1_5,CL4435Contig1,CL43Contig4,CL43632Contig1,comp50491_c0_seq7_7,CL1925Contig1,comp55248_c1_seq5_8,comp48626_c4_seq23_1,CL1Contig807,CL9950Contig1,CL39350Contig1,CL4435Contig2</t>
  </si>
  <si>
    <t>ko04152</t>
  </si>
  <si>
    <t>AMPK signaling pathway</t>
  </si>
  <si>
    <t>comp55494_c1_seq3_3,CL44453Contig1,CL1Contig1849,CL15471Contig1,CL55298Contig1,CL30720Contig1,CL89Contig8,CL6229Contig3,CL6690Contig3,CL39295Contig2,CL3343Contig2,comp69910_c0_seq21_6,comp67043_c0_seq31_5,CL35134Contig1,comp53358_c0_seq2_4,CL55295Contig1,CL13887Contig1,CL53285Contig1,comp57896_c1_seq104_8,CL38902Contig1,CL45489Contig1,CL44648Contig1,CL9071Contig1,comp52830_c0_seq1_8,CL6838Contig1,CL6340Contig1,CL44546Contig1,CL25445Contig2,CL16509Contig1,CL32406Contig1</t>
  </si>
  <si>
    <t>ko01053</t>
  </si>
  <si>
    <t>Biosynthesis of siderophore group nonribosomal peptides</t>
  </si>
  <si>
    <t>comp67115_c0_seq2_5</t>
  </si>
  <si>
    <t>CL59049Contig1,comp54443_c3_seq6_4,comp52166_c0_seq3_8,CL6791Contig1,CL39061Contig1,CL57973Contig1,CL1583Contig4,CL47809Contig1,CL18633Contig1,CL10607Contig1</t>
  </si>
  <si>
    <t>ko03010</t>
  </si>
  <si>
    <t>Ribosome</t>
  </si>
  <si>
    <t>CL56514Contig1,CL64877Contig1,CL45994Contig1,CL52497Contig1,CL54076Contig1,CL54359Contig1,comp67875_c1_seq20_6,CL82893Contig1,CL52424Contig1,CL62707Contig1,CL66156Contig1,CL53753Contig1,CL82673Contig1,CL53739Contig1,CL77036Contig1,CL54973Contig1,CL41731Contig1,CL59054Contig1,CL53598Contig1,CL52337Contig1,CL54140Contig1,CL56083Contig1,CL2Contig57,CL63779Contig1,CL56549Contig1,CL4403Contig1,CL52157Contig1,CL18350Contig1,CL8908Contig1,CL52787Contig1,CL54922Contig1,CL54210Contig1,CL56330Contig1,CL52676Contig1,CL10232Contig1,comp52433_c1_seq8_1,CL54870Contig1,CL1038Contig4,CL54605Contig1,CL62206Contig1,CL11372Contig1,CL51327Contig1,CL12459Contig1,CL64883Contig1,CL17923Contig2,comp38476_c0_seq1_2,CL9287Contig1,CL58822Contig1,CL8839Contig1,CL1Contig1844,CL52382Contig1,CL57042Contig1,CL64050Contig1,CL37039Contig1,CL57641Contig1,CL57712Contig1,comp52234_c0_seq3_8,CL67206Contig1,CL40803Contig1,comp58124_c2_seq1_4,CL5441Contig1,comp52378_c0_seq6_6,CL5004Contig1,CL36903Contig1,CL55850Contig1,CL7331Contig1,CL54808Contig1,CL59023Contig1,CL4037Contig1,CL42951Contig1,CL60970Contig1,CL67064Contig1,CL17007Contig1,CL78539Contig1,CL81031Contig1,CL79951Contig1,CL53948Contig1,CL58Contig1,CL67319Contig1,CL63320Contig1,CL2534Contig1</t>
  </si>
  <si>
    <t>ko04151</t>
  </si>
  <si>
    <t>PI3K-Akt signaling pathway</t>
  </si>
  <si>
    <t>comp55494_c1_seq3_3,CL1Contig1849,CL1991Contig2,CL14121Contig1,CL63Contig7,CL89Contig8,CL6229Contig3,CL6690Contig3,CL52337Contig1,comp69910_c0_seq21_6,comp54841_c0_seq10_8,comp67043_c0_seq31_5,CL55295Contig1,CL13887Contig1,CL38902Contig1,CL25221Contig1,CL13152Contig2,CL9071Contig1,CL19279Contig1,comp52830_c0_seq1_8,CL6838Contig1,CL6340Contig1,CL2Contig1,CL83914Contig1,CL16134Contig1,CL44546Contig1,CL25445Contig2,CL9787Contig2,CL20404Contig1,CL16509Contig1,CL2849Contig2</t>
  </si>
  <si>
    <t>ko00562</t>
  </si>
  <si>
    <t>Inositol phosphate metabolism</t>
  </si>
  <si>
    <t>CL45555Contig1,CL33808Contig1,CL77138Contig1,CL1Contig223,CL39061Contig1,comp67891_c1_seq16_5,CL1405Contig1,CL1Contig416,comp52605_c0_seq74_7,CL1504Contig2,CL6398Contig1,CL2656Contig1,CL3190Contig2,comp50666_c0_seq5_7,comp73697_c0_seq2_9,comp64372_c1_seq31_6,CL81741Contig1,comp65035_c0_seq1_6</t>
  </si>
  <si>
    <t>CL36232Contig1,CL52216Contig1</t>
  </si>
  <si>
    <t>CL38261Contig1,CL35255Contig1,CL39295Contig2,comp55130_c1_seq2_7,CL2Contig290,CL24909Contig1,CL36809Contig1,CL6694Contig1,CL3016Contig1,CL1Contig416,CL35723Contig1,comp44736_c0_seq1_8,CL8486Contig2,CL2656Contig1,CL7722Contig2,CL53449Contig1,CL10941Contig1,CL128Contig4,comp75423_c4_seq1_9</t>
  </si>
  <si>
    <t>ko04115</t>
  </si>
  <si>
    <t>p53 signaling pathway</t>
  </si>
  <si>
    <t>comp45000_c0_seq2_4,comp50491_c1_seq30_7,comp49188_c0_seq30_3,CL2585Contig3,comp46346_c0_seq9_2,CL11323Contig1,comp64762_c0_seq33_6,comp55333_c1_seq13_4,comp55248_c0_seq17_8,CL2049Contig3,CL9968Contig2,CL2585Contig2</t>
  </si>
  <si>
    <t>ko00053</t>
  </si>
  <si>
    <t>Ascorbate and aldarate metabolism</t>
  </si>
  <si>
    <t>CL61757Contig1,CL12387Contig1,CL45555Contig1,CL5944Contig1,CL77138Contig1,comp47928_c2_seq2_1,CL1Contig223,CL60Contig11,CL3491Contig1,CL19043Contig1,CL81741Contig1</t>
  </si>
  <si>
    <t>comp56777_c0_seq4_7,CL487Contig3</t>
  </si>
  <si>
    <t>CL5448Contig2,CL4718Contig3,CL5148Contig1,CL4718Contig4,CL2518Contig3,comp75114_c1_seq10_5,CL13896Contig1,CL31334Contig2</t>
  </si>
  <si>
    <r>
      <rPr>
        <b/>
        <i/>
        <sz val="12"/>
        <color theme="1"/>
        <rFont val="Times New Roman"/>
        <charset val="134"/>
      </rPr>
      <t>Nf vs. Nl</t>
    </r>
    <r>
      <rPr>
        <b/>
        <sz val="12"/>
        <color theme="1"/>
        <rFont val="Times New Roman"/>
        <charset val="134"/>
      </rPr>
      <t xml:space="preserve"> up/down regulated</t>
    </r>
  </si>
  <si>
    <t>CL24320Contig4,CL8382Contig2,CL59272Contig1,CL37563Contig1,CL1000Contig9,comp53193_c0_seq1_1,CL45293Contig1,CL24320Contig1,CL1000Contig1,CL83415Contig1,comp55516_c0_seq64_7,comp48589_c0_seq24_4,CL24320Contig2,comp51124_c0_seq22_2,CL60709Contig1,CL8925Contig3,CL3484Contig2,CL24320Contig3,CL61745Contig1,comp68573_c0_seq14_6,comp51421_c0_seq15_1,comp52724_c0_seq7_1,CL27624Contig1</t>
  </si>
  <si>
    <t>CL1714Contig2,comp67970_c0_seq1_9,CL1Contig535,CL5808Contig1,comp40908_c0_seq2_8,CL7681Contig1,comp49915_c0_seq1_6,comp54841_c0_seq10_8,CL35134Contig1,comp53358_c0_seq2_4,CL52945Contig1,comp66550_c0_seq5_5,CL27899Contig1,CL12Contig5,CL569Contig5,CL1714Contig3,CL4120Contig2,CL2Contig1,CL83914Contig1,CL16134Contig1,CL569Contig4,CL22366Contig1</t>
  </si>
  <si>
    <t>CL31353Contig1,CL24320Contig4,comp40908_c0_seq2_8,CL1000Contig9,comp53193_c0_seq1_1,CL24320Contig1,comp48849_c1_seq2_1,CL1000Contig1,CL83415Contig1,CL66464Contig1,CL24320Contig2,comp51124_c0_seq22_2,comp73674_c1_seq3_5,CL12Contig13,CL9483Contig4,comp66550_c0_seq5_5,CL27899Contig1,CL569Contig5,CL24320Contig3,comp51421_c0_seq15_1,CL76992Contig1,comp57618_c0_seq2_4,comp70095_c0_seq18_9,CL569Contig4,comp52724_c0_seq7_1,CL14808Contig1</t>
  </si>
  <si>
    <t>CL10051Contig2,CL4435Contig1,CL43Contig4,CL43632Contig1,CL72305Contig1,comp60775_c0_seq13_6,comp50491_c0_seq7_7,CL1685Contig4,comp70069_c1_seq16_9,comp48626_c4_seq23_1,CL1Contig807,CL4239Contig2,comp68113_c0_seq21_5,CL1Contig585</t>
  </si>
  <si>
    <t>CL24320Contig4,comp67970_c0_seq1_9,CL1Contig535,CL1000Contig9,comp53193_c0_seq1_1,CL24320Contig1,CL7681Contig1,CL1Contig223,CL1000Contig1,comp49915_c0_seq1_6,comp57051_c2_seq1_7,CL24320Contig2,comp51124_c0_seq22_2,CL12Contig5,CL24320Contig3,comp51421_c0_seq15_1,CL4120Contig2,CL22366Contig1,comp52724_c0_seq7_1</t>
  </si>
  <si>
    <t>ko04014</t>
  </si>
  <si>
    <t>Ras signaling pathway</t>
  </si>
  <si>
    <t>comp67970_c0_seq1_9,CL1Contig535,comp40908_c0_seq2_8,CL7681Contig1,comp49915_c0_seq1_6,comp54841_c0_seq10_8,comp66550_c0_seq5_5,CL27899Contig1,CL12Contig5,CL569Contig5,CL4120Contig2,CL2Contig1,CL83914Contig1,CL16134Contig1,CL569Contig4,CL22366Contig1,CL9048Contig1</t>
  </si>
  <si>
    <t>CL11947Contig2,CL1Contig963,comp56400_c1_seq33_4,CL139Contig15,CL139Contig7,CL53216Contig1,CL139Contig9,comp50213_c0_seq1_1</t>
  </si>
  <si>
    <t>CL11947Contig2,CL5808Contig1,CL55298Contig1,CL1Contig963,CL30720Contig1,comp56400_c1_seq33_4,CL139Contig15,CL139Contig7,CL53342Contig1,CL139Contig9,CL38465Contig1</t>
  </si>
  <si>
    <t>ko04015</t>
  </si>
  <si>
    <t>Rap1 signaling pathway</t>
  </si>
  <si>
    <t>comp67970_c0_seq1_9,CL1Contig535,CL7681Contig1,comp49915_c0_seq1_6,comp54841_c0_seq10_8,CL12Contig5,CL4120Contig2,CL2Contig1,CL83914Contig1,CL16134Contig1,CL22366Contig1</t>
  </si>
  <si>
    <t>comp55494_c1_seq3_3,CL55298Contig1,CL30720Contig1,CL89Contig8,CL39295Contig2,CL603Contig6,comp69910_c0_seq21_6,CL35134Contig1,comp53358_c0_seq2_4,CL55295Contig1,CL497Contig2,CL52945Contig1,CL13887Contig1,CL4664Contig3,CL53285Contig1,comp52830_c0_seq1_8,CL79818Contig1,CL6340Contig1,CL38465Contig1,CL44546Contig1,CL32406Contig1,CL7779Contig2</t>
  </si>
  <si>
    <t>CL63223Contig1,CL63151Contig1,CL83156Contig1,CL2Contig189,CL54820Contig1,comp49823_c0_seq7_1,CL1392Contig2,CL65237Contig1,CL2Contig104,CL30642Contig1,CL56034Contig1,CL81843Contig1,CL2Contig141,CL2Contig228,CL88404Contig1,CL2Contig281,CL82213Contig1,CL65709Contig1,CL81330Contig1,CL82423Contig1,CL4Contig43,CL54652Contig1,CL4Contig18,comp54433_c2_seq7_7</t>
  </si>
  <si>
    <t>CL54319Contig1,CL52216Contig1</t>
  </si>
  <si>
    <t>ko04022</t>
  </si>
  <si>
    <t>cGMP - PKG signaling pathway</t>
  </si>
  <si>
    <t>CL1714Contig2,comp67970_c0_seq1_9,CL1845Contig6,CL1Contig535,CL7681Contig1,comp49915_c0_seq1_6,comp54841_c0_seq10_8,CL45292Contig1,CL12Contig5,CL1714Contig3,CL4120Contig2,CL2Contig1,CL22366Contig1</t>
  </si>
  <si>
    <t>ko00660</t>
  </si>
  <si>
    <t>C5-Branched dibasic acid metabolism</t>
  </si>
  <si>
    <t>comp59308_c1_seq67_4,comp72884_c0_seq1_5,CL4404Contig3,CL4404Contig2</t>
  </si>
  <si>
    <t>ko00944</t>
  </si>
  <si>
    <t>Flavone and flavonol biosynthesis</t>
  </si>
  <si>
    <t>CL57907Contig1,CL55399Contig1,CL43773Contig1</t>
  </si>
  <si>
    <t>CL72305Contig1,CL4239Contig2</t>
  </si>
  <si>
    <t>comp57834_c1_seq5_5,CL1085Contig2</t>
  </si>
  <si>
    <r>
      <rPr>
        <b/>
        <i/>
        <sz val="12"/>
        <color theme="1"/>
        <rFont val="Times New Roman"/>
        <charset val="134"/>
      </rPr>
      <t>Nf vs. Nl</t>
    </r>
    <r>
      <rPr>
        <b/>
        <sz val="12"/>
        <color theme="1"/>
        <rFont val="Times New Roman"/>
        <charset val="134"/>
      </rPr>
      <t xml:space="preserve"> up regulated</t>
    </r>
  </si>
  <si>
    <t>CL4435Contig1,CL72305Contig1,CL1685Contig4,CL4239Contig2,comp68113_c0_seq21_5,CL1Contig585</t>
  </si>
  <si>
    <t>comp73674_c1_seq3_5,comp66550_c0_seq5_5,CL27899Contig1,CL569Contig4</t>
  </si>
  <si>
    <t>ko00363</t>
  </si>
  <si>
    <t>Bisphenol degradation</t>
  </si>
  <si>
    <t>CL27495Contig1,CL1468Contig2</t>
  </si>
  <si>
    <t>ko00624</t>
  </si>
  <si>
    <t>Polycyclic aromatic hydrocarbon degradation</t>
  </si>
  <si>
    <t>CL54319Contig1</t>
  </si>
  <si>
    <t>CL85820Contig1,comp49162_c0_seq39_4,CL1685Contig4,CL2108Contig2,comp23507_c0_seq1_8</t>
  </si>
  <si>
    <t>ko00627</t>
  </si>
  <si>
    <t>Aminobenzoate degradation</t>
  </si>
  <si>
    <t>CL66464Contig1,comp73674_c1_seq3_5,comp66550_c0_seq5_5,CL27899Contig1,CL76992Contig1,CL569Contig4</t>
  </si>
  <si>
    <t>ko00903</t>
  </si>
  <si>
    <t>Limonene and pinene degradation</t>
  </si>
  <si>
    <t>comp54604_c0_seq27_3,CL72305Contig1,comp23507_c0_seq1_8,CL4239Contig2</t>
  </si>
  <si>
    <t>CL89045Contig1,CL85820Contig1,CL72305Contig1,CL5189Contig3,comp49162_c0_seq39_4,CL1685Contig4,CL88933Contig1,CL2108Contig2,comp23507_c0_seq1_8,CL4239Contig2</t>
  </si>
  <si>
    <t>CL57907Contig1</t>
  </si>
  <si>
    <t>ko04630</t>
  </si>
  <si>
    <t>Jak-STAT signaling pathway</t>
  </si>
  <si>
    <t>CL11921Contig3</t>
  </si>
  <si>
    <t>comp51578_c1_seq60_1,CL5189Contig3</t>
  </si>
  <si>
    <t>CL89045Contig1,CL88933Contig1,comp23507_c0_seq1_8</t>
  </si>
  <si>
    <t>CL1Contig963,CL38465Contig1,CL75839Contig1,comp72291_c0_seq3_5</t>
  </si>
  <si>
    <t>CL57907Contig1,CL30941Contig1</t>
  </si>
  <si>
    <t>ko00051</t>
  </si>
  <si>
    <t>Fructose and mannose metabolism</t>
  </si>
  <si>
    <t>CL89045Contig1,CL58998Contig1,CL88933Contig1</t>
  </si>
  <si>
    <r>
      <rPr>
        <b/>
        <i/>
        <sz val="12"/>
        <color theme="1"/>
        <rFont val="Times New Roman"/>
        <charset val="134"/>
      </rPr>
      <t>Nf vs. Nl</t>
    </r>
    <r>
      <rPr>
        <b/>
        <sz val="12"/>
        <color theme="1"/>
        <rFont val="Times New Roman"/>
        <charset val="134"/>
      </rPr>
      <t xml:space="preserve"> down regulated</t>
    </r>
  </si>
  <si>
    <t>CL1714Contig2,comp67970_c0_seq1_9,CL1Contig535,CL5808Contig1,comp40908_c0_seq2_8,CL7681Contig1,comp49915_c0_seq1_6,comp54841_c0_seq10_8,CL35134Contig1,comp53358_c0_seq2_4,CL52945Contig1,CL12Contig5,CL569Contig5,CL1714Contig3,CL4120Contig2,CL2Contig1,CL83914Contig1,CL16134Contig1,CL22366Contig1</t>
  </si>
  <si>
    <t>CL31353Contig1,CL24320Contig4,comp40908_c0_seq2_8,CL1000Contig9,comp53193_c0_seq1_1,CL24320Contig1,comp48849_c1_seq2_1,CL1000Contig1,CL83415Contig1,CL24320Contig2,comp51124_c0_seq22_2,CL12Contig13,CL9483Contig4,CL569Contig5,CL24320Contig3,comp51421_c0_seq15_1,comp57618_c0_seq2_4,comp70095_c0_seq18_9,comp52724_c0_seq7_1,CL14808Contig1</t>
  </si>
  <si>
    <t>comp67970_c0_seq1_9,CL1Contig535,comp40908_c0_seq2_8,CL7681Contig1,comp49915_c0_seq1_6,comp54841_c0_seq10_8,CL12Contig5,CL569Contig5,CL4120Contig2,CL2Contig1,CL83914Contig1,CL16134Contig1,CL22366Contig1,CL9048Contig1</t>
  </si>
  <si>
    <t>CL11947Contig2,comp56400_c1_seq33_4,CL139Contig15,CL139Contig7,CL53216Contig1,CL139Contig9,comp50213_c0_seq1_1</t>
  </si>
  <si>
    <t>comp55494_c1_seq3_3,CL55298Contig1,CL30720Contig1,CL89Contig8,CL39295Contig2,CL603Contig6,comp69910_c0_seq21_6,CL35134Contig1,comp53358_c0_seq2_4,CL55295Contig1,CL497Contig2,CL52945Contig1,CL13887Contig1,CL4664Contig3,CL53285Contig1,comp52830_c0_seq1_8,CL6340Contig1,CL44546Contig1,CL32406Contig1,CL7779Contig2</t>
  </si>
  <si>
    <t>CL11947Contig2,CL5808Contig1,CL55298Contig1,CL30720Contig1,comp56400_c1_seq33_4,CL139Contig15,CL139Contig7,CL53342Contig1,CL139Contig9</t>
  </si>
  <si>
    <t>CL1714Contig2,comp67970_c0_seq1_9,CL1Contig535,CL7681Contig1,comp49915_c0_seq1_6,comp54841_c0_seq10_8,CL45292Contig1,CL12Contig5,CL1714Contig3,CL4120Contig2,CL2Contig1,CL22366Contig1</t>
  </si>
  <si>
    <t>CL41394Contig1,comp48742_c0_seq1_1,CL1575Contig3,comp57834_c1_seq5_5,CL1Contig1216,CL9658Contig1,CL1085Contig2,CL71Contig2</t>
  </si>
  <si>
    <t>CL63223Contig1,CL63151Contig1,CL83156Contig1,CL2Contig189,comp49823_c0_seq7_1,CL1392Contig2,CL65237Contig1,CL2Contig104,CL30642Contig1,CL56034Contig1,CL81843Contig1,CL2Contig141,CL2Contig228,CL82213Contig1,CL65709Contig1,CL81330Contig1,CL4Contig43,CL54652Contig1,CL4Contig18,comp54433_c2_seq7_7</t>
  </si>
  <si>
    <t>comp59308_c1_seq67_4,comp72884_c0_seq1_5,CL4404Contig3,CL4404Contig2,CL62Contig12,CL40159Contig1</t>
  </si>
  <si>
    <t>CL10051Contig2,CL43Contig4,CL43632Contig1,comp60775_c0_seq13_6,comp50491_c0_seq7_7,comp70069_c1_seq16_9,comp48626_c4_seq23_1,CL1Contig807</t>
  </si>
  <si>
    <t>CL59049Contig1,comp52166_c0_seq3_8,CL3573Contig1,CL1583Contig4,CL47809Contig1,CL10607Contig1</t>
  </si>
  <si>
    <r>
      <rPr>
        <b/>
        <i/>
        <sz val="12"/>
        <color theme="1"/>
        <rFont val="Times New Roman"/>
        <charset val="134"/>
      </rPr>
      <t>Nl vs. N0</t>
    </r>
    <r>
      <rPr>
        <b/>
        <sz val="12"/>
        <color theme="1"/>
        <rFont val="Times New Roman"/>
        <charset val="134"/>
      </rPr>
      <t xml:space="preserve"> up/down regulated</t>
    </r>
  </si>
  <si>
    <t>comp49540_c1_seq2_2,CL7426Contig1,CL41394Contig1,comp68852_c0_seq4_9,CL77993Contig1,comp46060_c0_seq1_1,comp50646_c0_seq2_7,CL6229Contig2,CL1085Contig4,CL1Contig60,comp54422_c1_seq2_3,comp57834_c1_seq5_5,CL55940Contig1,comp62055_c1_seq1_8,CL1Contig1216,CL1Contig901,comp58711_c0_seq1_4,CL1085Contig2</t>
  </si>
  <si>
    <t>comp66490_c0_seq1_5,CL4435Contig1,comp47184_c0_seq1_3,CL1620Contig2,CL72305Contig1,comp15522_c0_seq1_2,comp55241_c1_seq23_3,comp60775_c0_seq13_6,comp56551_c1_seq2_4,CL5744Contig3,CL1685Contig4,comp70069_c1_seq16_9,CL9950Contig1,CL18154Contig1,CL1Contig585,CL4738Contig2,CL4435Contig2,CL21911Contig1</t>
  </si>
  <si>
    <t>CL13363Contig1,comp70291_c0_seq7_9,CL12341Contig1,comp46456_c2_seq1_2,CL2313Contig2,comp44885_c0_seq1_7,CL17674Contig1,CL3782Contig2,CL47548Contig1,CL10603Contig1,comp71153_c1_seq3_5</t>
  </si>
  <si>
    <t>comp49540_c1_seq2_2,CL18771Contig1,CL70761Contig1,CL41394Contig1,comp68852_c0_seq4_9,CL5156Contig3,CL767Contig2,CL1613Contig2,comp46060_c0_seq1_1,comp50646_c0_seq2_7,comp54770_c0_seq5_4,CL15395Contig1,CL25887Contig1,comp65024_c0_seq1_5,CL1Contig60,comp54422_c1_seq2_3,CL52872Contig1,CL26458Contig1,CL13039Contig1,CL82037Contig1,CL1116Contig4,CL26098Contig1,comp62055_c1_seq1_8,CL209Contig8,CL2259Contig2,CL1Contig1216,CL1176Contig2,CL16153Contig1,CL1Contig901,CL10770Contig1</t>
  </si>
  <si>
    <t>comp54979_c5_seq58_3,CL65079Contig1,CL16621Contig2,CL64Contig21,CL11408Contig1,comp75101_c1_seq28_9,comp49340_c0_seq2_1,comp69563_c2_seq8_5,CL20293Contig1,CL43047Contig1,CL9277Contig1,comp71068_c0_seq4_9,CL3530Contig1,comp74559_c1_seq21_9,comp55768_c0_seq4_7,CL17430Contig1</t>
  </si>
  <si>
    <t>comp58130_c2_seq1_4,CL83252Contig1,CL980Contig3,CL2652Contig1,CL25255Contig1,CL26000Contig1,CL7486Contig2,CL25005Contig1,CL2749Contig1</t>
  </si>
  <si>
    <t>CL17160Contig1,CL30074Contig1,CL4835Contig3,comp66802_c0_seq14_6,CL6930Contig4,CL79519Contig1,CL51730Contig1,comp73031_c1_seq111_5,CL6930Contig2,CL40818Contig1,CL4835Contig1</t>
  </si>
  <si>
    <t>comp70291_c0_seq7_9,comp46456_c2_seq1_2,CL2313Contig2,CL17674Contig1,CL15490Contig1</t>
  </si>
  <si>
    <t>CL77993Contig1,CL1085Contig4,comp57834_c1_seq5_5,CL1085Contig2</t>
  </si>
  <si>
    <t>comp43671_c0_seq4_1,comp59962_c0_seq1_4,CL870Contig2,comp47624_c0_seq1_4,CL540Contig1,CL8090Contig1,CL1195Contig3,CL497Contig2,CL35976Contig1,CL1195Contig2,comp54258_c0_seq3_4,CL540Contig3,CL10410Contig2,CL589Contig4,CL28921Contig1,CL76937Contig1,CL35318Contig1,CL84421Contig1,CL34482Contig1</t>
  </si>
  <si>
    <t>comp49540_c1_seq2_2,CL70761Contig1,CL5156Contig3,CL767Contig2,CL2351Contig2,CL57907Contig1,CL1613Contig2,CL61358Contig1,comp54422_c1_seq2_3,CL13039Contig1,CL1Contig901,CL68226Contig1</t>
  </si>
  <si>
    <t>ko00960</t>
  </si>
  <si>
    <t>Tropane, piperidine and pyridine alkaloid biosynthesis</t>
  </si>
  <si>
    <t>CL7426Contig1,CL77993Contig1,CL6229Contig2,CL1085Contig4,comp57834_c1_seq5_5,CL55940Contig1,comp58711_c0_seq1_4,CL1085Contig2</t>
  </si>
  <si>
    <t>CL33129Contig1,CL10177Contig1,comp70291_c0_seq7_9,CL39425Contig1,comp46456_c2_seq1_2,CL2313Contig2,comp69277_c0_seq8_6,comp74065_c2_seq1_5,CL17674Contig1,CL20803Contig1,CL10603Contig1,CL1Contig1589,CL1Contig413</t>
  </si>
  <si>
    <t>CL15680Contig2,comp56396_c0_seq2_4,CL1834Contig3,comp62685_c0_seq1_5,CL30684Contig1,CL47650Contig1,CL3023Contig1,CL26495Contig2</t>
  </si>
  <si>
    <t>CL58998Contig1,CL1Contig1772,comp44180_c0_seq5_1,CL244Contig2,comp59432_c3_seq1_4,CL15564Contig1,CL1Contig1513,CL1Contig1784,CL1670Contig1,CL5602Contig2,CL16992Contig1,comp54594_c0_seq9_3,CL1Contig884,CL1396Contig3,CL88271Contig1,CL5285Contig1,comp52521_c0_seq1_6,comp52399_c2_seq17_2,CL64571Contig1,CL2212Contig2,CL40470Contig1,CL15223Contig1,CL76Contig11,CL23347Contig1,CL11675Contig3,CL34791Contig1,CL37632Contig1</t>
  </si>
  <si>
    <t>CL17614Contig1,CL1714Contig2,comp48247_c0_seq2_7,CL52048Contig1,CL52465Contig1,CL32088Contig1,CL52516Contig1,CL77984Contig1,CL29681Contig1,CL34463Contig1,CL1714Contig3,CL33466Contig1,comp67526_c0_seq5_5</t>
  </si>
  <si>
    <t>CL2351Contig2,CL57907Contig1,CL61358Contig1,CL68226Contig1</t>
  </si>
  <si>
    <t>ko04510</t>
  </si>
  <si>
    <t>Focal adhesion</t>
  </si>
  <si>
    <t>CL51531Contig1,CL1714Contig2,CL52048Contig1,CL52465Contig1,CL77984Contig1,comp55163_c1_seq1_8,CL54407Contig1,CL3650Contig3,CL86589Contig1,CL1714Contig3,CL66616Contig1,CL39640Contig1,CL3650Contig2</t>
  </si>
  <si>
    <t>ko02010</t>
  </si>
  <si>
    <t>ABC transporters</t>
  </si>
  <si>
    <t>CL776Contig3,CL5999Contig2,comp74194_c2_seq28_5,comp15435_c0_seq2_3,comp58261_c0_seq80_4,CL1027Contig4,CL36752Contig1,comp52737_c0_seq5_5,CL5077Contig2,CL248Contig4,CL63603Contig1,CL2125Contig4,CL6926Contig1,CL6926Contig2,CL45618Contig1</t>
  </si>
  <si>
    <r>
      <rPr>
        <b/>
        <i/>
        <sz val="12"/>
        <color theme="1"/>
        <rFont val="Times New Roman"/>
        <charset val="134"/>
      </rPr>
      <t>Nl vs. N0</t>
    </r>
    <r>
      <rPr>
        <b/>
        <sz val="12"/>
        <color theme="1"/>
        <rFont val="Times New Roman"/>
        <charset val="134"/>
      </rPr>
      <t xml:space="preserve"> up regulated</t>
    </r>
  </si>
  <si>
    <t>comp49540_c1_seq2_2,CL18771Contig1,CL70761Contig1,CL41394Contig1,comp68852_c0_seq4_9,CL5156Contig3,CL767Contig2,CL1613Contig2,comp46060_c0_seq1_1,comp50646_c0_seq2_7,comp54770_c0_seq5_4,CL15395Contig1,CL25887Contig1,comp65024_c0_seq1_5,CL1Contig60,comp54422_c1_seq2_3,CL52872Contig1,CL26458Contig1,CL13039Contig1,CL82037Contig1,CL26098Contig1,comp62055_c1_seq1_8,CL209Contig8,CL2259Contig2,CL1Contig1216,CL1176Contig2,CL16153Contig1,CL1Contig901,CL10770Contig1</t>
  </si>
  <si>
    <t>comp49540_c1_seq2_2,CL7426Contig1,CL41394Contig1,comp68852_c0_seq4_9,comp46060_c0_seq1_1,comp50646_c0_seq2_7,CL6229Contig2,CL1085Contig4,CL1Contig60,comp54422_c1_seq2_3,comp57834_c1_seq5_5,CL55940Contig1,comp62055_c1_seq1_8,CL1Contig1216,CL1Contig901,comp58711_c0_seq1_4,CL1085Contig2</t>
  </si>
  <si>
    <t>comp59962_c0_seq1_4,CL870Contig2,comp47624_c0_seq1_4,CL540Contig1,CL8090Contig1,CL1195Contig3,CL497Contig2,CL35976Contig1,CL1195Contig2,comp54258_c0_seq3_4,CL540Contig3,CL10410Contig2,CL589Contig4,CL28921Contig1,CL35318Contig1</t>
  </si>
  <si>
    <t>comp58130_c2_seq1_4,CL83252Contig1,CL980Contig3,CL2652Contig1,CL25255Contig1,CL26000Contig1,CL25005Contig1,CL2749Contig1</t>
  </si>
  <si>
    <t>CL7426Contig1,CL6229Contig2,CL1085Contig4,comp57834_c1_seq5_5,CL55940Contig1,comp58711_c0_seq1_4,CL1085Contig2</t>
  </si>
  <si>
    <t>comp49540_c1_seq2_2,CL70761Contig1,CL5156Contig3,CL767Contig2,CL1613Contig2,comp54422_c1_seq2_3,CL13039Contig1,CL1Contig901</t>
  </si>
  <si>
    <t>comp70291_c0_seq7_9,comp46456_c2_seq1_2,CL2313Contig2,comp44885_c0_seq1_7,CL3782Contig2,comp71153_c1_seq3_5</t>
  </si>
  <si>
    <t>CL6229Contig2,CL9577Contig1,CL1085Contig4,comp37792_c0_seq1_1,comp57834_c1_seq5_5,CL55940Contig1,CL1085Contig2,CL299Contig4</t>
  </si>
  <si>
    <t>CL1085Contig4,comp57834_c1_seq5_5,CL1085Contig2</t>
  </si>
  <si>
    <t>ko00909</t>
  </si>
  <si>
    <t>Sesquiterpenoid and triterpenoid biosynthesis</t>
  </si>
  <si>
    <t>CL4428Contig3,comp54289_c0_seq3_4,comp68111_c0_seq1_5,comp57652_c1_seq1_4,CL13075Contig1,CL1055Contig2</t>
  </si>
  <si>
    <t>comp54014_c0_seq1_1,CL674Contig4</t>
  </si>
  <si>
    <t>ko00350</t>
  </si>
  <si>
    <t>Tyrosine metabolism</t>
  </si>
  <si>
    <t>ko00902</t>
  </si>
  <si>
    <t>Monoterpenoid biosynthesis</t>
  </si>
  <si>
    <t>CL736Contig3,CL6573Contig1</t>
  </si>
  <si>
    <t>comp56396_c0_seq2_4,CL1834Contig3,comp62685_c0_seq1_5,CL3023Contig1</t>
  </si>
  <si>
    <t>comp54979_c5_seq58_3,comp75101_c1_seq28_9,comp49340_c0_seq2_1,comp69563_c2_seq8_5,CL20293Contig1,comp74559_c1_seq21_9</t>
  </si>
  <si>
    <t>comp68808_c2_seq1_5</t>
  </si>
  <si>
    <r>
      <rPr>
        <b/>
        <i/>
        <sz val="12"/>
        <color theme="1"/>
        <rFont val="Times New Roman"/>
        <charset val="134"/>
      </rPr>
      <t>Nl vs. N0</t>
    </r>
    <r>
      <rPr>
        <b/>
        <sz val="12"/>
        <color theme="1"/>
        <rFont val="Times New Roman"/>
        <charset val="134"/>
      </rPr>
      <t xml:space="preserve"> down regulated</t>
    </r>
  </si>
  <si>
    <t>comp66490_c0_seq1_5,CL4435Contig1,comp47184_c0_seq1_3,CL72305Contig1,comp56551_c1_seq2_4,CL5744Contig3,CL1685Contig4,CL9950Contig1,CL18154Contig1,CL1Contig585,CL4738Contig2,CL4435Contig2,CL21911Contig1</t>
  </si>
  <si>
    <t>CL17862Contig1,CL33664Contig1,CL17862Contig2,CL8378Contig1,CL66738Contig1,CL14791Contig1,CL45048Contig1,CL284Contig7,comp33812_c0_seq3_1,CL75839Contig1,CL284Contig8,CL78Contig2</t>
  </si>
  <si>
    <t>ko03050</t>
  </si>
  <si>
    <t>Proteasome</t>
  </si>
  <si>
    <t>CL53835Contig1,CL27207Contig1,CL54009Contig1,CL17543Contig1,CL28021Contig1,CL86588Contig1,CL43168Contig1,CL46368Contig1,CL38781Contig1,comp58230_c0_seq3_9,CL84679Contig1,CL41112Contig1,CL83572Contig1,CL83732Contig1,CL32074Contig2,CL58437Contig1</t>
  </si>
  <si>
    <t>CL99Contig6,CL19270Contig2,comp61889_c1_seq31_8,comp57404_c0_seq16_7,CL19270Contig1,CL32873Contig1,CL31334Contig2</t>
  </si>
  <si>
    <t>CL51531Contig1,CL52048Contig1,CL52465Contig1,CL77984Contig1,comp55163_c1_seq1_8,CL54407Contig1,CL3650Contig3,CL86589Contig1,CL66616Contig1,CL39640Contig1,CL3650Contig2</t>
  </si>
  <si>
    <t>CL65079Contig1,CL16621Contig2,CL64Contig21,CL11408Contig1,CL43047Contig1,CL9277Contig1,comp71068_c0_seq4_9,CL3530Contig1,comp55768_c0_seq4_7,CL17430Contig1</t>
  </si>
  <si>
    <t>CL17862Contig1,CL33664Contig1,CL1Contig520,CL17862Contig2,CL8378Contig1,CL30769Contig2,CL66738Contig1,CL14791Contig1,CL46960Contig1,CL45048Contig1,CL284Contig7,CL15490Contig1,CL19454Contig2,comp33812_c0_seq3_1,CL75839Contig1,CL284Contig8,CL78Contig2</t>
  </si>
  <si>
    <t>comp48247_c0_seq2_7,CL52048Contig1,CL52465Contig1,CL32088Contig1,CL52516Contig1,CL77984Contig1,CL29681Contig1,CL34463Contig1,CL33466Contig1,comp67526_c0_seq5_5</t>
  </si>
  <si>
    <t>ko00340</t>
  </si>
  <si>
    <t>Histidine metabolism</t>
  </si>
  <si>
    <t>CL89465Contig1,CL12387Contig1,CL39503Contig1,CL419Contig5,CL419Contig6,CL419Contig3</t>
  </si>
  <si>
    <t>CL99Contig6,CL40836Contig2,CL60340Contig1,CL19270Contig2,CL54820Contig1,CL34004Contig1,comp61889_c1_seq31_8,CL11956Contig1,CL53015Contig1,comp57404_c0_seq16_7,CL40445Contig1,CL19270Contig1,CL79007Contig1,CL32873Contig1,CL31334Contig2,comp21228_c0_seq1_7</t>
  </si>
  <si>
    <t>CL33129Contig1,CL10177Contig1,CL39425Contig1,comp69277_c0_seq8_6,comp74065_c2_seq1_5,CL17674Contig1,CL20803Contig1,CL10603Contig1,CL1Contig413</t>
  </si>
  <si>
    <t>ko04145</t>
  </si>
  <si>
    <t>Phagosome</t>
  </si>
  <si>
    <t>CL30384Contig1,CL60340Contig1,CL54820Contig1,CL57906Contig1,CL15575Contig1,CL90770Contig1,CL40584Contig1,CL54407Contig1,CL41043Contig2,CL53015Contig1,CL40445Contig1,CL28272Contig1,CL86589Contig1,CL17900Contig2,CL53890Contig1,CL79007Contig1,CL66616Contig1,CL85539Contig1,comp21228_c0_seq1_7</t>
  </si>
  <si>
    <t>CL17862Contig1,CL17862Contig2</t>
  </si>
  <si>
    <t>CL61156Contig1,CL25720Contig1,CL52351Contig1,CL15471Contig1,CL78658Contig1,CL15471Contig2,CL29681Contig1,CL14791Contig1,CL89378Contig1,CL55118Contig1,CL34463Contig1,comp57896_c1_seq104_8,comp59105_c0_seq2_5,CL46960Contig1,CL79818Contig1,CL28575Contig1,CL35725Contig1,CL33466Contig1,CL46166Contig1,comp51728_c0_seq2_4,comp67526_c0_seq5_5</t>
  </si>
  <si>
    <t>CL776Contig3,comp15435_c0_seq2_3,CL1027Contig4,CL36752Contig1,comp52737_c0_seq5_5,CL248Contig4,CL63603Contig1,CL2125Contig4,CL6926Contig1,CL6926Contig2,CL45618Contig1</t>
  </si>
  <si>
    <t>ko00625</t>
  </si>
  <si>
    <t>Chloroalkane and chloroalkene degradation</t>
  </si>
  <si>
    <t>CL89465Contig1,CL12387Contig1,CL39503Contig1,CL10603Contig1</t>
  </si>
  <si>
    <t>CL13363Contig1,CL12341Contig1,CL17674Contig1,CL47548Contig1,CL10603Contig1</t>
  </si>
  <si>
    <t>Table S8 Top 20 KEGG enrichment pathways involved in N0 vs.Nf, Nl vs.Nf and N0 vs.Nl at 75 DAT</t>
  </si>
  <si>
    <t>CL10051Contig2,comp54853_c0_seq10_7,CL14155Contig1,comp50972_c0_seq14_3,comp71591_c0_seq12_5,CL1620Contig2,CL38371Contig1,CL18665Contig2,CL1925Contig1,CL1Contig367,CL4239Contig2,CL1265Contig4,CL1Contig1798,comp68113_c0_seq21_5,CL4738Contig2,comp43382_c0_seq1_1,CL4435Contig2,CL1Contig133,CL6149Contig2,CL52150Contig1</t>
  </si>
  <si>
    <t>CL25905Contig1,CL70761Contig1,CL2552Contig3,CL7909Contig1,comp54484_c2_seq1_8,comp57160_c0_seq3_6,CL54498Contig1,comp50646_c0_seq2_7,CL317Contig8,comp65024_c0_seq1_5,comp54422_c1_seq2_3,CL767Contig1,CL16368Contig1,CL1116Contig4,comp27813_c0_seq2_8,CL209Contig8,comp64220_c0_seq2_5,CL2259Contig2,CL12607Contig1,CL1176Contig2,CL2219Contig4,CL72Contig17,CL767Contig3,CL1Contig901,CL10770Contig1,CL134Contig3,CL40541Contig2,CL5516Contig3</t>
  </si>
  <si>
    <t>CL70761Contig1,CL2351Contig2,CL45502Contig1,CL317Contig8,CL25650Contig1,comp54422_c1_seq2_3,CL55399Contig1,CL767Contig1,CL12607Contig1,CL767Contig3,CL1Contig901,CL40541Contig2</t>
  </si>
  <si>
    <t>CL36232Contig1,comp44721_c0_seq13_2,comp64331_c0_seq5_6</t>
  </si>
  <si>
    <t>CL12688Contig2,CL7907Contig1,CL10177Contig1,comp70291_c0_seq7_9,comp46456_c2_seq1_2,CL2313Contig2,comp40908_c0_seq1_2,comp69277_c0_seq8_6,CL3716Contig3,CL8Contig1,CL1Contig1589,CL1Contig413,CL41824Contig1</t>
  </si>
  <si>
    <t>CL2351Contig2,CL45502Contig1,CL25650Contig1,CL55399Contig1</t>
  </si>
  <si>
    <t>comp59962_c0_seq1_4,CL43865Contig1,CL870Contig2,comp47624_c0_seq1_4,CL1142Contig4,CL8090Contig1,CL1195Contig3,CL497Contig2,comp54258_c0_seq3_4,CL83510Contig1,comp69425_c0_seq32_5,CL540Contig3,comp57112_c1_seq1_6,CL589Contig4,CL40159Contig1,CL35318Contig1</t>
  </si>
  <si>
    <t>CL25871Contig3,CL736Contig3,CL6573Contig1</t>
  </si>
  <si>
    <t>CL12688Contig2,CL7907Contig1,CL10177Contig1,comp40908_c0_seq1_2,comp69277_c0_seq8_6,CL3716Contig3,CL8Contig1,CL1Contig1589,CL1Contig413,CL41824Contig1</t>
  </si>
  <si>
    <t>CL70761Contig1,CL55385Contig1,CL317Contig8,comp54422_c1_seq2_3,CL767Contig1,CL12607Contig1,CL767Contig3,CL1Contig901,CL40541Contig2</t>
  </si>
  <si>
    <t>CL10051Contig2,CL14155Contig1,CL43865Contig1,CL3573Contig1,comp69425_c0_seq32_5,CL53540Contig1,CL53590Contig1</t>
  </si>
  <si>
    <t>CL12688Contig2,CL13411Contig2,CL7907Contig1,CL2278Contig2,CL10177Contig1,comp40908_c0_seq1_2,CL54191Contig1,CL60139Contig1,comp69277_c0_seq8_6,CL3716Contig3,CL8Contig1,comp51696_c1_seq8_4,CL55637Contig1,CL1Contig1589,CL1Contig413,CL41824Contig1,CL62567Contig1</t>
  </si>
  <si>
    <t>comp72884_c0_seq1_5,CL2120Contig1,CL378Contig4,comp51042_c0_seq1_2</t>
  </si>
  <si>
    <t>ko00905</t>
  </si>
  <si>
    <t>Brassinosteroid biosynthesis</t>
  </si>
  <si>
    <t>comp64551_c1_seq21_6,CL16735Contig1,CL4922Contig4,CL55387Contig1,CL28933Contig1</t>
  </si>
  <si>
    <t>ko04150</t>
  </si>
  <si>
    <t>mTOR signaling pathway</t>
  </si>
  <si>
    <t>comp55494_c1_seq3_3,CL53036Contig1,CL9086Contig2,CL1Contig917,CL89Contig8,CL52337Contig1,CL87791Contig1,comp70111_c0_seq62_6,CL55295Contig1,CL89Contig5,comp48737_c0_seq4_3,CL13887Contig1,CL89Contig6,comp50963_c0_seq1_8,CL6838Contig1,CL41489Contig1</t>
  </si>
  <si>
    <t>CL47809Contig2,CL3573Contig1,CL80613Contig1,CL6791Contig2,CL57973Contig1,comp49246_c0_seq6_3,CL47809Contig1,comp66512_c0_seq1_5</t>
  </si>
  <si>
    <t>comp55494_c1_seq3_3,CL53036Contig1,CL9086Contig2,CL52268Contig1,CL1Contig917,CL89Contig8,CL87791Contig1,CL46400Contig1,comp70111_c0_seq62_6,CL55295Contig1,CL46519Contig1,CL89Contig5,comp48737_c0_seq4_3,comp68081_c2_seq1_9,CL89Contig6,comp50963_c0_seq1_8,CL6838Contig1,CL1Contig1511,comp45446_c0_seq7_2</t>
  </si>
  <si>
    <t>CL70761Contig1,CL2552Contig3,CL7909Contig1,comp54484_c2_seq1_8,comp57160_c0_seq3_6,comp50646_c0_seq2_7,CL317Contig8,comp65024_c0_seq1_5,comp54422_c1_seq2_3,CL767Contig1,CL209Contig8,comp64220_c0_seq2_5,CL2259Contig2,CL12607Contig1,CL1176Contig2,CL2219Contig4,CL72Contig17,CL767Contig3,CL1Contig901,CL10770Contig1,CL40541Contig2,CL5516Contig3</t>
  </si>
  <si>
    <t>CL14155Contig1,CL1620Contig2,CL38371Contig1,CL1Contig367,CL4239Contig2,CL1265Contig4,CL1Contig1798,comp68113_c0_seq21_5,comp43382_c0_seq1_1,CL1Contig133,CL6149Contig2</t>
  </si>
  <si>
    <t>comp59962_c0_seq1_4,CL870Contig2,comp47624_c0_seq1_4,CL8090Contig1,CL1195Contig3,CL497Contig2,comp54258_c0_seq3_4,comp69425_c0_seq32_5,CL540Contig3,comp57112_c1_seq1_6,CL589Contig4,CL35318Contig1</t>
  </si>
  <si>
    <t>CL70761Contig1,CL317Contig8,comp54422_c1_seq2_3,CL767Contig1,CL12607Contig1,CL767Contig3,CL1Contig901,CL40541Contig2</t>
  </si>
  <si>
    <t>comp44721_c0_seq13_2,comp64331_c0_seq5_6</t>
  </si>
  <si>
    <t>CL7426Contig1,comp50646_c0_seq2_7,CL317Contig8,comp54422_c1_seq2_3,CL26426Contig1,CL1Contig901,CL40541Contig2</t>
  </si>
  <si>
    <t>comp58130_c2_seq1_4,CL83252Contig1,CL25005Contig1,comp44288_c0_seq4_3</t>
  </si>
  <si>
    <t>CL2120Contig1,CL378Contig4,comp51042_c0_seq1_2</t>
  </si>
  <si>
    <t>comp54979_c5_seq58_3,CL1Contig1647,comp53517_c1_seq152_1,CL1Contig1157,comp69563_c2_seq8_5,comp74559_c1_seq21_9</t>
  </si>
  <si>
    <t>CL14155Contig1,CL3573Contig1,comp69425_c0_seq32_5,CL53540Contig1</t>
  </si>
  <si>
    <t>comp54996_c2_seq15_7,comp51350_c0_seq16_3</t>
  </si>
  <si>
    <t>comp70291_c0_seq7_9,comp46456_c2_seq1_2,CL2313Contig2,comp40908_c0_seq1_2,CL1Contig1589</t>
  </si>
  <si>
    <t>CL26426Contig1</t>
  </si>
  <si>
    <t>CL3573Contig1,CL80613Contig1,comp49246_c0_seq6_3,comp66512_c0_seq1_5</t>
  </si>
  <si>
    <t>comp55494_c1_seq3_3,CL53036Contig1,CL9086Contig2,CL89Contig8,CL52337Contig1,CL87791Contig1,comp70111_c0_seq62_6,CL55295Contig1,CL89Contig5,CL13887Contig1,CL89Contig6,comp50963_c0_seq1_8,CL6838Contig1,CL41489Contig1</t>
  </si>
  <si>
    <t>comp55494_c1_seq3_3,CL40675Contig1,CL53036Contig1,CL9086Contig2,CL89Contig8,CL52337Contig1,CL87791Contig1,CL46400Contig1,comp70111_c0_seq62_6,CL55295Contig1,CL89Contig5,CL13887Contig1,CL89Contig6,comp50963_c0_seq1_8,CL9071Contig1,CL6838Contig1,CL42632Contig1,CL83914Contig1,CL16134Contig1,CL40675Contig2,CL41489Contig1,CL16509Contig1</t>
  </si>
  <si>
    <t>CL12688Contig2,CL13411Contig2,CL7907Contig1,CL2278Contig2,CL10177Contig1,CL54191Contig1,CL60139Contig1,comp69277_c0_seq8_6,CL3716Contig3,CL8Contig1,CL55637Contig1,CL1Contig413,CL41824Contig1,CL62567Contig1</t>
  </si>
  <si>
    <t>comp55494_c1_seq3_3,CL53036Contig1,CL9086Contig2,CL52268Contig1,CL89Contig8,CL87791Contig1,CL46400Contig1,comp70111_c0_seq62_6,CL55295Contig1,CL46519Contig1,CL89Contig5,CL89Contig6,comp50963_c0_seq1_8,CL6838Contig1,CL1Contig1511,comp45446_c0_seq7_2</t>
  </si>
  <si>
    <t>CL10051Contig2,comp54853_c0_seq10_7,comp50972_c0_seq14_3,comp71591_c0_seq12_5,CL18665Contig2,CL1925Contig1,CL4738Contig2,CL4435Contig2,CL52150Contig1</t>
  </si>
  <si>
    <t>CL12688Contig2,CL7907Contig1,CL10177Contig1,comp69277_c0_seq8_6,CL3716Contig3,CL8Contig1,CL1Contig413,CL41824Contig1</t>
  </si>
  <si>
    <t>comp55494_c1_seq3_3,CL44453Contig1,CL15471Contig1,CL55298Contig1,CL30720Contig1,CL52268Contig1,CL89Contig8,comp70111_c0_seq62_6,CL55295Contig1,CL89Contig5,CL13887Contig1,CL15471Contig3,CL89Contig6,comp50963_c0_seq1_8,CL9071Contig1,CL6838Contig1,CL41489Contig1,CL16509Contig1,CL32406Contig1</t>
  </si>
  <si>
    <t>ko04013</t>
  </si>
  <si>
    <t>MAPK signaling pathway - fly</t>
  </si>
  <si>
    <t>CL53036Contig1,CL9086Contig2,CL87791Contig1,CL46400Contig1</t>
  </si>
  <si>
    <t>CL59420Contig1,CL13269Contig2,CL60340Contig1,CL61434Contig1,CL59910Contig1,CL54171Contig1,CL17900Contig1,CL38466Contig2,CL34430Contig1,CL56034Contig1,CL35268Contig1,CL35706Contig1,CL55958Contig1,CL83914Contig1,CL16134Contig1,CL162Contig9,CL79007Contig1</t>
  </si>
  <si>
    <t>ko04012</t>
  </si>
  <si>
    <t>ErbB signaling pathway</t>
  </si>
  <si>
    <t>CL53036Contig1,CL9086Contig2,CL87791Contig1,CL46400Contig1,CL13887Contig1,CL41489Contig1</t>
  </si>
  <si>
    <t>ko04350</t>
  </si>
  <si>
    <t>TGF-beta signaling pathway</t>
  </si>
  <si>
    <t>CL53036Contig1,CL9086Contig2,CL53545Contig1,CL87791Contig1,CL13887Contig1,CL53592Contig1,CL2734Contig1,CL41489Contig1</t>
  </si>
  <si>
    <t>CL16735Contig1,CL4922Contig4,CL55387Contig1,CL28933Contig1</t>
  </si>
  <si>
    <t>ko04540</t>
  </si>
  <si>
    <t>Gap junction</t>
  </si>
  <si>
    <t>CL13269Contig2,CL53036Contig1,CL9086Contig2,CL17900Contig1,CL87791Contig1,CL46400Contig1,CL55958Contig1</t>
  </si>
  <si>
    <t>CL56514Contig1,comp73167_c2_seq1_9,CL54235Contig1,CL54359Contig1,CL62707Contig1,CL66156Contig1,CL39361Contig1,CL77036Contig1,CL55606Contig1,CL54973Contig1,CL41731Contig1,CL49597Contig1,CL52337Contig1,CL54140Contig1,CL63779Contig1,CL56549Contig1,CL53831Contig1,CL52157Contig1,CL52787Contig1,CL54922Contig1,comp74625_c0_seq3_5,CL54210Contig1,CL56330Contig1,CL52676Contig1,CL54870Contig1,CL54605Contig1,CL62206Contig1,CL51327Contig1,CL58822Contig1,CL78867Contig1,CL52382Contig1,CL57641Contig1,CL57712Contig1,CL67206Contig1,CL54027Contig1,CL36903Contig1,CL55850Contig1,CL65506Contig1,CL54808Contig1,CL59023Contig1,CL42951Contig1,CL60970Contig1,CL67064Contig1,CL78539Contig1,CL81031Contig1,CL67319Contig1,CL63320Contig1</t>
  </si>
  <si>
    <t>ko04550</t>
  </si>
  <si>
    <t>Signaling pathways regulating pluripotency of stem cells</t>
  </si>
  <si>
    <t>ko04140</t>
  </si>
  <si>
    <t>Regulation of autophagy</t>
  </si>
  <si>
    <t>comp55494_c1_seq3_3,CL89Contig8,comp70111_c0_seq62_6,CL55295Contig1,CL46519Contig1,CL89Contig5,CL89Contig6,comp50963_c0_seq1_8,CL6838Contig1</t>
  </si>
  <si>
    <t>ko04210</t>
  </si>
  <si>
    <t>Apoptosis</t>
  </si>
  <si>
    <t>CL13269Contig2,CL53036Contig1,CL9086Contig2,CL60340Contig1,CL87791Contig1,CL46400Contig1,CL55958Contig1,CL79007Contig1</t>
  </si>
  <si>
    <t>comp68852_c0_seq4_9,CL16264Contig1,CL26316Contig1,CL316Contig2,CL16091Contig1,comp50646_c0_seq2_7,CL317Contig8,CL28551Contig1,CL25887Contig1,comp65024_c0_seq1_5,comp54422_c1_seq2_3,CL1575Contig3,CL13039Contig1,CL1Contig486,CL2211Contig5,CL1116Contig4,CL3516Contig2,CL93Contig2,CL2259Contig2,CL12607Contig1,CL1Contig1216,CL1176Contig2,CL2219Contig4,CL16153Contig1,CL767Contig3,CL1Contig901,CL10770Contig1,CL134Contig3,CL40541Contig2,CL71Contig2</t>
  </si>
  <si>
    <t>CL11423Contig2,CL14155Contig1,comp50972_c0_seq14_3,CL18665Contig1,CL4239Contig3,CL38371Contig1,CL1925Contig1,comp48626_c4_seq23_1,comp58326_c2_seq4_4,CL9950Contig1,CL4239Contig2,CL1265Contig4,CL1Contig1798,CL66987Contig1,comp59435_c0_seq1_7,CL4239Contig1,comp43382_c0_seq1_1,CL1Contig133,CL6149Contig2</t>
  </si>
  <si>
    <t>CL7426Contig1,comp68852_c0_seq4_9,comp74989_c0_seq2_9,comp61039_c0_seq2_5,comp50646_c0_seq2_7,CL317Contig8,CL1085Contig4,comp54422_c1_seq2_3,CL26426Contig1,CL1575Contig3,CL1Contig486,CL1Contig1216,CL1Contig901,CL40541Contig2,CL71Contig2</t>
  </si>
  <si>
    <t>CL4239Contig3,CL4239Contig2,CL1265Contig4,CL4239Contig1,comp43382_c0_seq1_1</t>
  </si>
  <si>
    <t>CL2351Contig2,CL316Contig2,CL317Contig8,CL59060Contig1,comp54422_c1_seq2_3,CL1575Contig3,CL13039Contig1,CL12607Contig1,CL767Contig3,CL1Contig901,CL40541Contig2</t>
  </si>
  <si>
    <t>ko00130</t>
  </si>
  <si>
    <t>Ubiquinone and other terpenoid-quinone biosynthesis</t>
  </si>
  <si>
    <t>comp74989_c0_seq2_9,comp70284_c0_seq8_6,CL11180Contig1,CL1085Contig4,CL108Contig4,CL26426Contig1,CL1575Contig3,CL1Contig486,CL10127Contig1,CL13019Contig1</t>
  </si>
  <si>
    <t>comp71229_c1_seq2_9,CL1Contig773,CL18157Contig3,CL83252Contig1,CL25005Contig1,CL2749Contig1</t>
  </si>
  <si>
    <t>CL1148Contig2,CL7426Contig1,comp61039_c0_seq2_5,comp53464_c0_seq8_7,CL6019Contig1,CL1085Contig4,CL26426Contig1,CL250Contig6</t>
  </si>
  <si>
    <t>comp52234_c2_seq2_2,comp65287_c0_seq171_6,comp47888_c0_seq11_1,CL58998Contig1,CL3233Contig2,CL9715Contig2,CL15Contig21,comp43101_c0_seq7_3,comp48352_c0_seq4_7,CL16Contig31,CL40503Contig1,CL1Contig467,CL43126Contig1,CL16981Contig1,CL1670Contig1,CL28551Contig1,comp26590_c0_seq1_2,CL13460Contig1,CL27877Contig1,CL7198Contig1,CL6894Contig1,CL1254Contig2,CL35729Contig1,comp41796_c0_seq2_3,CL3897Contig1,comp49799_c0_seq9_7,CL76Contig11,comp57568_c0_seq1_9,CL134Contig3</t>
  </si>
  <si>
    <t>CL316Contig2,CL317Contig8,comp54422_c1_seq2_3,CL1575Contig3,CL13039Contig1,CL12607Contig1,CL767Contig3,CL1Contig901,CL40541Contig2</t>
  </si>
  <si>
    <t>CL11180Contig1</t>
  </si>
  <si>
    <t>CL62Contig6,CL14155Contig1,CL4239Contig3,comp48495_c0_seq2_3,comp63115_c0_seq6_8,CL24909Contig1,CL36809Contig1,CL13992Contig1,CL4239Contig2,CL1265Contig4,comp59435_c0_seq1_7,CL4239Contig1,comp43382_c0_seq1_1</t>
  </si>
  <si>
    <t>comp41915_c0_seq4_2,comp38777_c0_seq1_7,CL52620Contig1,comp68115_c0_seq18_6,comp49536_c1_seq7_2,CL14155Contig1,comp70879_c0_seq4_5,CL41961Contig1,CL22588Contig1,CL33855Contig1,CL1719Contig5,CL4787Contig1,CL9036Contig2,comp35237_c0_seq1_3,CL60611Contig1,CL24909Contig1,CL9639Contig1,CL36809Contig1,CL80483Contig1,CL9036Contig1,CL1085Contig4,comp37792_c0_seq1_1,comp45456_c0_seq1_3,comp71546_c1_seq1_9,CL26426Contig1,CL2656Contig1,CL1Contig1100,CL14240Contig2,comp73352_c1_seq1_5,comp59435_c0_seq1_7,CL630Contig6,comp42040_c0_seq1_6,CL299Contig4</t>
  </si>
  <si>
    <t>comp52234_c2_seq2_2,comp68115_c0_seq18_6,comp70879_c0_seq4_5,CL16Contig31,comp43834_c0_seq3_1,CL38Contig15,CL7198Contig1,comp38180_c0_seq1_7,CL1Contig235,CL414Contig1,CL38Contig13,CL414Contig6,CL2566Contig1</t>
  </si>
  <si>
    <t>ko00290</t>
  </si>
  <si>
    <t>Valine, leucine and isoleucine biosynthesis</t>
  </si>
  <si>
    <t>comp41915_c0_seq4_2,CL41961Contig1,CL4787Contig1,CL9639Contig1,comp45456_c0_seq1_3,CL14240Contig2</t>
  </si>
  <si>
    <t>CL81372Contig1,CL9144Contig1,comp50491_c1_seq30_7,CL1918Contig3,comp49188_c0_seq30_3,CL3573Contig1,comp64762_c0_seq33_6,CL2049Contig3,CL3342Contig4</t>
  </si>
  <si>
    <t>CL1085Contig4,CL26426Contig1</t>
  </si>
  <si>
    <t>comp68115_c0_seq18_6,CL58998Contig1,comp70879_c0_seq4_5,CL40503Contig1,CL1Contig455,CL80483Contig1,comp46650_c0_seq2_7,comp26590_c0_seq1_2,comp44925_c0_seq1_7,CL2656Contig1,comp73352_c1_seq1_5</t>
  </si>
  <si>
    <t>CL7426Contig1,comp67146_c0_seq6_9,comp74989_c0_seq2_9,comp61039_c0_seq2_5,CL6019Contig1,CL1085Contig4,CL26426Contig1,CL250Contig6</t>
  </si>
  <si>
    <t>comp68852_c0_seq4_9,CL16264Contig1,CL26316Contig1,CL316Contig2,CL16091Contig1,comp50646_c0_seq2_7,CL317Contig8,CL25887Contig1,comp65024_c0_seq1_5,comp54422_c1_seq2_3,CL1575Contig3,CL13039Contig1,CL1Contig486,CL2211Contig5,CL93Contig2,CL2259Contig2,CL12607Contig1,CL1Contig1216,CL1176Contig2,CL2219Contig4,CL16153Contig1,CL767Contig3,CL1Contig901,CL10770Contig1,CL40541Contig2,CL71Contig2</t>
  </si>
  <si>
    <t>CL7426Contig1,comp68852_c0_seq4_9,comp50646_c0_seq2_7,CL317Contig8,CL1085Contig4,comp54422_c1_seq2_3,CL26426Contig1,CL1575Contig3,CL1Contig486,CL1Contig1216,CL1Contig901,CL40541Contig2,CL71Contig2</t>
  </si>
  <si>
    <t>CL11423Contig2,CL14155Contig1,CL18665Contig1,CL38371Contig1,comp48626_c4_seq23_1,comp58326_c2_seq4_4,CL4239Contig2,CL1265Contig4,CL66987Contig1,comp59435_c0_seq1_7,comp43382_c0_seq1_1,CL1Contig133,CL6149Contig2</t>
  </si>
  <si>
    <t>CL316Contig2,CL317Contig8,CL59060Contig1,comp54422_c1_seq2_3,CL1575Contig3,CL13039Contig1,CL12607Contig1,CL767Contig3,CL1Contig901,CL40541Contig2</t>
  </si>
  <si>
    <t>comp70284_c0_seq8_6,CL11180Contig1,CL1085Contig4,CL108Contig4,CL26426Contig1,CL1575Contig3,CL1Contig486,CL13019Contig1</t>
  </si>
  <si>
    <t>CL4842Contig1,CL870Contig2,comp47624_c0_seq1_4,CL540Contig1,CL8090Contig1,comp64888_c0_seq8_5,comp54258_c0_seq3_4,comp57112_c1_seq1_6,CL589Contig4</t>
  </si>
  <si>
    <t>CL14155Contig1,CL3573Contig1,comp59435_c0_seq1_7,CL53540Contig1</t>
  </si>
  <si>
    <t>comp49536_c1_seq7_2,CL1085Contig4,comp37792_c0_seq1_1,CL26426Contig1,CL299Contig4</t>
  </si>
  <si>
    <t>CL7426Contig1,CL1085Contig4,CL26426Contig1,CL250Contig6</t>
  </si>
  <si>
    <t>comp44721_c0_seq13_2</t>
  </si>
  <si>
    <t>CL64Contig21,comp56109_c2_seq2_7,comp69563_c2_seq8_5,CL37410Contig1,comp74559_c1_seq21_9</t>
  </si>
  <si>
    <t>CL3782Contig2,comp72281_c0_seq2_9,comp71153_c1_seq3_5</t>
  </si>
  <si>
    <t>CL7426Contig1,CL1085Contig4,CL26426Contig1</t>
  </si>
  <si>
    <t>CL62Contig6,CL14155Contig1,comp48495_c0_seq2_3,CL4239Contig2,CL1265Contig4,comp59435_c0_seq1_7,comp43382_c0_seq1_1</t>
  </si>
  <si>
    <t>CL17614Contig1,comp48247_c0_seq2_7,CL11283Contig1,CL1720Contig1,CL1354Contig1</t>
  </si>
  <si>
    <t>comp52234_c2_seq2_2,comp47888_c0_seq11_1,CL58998Contig1,CL3233Contig2,CL15Contig21,comp43101_c0_seq7_3,comp48352_c0_seq4_7,CL16Contig31,CL43126Contig1,CL1670Contig1,CL28551Contig1,CL13460Contig1,CL7198Contig1,CL6894Contig1,CL35729Contig1,CL3897Contig1,comp49799_c0_seq9_7,comp57568_c0_seq1_9,CL134Contig3</t>
  </si>
  <si>
    <t>CL4239Contig3,CL4239Contig1</t>
  </si>
  <si>
    <t>comp41915_c0_seq4_2,CL4787Contig1,CL9639Contig1,comp45456_c0_seq1_3,CL14240Contig2</t>
  </si>
  <si>
    <t>comp41915_c0_seq4_2,CL52620Contig1,comp68115_c0_seq18_6,CL22588Contig1,CL33855Contig1,CL4787Contig1,CL9036Contig2,comp35237_c0_seq1_3,CL60611Contig1,CL24909Contig1,CL9639Contig1,CL36809Contig1,CL80483Contig1,CL9036Contig1,comp45456_c0_seq1_3,comp71546_c1_seq1_9,CL2656Contig1,CL14240Contig2,CL630Contig6,comp42040_c0_seq1_6</t>
  </si>
  <si>
    <t>comp50972_c0_seq14_3,CL4239Contig3,CL1925Contig1,CL9950Contig1,CL1Contig1798,CL4239Contig1</t>
  </si>
  <si>
    <t>comp68115_c0_seq18_6,CL58998Contig1,CL1Contig455,CL80483Contig1,comp46650_c0_seq2_7,comp44925_c0_seq1_7,CL2656Contig1</t>
  </si>
  <si>
    <t>CL1148Contig2,comp61039_c0_seq2_5,comp53464_c0_seq8_7,CL6019Contig1</t>
  </si>
  <si>
    <t>ko01210</t>
  </si>
  <si>
    <t>2-Oxocarboxylic acid metabolism</t>
  </si>
  <si>
    <t>comp41915_c0_seq4_2,CL4787Contig1,CL24909Contig1,CL9639Contig1,CL36809Contig1,comp45456_c0_seq1_3,CL14240Contig2</t>
  </si>
  <si>
    <t>comp41915_c0_seq4_2,CL4787Contig1,comp45456_c0_seq1_3,CL14240Contig2</t>
  </si>
  <si>
    <t>comp68115_c0_seq18_6,CL15471Contig1,CL89Contig8,CL1666Contig1,CL30505Contig1,CL3343Contig2,comp67043_c0_seq31_5,CL15471Contig2,CL15471Contig3,comp50963_c0_seq1_8,CL16509Contig1</t>
  </si>
  <si>
    <t>ko00270</t>
  </si>
  <si>
    <t>Cysteine and methionine metabolism</t>
  </si>
  <si>
    <t>comp41915_c0_seq4_2,comp35237_c0_seq1_3,CL2363Contig4,CL5455Contig2,comp45456_c0_seq1_3,comp56533_c0_seq1_8,CL16706Contig1,CL14240Contig2,CL630Contig6</t>
  </si>
  <si>
    <t>comp52234_c2_seq2_2,comp68115_c0_seq18_6,CL16Contig31,CL7198Contig1,comp38180_c0_seq1_7,CL414Contig1,CL414Contig6</t>
  </si>
  <si>
    <t>ko00232</t>
  </si>
  <si>
    <t>Caffeine metabolism</t>
  </si>
  <si>
    <t>CL10569Contig1</t>
  </si>
  <si>
    <t>CL9086Contig2,CL89Contig8,CL1Contig488,CL3343Contig2,comp67043_c0_seq31_5,comp50963_c0_seq1_8,CL1Contig1511,comp45446_c0_seq7_2</t>
  </si>
  <si>
    <t>CL4239Contig3,comp63115_c0_seq6_8,CL24909Contig1,CL36809Contig1,CL13992Contig1,CL4239Contig1</t>
  </si>
  <si>
    <t>CL1Contig520,CL1666Contig1,CL37625Contig1,comp53858_c1_seq2_1</t>
  </si>
  <si>
    <t>comp68115_c0_seq18_6,CL33855Contig1,CL15912Contig1,CL60611Contig1,CL80483Contig1</t>
  </si>
  <si>
    <t>CL89Contig8,comp67043_c0_seq31_5,comp50963_c0_seq1_8,CL12785Contig3,CL256Contig2</t>
  </si>
  <si>
    <t>CL14600Contig1</t>
  </si>
  <si>
    <t>CL59882Contig1,CL56514Contig1,CL22158Contig1,CL58424Contig1,CL77868Contig1,CL64877Contig1,CL29650Contig1,CL65371Contig1,CL52497Contig1,CL60821Contig1,CL38819Contig1,CL78577Contig1,CL54235Contig1,CL41682Contig1,CL54076Contig1,CL54359Contig1,CL36942Contig1,CL66448Contig1,CL52457Contig1,CL52430Contig1,CL82893Contig1,comp47239_c0_seq1_6,CL52424Contig1,CL62707Contig1,CL77226Contig1,CL58788Contig1,CL53680Contig1,comp19471_c0_seq1_7,CL82673Contig1,comp41086_c0_seq1_7,CL89255Contig1,CL40406Contig1,CL53739Contig1,CL80548Contig1,CL77036Contig1,CL55606Contig1,CL54973Contig1,CL41731Contig1,CL53576Contig1,CL49597Contig1,CL81641Contig1,comp50413_c2_seq30_1,CL37905Contig1,CL59054Contig1,CL52337Contig1,CL46262Contig1,CL54140Contig1,CL65344Contig1,CL56333Contig1,CL83009Contig1,CL56083Contig1,CL78395Contig1,CL67625Contig1,CL56549Contig1,CL56637Contig1,CL53831Contig1,CL52157Contig1,CL80997Contig1,CL52787Contig1,CL54038Contig1,CL54210Contig1,CL62940Contig1,CL55504Contig1,CL36851Contig1,CL52676Contig1,CL87188Contig1,CL54870Contig1,CL53497Contig1,CL62206Contig1,CL64506Contig1,CL54011Contig1,CL51327Contig1,CL64883Contig1,CL53816Contig1,comp38476_c0_seq1_2,CL47906Contig1,CL58822Contig1,CL63583Contig1,CL55129Contig1,CL62692Contig1,CL45766Contig2,CL13557Contig2,CL42167Contig1,CL37039Contig1,CL57641Contig1,CL57712Contig1,CL61942Contig1,CL53663Contig1,CL37858Contig1,CL57353Contig1,CL54626Contig1,CL67206Contig1,CL73620Contig1,CL54027Contig1,CL51933Contig1,CL55850Contig1,CL40624Contig1,CL47594Contig1,CL34584Contig1,CL82048Contig1,CL54808Contig1,comp30822_c0_seq1_6,CL59023Contig1,CL54344Contig1,CL42951Contig1,CL46736Contig1,CL60970Contig1,CL77571Contig1,CL34700Contig1,CL57106Contig1,CL81031Contig1,CL54166Contig1,CL79951Contig1,CL54718Contig1,CL67319Contig1</t>
  </si>
  <si>
    <t>CL10051Contig2,comp66490_c0_seq1_5,CL4239Contig3,CL43632Contig1,comp15522_c0_seq1_2,CL38371Contig1,comp40204_c0_seq2_3,comp48626_c4_seq23_1,CL9950Contig1,comp41788_c0_seq2_1,CL18154Contig1,CL39350Contig1,CL1Contig1798,CL66987Contig1,comp59435_c0_seq1_7,CL4239Contig1,CL6149Contig2,CL52150Contig1</t>
  </si>
  <si>
    <t>CL2351Contig2,CL45502Contig1,CL25650Contig1,CL59060Contig1,CL13818Contig1,CL55399Contig1</t>
  </si>
  <si>
    <t>CL4239Contig3,comp40204_c0_seq2_3,comp41788_c0_seq2_1,CL4239Contig1</t>
  </si>
  <si>
    <t>CL54701Contig1,CL10603Contig2,CL32614Contig1,CL12341Contig1,CL14600Contig1,CL3782Contig2,CL47548Contig1,CL10603Contig1,CL2362Contig1</t>
  </si>
  <si>
    <t>ko01220</t>
  </si>
  <si>
    <t>Degradation of aromatic compounds</t>
  </si>
  <si>
    <t>CL10603Contig2,CL1575Contig3,CL29151Contig1,CL10603Contig1,CL2362Contig1</t>
  </si>
  <si>
    <t>CL61156Contig1,CL52351Contig1,comp68115_c0_seq18_6,CL55298Contig1,CL30720Contig1,CL52268Contig1,CL42122Contig1,CL54Contig14,CL14791Contig1,CL28460Contig1,CL55295Contig1,CL15867Contig1,CL52945Contig1,CL6867Contig1,CL13887Contig1,CL53285Contig1,CL29421Contig1,CL12782Contig2,CL89Contig6,CL44648Contig1,CL46960Contig1,CL8497Contig1,CL6838Contig1,CL28575Contig1,CL6867Contig2,CL45162Contig1,CL44546Contig1,CL37921Contig1,CL32406Contig1,comp66374_c0_seq4_6</t>
  </si>
  <si>
    <t>CL2351Contig2,CL45502Contig1,CL25650Contig1,CL59060Contig1,CL13818Contig1,CL55399Contig1,CL1575Contig3,CL42594Contig1,CL13039Contig1,CL29151Contig1</t>
  </si>
  <si>
    <t>comp68852_c0_seq4_9,comp61039_c0_seq2_5,CL1Contig358,CL6613Contig2,CL1575Contig3,CL42594Contig1,CL29151Contig1,CL65646Contig1,CL4053Contig3,CL1Contig1216,CL71Contig2</t>
  </si>
  <si>
    <t>ko00626</t>
  </si>
  <si>
    <t>Naphthalene degradation</t>
  </si>
  <si>
    <t>CL10603Contig2,CL10603Contig1,CL2362Contig1</t>
  </si>
  <si>
    <t>CL47100Contig1</t>
  </si>
  <si>
    <t>CL51531Contig1,CL61156Contig1,CL40675Contig1,comp48247_c0_seq2_7,CL83116Contig1,CL63Contig7,CL37840Contig1,CL20215Contig2,CL52337Contig1,CL87791Contig1,CL28460Contig1,CL55295Contig1,CL55504Contig1,CL6867Contig1,CL13887Contig1,CL88394Contig1,CL12782Contig2,CL89Contig6,CL8497Contig1,CL6838Contig1,CL42632Contig1,CL6867Contig2,CL2Contig1,CL83914Contig1,CL16134Contig1,CL44546Contig1,CL40675Contig2,comp66374_c0_seq4_6</t>
  </si>
  <si>
    <t>comp65684_c0_seq3_5,CL13269Contig2,comp56600_c1_seq12_4,CL61434Contig1,CL59910Contig1,CL54171Contig1,CL20215Contig2,CL38466Contig2,CL40445Contig1,CL42476Contig1,CL88394Contig1,CL28272Contig1,CL35706Contig1,CL55958Contig1,CL65453Contig1,CL83914Contig1,CL16134Contig1,CL53969Contig1,CL33639Contig1,CL38950Contig1,comp41567_c0_seq2_2,CL41726Contig1,CL3332Contig3</t>
  </si>
  <si>
    <t>CL63016Contig1</t>
  </si>
  <si>
    <t>CL64Contig12,CL83156Contig1,CL53241Contig1,CL76892Contig1,comp67612_c0_seq17_9,CL61434Contig1,CL54171Contig1,CL58079Contig1,CL35812Contig1,CL15718Contig1,CL27377Contig1,CL65237Contig1,CL38864Contig1,CL13369Contig1,CL30642Contig1,CL40445Contig1,CL81843Contig1,CL52819Contig1,CL42476Contig1,CL38404Contig1,CL81330Contig1,CL65453Contig1,CL53969Contig1,CL64Contig9,CL33639Contig1,CL38950Contig1,CL18107Contig1,CL52810Contig1</t>
  </si>
  <si>
    <t>CL10603Contig2,CL81399Contig1,CL83554Contig1,CL14600Contig1,CL8Contig1,CL38475Contig1,CL10603Contig1,CL2362Contig1,CL41824Contig1,CL35857Contig1</t>
  </si>
  <si>
    <t>CL51531Contig1,CL37784Contig1,CL20215Contig2,CL35166Contig2,CL54240Contig1,CL87791Contig1,CL88394Contig1,CL78478Contig1,CL2Contig1,CL83914Contig1,CL16134Contig1</t>
  </si>
  <si>
    <t>CL4239Contig3,comp15522_c0_seq1_2,CL38371Contig1,comp40204_c0_seq2_3,CL9950Contig1,comp41788_c0_seq2_1,CL1Contig1798,CL4239Contig1,CL6149Contig2</t>
  </si>
  <si>
    <t>comp68115_c0_seq18_6,comp65896_c2_seq1_9,CL82363Contig1,CL7198Contig1,comp38180_c0_seq1_7,CL414Contig1,comp54978_c0_seq1_7,comp46229_c2_seq4_3,CL414Contig6</t>
  </si>
  <si>
    <t>comp68115_c0_seq18_6,CL54Contig14,CL7198Contig1,CL9946Contig1,comp54978_c0_seq1_7</t>
  </si>
  <si>
    <t>CL2363Contig3,comp43981_c0_seq1_3,CL2363Contig4,CL5455Contig2,comp45456_c0_seq1_3,comp56533_c0_seq1_8,CL14240Contig2</t>
  </si>
  <si>
    <t>CL9639Contig1,comp45456_c0_seq1_3,CL14240Contig2</t>
  </si>
  <si>
    <t>CL15Contig21,CL43126Contig1,CL28551Contig1,CL13460Contig1,CL7198Contig1,comp58669_c0_seq1_6,CL26287Contig1,CL3897Contig1,comp54978_c0_seq1_7,CL25678Contig1</t>
  </si>
  <si>
    <t>comp68115_c0_seq18_6,CL561Contig8,CL54Contig14,CL60611Contig1,CL28878Contig1,CL7198Contig1,CL9946Contig1,comp54978_c0_seq1_7</t>
  </si>
  <si>
    <t>CL7198Contig1,comp54978_c0_seq1_7</t>
  </si>
  <si>
    <t>comp61039_c0_seq2_5,CL6613Contig2</t>
  </si>
  <si>
    <t>comp68115_c0_seq18_6,CL54Contig14,CL60611Contig1,CL9946Contig1</t>
  </si>
  <si>
    <t>CL1077Contig3,CL82363Contig1</t>
  </si>
  <si>
    <t>ko04310</t>
  </si>
  <si>
    <t>Wnt signaling pathway</t>
  </si>
  <si>
    <t>comp55191_c1_seq1_7,CL13734Contig2,CL10619Contig3,comp56730_c0_seq3_4,CL41063Contig1</t>
  </si>
  <si>
    <t>CL2351Contig2</t>
  </si>
  <si>
    <t>comp61039_c0_seq2_5,CL1Contig358,CL6613Contig2</t>
  </si>
  <si>
    <t>CL2363Contig3,CL2363Contig4</t>
  </si>
  <si>
    <t>CL64Contig12,comp67612_c0_seq17_9,CL15718Contig1,CL27377Contig1,CL38404Contig1,CL64Contig9,CL18107Contig1</t>
  </si>
  <si>
    <t>CL59882Contig1,CL56514Contig1,CL22158Contig1,CL58424Contig1,CL77868Contig1,CL64877Contig1,CL29650Contig1,CL65371Contig1,CL52497Contig1,CL38819Contig1,CL78577Contig1,CL54235Contig1,CL41682Contig1,CL54076Contig1,CL54359Contig1,CL36942Contig1,CL66448Contig1,CL52457Contig1,CL52430Contig1,CL82893Contig1,comp47239_c0_seq1_6,CL52424Contig1,CL62707Contig1,CL77226Contig1,CL58788Contig1,CL53680Contig1,comp19471_c0_seq1_7,CL82673Contig1,comp41086_c0_seq1_7,CL89255Contig1,CL40406Contig1,CL53739Contig1,CL80548Contig1,CL77036Contig1,CL55606Contig1,CL54973Contig1,CL41731Contig1,CL53576Contig1,CL49597Contig1,CL81641Contig1,CL37905Contig1,CL59054Contig1,CL52337Contig1,CL46262Contig1,CL54140Contig1,CL65344Contig1,CL56333Contig1,CL83009Contig1,CL56083Contig1,CL78395Contig1,CL67625Contig1,CL56549Contig1,CL56637Contig1,CL53831Contig1,CL52157Contig1,CL80997Contig1,CL52787Contig1,CL54038Contig1,CL54210Contig1,CL62940Contig1,CL55504Contig1,CL36851Contig1,CL52676Contig1,CL87188Contig1,CL54870Contig1,CL53497Contig1,CL62206Contig1,CL64506Contig1,CL54011Contig1,CL51327Contig1,CL64883Contig1,CL53816Contig1,CL47906Contig1,CL58822Contig1,CL63583Contig1,CL55129Contig1,CL62692Contig1,CL45766Contig2,CL13557Contig2,CL42167Contig1,CL37039Contig1,CL57641Contig1,CL57712Contig1,CL61942Contig1,CL53663Contig1,CL37858Contig1,CL57353Contig1,CL54626Contig1,CL67206Contig1,CL73620Contig1,CL54027Contig1,CL51933Contig1,CL55850Contig1,CL40624Contig1,CL47594Contig1,CL34584Contig1,CL82048Contig1,CL54808Contig1,comp30822_c0_seq1_6,CL59023Contig1,CL54344Contig1,CL42951Contig1,CL46736Contig1,CL60970Contig1,CL77571Contig1,CL34700Contig1,CL57106Contig1,CL81031Contig1,CL54166Contig1,CL79951Contig1,CL54718Contig1,CL67319Contig1</t>
  </si>
  <si>
    <t>CL45502Contig1,CL25650Contig1,CL59060Contig1,CL13818Contig1,CL55399Contig1</t>
  </si>
  <si>
    <t>CL54701Contig1,CL10603Contig2,CL32614Contig1,CL12341Contig1,CL3782Contig2,CL47548Contig1,CL10603Contig1,CL2362Contig1</t>
  </si>
  <si>
    <t>CL61156Contig1,CL52351Contig1,CL55298Contig1,CL30720Contig1,CL52268Contig1,CL42122Contig1,CL14791Contig1,CL55295Contig1,CL15867Contig1,CL52945Contig1,CL6867Contig1,CL13887Contig1,CL53285Contig1,CL29421Contig1,CL12782Contig2,CL89Contig6,CL44648Contig1,CL46960Contig1,CL8497Contig1,CL6838Contig1,CL28575Contig1,CL6867Contig2,CL45162Contig1,CL44546Contig1,CL37921Contig1,CL32406Contig1,comp66374_c0_seq4_6</t>
  </si>
  <si>
    <t>CL51531Contig1,CL61156Contig1,CL40675Contig1,comp48247_c0_seq2_7,CL83116Contig1,CL63Contig7,CL37840Contig1,CL20215Contig2,CL52337Contig1,CL87791Contig1,CL55295Contig1,CL55504Contig1,CL6867Contig1,CL13887Contig1,CL88394Contig1,CL12782Contig2,CL89Contig6,CL8497Contig1,CL6838Contig1,CL42632Contig1,CL6867Contig2,CL2Contig1,CL83914Contig1,CL16134Contig1,CL44546Contig1,CL40675Contig2,comp66374_c0_seq4_6</t>
  </si>
  <si>
    <t>CL45502Contig1,CL25650Contig1,CL59060Contig1,CL13818Contig1,CL55399Contig1,CL1575Contig3,CL42594Contig1,CL13039Contig1,CL29151Contig1</t>
  </si>
  <si>
    <t>comp65684_c0_seq3_5,CL13269Contig2,CL61434Contig1,CL59910Contig1,CL54171Contig1,CL20215Contig2,CL38466Contig2,CL40445Contig1,CL42476Contig1,CL88394Contig1,CL28272Contig1,CL35706Contig1,CL55958Contig1,CL65453Contig1,CL83914Contig1,CL16134Contig1,CL53969Contig1,CL33639Contig1,CL38950Contig1,CL41726Contig1,CL3332Contig3</t>
  </si>
  <si>
    <t>CL10603Contig2,CL81399Contig1,CL83554Contig1,CL8Contig1,CL38475Contig1,CL10603Contig1,CL2362Contig1,CL41824Contig1,CL35857Contig1</t>
  </si>
  <si>
    <t>CL51531Contig1,CL11283Contig1,CL20215Contig2,CL87791Contig1,CL88394Contig1,CL2Contig1,CL83914Contig1,CL16134Contig1,CL3650Contig2,comp66374_c0_seq4_6</t>
  </si>
  <si>
    <t>ko04011</t>
  </si>
  <si>
    <t>MAPK signaling pathway - yeast</t>
  </si>
  <si>
    <t>CL51531Contig1,CL40675Contig1,comp48247_c0_seq2_7,CL83116Contig1,CL63Contig7,CL87791Contig1,CL42632Contig1,CL2Contig1,CL6153Contig3,CL40675Contig2,comp66374_c0_seq4_6</t>
  </si>
  <si>
    <t>CL51531Contig1,CL52857Contig1,CL20215Contig2,CL35166Contig2,CL87791Contig1,CL35767Contig1,CL88394Contig1,CL78478Contig1,CL28272Contig1,CL42632Contig1,CL2Contig1,CL83914Contig1,CL16134Contig1,CL27899Contig2</t>
  </si>
  <si>
    <t>CL19454Contig1,CL11947Contig2,CL55298Contig1,CL30720Contig1,CL54819Contig1,CL35425Contig1,CL15867Contig1,CL46960Contig1,CL53342Contig1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</si>
</sst>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000_ "/>
  </numFmts>
  <fonts count="33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Times New Roman"/>
      <charset val="134"/>
    </font>
    <font>
      <b/>
      <i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rgb="FFFF0000"/>
      <name val="Times New Roman"/>
      <charset val="134"/>
    </font>
    <font>
      <b/>
      <sz val="12"/>
      <color rgb="FFFF0000"/>
      <name val="Times New Roman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1" borderId="1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1" fontId="6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11" fontId="7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left" vertical="center"/>
    </xf>
    <xf numFmtId="0" fontId="0" fillId="0" borderId="0" xfId="0" applyFont="1">
      <alignment vertical="center"/>
    </xf>
    <xf numFmtId="176" fontId="7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177" fontId="6" fillId="0" borderId="0" xfId="0" applyNumberFormat="1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8"/>
  <sheetViews>
    <sheetView workbookViewId="0">
      <selection activeCell="B1" sqref="B1"/>
    </sheetView>
  </sheetViews>
  <sheetFormatPr defaultColWidth="9" defaultRowHeight="13.2"/>
  <cols>
    <col min="1" max="6" width="9" style="28"/>
    <col min="7" max="8" width="14.3333333333333" style="28"/>
    <col min="9" max="9" width="9" style="28"/>
    <col min="10" max="10" width="9.66666666666667" style="28" customWidth="1"/>
    <col min="11" max="11" width="11" style="28" customWidth="1"/>
    <col min="12" max="12" width="11.5" style="28" customWidth="1"/>
    <col min="13" max="16384" width="9" style="28"/>
  </cols>
  <sheetData>
    <row r="1" ht="15.6" spans="1:12">
      <c r="A1" s="29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15.6" spans="1:12">
      <c r="A2" s="5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ht="15.6" spans="1:12">
      <c r="A3" s="6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="26" customFormat="1" ht="15.6" spans="1:18">
      <c r="A4" s="11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R4" s="28"/>
    </row>
    <row r="5" ht="15.6" spans="1:12">
      <c r="A5" s="8" t="s">
        <v>15</v>
      </c>
      <c r="B5" s="8" t="s">
        <v>16</v>
      </c>
      <c r="C5" s="12">
        <v>29</v>
      </c>
      <c r="D5" s="12">
        <v>560</v>
      </c>
      <c r="E5" s="12">
        <v>190</v>
      </c>
      <c r="F5" s="12">
        <v>19732</v>
      </c>
      <c r="G5" s="13">
        <v>2.0406024990707e-14</v>
      </c>
      <c r="H5" s="13">
        <v>3.57105437337372e-12</v>
      </c>
      <c r="I5" s="17" t="s">
        <v>17</v>
      </c>
      <c r="J5" s="12">
        <f>C5/D5*100</f>
        <v>5.17857142857143</v>
      </c>
      <c r="K5" s="12">
        <f>E5/F5*100</f>
        <v>0.962902898844517</v>
      </c>
      <c r="L5" s="12">
        <f>J5/K5</f>
        <v>5.37808270676692</v>
      </c>
    </row>
    <row r="6" ht="15.6" spans="1:12">
      <c r="A6" s="8" t="s">
        <v>18</v>
      </c>
      <c r="B6" s="8" t="s">
        <v>19</v>
      </c>
      <c r="C6" s="12">
        <v>17</v>
      </c>
      <c r="D6" s="12">
        <v>560</v>
      </c>
      <c r="E6" s="12">
        <v>166</v>
      </c>
      <c r="F6" s="12">
        <v>19732</v>
      </c>
      <c r="G6" s="13">
        <v>1.22060883313413e-6</v>
      </c>
      <c r="H6" s="12">
        <v>0.000106803272899237</v>
      </c>
      <c r="I6" s="17" t="s">
        <v>20</v>
      </c>
      <c r="J6" s="12">
        <f t="shared" ref="J6:J24" si="0">C6/D6*100</f>
        <v>3.03571428571429</v>
      </c>
      <c r="K6" s="12">
        <f t="shared" ref="K6:K24" si="1">E6/F6*100</f>
        <v>0.841273058990472</v>
      </c>
      <c r="L6" s="12">
        <f t="shared" ref="L6:L24" si="2">J6/K6</f>
        <v>3.60847676419966</v>
      </c>
    </row>
    <row r="7" ht="15.6" spans="1:12">
      <c r="A7" s="8" t="s">
        <v>21</v>
      </c>
      <c r="B7" s="8" t="s">
        <v>22</v>
      </c>
      <c r="C7" s="12">
        <v>55</v>
      </c>
      <c r="D7" s="12">
        <v>560</v>
      </c>
      <c r="E7" s="12">
        <v>1104</v>
      </c>
      <c r="F7" s="12">
        <v>19732</v>
      </c>
      <c r="G7" s="13">
        <v>1.84916782226731e-5</v>
      </c>
      <c r="H7" s="12">
        <v>0.00107868122965593</v>
      </c>
      <c r="I7" s="17" t="s">
        <v>23</v>
      </c>
      <c r="J7" s="12">
        <f t="shared" si="0"/>
        <v>9.82142857142857</v>
      </c>
      <c r="K7" s="12">
        <f t="shared" si="1"/>
        <v>5.59497263328603</v>
      </c>
      <c r="L7" s="12">
        <f t="shared" si="2"/>
        <v>1.75540243271222</v>
      </c>
    </row>
    <row r="8" ht="15.6" spans="1:12">
      <c r="A8" s="8" t="s">
        <v>24</v>
      </c>
      <c r="B8" s="8" t="s">
        <v>25</v>
      </c>
      <c r="C8" s="12">
        <v>47</v>
      </c>
      <c r="D8" s="12">
        <v>560</v>
      </c>
      <c r="E8" s="12">
        <v>936</v>
      </c>
      <c r="F8" s="12">
        <v>19732</v>
      </c>
      <c r="G8" s="13">
        <v>5.73732009918118e-5</v>
      </c>
      <c r="H8" s="12">
        <v>0.00251007754339177</v>
      </c>
      <c r="I8" s="17" t="s">
        <v>26</v>
      </c>
      <c r="J8" s="12">
        <f t="shared" si="0"/>
        <v>8.39285714285714</v>
      </c>
      <c r="K8" s="12">
        <f t="shared" si="1"/>
        <v>4.74356375430772</v>
      </c>
      <c r="L8" s="12">
        <f t="shared" si="2"/>
        <v>1.76931471306471</v>
      </c>
    </row>
    <row r="9" ht="15.6" spans="1:12">
      <c r="A9" s="8" t="s">
        <v>27</v>
      </c>
      <c r="B9" s="8" t="s">
        <v>28</v>
      </c>
      <c r="C9" s="12">
        <v>6</v>
      </c>
      <c r="D9" s="12">
        <v>560</v>
      </c>
      <c r="E9" s="12">
        <v>45</v>
      </c>
      <c r="F9" s="12">
        <v>19732</v>
      </c>
      <c r="G9" s="12">
        <v>0.000254153701559869</v>
      </c>
      <c r="H9" s="12">
        <v>0.00780335970980484</v>
      </c>
      <c r="I9" s="12" t="s">
        <v>29</v>
      </c>
      <c r="J9" s="12">
        <f t="shared" si="0"/>
        <v>1.07142857142857</v>
      </c>
      <c r="K9" s="12">
        <f t="shared" si="1"/>
        <v>0.228055949726333</v>
      </c>
      <c r="L9" s="12">
        <f t="shared" si="2"/>
        <v>4.69809523809524</v>
      </c>
    </row>
    <row r="10" ht="15.6" spans="1:12">
      <c r="A10" s="8" t="s">
        <v>30</v>
      </c>
      <c r="B10" s="8" t="s">
        <v>31</v>
      </c>
      <c r="C10" s="12">
        <v>23</v>
      </c>
      <c r="D10" s="12">
        <v>560</v>
      </c>
      <c r="E10" s="12">
        <v>383</v>
      </c>
      <c r="F10" s="12">
        <v>19732</v>
      </c>
      <c r="G10" s="12">
        <v>0.000267543761479023</v>
      </c>
      <c r="H10" s="12">
        <v>0.00780335970980484</v>
      </c>
      <c r="I10" s="17" t="s">
        <v>32</v>
      </c>
      <c r="J10" s="12">
        <f t="shared" si="0"/>
        <v>4.10714285714286</v>
      </c>
      <c r="K10" s="12">
        <f t="shared" si="1"/>
        <v>1.94100952767079</v>
      </c>
      <c r="L10" s="12">
        <f t="shared" si="2"/>
        <v>2.11598284222305</v>
      </c>
    </row>
    <row r="11" ht="15.6" spans="1:12">
      <c r="A11" s="14" t="s">
        <v>33</v>
      </c>
      <c r="B11" s="14" t="s">
        <v>34</v>
      </c>
      <c r="C11" s="15">
        <v>16</v>
      </c>
      <c r="D11" s="15">
        <v>560</v>
      </c>
      <c r="E11" s="15">
        <v>244</v>
      </c>
      <c r="F11" s="15">
        <v>19732</v>
      </c>
      <c r="G11" s="15">
        <v>0.000635067109279419</v>
      </c>
      <c r="H11" s="15">
        <v>0.0149344295169029</v>
      </c>
      <c r="I11" s="23" t="s">
        <v>35</v>
      </c>
      <c r="J11" s="15">
        <f t="shared" si="0"/>
        <v>2.85714285714286</v>
      </c>
      <c r="K11" s="15">
        <f t="shared" si="1"/>
        <v>1.23657003851612</v>
      </c>
      <c r="L11" s="15">
        <f t="shared" si="2"/>
        <v>2.31053864168618</v>
      </c>
    </row>
    <row r="12" ht="15.6" spans="1:12">
      <c r="A12" s="8" t="s">
        <v>36</v>
      </c>
      <c r="B12" s="8" t="s">
        <v>37</v>
      </c>
      <c r="C12" s="12">
        <v>3</v>
      </c>
      <c r="D12" s="12">
        <v>560</v>
      </c>
      <c r="E12" s="12">
        <v>15</v>
      </c>
      <c r="F12" s="12">
        <v>19732</v>
      </c>
      <c r="G12" s="12">
        <v>0.00068271677791556</v>
      </c>
      <c r="H12" s="12">
        <v>0.0149344295169029</v>
      </c>
      <c r="I12" s="12" t="s">
        <v>38</v>
      </c>
      <c r="J12" s="12">
        <f t="shared" si="0"/>
        <v>0.535714285714286</v>
      </c>
      <c r="K12" s="12">
        <f t="shared" si="1"/>
        <v>0.0760186499087776</v>
      </c>
      <c r="L12" s="12">
        <f t="shared" si="2"/>
        <v>7.04714285714286</v>
      </c>
    </row>
    <row r="13" ht="15.6" spans="1:12">
      <c r="A13" s="8" t="s">
        <v>39</v>
      </c>
      <c r="B13" s="8" t="s">
        <v>40</v>
      </c>
      <c r="C13" s="12">
        <v>5</v>
      </c>
      <c r="D13" s="12">
        <v>560</v>
      </c>
      <c r="E13" s="12">
        <v>41</v>
      </c>
      <c r="F13" s="12">
        <v>19732</v>
      </c>
      <c r="G13" s="12">
        <v>0.000982671237808144</v>
      </c>
      <c r="H13" s="12">
        <v>0.0191074962907139</v>
      </c>
      <c r="I13" s="12" t="s">
        <v>41</v>
      </c>
      <c r="J13" s="12">
        <f t="shared" si="0"/>
        <v>0.892857142857143</v>
      </c>
      <c r="K13" s="12">
        <f t="shared" si="1"/>
        <v>0.207784309750659</v>
      </c>
      <c r="L13" s="12">
        <f t="shared" si="2"/>
        <v>4.29703832752613</v>
      </c>
    </row>
    <row r="14" ht="15.6" spans="1:12">
      <c r="A14" s="8" t="s">
        <v>42</v>
      </c>
      <c r="B14" s="8" t="s">
        <v>43</v>
      </c>
      <c r="C14" s="12">
        <v>24</v>
      </c>
      <c r="D14" s="12">
        <v>560</v>
      </c>
      <c r="E14" s="12">
        <v>456</v>
      </c>
      <c r="F14" s="12">
        <v>19732</v>
      </c>
      <c r="G14" s="12">
        <v>0.00139648110367137</v>
      </c>
      <c r="H14" s="12">
        <v>0.0244384193142489</v>
      </c>
      <c r="I14" s="17" t="s">
        <v>44</v>
      </c>
      <c r="J14" s="12">
        <f t="shared" si="0"/>
        <v>4.28571428571429</v>
      </c>
      <c r="K14" s="12">
        <f t="shared" si="1"/>
        <v>2.31096695722684</v>
      </c>
      <c r="L14" s="12">
        <f t="shared" si="2"/>
        <v>1.85451127819549</v>
      </c>
    </row>
    <row r="15" ht="15.6" spans="1:12">
      <c r="A15" s="8" t="s">
        <v>45</v>
      </c>
      <c r="B15" s="8" t="s">
        <v>46</v>
      </c>
      <c r="C15" s="12">
        <v>11</v>
      </c>
      <c r="D15" s="12">
        <v>560</v>
      </c>
      <c r="E15" s="12">
        <v>156</v>
      </c>
      <c r="F15" s="12">
        <v>19732</v>
      </c>
      <c r="G15" s="12">
        <v>0.00168324129375321</v>
      </c>
      <c r="H15" s="12">
        <v>0.0265069261555187</v>
      </c>
      <c r="I15" s="12" t="s">
        <v>47</v>
      </c>
      <c r="J15" s="12">
        <f t="shared" si="0"/>
        <v>1.96428571428571</v>
      </c>
      <c r="K15" s="12">
        <f t="shared" si="1"/>
        <v>0.790593959051287</v>
      </c>
      <c r="L15" s="12">
        <f t="shared" si="2"/>
        <v>2.4845695970696</v>
      </c>
    </row>
    <row r="16" ht="15.6" spans="1:12">
      <c r="A16" s="8" t="s">
        <v>48</v>
      </c>
      <c r="B16" s="8" t="s">
        <v>49</v>
      </c>
      <c r="C16" s="12">
        <v>18</v>
      </c>
      <c r="D16" s="12">
        <v>560</v>
      </c>
      <c r="E16" s="12">
        <v>316</v>
      </c>
      <c r="F16" s="12">
        <v>19732</v>
      </c>
      <c r="G16" s="12">
        <v>0.00181761779352128</v>
      </c>
      <c r="H16" s="12">
        <v>0.0265069261555187</v>
      </c>
      <c r="I16" s="17" t="s">
        <v>50</v>
      </c>
      <c r="J16" s="12">
        <f t="shared" si="0"/>
        <v>3.21428571428571</v>
      </c>
      <c r="K16" s="12">
        <f t="shared" si="1"/>
        <v>1.60145955807825</v>
      </c>
      <c r="L16" s="12">
        <f t="shared" si="2"/>
        <v>2.00709764918626</v>
      </c>
    </row>
    <row r="17" ht="15.6" spans="1:12">
      <c r="A17" s="8" t="s">
        <v>51</v>
      </c>
      <c r="B17" s="8" t="s">
        <v>52</v>
      </c>
      <c r="C17" s="12">
        <v>1</v>
      </c>
      <c r="D17" s="12">
        <v>560</v>
      </c>
      <c r="E17" s="12">
        <v>3</v>
      </c>
      <c r="F17" s="12">
        <v>19732</v>
      </c>
      <c r="G17" s="12">
        <v>0.00236665136745782</v>
      </c>
      <c r="H17" s="12">
        <v>0.0305938423101399</v>
      </c>
      <c r="I17" s="12" t="s">
        <v>53</v>
      </c>
      <c r="J17" s="12">
        <f t="shared" si="0"/>
        <v>0.178571428571429</v>
      </c>
      <c r="K17" s="12">
        <f t="shared" si="1"/>
        <v>0.0152037299817555</v>
      </c>
      <c r="L17" s="12">
        <f t="shared" si="2"/>
        <v>11.7452380952381</v>
      </c>
    </row>
    <row r="18" ht="15.6" spans="1:12">
      <c r="A18" s="8" t="s">
        <v>54</v>
      </c>
      <c r="B18" s="8" t="s">
        <v>55</v>
      </c>
      <c r="C18" s="12">
        <v>10</v>
      </c>
      <c r="D18" s="12">
        <v>560</v>
      </c>
      <c r="E18" s="12">
        <v>142</v>
      </c>
      <c r="F18" s="12">
        <v>19732</v>
      </c>
      <c r="G18" s="12">
        <v>0.00244750738481119</v>
      </c>
      <c r="H18" s="12">
        <v>0.0305938423101399</v>
      </c>
      <c r="I18" s="12" t="s">
        <v>56</v>
      </c>
      <c r="J18" s="12">
        <f t="shared" si="0"/>
        <v>1.78571428571429</v>
      </c>
      <c r="K18" s="12">
        <f t="shared" si="1"/>
        <v>0.719643219136428</v>
      </c>
      <c r="L18" s="12">
        <f t="shared" si="2"/>
        <v>2.48138832997988</v>
      </c>
    </row>
    <row r="19" ht="15.6" spans="1:12">
      <c r="A19" s="8" t="s">
        <v>57</v>
      </c>
      <c r="B19" s="8" t="s">
        <v>58</v>
      </c>
      <c r="C19" s="12">
        <v>17</v>
      </c>
      <c r="D19" s="12">
        <v>560</v>
      </c>
      <c r="E19" s="12">
        <v>305</v>
      </c>
      <c r="F19" s="12">
        <v>19732</v>
      </c>
      <c r="G19" s="12">
        <v>0.00289210209182971</v>
      </c>
      <c r="H19" s="12">
        <v>0.0337411910713466</v>
      </c>
      <c r="I19" s="17" t="s">
        <v>59</v>
      </c>
      <c r="J19" s="12">
        <f t="shared" si="0"/>
        <v>3.03571428571429</v>
      </c>
      <c r="K19" s="12">
        <f t="shared" si="1"/>
        <v>1.54571254814515</v>
      </c>
      <c r="L19" s="12">
        <f t="shared" si="2"/>
        <v>1.96395784543326</v>
      </c>
    </row>
    <row r="20" ht="15.6" spans="1:12">
      <c r="A20" s="8" t="s">
        <v>60</v>
      </c>
      <c r="B20" s="8" t="s">
        <v>61</v>
      </c>
      <c r="C20" s="12">
        <v>4</v>
      </c>
      <c r="D20" s="12">
        <v>560</v>
      </c>
      <c r="E20" s="12">
        <v>37</v>
      </c>
      <c r="F20" s="12">
        <v>19732</v>
      </c>
      <c r="G20" s="12">
        <v>0.00372145173990298</v>
      </c>
      <c r="H20" s="12">
        <v>0.0351905025891908</v>
      </c>
      <c r="I20" s="12" t="s">
        <v>62</v>
      </c>
      <c r="J20" s="12">
        <f t="shared" si="0"/>
        <v>0.714285714285714</v>
      </c>
      <c r="K20" s="12">
        <f t="shared" si="1"/>
        <v>0.187512669774985</v>
      </c>
      <c r="L20" s="12">
        <f t="shared" si="2"/>
        <v>3.80926640926641</v>
      </c>
    </row>
    <row r="21" ht="15.6" spans="1:12">
      <c r="A21" s="8" t="s">
        <v>63</v>
      </c>
      <c r="B21" s="8" t="s">
        <v>64</v>
      </c>
      <c r="C21" s="12">
        <v>10</v>
      </c>
      <c r="D21" s="12">
        <v>560</v>
      </c>
      <c r="E21" s="12">
        <v>150</v>
      </c>
      <c r="F21" s="12">
        <v>19732</v>
      </c>
      <c r="G21" s="12">
        <v>0.00373683988003787</v>
      </c>
      <c r="H21" s="12">
        <v>0.0351905025891908</v>
      </c>
      <c r="I21" s="12" t="s">
        <v>65</v>
      </c>
      <c r="J21" s="12">
        <f t="shared" si="0"/>
        <v>1.78571428571429</v>
      </c>
      <c r="K21" s="12">
        <f t="shared" si="1"/>
        <v>0.760186499087776</v>
      </c>
      <c r="L21" s="12">
        <f t="shared" si="2"/>
        <v>2.34904761904762</v>
      </c>
    </row>
    <row r="22" ht="15.6" spans="1:12">
      <c r="A22" s="8" t="s">
        <v>66</v>
      </c>
      <c r="B22" s="8" t="s">
        <v>67</v>
      </c>
      <c r="C22" s="12">
        <v>16</v>
      </c>
      <c r="D22" s="12">
        <v>560</v>
      </c>
      <c r="E22" s="12">
        <v>289</v>
      </c>
      <c r="F22" s="12">
        <v>19732</v>
      </c>
      <c r="G22" s="12">
        <v>0.00385714408804363</v>
      </c>
      <c r="H22" s="12">
        <v>0.0351905025891908</v>
      </c>
      <c r="I22" s="12" t="s">
        <v>68</v>
      </c>
      <c r="J22" s="12">
        <f t="shared" si="0"/>
        <v>2.85714285714286</v>
      </c>
      <c r="K22" s="12">
        <f t="shared" si="1"/>
        <v>1.46462598824245</v>
      </c>
      <c r="L22" s="12">
        <f t="shared" si="2"/>
        <v>1.95076618882847</v>
      </c>
    </row>
    <row r="23" ht="15.6" spans="1:12">
      <c r="A23" s="8" t="s">
        <v>69</v>
      </c>
      <c r="B23" s="8" t="s">
        <v>70</v>
      </c>
      <c r="C23" s="12">
        <v>2</v>
      </c>
      <c r="D23" s="12">
        <v>560</v>
      </c>
      <c r="E23" s="12">
        <v>12</v>
      </c>
      <c r="F23" s="12">
        <v>19732</v>
      </c>
      <c r="G23" s="12">
        <v>0.00413082679073018</v>
      </c>
      <c r="H23" s="12">
        <v>0.0351905025891908</v>
      </c>
      <c r="I23" s="12" t="s">
        <v>71</v>
      </c>
      <c r="J23" s="12">
        <f t="shared" si="0"/>
        <v>0.357142857142857</v>
      </c>
      <c r="K23" s="12">
        <f t="shared" si="1"/>
        <v>0.0608149199270221</v>
      </c>
      <c r="L23" s="12">
        <f t="shared" si="2"/>
        <v>5.87261904761905</v>
      </c>
    </row>
    <row r="24" ht="15.6" spans="1:12">
      <c r="A24" s="8" t="s">
        <v>72</v>
      </c>
      <c r="B24" s="8" t="s">
        <v>73</v>
      </c>
      <c r="C24" s="12">
        <v>2</v>
      </c>
      <c r="D24" s="12">
        <v>560</v>
      </c>
      <c r="E24" s="12">
        <v>12</v>
      </c>
      <c r="F24" s="12">
        <v>19732</v>
      </c>
      <c r="G24" s="12">
        <v>0.00413082679073018</v>
      </c>
      <c r="H24" s="12">
        <v>0.0351905025891908</v>
      </c>
      <c r="I24" s="12" t="s">
        <v>74</v>
      </c>
      <c r="J24" s="12">
        <f t="shared" si="0"/>
        <v>0.357142857142857</v>
      </c>
      <c r="K24" s="12">
        <f t="shared" si="1"/>
        <v>0.0608149199270221</v>
      </c>
      <c r="L24" s="12">
        <f t="shared" si="2"/>
        <v>5.87261904761905</v>
      </c>
    </row>
    <row r="25" ht="15.6" spans="1:12">
      <c r="A25" s="8"/>
      <c r="B25" s="8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ht="15.6" spans="1:12">
      <c r="A26" s="6" t="s">
        <v>75</v>
      </c>
      <c r="B26" s="8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="27" customFormat="1" ht="15.6" spans="1:12">
      <c r="A27" s="11" t="s">
        <v>3</v>
      </c>
      <c r="B27" s="10" t="s">
        <v>4</v>
      </c>
      <c r="C27" s="10" t="s">
        <v>5</v>
      </c>
      <c r="D27" s="10" t="s">
        <v>6</v>
      </c>
      <c r="E27" s="10" t="s">
        <v>7</v>
      </c>
      <c r="F27" s="10" t="s">
        <v>8</v>
      </c>
      <c r="G27" s="11" t="s">
        <v>9</v>
      </c>
      <c r="H27" s="11" t="s">
        <v>10</v>
      </c>
      <c r="I27" s="11" t="s">
        <v>11</v>
      </c>
      <c r="J27" s="11" t="s">
        <v>12</v>
      </c>
      <c r="K27" s="11" t="s">
        <v>13</v>
      </c>
      <c r="L27" s="11" t="s">
        <v>14</v>
      </c>
    </row>
    <row r="28" ht="15.6" spans="1:12">
      <c r="A28" s="8" t="s">
        <v>24</v>
      </c>
      <c r="B28" s="8" t="s">
        <v>25</v>
      </c>
      <c r="C28" s="12">
        <v>33</v>
      </c>
      <c r="D28" s="12">
        <v>251</v>
      </c>
      <c r="E28" s="12">
        <v>936</v>
      </c>
      <c r="F28" s="12">
        <v>19732</v>
      </c>
      <c r="G28" s="13">
        <v>3.53839974740305e-8</v>
      </c>
      <c r="H28" s="13">
        <v>5.16606363120846e-6</v>
      </c>
      <c r="I28" s="17" t="s">
        <v>76</v>
      </c>
      <c r="J28" s="12">
        <f>C28/D28*100</f>
        <v>13.1474103585657</v>
      </c>
      <c r="K28" s="12">
        <f>E28/F28*100</f>
        <v>4.74356375430772</v>
      </c>
      <c r="L28" s="12">
        <f>J28/K28</f>
        <v>2.77163142302585</v>
      </c>
    </row>
    <row r="29" ht="15.6" spans="1:12">
      <c r="A29" s="14" t="s">
        <v>33</v>
      </c>
      <c r="B29" s="14" t="s">
        <v>34</v>
      </c>
      <c r="C29" s="15">
        <v>14</v>
      </c>
      <c r="D29" s="15">
        <v>251</v>
      </c>
      <c r="E29" s="15">
        <v>244</v>
      </c>
      <c r="F29" s="15">
        <v>19732</v>
      </c>
      <c r="G29" s="16">
        <v>5.83643955899225e-7</v>
      </c>
      <c r="H29" s="16">
        <v>4.26060087806434e-5</v>
      </c>
      <c r="I29" s="15" t="s">
        <v>77</v>
      </c>
      <c r="J29" s="15">
        <f t="shared" ref="J29:J47" si="3">C29/D29*100</f>
        <v>5.57768924302789</v>
      </c>
      <c r="K29" s="15">
        <f t="shared" ref="K29:K47" si="4">E29/F29*100</f>
        <v>1.23657003851612</v>
      </c>
      <c r="L29" s="15">
        <f t="shared" ref="L29:L47" si="5">J29/K29</f>
        <v>4.51061328456665</v>
      </c>
    </row>
    <row r="30" ht="15.6" spans="1:12">
      <c r="A30" s="8" t="s">
        <v>78</v>
      </c>
      <c r="B30" s="8" t="s">
        <v>79</v>
      </c>
      <c r="C30" s="12">
        <v>10</v>
      </c>
      <c r="D30" s="12">
        <v>251</v>
      </c>
      <c r="E30" s="12">
        <v>158</v>
      </c>
      <c r="F30" s="12">
        <v>19732</v>
      </c>
      <c r="G30" s="13">
        <v>5.8817692727452e-6</v>
      </c>
      <c r="H30" s="12">
        <v>0.000286246104606933</v>
      </c>
      <c r="I30" s="12" t="s">
        <v>80</v>
      </c>
      <c r="J30" s="12">
        <f t="shared" si="3"/>
        <v>3.98406374501992</v>
      </c>
      <c r="K30" s="12">
        <f t="shared" si="4"/>
        <v>0.800729779039124</v>
      </c>
      <c r="L30" s="12">
        <f t="shared" si="5"/>
        <v>4.97554087447678</v>
      </c>
    </row>
    <row r="31" ht="15.6" spans="1:12">
      <c r="A31" s="8" t="s">
        <v>30</v>
      </c>
      <c r="B31" s="8" t="s">
        <v>31</v>
      </c>
      <c r="C31" s="12">
        <v>16</v>
      </c>
      <c r="D31" s="12">
        <v>251</v>
      </c>
      <c r="E31" s="12">
        <v>383</v>
      </c>
      <c r="F31" s="12">
        <v>19732</v>
      </c>
      <c r="G31" s="13">
        <v>8.94560656427597e-6</v>
      </c>
      <c r="H31" s="12">
        <v>0.000326514639596073</v>
      </c>
      <c r="I31" s="17" t="s">
        <v>81</v>
      </c>
      <c r="J31" s="12">
        <f t="shared" si="3"/>
        <v>6.37450199203187</v>
      </c>
      <c r="K31" s="12">
        <f t="shared" si="4"/>
        <v>1.94100952767079</v>
      </c>
      <c r="L31" s="12">
        <f t="shared" si="5"/>
        <v>3.28411679652149</v>
      </c>
    </row>
    <row r="32" ht="15.6" spans="1:12">
      <c r="A32" s="8" t="s">
        <v>21</v>
      </c>
      <c r="B32" s="8" t="s">
        <v>22</v>
      </c>
      <c r="C32" s="12">
        <v>31</v>
      </c>
      <c r="D32" s="12">
        <v>251</v>
      </c>
      <c r="E32" s="12">
        <v>1104</v>
      </c>
      <c r="F32" s="12">
        <v>19732</v>
      </c>
      <c r="G32" s="13">
        <v>1.17704524509186e-5</v>
      </c>
      <c r="H32" s="12">
        <v>0.000343697211566822</v>
      </c>
      <c r="I32" s="17" t="s">
        <v>82</v>
      </c>
      <c r="J32" s="12">
        <f t="shared" si="3"/>
        <v>12.3505976095618</v>
      </c>
      <c r="K32" s="12">
        <f t="shared" si="4"/>
        <v>5.59497263328603</v>
      </c>
      <c r="L32" s="12">
        <f t="shared" si="5"/>
        <v>2.20744557999885</v>
      </c>
    </row>
    <row r="33" ht="15.6" spans="1:12">
      <c r="A33" s="8" t="s">
        <v>54</v>
      </c>
      <c r="B33" s="8" t="s">
        <v>55</v>
      </c>
      <c r="C33" s="12">
        <v>9</v>
      </c>
      <c r="D33" s="12">
        <v>251</v>
      </c>
      <c r="E33" s="12">
        <v>142</v>
      </c>
      <c r="F33" s="12">
        <v>19732</v>
      </c>
      <c r="G33" s="13">
        <v>1.41702764904843e-5</v>
      </c>
      <c r="H33" s="12">
        <v>0.000344810061268452</v>
      </c>
      <c r="I33" s="12" t="s">
        <v>83</v>
      </c>
      <c r="J33" s="12">
        <f t="shared" si="3"/>
        <v>3.58565737051793</v>
      </c>
      <c r="K33" s="12">
        <f t="shared" si="4"/>
        <v>0.719643219136428</v>
      </c>
      <c r="L33" s="12">
        <f t="shared" si="5"/>
        <v>4.98254867852534</v>
      </c>
    </row>
    <row r="34" ht="15.6" spans="1:12">
      <c r="A34" s="8" t="s">
        <v>36</v>
      </c>
      <c r="B34" s="8" t="s">
        <v>37</v>
      </c>
      <c r="C34" s="12">
        <v>3</v>
      </c>
      <c r="D34" s="12">
        <v>251</v>
      </c>
      <c r="E34" s="12">
        <v>15</v>
      </c>
      <c r="F34" s="12">
        <v>19732</v>
      </c>
      <c r="G34" s="13">
        <v>3.1249734881616e-5</v>
      </c>
      <c r="H34" s="12">
        <v>0.000651780184673705</v>
      </c>
      <c r="I34" s="12" t="s">
        <v>38</v>
      </c>
      <c r="J34" s="12">
        <f t="shared" si="3"/>
        <v>1.19521912350598</v>
      </c>
      <c r="K34" s="12">
        <f t="shared" si="4"/>
        <v>0.0760186499087776</v>
      </c>
      <c r="L34" s="12">
        <f t="shared" si="5"/>
        <v>15.7227091633466</v>
      </c>
    </row>
    <row r="35" ht="15.6" spans="1:12">
      <c r="A35" s="8" t="s">
        <v>84</v>
      </c>
      <c r="B35" s="8" t="s">
        <v>85</v>
      </c>
      <c r="C35" s="12">
        <v>3</v>
      </c>
      <c r="D35" s="12">
        <v>251</v>
      </c>
      <c r="E35" s="12">
        <v>26</v>
      </c>
      <c r="F35" s="12">
        <v>19732</v>
      </c>
      <c r="G35" s="12">
        <v>0.0003065937143823</v>
      </c>
      <c r="H35" s="12">
        <v>0.00538461744489213</v>
      </c>
      <c r="I35" s="12" t="s">
        <v>86</v>
      </c>
      <c r="J35" s="12">
        <f t="shared" si="3"/>
        <v>1.19521912350598</v>
      </c>
      <c r="K35" s="12">
        <f t="shared" si="4"/>
        <v>0.131765659841881</v>
      </c>
      <c r="L35" s="12">
        <f t="shared" si="5"/>
        <v>9.07079374808458</v>
      </c>
    </row>
    <row r="36" ht="15.6" spans="1:12">
      <c r="A36" s="8" t="s">
        <v>87</v>
      </c>
      <c r="B36" s="8" t="s">
        <v>88</v>
      </c>
      <c r="C36" s="12">
        <v>16</v>
      </c>
      <c r="D36" s="12">
        <v>251</v>
      </c>
      <c r="E36" s="12">
        <v>516</v>
      </c>
      <c r="F36" s="12">
        <v>19732</v>
      </c>
      <c r="G36" s="12">
        <v>0.000348087663881442</v>
      </c>
      <c r="H36" s="12">
        <v>0.00538461744489213</v>
      </c>
      <c r="I36" s="17" t="s">
        <v>89</v>
      </c>
      <c r="J36" s="12">
        <f t="shared" si="3"/>
        <v>6.37450199203187</v>
      </c>
      <c r="K36" s="12">
        <f t="shared" si="4"/>
        <v>2.61504155686195</v>
      </c>
      <c r="L36" s="12">
        <f t="shared" si="5"/>
        <v>2.43762932765064</v>
      </c>
    </row>
    <row r="37" ht="15.6" spans="1:12">
      <c r="A37" s="8" t="s">
        <v>69</v>
      </c>
      <c r="B37" s="8" t="s">
        <v>70</v>
      </c>
      <c r="C37" s="12">
        <v>2</v>
      </c>
      <c r="D37" s="12">
        <v>251</v>
      </c>
      <c r="E37" s="12">
        <v>12</v>
      </c>
      <c r="F37" s="12">
        <v>19732</v>
      </c>
      <c r="G37" s="12">
        <v>0.000411010396843115</v>
      </c>
      <c r="H37" s="12">
        <v>0.00538461744489213</v>
      </c>
      <c r="I37" s="12" t="s">
        <v>71</v>
      </c>
      <c r="J37" s="12">
        <f t="shared" si="3"/>
        <v>0.796812749003984</v>
      </c>
      <c r="K37" s="12">
        <f t="shared" si="4"/>
        <v>0.0608149199270221</v>
      </c>
      <c r="L37" s="12">
        <f t="shared" si="5"/>
        <v>13.1022576361222</v>
      </c>
    </row>
    <row r="38" ht="15.6" spans="1:12">
      <c r="A38" s="8" t="s">
        <v>72</v>
      </c>
      <c r="B38" s="8" t="s">
        <v>73</v>
      </c>
      <c r="C38" s="12">
        <v>2</v>
      </c>
      <c r="D38" s="12">
        <v>251</v>
      </c>
      <c r="E38" s="12">
        <v>12</v>
      </c>
      <c r="F38" s="12">
        <v>19732</v>
      </c>
      <c r="G38" s="12">
        <v>0.000411010396843115</v>
      </c>
      <c r="H38" s="12">
        <v>0.00538461744489213</v>
      </c>
      <c r="I38" s="12" t="s">
        <v>74</v>
      </c>
      <c r="J38" s="12">
        <f t="shared" si="3"/>
        <v>0.796812749003984</v>
      </c>
      <c r="K38" s="12">
        <f t="shared" si="4"/>
        <v>0.0608149199270221</v>
      </c>
      <c r="L38" s="12">
        <f t="shared" si="5"/>
        <v>13.1022576361222</v>
      </c>
    </row>
    <row r="39" ht="15.6" spans="1:12">
      <c r="A39" s="8" t="s">
        <v>90</v>
      </c>
      <c r="B39" s="8" t="s">
        <v>91</v>
      </c>
      <c r="C39" s="12">
        <v>11</v>
      </c>
      <c r="D39" s="12">
        <v>251</v>
      </c>
      <c r="E39" s="12">
        <v>298</v>
      </c>
      <c r="F39" s="12">
        <v>19732</v>
      </c>
      <c r="G39" s="12">
        <v>0.000458476821211998</v>
      </c>
      <c r="H39" s="12">
        <v>0.00538461744489213</v>
      </c>
      <c r="I39" s="12" t="s">
        <v>92</v>
      </c>
      <c r="J39" s="12">
        <f t="shared" si="3"/>
        <v>4.38247011952191</v>
      </c>
      <c r="K39" s="12">
        <f t="shared" si="4"/>
        <v>1.51023717818772</v>
      </c>
      <c r="L39" s="12">
        <f t="shared" si="5"/>
        <v>2.90184229524854</v>
      </c>
    </row>
    <row r="40" ht="15.6" spans="1:12">
      <c r="A40" s="8" t="s">
        <v>51</v>
      </c>
      <c r="B40" s="8" t="s">
        <v>52</v>
      </c>
      <c r="C40" s="12">
        <v>1</v>
      </c>
      <c r="D40" s="12">
        <v>251</v>
      </c>
      <c r="E40" s="12">
        <v>3</v>
      </c>
      <c r="F40" s="12">
        <v>19732</v>
      </c>
      <c r="G40" s="12">
        <v>0.00047945223824382</v>
      </c>
      <c r="H40" s="12">
        <v>0.00538461744489213</v>
      </c>
      <c r="I40" s="12" t="s">
        <v>53</v>
      </c>
      <c r="J40" s="12">
        <f t="shared" si="3"/>
        <v>0.398406374501992</v>
      </c>
      <c r="K40" s="12">
        <f t="shared" si="4"/>
        <v>0.0152037299817555</v>
      </c>
      <c r="L40" s="12">
        <f t="shared" si="5"/>
        <v>26.2045152722444</v>
      </c>
    </row>
    <row r="41" ht="15.6" spans="1:12">
      <c r="A41" s="8" t="s">
        <v>93</v>
      </c>
      <c r="B41" s="8" t="s">
        <v>94</v>
      </c>
      <c r="C41" s="12">
        <v>9</v>
      </c>
      <c r="D41" s="12">
        <v>251</v>
      </c>
      <c r="E41" s="12">
        <v>219</v>
      </c>
      <c r="F41" s="12">
        <v>19732</v>
      </c>
      <c r="G41" s="12">
        <v>0.000517194763388336</v>
      </c>
      <c r="H41" s="12">
        <v>0.00539360253247837</v>
      </c>
      <c r="I41" s="12" t="s">
        <v>95</v>
      </c>
      <c r="J41" s="12">
        <f t="shared" si="3"/>
        <v>3.58565737051793</v>
      </c>
      <c r="K41" s="12">
        <f t="shared" si="4"/>
        <v>1.10987228866815</v>
      </c>
      <c r="L41" s="12">
        <f t="shared" si="5"/>
        <v>3.23069366370136</v>
      </c>
    </row>
    <row r="42" ht="15.6" spans="1:12">
      <c r="A42" s="8" t="s">
        <v>96</v>
      </c>
      <c r="B42" s="8" t="s">
        <v>97</v>
      </c>
      <c r="C42" s="12">
        <v>2</v>
      </c>
      <c r="D42" s="12">
        <v>251</v>
      </c>
      <c r="E42" s="12">
        <v>17</v>
      </c>
      <c r="F42" s="12">
        <v>19732</v>
      </c>
      <c r="G42" s="12">
        <v>0.00121201104806635</v>
      </c>
      <c r="H42" s="12">
        <v>0.0113182676329751</v>
      </c>
      <c r="I42" s="12" t="s">
        <v>98</v>
      </c>
      <c r="J42" s="12">
        <f t="shared" si="3"/>
        <v>0.796812749003984</v>
      </c>
      <c r="K42" s="12">
        <f t="shared" si="4"/>
        <v>0.0861544698966146</v>
      </c>
      <c r="L42" s="12">
        <f t="shared" si="5"/>
        <v>9.24865244902742</v>
      </c>
    </row>
    <row r="43" ht="15.6" spans="1:12">
      <c r="A43" s="8" t="s">
        <v>66</v>
      </c>
      <c r="B43" s="8" t="s">
        <v>67</v>
      </c>
      <c r="C43" s="12">
        <v>10</v>
      </c>
      <c r="D43" s="12">
        <v>251</v>
      </c>
      <c r="E43" s="12">
        <v>289</v>
      </c>
      <c r="F43" s="12">
        <v>19732</v>
      </c>
      <c r="G43" s="12">
        <v>0.00124035809676439</v>
      </c>
      <c r="H43" s="12">
        <v>0.0113182676329751</v>
      </c>
      <c r="I43" s="12" t="s">
        <v>99</v>
      </c>
      <c r="J43" s="12">
        <f t="shared" si="3"/>
        <v>3.98406374501992</v>
      </c>
      <c r="K43" s="12">
        <f t="shared" si="4"/>
        <v>1.46462598824245</v>
      </c>
      <c r="L43" s="12">
        <f t="shared" si="5"/>
        <v>2.72019189677277</v>
      </c>
    </row>
    <row r="44" ht="15.6" spans="1:12">
      <c r="A44" s="8" t="s">
        <v>100</v>
      </c>
      <c r="B44" s="8" t="s">
        <v>101</v>
      </c>
      <c r="C44" s="12">
        <v>12</v>
      </c>
      <c r="D44" s="12">
        <v>251</v>
      </c>
      <c r="E44" s="12">
        <v>398</v>
      </c>
      <c r="F44" s="12">
        <v>19732</v>
      </c>
      <c r="G44" s="12">
        <v>0.00184301166291736</v>
      </c>
      <c r="H44" s="12">
        <v>0.0158282178109373</v>
      </c>
      <c r="I44" s="12" t="s">
        <v>102</v>
      </c>
      <c r="J44" s="12">
        <f t="shared" si="3"/>
        <v>4.7808764940239</v>
      </c>
      <c r="K44" s="12">
        <f t="shared" si="4"/>
        <v>2.01702817757957</v>
      </c>
      <c r="L44" s="12">
        <f t="shared" si="5"/>
        <v>2.37025766281607</v>
      </c>
    </row>
    <row r="45" ht="15.6" spans="1:12">
      <c r="A45" s="8" t="s">
        <v>103</v>
      </c>
      <c r="B45" s="8" t="s">
        <v>104</v>
      </c>
      <c r="C45" s="12">
        <v>5</v>
      </c>
      <c r="D45" s="12">
        <v>251</v>
      </c>
      <c r="E45" s="12">
        <v>104</v>
      </c>
      <c r="F45" s="12">
        <v>19732</v>
      </c>
      <c r="G45" s="12">
        <v>0.00214355782100799</v>
      </c>
      <c r="H45" s="12">
        <v>0.0173866356592871</v>
      </c>
      <c r="I45" s="12" t="s">
        <v>105</v>
      </c>
      <c r="J45" s="12">
        <f t="shared" si="3"/>
        <v>1.99203187250996</v>
      </c>
      <c r="K45" s="12">
        <f t="shared" si="4"/>
        <v>0.527062639367525</v>
      </c>
      <c r="L45" s="12">
        <f t="shared" si="5"/>
        <v>3.77949739503524</v>
      </c>
    </row>
    <row r="46" ht="15.6" spans="1:12">
      <c r="A46" s="8" t="s">
        <v>106</v>
      </c>
      <c r="B46" s="8" t="s">
        <v>107</v>
      </c>
      <c r="C46" s="12">
        <v>1</v>
      </c>
      <c r="D46" s="12">
        <v>251</v>
      </c>
      <c r="E46" s="12">
        <v>6</v>
      </c>
      <c r="F46" s="12">
        <v>19732</v>
      </c>
      <c r="G46" s="12">
        <v>0.00233738204437672</v>
      </c>
      <c r="H46" s="12">
        <v>0.0179609357094211</v>
      </c>
      <c r="I46" s="12" t="s">
        <v>108</v>
      </c>
      <c r="J46" s="12">
        <f t="shared" si="3"/>
        <v>0.398406374501992</v>
      </c>
      <c r="K46" s="12">
        <f t="shared" si="4"/>
        <v>0.030407459963511</v>
      </c>
      <c r="L46" s="12">
        <f t="shared" si="5"/>
        <v>13.1022576361222</v>
      </c>
    </row>
    <row r="47" ht="15.6" spans="1:12">
      <c r="A47" s="8" t="s">
        <v>18</v>
      </c>
      <c r="B47" s="8" t="s">
        <v>19</v>
      </c>
      <c r="C47" s="12">
        <v>6</v>
      </c>
      <c r="D47" s="12">
        <v>251</v>
      </c>
      <c r="E47" s="12">
        <v>166</v>
      </c>
      <c r="F47" s="12">
        <v>19732</v>
      </c>
      <c r="G47" s="12">
        <v>0.00543762726894311</v>
      </c>
      <c r="H47" s="12">
        <v>0.038629437838953</v>
      </c>
      <c r="I47" s="12" t="s">
        <v>109</v>
      </c>
      <c r="J47" s="12">
        <f t="shared" si="3"/>
        <v>2.39043824701195</v>
      </c>
      <c r="K47" s="12">
        <f t="shared" si="4"/>
        <v>0.841273058990472</v>
      </c>
      <c r="L47" s="12">
        <f t="shared" si="5"/>
        <v>2.84145346325541</v>
      </c>
    </row>
    <row r="48" ht="15.6" spans="1:12">
      <c r="A48" s="8"/>
      <c r="B48" s="8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ht="15.6" spans="1:12">
      <c r="A49" s="6" t="s">
        <v>110</v>
      </c>
      <c r="B49" s="8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="26" customFormat="1" ht="15.6" spans="1:12">
      <c r="A50" s="11" t="s">
        <v>3</v>
      </c>
      <c r="B50" s="9" t="s">
        <v>4</v>
      </c>
      <c r="C50" s="10" t="s">
        <v>5</v>
      </c>
      <c r="D50" s="10" t="s">
        <v>6</v>
      </c>
      <c r="E50" s="10" t="s">
        <v>7</v>
      </c>
      <c r="F50" s="10" t="s">
        <v>8</v>
      </c>
      <c r="G50" s="11" t="s">
        <v>9</v>
      </c>
      <c r="H50" s="11" t="s">
        <v>10</v>
      </c>
      <c r="I50" s="11" t="s">
        <v>11</v>
      </c>
      <c r="J50" s="11" t="s">
        <v>12</v>
      </c>
      <c r="K50" s="11" t="s">
        <v>13</v>
      </c>
      <c r="L50" s="11" t="s">
        <v>14</v>
      </c>
    </row>
    <row r="51" ht="15.6" spans="1:12">
      <c r="A51" s="8" t="s">
        <v>15</v>
      </c>
      <c r="B51" s="8" t="s">
        <v>16</v>
      </c>
      <c r="C51" s="12">
        <v>27</v>
      </c>
      <c r="D51" s="12">
        <v>309</v>
      </c>
      <c r="E51" s="12">
        <v>190</v>
      </c>
      <c r="F51" s="12">
        <v>19732</v>
      </c>
      <c r="G51" s="13">
        <v>2.2313576783367e-19</v>
      </c>
      <c r="H51" s="13">
        <v>3.39166367107178e-17</v>
      </c>
      <c r="I51" s="17" t="s">
        <v>111</v>
      </c>
      <c r="J51" s="12">
        <f>C51/D51*100</f>
        <v>8.7378640776699</v>
      </c>
      <c r="K51" s="12">
        <f>E51/F51*100</f>
        <v>0.962902898844517</v>
      </c>
      <c r="L51" s="12">
        <f>J51/K51</f>
        <v>9.07450178845171</v>
      </c>
    </row>
    <row r="52" ht="15.6" spans="1:12">
      <c r="A52" s="8" t="s">
        <v>18</v>
      </c>
      <c r="B52" s="8" t="s">
        <v>19</v>
      </c>
      <c r="C52" s="12">
        <v>11</v>
      </c>
      <c r="D52" s="12">
        <v>309</v>
      </c>
      <c r="E52" s="12">
        <v>166</v>
      </c>
      <c r="F52" s="12">
        <v>19732</v>
      </c>
      <c r="G52" s="13">
        <v>1.24768721027157e-5</v>
      </c>
      <c r="H52" s="12">
        <v>0.000948242279806396</v>
      </c>
      <c r="I52" s="12" t="s">
        <v>112</v>
      </c>
      <c r="J52" s="12">
        <f t="shared" ref="J52:J70" si="6">C52/D52*100</f>
        <v>3.55987055016181</v>
      </c>
      <c r="K52" s="12">
        <f t="shared" ref="K52:K70" si="7">E52/F52*100</f>
        <v>0.841273058990472</v>
      </c>
      <c r="L52" s="12">
        <f t="shared" ref="L52:L70" si="8">J52/K52</f>
        <v>4.23152805396343</v>
      </c>
    </row>
    <row r="53" ht="15.6" spans="1:12">
      <c r="A53" s="8" t="s">
        <v>113</v>
      </c>
      <c r="B53" s="8" t="s">
        <v>114</v>
      </c>
      <c r="C53" s="12">
        <v>21</v>
      </c>
      <c r="D53" s="12">
        <v>309</v>
      </c>
      <c r="E53" s="12">
        <v>584</v>
      </c>
      <c r="F53" s="12">
        <v>19732</v>
      </c>
      <c r="G53" s="12">
        <v>0.000143706356935587</v>
      </c>
      <c r="H53" s="12">
        <v>0.00728112208473639</v>
      </c>
      <c r="I53" s="17" t="s">
        <v>115</v>
      </c>
      <c r="J53" s="12">
        <f t="shared" si="6"/>
        <v>6.79611650485437</v>
      </c>
      <c r="K53" s="12">
        <f t="shared" si="7"/>
        <v>2.95965943644841</v>
      </c>
      <c r="L53" s="12">
        <f t="shared" si="8"/>
        <v>2.29624950126347</v>
      </c>
    </row>
    <row r="54" ht="15.6" spans="1:12">
      <c r="A54" s="8" t="s">
        <v>39</v>
      </c>
      <c r="B54" s="8" t="s">
        <v>40</v>
      </c>
      <c r="C54" s="12">
        <v>4</v>
      </c>
      <c r="D54" s="12">
        <v>309</v>
      </c>
      <c r="E54" s="12">
        <v>41</v>
      </c>
      <c r="F54" s="12">
        <v>19732</v>
      </c>
      <c r="G54" s="12">
        <v>0.000430405993843168</v>
      </c>
      <c r="H54" s="12">
        <v>0.0163554277660404</v>
      </c>
      <c r="I54" s="12" t="s">
        <v>116</v>
      </c>
      <c r="J54" s="12">
        <f t="shared" si="6"/>
        <v>1.29449838187702</v>
      </c>
      <c r="K54" s="12">
        <f t="shared" si="7"/>
        <v>0.207784309750659</v>
      </c>
      <c r="L54" s="12">
        <f t="shared" si="8"/>
        <v>6.23001026126766</v>
      </c>
    </row>
    <row r="55" ht="15.6" spans="1:12">
      <c r="A55" s="8" t="s">
        <v>27</v>
      </c>
      <c r="B55" s="8" t="s">
        <v>28</v>
      </c>
      <c r="C55" s="12">
        <v>4</v>
      </c>
      <c r="D55" s="12">
        <v>309</v>
      </c>
      <c r="E55" s="12">
        <v>45</v>
      </c>
      <c r="F55" s="12">
        <v>19732</v>
      </c>
      <c r="G55" s="12">
        <v>0.000666795943074313</v>
      </c>
      <c r="H55" s="12">
        <v>0.0202705966694591</v>
      </c>
      <c r="I55" s="12" t="s">
        <v>116</v>
      </c>
      <c r="J55" s="12">
        <f t="shared" si="6"/>
        <v>1.29449838187702</v>
      </c>
      <c r="K55" s="12">
        <f t="shared" si="7"/>
        <v>0.228055949726333</v>
      </c>
      <c r="L55" s="12">
        <f t="shared" si="8"/>
        <v>5.6762315713772</v>
      </c>
    </row>
    <row r="56" ht="15.6" spans="1:12">
      <c r="A56" s="8" t="s">
        <v>57</v>
      </c>
      <c r="B56" s="8" t="s">
        <v>58</v>
      </c>
      <c r="C56" s="12">
        <v>12</v>
      </c>
      <c r="D56" s="12">
        <v>309</v>
      </c>
      <c r="E56" s="12">
        <v>305</v>
      </c>
      <c r="F56" s="12">
        <v>19732</v>
      </c>
      <c r="G56" s="12">
        <v>0.00110241154847514</v>
      </c>
      <c r="H56" s="12">
        <v>0.0242599475244515</v>
      </c>
      <c r="I56" s="12" t="s">
        <v>117</v>
      </c>
      <c r="J56" s="12">
        <f t="shared" si="6"/>
        <v>3.88349514563107</v>
      </c>
      <c r="K56" s="12">
        <f t="shared" si="7"/>
        <v>1.54571254814515</v>
      </c>
      <c r="L56" s="12">
        <f t="shared" si="8"/>
        <v>2.51243036765876</v>
      </c>
    </row>
    <row r="57" ht="15.6" spans="1:12">
      <c r="A57" s="8" t="s">
        <v>118</v>
      </c>
      <c r="B57" s="8" t="s">
        <v>119</v>
      </c>
      <c r="C57" s="12">
        <v>1</v>
      </c>
      <c r="D57" s="12">
        <v>309</v>
      </c>
      <c r="E57" s="12">
        <v>4</v>
      </c>
      <c r="F57" s="12">
        <v>19732</v>
      </c>
      <c r="G57" s="12">
        <v>0.00143644426131621</v>
      </c>
      <c r="H57" s="12">
        <v>0.0242599475244515</v>
      </c>
      <c r="I57" s="12" t="s">
        <v>120</v>
      </c>
      <c r="J57" s="12">
        <f t="shared" si="6"/>
        <v>0.323624595469256</v>
      </c>
      <c r="K57" s="12">
        <f t="shared" si="7"/>
        <v>0.020271639975674</v>
      </c>
      <c r="L57" s="12">
        <f t="shared" si="8"/>
        <v>15.9644012944984</v>
      </c>
    </row>
    <row r="58" ht="15.6" spans="1:12">
      <c r="A58" s="8" t="s">
        <v>121</v>
      </c>
      <c r="B58" s="8" t="s">
        <v>122</v>
      </c>
      <c r="C58" s="12">
        <v>1</v>
      </c>
      <c r="D58" s="12">
        <v>309</v>
      </c>
      <c r="E58" s="12">
        <v>4</v>
      </c>
      <c r="F58" s="12">
        <v>19732</v>
      </c>
      <c r="G58" s="12">
        <v>0.00143644426131621</v>
      </c>
      <c r="H58" s="12">
        <v>0.0242599475244515</v>
      </c>
      <c r="I58" s="12" t="s">
        <v>120</v>
      </c>
      <c r="J58" s="12">
        <f t="shared" si="6"/>
        <v>0.323624595469256</v>
      </c>
      <c r="K58" s="12">
        <f t="shared" si="7"/>
        <v>0.020271639975674</v>
      </c>
      <c r="L58" s="12">
        <f t="shared" si="8"/>
        <v>15.9644012944984</v>
      </c>
    </row>
    <row r="59" ht="15.6" spans="1:12">
      <c r="A59" s="8" t="s">
        <v>123</v>
      </c>
      <c r="B59" s="8" t="s">
        <v>124</v>
      </c>
      <c r="C59" s="12">
        <v>1</v>
      </c>
      <c r="D59" s="12">
        <v>309</v>
      </c>
      <c r="E59" s="12">
        <v>4</v>
      </c>
      <c r="F59" s="12">
        <v>19732</v>
      </c>
      <c r="G59" s="12">
        <v>0.00143644426131621</v>
      </c>
      <c r="H59" s="12">
        <v>0.0242599475244515</v>
      </c>
      <c r="I59" s="12" t="s">
        <v>120</v>
      </c>
      <c r="J59" s="12">
        <f t="shared" si="6"/>
        <v>0.323624595469256</v>
      </c>
      <c r="K59" s="12">
        <f t="shared" si="7"/>
        <v>0.020271639975674</v>
      </c>
      <c r="L59" s="12">
        <f t="shared" si="8"/>
        <v>15.9644012944984</v>
      </c>
    </row>
    <row r="60" ht="15.6" spans="1:12">
      <c r="A60" s="8" t="s">
        <v>125</v>
      </c>
      <c r="B60" s="8" t="s">
        <v>126</v>
      </c>
      <c r="C60" s="12">
        <v>6</v>
      </c>
      <c r="D60" s="12">
        <v>309</v>
      </c>
      <c r="E60" s="12">
        <v>110</v>
      </c>
      <c r="F60" s="12">
        <v>19732</v>
      </c>
      <c r="G60" s="12">
        <v>0.00173601400084322</v>
      </c>
      <c r="H60" s="12">
        <v>0.026387412812817</v>
      </c>
      <c r="I60" s="12" t="s">
        <v>127</v>
      </c>
      <c r="J60" s="12">
        <f t="shared" si="6"/>
        <v>1.94174757281553</v>
      </c>
      <c r="K60" s="12">
        <f t="shared" si="7"/>
        <v>0.557470099331036</v>
      </c>
      <c r="L60" s="12">
        <f t="shared" si="8"/>
        <v>3.48314210061783</v>
      </c>
    </row>
    <row r="61" ht="15.6" spans="1:12">
      <c r="A61" s="8" t="s">
        <v>42</v>
      </c>
      <c r="B61" s="8" t="s">
        <v>43</v>
      </c>
      <c r="C61" s="12">
        <v>15</v>
      </c>
      <c r="D61" s="12">
        <v>309</v>
      </c>
      <c r="E61" s="12">
        <v>456</v>
      </c>
      <c r="F61" s="12">
        <v>19732</v>
      </c>
      <c r="G61" s="12">
        <v>0.00235956690419258</v>
      </c>
      <c r="H61" s="12">
        <v>0.0300111640028864</v>
      </c>
      <c r="I61" s="12" t="s">
        <v>128</v>
      </c>
      <c r="J61" s="12">
        <f t="shared" si="6"/>
        <v>4.85436893203883</v>
      </c>
      <c r="K61" s="12">
        <f t="shared" si="7"/>
        <v>2.31096695722684</v>
      </c>
      <c r="L61" s="12">
        <f t="shared" si="8"/>
        <v>2.10057911769716</v>
      </c>
    </row>
    <row r="62" ht="15.6" spans="1:12">
      <c r="A62" s="8" t="s">
        <v>129</v>
      </c>
      <c r="B62" s="8" t="s">
        <v>130</v>
      </c>
      <c r="C62" s="12">
        <v>1</v>
      </c>
      <c r="D62" s="12">
        <v>309</v>
      </c>
      <c r="E62" s="12">
        <v>5</v>
      </c>
      <c r="F62" s="12">
        <v>19732</v>
      </c>
      <c r="G62" s="12">
        <v>0.00236930242128051</v>
      </c>
      <c r="H62" s="12">
        <v>0.0300111640028864</v>
      </c>
      <c r="I62" s="12" t="s">
        <v>131</v>
      </c>
      <c r="J62" s="12">
        <f t="shared" si="6"/>
        <v>0.323624595469256</v>
      </c>
      <c r="K62" s="12">
        <f t="shared" si="7"/>
        <v>0.0253395499695925</v>
      </c>
      <c r="L62" s="12">
        <f t="shared" si="8"/>
        <v>12.7715210355987</v>
      </c>
    </row>
    <row r="63" ht="15.6" spans="1:12">
      <c r="A63" s="8" t="s">
        <v>60</v>
      </c>
      <c r="B63" s="8" t="s">
        <v>61</v>
      </c>
      <c r="C63" s="12">
        <v>3</v>
      </c>
      <c r="D63" s="12">
        <v>309</v>
      </c>
      <c r="E63" s="12">
        <v>37</v>
      </c>
      <c r="F63" s="12">
        <v>19732</v>
      </c>
      <c r="G63" s="12">
        <v>0.0025924848893198</v>
      </c>
      <c r="H63" s="12">
        <v>0.0303121310135854</v>
      </c>
      <c r="I63" s="12" t="s">
        <v>132</v>
      </c>
      <c r="J63" s="12">
        <f t="shared" si="6"/>
        <v>0.970873786407767</v>
      </c>
      <c r="K63" s="12">
        <f t="shared" si="7"/>
        <v>0.187512669774985</v>
      </c>
      <c r="L63" s="12">
        <f t="shared" si="8"/>
        <v>5.17764366308056</v>
      </c>
    </row>
    <row r="64" ht="15.6" spans="1:12">
      <c r="A64" s="8" t="s">
        <v>133</v>
      </c>
      <c r="B64" s="8" t="s">
        <v>134</v>
      </c>
      <c r="C64" s="12">
        <v>6</v>
      </c>
      <c r="D64" s="12">
        <v>309</v>
      </c>
      <c r="E64" s="12">
        <v>147</v>
      </c>
      <c r="F64" s="12">
        <v>19732</v>
      </c>
      <c r="G64" s="12">
        <v>0.00853875549211016</v>
      </c>
      <c r="H64" s="12">
        <v>0.0927064882000531</v>
      </c>
      <c r="I64" s="12" t="s">
        <v>135</v>
      </c>
      <c r="J64" s="12">
        <f t="shared" si="6"/>
        <v>1.94174757281553</v>
      </c>
      <c r="K64" s="12">
        <f t="shared" si="7"/>
        <v>0.744982769106021</v>
      </c>
      <c r="L64" s="12">
        <f t="shared" si="8"/>
        <v>2.6064328644079</v>
      </c>
    </row>
    <row r="65" ht="15.6" spans="1:12">
      <c r="A65" s="8" t="s">
        <v>63</v>
      </c>
      <c r="B65" s="8" t="s">
        <v>64</v>
      </c>
      <c r="C65" s="12">
        <v>6</v>
      </c>
      <c r="D65" s="12">
        <v>309</v>
      </c>
      <c r="E65" s="12">
        <v>150</v>
      </c>
      <c r="F65" s="12">
        <v>19732</v>
      </c>
      <c r="G65" s="12">
        <v>0.00948531471747477</v>
      </c>
      <c r="H65" s="12">
        <v>0.0932638602735749</v>
      </c>
      <c r="I65" s="12" t="s">
        <v>136</v>
      </c>
      <c r="J65" s="12">
        <f t="shared" si="6"/>
        <v>1.94174757281553</v>
      </c>
      <c r="K65" s="12">
        <f t="shared" si="7"/>
        <v>0.760186499087776</v>
      </c>
      <c r="L65" s="12">
        <f t="shared" si="8"/>
        <v>2.55430420711974</v>
      </c>
    </row>
    <row r="66" ht="15.6" spans="1:12">
      <c r="A66" s="8" t="s">
        <v>137</v>
      </c>
      <c r="B66" s="8" t="s">
        <v>138</v>
      </c>
      <c r="C66" s="12">
        <v>6</v>
      </c>
      <c r="D66" s="12">
        <v>309</v>
      </c>
      <c r="E66" s="12">
        <v>151</v>
      </c>
      <c r="F66" s="12">
        <v>19732</v>
      </c>
      <c r="G66" s="12">
        <v>0.00981724844984999</v>
      </c>
      <c r="H66" s="12">
        <v>0.0932638602735749</v>
      </c>
      <c r="I66" s="12" t="s">
        <v>139</v>
      </c>
      <c r="J66" s="12">
        <f t="shared" si="6"/>
        <v>1.94174757281553</v>
      </c>
      <c r="K66" s="12">
        <f t="shared" si="7"/>
        <v>0.765254409081695</v>
      </c>
      <c r="L66" s="12">
        <f t="shared" si="8"/>
        <v>2.53738828521829</v>
      </c>
    </row>
    <row r="67" ht="15.6" spans="1:12">
      <c r="A67" s="8" t="s">
        <v>45</v>
      </c>
      <c r="B67" s="8" t="s">
        <v>46</v>
      </c>
      <c r="C67" s="12">
        <v>6</v>
      </c>
      <c r="D67" s="12">
        <v>309</v>
      </c>
      <c r="E67" s="12">
        <v>156</v>
      </c>
      <c r="F67" s="12">
        <v>19732</v>
      </c>
      <c r="G67" s="12">
        <v>0.0116053186941274</v>
      </c>
      <c r="H67" s="12">
        <v>0.10376520244161</v>
      </c>
      <c r="I67" s="12" t="s">
        <v>135</v>
      </c>
      <c r="J67" s="12">
        <f t="shared" si="6"/>
        <v>1.94174757281553</v>
      </c>
      <c r="K67" s="12">
        <f t="shared" si="7"/>
        <v>0.790593959051287</v>
      </c>
      <c r="L67" s="12">
        <f t="shared" si="8"/>
        <v>2.45606173761514</v>
      </c>
    </row>
    <row r="68" ht="15.6" spans="1:12">
      <c r="A68" s="8" t="s">
        <v>140</v>
      </c>
      <c r="B68" s="8" t="s">
        <v>141</v>
      </c>
      <c r="C68" s="12">
        <v>5</v>
      </c>
      <c r="D68" s="12">
        <v>309</v>
      </c>
      <c r="E68" s="12">
        <v>132</v>
      </c>
      <c r="F68" s="12">
        <v>19732</v>
      </c>
      <c r="G68" s="12">
        <v>0.0178173320806445</v>
      </c>
      <c r="H68" s="12">
        <v>0.142814640719054</v>
      </c>
      <c r="I68" s="12" t="s">
        <v>142</v>
      </c>
      <c r="J68" s="12">
        <f t="shared" si="6"/>
        <v>1.61812297734628</v>
      </c>
      <c r="K68" s="12">
        <f t="shared" si="7"/>
        <v>0.668964119197243</v>
      </c>
      <c r="L68" s="12">
        <f t="shared" si="8"/>
        <v>2.4188486809846</v>
      </c>
    </row>
    <row r="69" ht="15.6" spans="1:12">
      <c r="A69" s="8" t="s">
        <v>143</v>
      </c>
      <c r="B69" s="8" t="s">
        <v>144</v>
      </c>
      <c r="C69" s="12">
        <v>6</v>
      </c>
      <c r="D69" s="12">
        <v>309</v>
      </c>
      <c r="E69" s="12">
        <v>170</v>
      </c>
      <c r="F69" s="12">
        <v>19732</v>
      </c>
      <c r="G69" s="12">
        <v>0.0178518300898818</v>
      </c>
      <c r="H69" s="12">
        <v>0.142814640719054</v>
      </c>
      <c r="I69" s="12" t="s">
        <v>145</v>
      </c>
      <c r="J69" s="12">
        <f t="shared" si="6"/>
        <v>1.94174757281553</v>
      </c>
      <c r="K69" s="12">
        <f t="shared" si="7"/>
        <v>0.861544698966146</v>
      </c>
      <c r="L69" s="12">
        <f t="shared" si="8"/>
        <v>2.25379782981154</v>
      </c>
    </row>
    <row r="70" ht="15.6" spans="1:12">
      <c r="A70" s="8" t="s">
        <v>146</v>
      </c>
      <c r="B70" s="8" t="s">
        <v>147</v>
      </c>
      <c r="C70" s="12">
        <v>1</v>
      </c>
      <c r="D70" s="12">
        <v>309</v>
      </c>
      <c r="E70" s="12">
        <v>15</v>
      </c>
      <c r="F70" s="12">
        <v>19732</v>
      </c>
      <c r="G70" s="12">
        <v>0.0224368415652853</v>
      </c>
      <c r="H70" s="12">
        <v>0.169425870617005</v>
      </c>
      <c r="I70" s="12" t="s">
        <v>148</v>
      </c>
      <c r="J70" s="12">
        <f t="shared" si="6"/>
        <v>0.323624595469256</v>
      </c>
      <c r="K70" s="12">
        <f t="shared" si="7"/>
        <v>0.0760186499087776</v>
      </c>
      <c r="L70" s="12">
        <f t="shared" si="8"/>
        <v>4.2571736785329</v>
      </c>
    </row>
    <row r="71" ht="15.6" spans="1:12">
      <c r="A71" s="8"/>
      <c r="B71" s="8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ht="15.6" spans="1:12">
      <c r="A72" s="6" t="s">
        <v>149</v>
      </c>
      <c r="B72" s="8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="27" customFormat="1" ht="15.6" spans="1:12">
      <c r="A73" s="11" t="s">
        <v>3</v>
      </c>
      <c r="B73" s="10" t="s">
        <v>4</v>
      </c>
      <c r="C73" s="10" t="s">
        <v>5</v>
      </c>
      <c r="D73" s="10" t="s">
        <v>6</v>
      </c>
      <c r="E73" s="10" t="s">
        <v>7</v>
      </c>
      <c r="F73" s="10" t="s">
        <v>8</v>
      </c>
      <c r="G73" s="11" t="s">
        <v>9</v>
      </c>
      <c r="H73" s="11" t="s">
        <v>10</v>
      </c>
      <c r="I73" s="11" t="s">
        <v>11</v>
      </c>
      <c r="J73" s="11" t="s">
        <v>12</v>
      </c>
      <c r="K73" s="11" t="s">
        <v>13</v>
      </c>
      <c r="L73" s="11" t="s">
        <v>14</v>
      </c>
    </row>
    <row r="74" ht="15.6" spans="1:12">
      <c r="A74" s="8" t="s">
        <v>18</v>
      </c>
      <c r="B74" s="8" t="s">
        <v>19</v>
      </c>
      <c r="C74" s="12">
        <v>15</v>
      </c>
      <c r="D74" s="12">
        <v>302</v>
      </c>
      <c r="E74" s="12">
        <v>166</v>
      </c>
      <c r="F74" s="12">
        <v>19732</v>
      </c>
      <c r="G74" s="13">
        <v>5.83558001961643e-9</v>
      </c>
      <c r="H74" s="13">
        <v>8.87008162981698e-7</v>
      </c>
      <c r="I74" s="12" t="s">
        <v>150</v>
      </c>
      <c r="J74" s="12">
        <f>C74/D74*100</f>
        <v>4.96688741721854</v>
      </c>
      <c r="K74" s="12">
        <f>E74/F74*100</f>
        <v>0.841273058990472</v>
      </c>
      <c r="L74" s="12">
        <f>J74/K74</f>
        <v>5.90401340461183</v>
      </c>
    </row>
    <row r="75" ht="15.6" spans="1:12">
      <c r="A75" s="8" t="s">
        <v>15</v>
      </c>
      <c r="B75" s="8" t="s">
        <v>16</v>
      </c>
      <c r="C75" s="12">
        <v>14</v>
      </c>
      <c r="D75" s="12">
        <v>302</v>
      </c>
      <c r="E75" s="12">
        <v>190</v>
      </c>
      <c r="F75" s="12">
        <v>19732</v>
      </c>
      <c r="G75" s="13">
        <v>2.49265746684099e-7</v>
      </c>
      <c r="H75" s="13">
        <v>1.89441967479915e-5</v>
      </c>
      <c r="I75" s="12" t="s">
        <v>151</v>
      </c>
      <c r="J75" s="12">
        <f t="shared" ref="J75:J93" si="9">C75/D75*100</f>
        <v>4.63576158940397</v>
      </c>
      <c r="K75" s="12">
        <f t="shared" ref="K75:K93" si="10">E75/F75*100</f>
        <v>0.962902898844517</v>
      </c>
      <c r="L75" s="12">
        <f t="shared" ref="L75:L93" si="11">J75/K75</f>
        <v>4.81436040432206</v>
      </c>
    </row>
    <row r="76" ht="15.6" spans="1:12">
      <c r="A76" s="8" t="s">
        <v>152</v>
      </c>
      <c r="B76" s="8" t="s">
        <v>153</v>
      </c>
      <c r="C76" s="12">
        <v>16</v>
      </c>
      <c r="D76" s="12">
        <v>302</v>
      </c>
      <c r="E76" s="12">
        <v>441</v>
      </c>
      <c r="F76" s="12">
        <v>19732</v>
      </c>
      <c r="G76" s="12">
        <v>0.000485944559787968</v>
      </c>
      <c r="H76" s="12">
        <v>0.0209950027876154</v>
      </c>
      <c r="I76" s="17" t="s">
        <v>154</v>
      </c>
      <c r="J76" s="12">
        <f t="shared" si="9"/>
        <v>5.29801324503311</v>
      </c>
      <c r="K76" s="12">
        <f t="shared" si="10"/>
        <v>2.23494830731806</v>
      </c>
      <c r="L76" s="12">
        <f t="shared" si="11"/>
        <v>2.37053055217672</v>
      </c>
    </row>
    <row r="77" ht="15.6" spans="1:12">
      <c r="A77" s="8" t="s">
        <v>155</v>
      </c>
      <c r="B77" s="8" t="s">
        <v>156</v>
      </c>
      <c r="C77" s="12">
        <v>1</v>
      </c>
      <c r="D77" s="12">
        <v>302</v>
      </c>
      <c r="E77" s="12">
        <v>3</v>
      </c>
      <c r="F77" s="12">
        <v>19732</v>
      </c>
      <c r="G77" s="12">
        <v>0.000693345414952091</v>
      </c>
      <c r="H77" s="12">
        <v>0.0209950027876154</v>
      </c>
      <c r="I77" s="12" t="s">
        <v>157</v>
      </c>
      <c r="J77" s="12">
        <f t="shared" si="9"/>
        <v>0.33112582781457</v>
      </c>
      <c r="K77" s="12">
        <f t="shared" si="10"/>
        <v>0.0152037299817555</v>
      </c>
      <c r="L77" s="12">
        <f t="shared" si="11"/>
        <v>21.7792494481236</v>
      </c>
    </row>
    <row r="78" ht="15.6" spans="1:12">
      <c r="A78" s="8" t="s">
        <v>69</v>
      </c>
      <c r="B78" s="8" t="s">
        <v>70</v>
      </c>
      <c r="C78" s="12">
        <v>2</v>
      </c>
      <c r="D78" s="12">
        <v>302</v>
      </c>
      <c r="E78" s="12">
        <v>12</v>
      </c>
      <c r="F78" s="12">
        <v>19732</v>
      </c>
      <c r="G78" s="12">
        <v>0.000704886702108536</v>
      </c>
      <c r="H78" s="12">
        <v>0.0209950027876154</v>
      </c>
      <c r="I78" s="12" t="s">
        <v>71</v>
      </c>
      <c r="J78" s="12">
        <f t="shared" si="9"/>
        <v>0.662251655629139</v>
      </c>
      <c r="K78" s="12">
        <f t="shared" si="10"/>
        <v>0.0608149199270221</v>
      </c>
      <c r="L78" s="12">
        <f t="shared" si="11"/>
        <v>10.8896247240618</v>
      </c>
    </row>
    <row r="79" ht="15.6" spans="1:12">
      <c r="A79" s="8" t="s">
        <v>140</v>
      </c>
      <c r="B79" s="8" t="s">
        <v>141</v>
      </c>
      <c r="C79" s="12">
        <v>7</v>
      </c>
      <c r="D79" s="12">
        <v>302</v>
      </c>
      <c r="E79" s="12">
        <v>132</v>
      </c>
      <c r="F79" s="12">
        <v>19732</v>
      </c>
      <c r="G79" s="12">
        <v>0.000981241216151831</v>
      </c>
      <c r="H79" s="12">
        <v>0.0209950027876154</v>
      </c>
      <c r="I79" s="12" t="s">
        <v>158</v>
      </c>
      <c r="J79" s="12">
        <f t="shared" si="9"/>
        <v>2.31788079470199</v>
      </c>
      <c r="K79" s="12">
        <f t="shared" si="10"/>
        <v>0.668964119197243</v>
      </c>
      <c r="L79" s="12">
        <f t="shared" si="11"/>
        <v>3.46488059401967</v>
      </c>
    </row>
    <row r="80" ht="15.6" spans="1:12">
      <c r="A80" s="8" t="s">
        <v>118</v>
      </c>
      <c r="B80" s="8" t="s">
        <v>119</v>
      </c>
      <c r="C80" s="12">
        <v>1</v>
      </c>
      <c r="D80" s="12">
        <v>302</v>
      </c>
      <c r="E80" s="12">
        <v>4</v>
      </c>
      <c r="F80" s="12">
        <v>19732</v>
      </c>
      <c r="G80" s="12">
        <v>0.00137265161857813</v>
      </c>
      <c r="H80" s="12">
        <v>0.0209950027876154</v>
      </c>
      <c r="I80" s="12" t="s">
        <v>120</v>
      </c>
      <c r="J80" s="12">
        <f t="shared" si="9"/>
        <v>0.33112582781457</v>
      </c>
      <c r="K80" s="12">
        <f t="shared" si="10"/>
        <v>0.020271639975674</v>
      </c>
      <c r="L80" s="12">
        <f t="shared" si="11"/>
        <v>16.3344370860927</v>
      </c>
    </row>
    <row r="81" ht="15.6" spans="1:12">
      <c r="A81" s="8" t="s">
        <v>121</v>
      </c>
      <c r="B81" s="8" t="s">
        <v>122</v>
      </c>
      <c r="C81" s="12">
        <v>1</v>
      </c>
      <c r="D81" s="12">
        <v>302</v>
      </c>
      <c r="E81" s="12">
        <v>4</v>
      </c>
      <c r="F81" s="12">
        <v>19732</v>
      </c>
      <c r="G81" s="12">
        <v>0.00137265161857813</v>
      </c>
      <c r="H81" s="12">
        <v>0.0209950027876154</v>
      </c>
      <c r="I81" s="12" t="s">
        <v>120</v>
      </c>
      <c r="J81" s="12">
        <f t="shared" si="9"/>
        <v>0.33112582781457</v>
      </c>
      <c r="K81" s="12">
        <f t="shared" si="10"/>
        <v>0.020271639975674</v>
      </c>
      <c r="L81" s="12">
        <f t="shared" si="11"/>
        <v>16.3344370860927</v>
      </c>
    </row>
    <row r="82" ht="15.6" spans="1:12">
      <c r="A82" s="8" t="s">
        <v>123</v>
      </c>
      <c r="B82" s="8" t="s">
        <v>124</v>
      </c>
      <c r="C82" s="12">
        <v>1</v>
      </c>
      <c r="D82" s="12">
        <v>302</v>
      </c>
      <c r="E82" s="12">
        <v>4</v>
      </c>
      <c r="F82" s="12">
        <v>19732</v>
      </c>
      <c r="G82" s="12">
        <v>0.00137265161857813</v>
      </c>
      <c r="H82" s="12">
        <v>0.0209950027876154</v>
      </c>
      <c r="I82" s="12" t="s">
        <v>120</v>
      </c>
      <c r="J82" s="12">
        <f t="shared" si="9"/>
        <v>0.33112582781457</v>
      </c>
      <c r="K82" s="12">
        <f t="shared" si="10"/>
        <v>0.020271639975674</v>
      </c>
      <c r="L82" s="12">
        <f t="shared" si="11"/>
        <v>16.3344370860927</v>
      </c>
    </row>
    <row r="83" ht="15.6" spans="1:12">
      <c r="A83" s="8" t="s">
        <v>159</v>
      </c>
      <c r="B83" s="8" t="s">
        <v>160</v>
      </c>
      <c r="C83" s="12">
        <v>12</v>
      </c>
      <c r="D83" s="12">
        <v>302</v>
      </c>
      <c r="E83" s="12">
        <v>320</v>
      </c>
      <c r="F83" s="12">
        <v>19732</v>
      </c>
      <c r="G83" s="12">
        <v>0.00138125018339575</v>
      </c>
      <c r="H83" s="12">
        <v>0.0209950027876154</v>
      </c>
      <c r="I83" s="12" t="s">
        <v>161</v>
      </c>
      <c r="J83" s="12">
        <f t="shared" si="9"/>
        <v>3.97350993377483</v>
      </c>
      <c r="K83" s="12">
        <f t="shared" si="10"/>
        <v>1.62173119805392</v>
      </c>
      <c r="L83" s="12">
        <f t="shared" si="11"/>
        <v>2.45016556291391</v>
      </c>
    </row>
    <row r="84" ht="15.6" spans="1:12">
      <c r="A84" s="8" t="s">
        <v>162</v>
      </c>
      <c r="B84" s="8" t="s">
        <v>163</v>
      </c>
      <c r="C84" s="12">
        <v>12</v>
      </c>
      <c r="D84" s="12">
        <v>302</v>
      </c>
      <c r="E84" s="12">
        <v>328</v>
      </c>
      <c r="F84" s="12">
        <v>19732</v>
      </c>
      <c r="G84" s="12">
        <v>0.00171968983137316</v>
      </c>
      <c r="H84" s="12">
        <v>0.0237629867607928</v>
      </c>
      <c r="I84" s="12" t="s">
        <v>164</v>
      </c>
      <c r="J84" s="12">
        <f t="shared" si="9"/>
        <v>3.97350993377483</v>
      </c>
      <c r="K84" s="12">
        <f t="shared" si="10"/>
        <v>1.66227447800527</v>
      </c>
      <c r="L84" s="12">
        <f t="shared" si="11"/>
        <v>2.39040542723308</v>
      </c>
    </row>
    <row r="85" ht="15.6" spans="1:12">
      <c r="A85" s="8" t="s">
        <v>106</v>
      </c>
      <c r="B85" s="8" t="s">
        <v>107</v>
      </c>
      <c r="C85" s="12">
        <v>1</v>
      </c>
      <c r="D85" s="12">
        <v>302</v>
      </c>
      <c r="E85" s="12">
        <v>6</v>
      </c>
      <c r="F85" s="12">
        <v>19732</v>
      </c>
      <c r="G85" s="12">
        <v>0.00336262413254623</v>
      </c>
      <c r="H85" s="12">
        <v>0.0407890857172057</v>
      </c>
      <c r="I85" s="12" t="s">
        <v>165</v>
      </c>
      <c r="J85" s="12">
        <f t="shared" si="9"/>
        <v>0.33112582781457</v>
      </c>
      <c r="K85" s="12">
        <f t="shared" si="10"/>
        <v>0.030407459963511</v>
      </c>
      <c r="L85" s="12">
        <f t="shared" si="11"/>
        <v>10.8896247240618</v>
      </c>
    </row>
    <row r="86" ht="15.6" spans="1:12">
      <c r="A86" s="8" t="s">
        <v>39</v>
      </c>
      <c r="B86" s="8" t="s">
        <v>40</v>
      </c>
      <c r="C86" s="12">
        <v>3</v>
      </c>
      <c r="D86" s="12">
        <v>302</v>
      </c>
      <c r="E86" s="12">
        <v>41</v>
      </c>
      <c r="F86" s="12">
        <v>19732</v>
      </c>
      <c r="G86" s="12">
        <v>0.00348854022581364</v>
      </c>
      <c r="H86" s="12">
        <v>0.0407890857172057</v>
      </c>
      <c r="I86" s="12" t="s">
        <v>166</v>
      </c>
      <c r="J86" s="12">
        <f t="shared" si="9"/>
        <v>0.993377483443709</v>
      </c>
      <c r="K86" s="12">
        <f t="shared" si="10"/>
        <v>0.207784309750659</v>
      </c>
      <c r="L86" s="12">
        <f t="shared" si="11"/>
        <v>4.78081085446616</v>
      </c>
    </row>
    <row r="87" ht="15.6" spans="1:12">
      <c r="A87" s="8" t="s">
        <v>167</v>
      </c>
      <c r="B87" s="8" t="s">
        <v>168</v>
      </c>
      <c r="C87" s="12">
        <v>10</v>
      </c>
      <c r="D87" s="12">
        <v>302</v>
      </c>
      <c r="E87" s="12">
        <v>286</v>
      </c>
      <c r="F87" s="12">
        <v>19732</v>
      </c>
      <c r="G87" s="12">
        <v>0.0047629913590478</v>
      </c>
      <c r="H87" s="12">
        <v>0.0495874091428893</v>
      </c>
      <c r="I87" s="12" t="s">
        <v>169</v>
      </c>
      <c r="J87" s="12">
        <f t="shared" si="9"/>
        <v>3.3112582781457</v>
      </c>
      <c r="K87" s="12">
        <f t="shared" si="10"/>
        <v>1.44942225826069</v>
      </c>
      <c r="L87" s="12">
        <f t="shared" si="11"/>
        <v>2.28453665539758</v>
      </c>
    </row>
    <row r="88" ht="15.6" spans="1:12">
      <c r="A88" s="8" t="s">
        <v>27</v>
      </c>
      <c r="B88" s="8" t="s">
        <v>28</v>
      </c>
      <c r="C88" s="12">
        <v>3</v>
      </c>
      <c r="D88" s="12">
        <v>302</v>
      </c>
      <c r="E88" s="12">
        <v>45</v>
      </c>
      <c r="F88" s="12">
        <v>19732</v>
      </c>
      <c r="G88" s="12">
        <v>0.00489349432331144</v>
      </c>
      <c r="H88" s="12">
        <v>0.0495874091428893</v>
      </c>
      <c r="I88" s="12" t="s">
        <v>170</v>
      </c>
      <c r="J88" s="12">
        <f t="shared" si="9"/>
        <v>0.993377483443709</v>
      </c>
      <c r="K88" s="12">
        <f t="shared" si="10"/>
        <v>0.228055949726333</v>
      </c>
      <c r="L88" s="12">
        <f t="shared" si="11"/>
        <v>4.35584988962472</v>
      </c>
    </row>
    <row r="89" ht="15.6" spans="1:12">
      <c r="A89" s="8" t="s">
        <v>171</v>
      </c>
      <c r="B89" s="8" t="s">
        <v>172</v>
      </c>
      <c r="C89" s="12">
        <v>11</v>
      </c>
      <c r="D89" s="12">
        <v>302</v>
      </c>
      <c r="E89" s="12">
        <v>342</v>
      </c>
      <c r="F89" s="12">
        <v>19732</v>
      </c>
      <c r="G89" s="12">
        <v>0.00669565090786321</v>
      </c>
      <c r="H89" s="12">
        <v>0.0636086836247005</v>
      </c>
      <c r="I89" s="12" t="s">
        <v>173</v>
      </c>
      <c r="J89" s="12">
        <f t="shared" si="9"/>
        <v>3.64238410596026</v>
      </c>
      <c r="K89" s="12">
        <f t="shared" si="10"/>
        <v>1.73322521792013</v>
      </c>
      <c r="L89" s="12">
        <f t="shared" si="11"/>
        <v>2.10150652569614</v>
      </c>
    </row>
    <row r="90" ht="15.6" spans="1:12">
      <c r="A90" s="8" t="s">
        <v>57</v>
      </c>
      <c r="B90" s="8" t="s">
        <v>58</v>
      </c>
      <c r="C90" s="12">
        <v>10</v>
      </c>
      <c r="D90" s="12">
        <v>302</v>
      </c>
      <c r="E90" s="12">
        <v>305</v>
      </c>
      <c r="F90" s="12">
        <v>19732</v>
      </c>
      <c r="G90" s="12">
        <v>0.00759958933023118</v>
      </c>
      <c r="H90" s="12">
        <v>0.0679492693055964</v>
      </c>
      <c r="I90" s="12" t="s">
        <v>174</v>
      </c>
      <c r="J90" s="12">
        <f t="shared" si="9"/>
        <v>3.3112582781457</v>
      </c>
      <c r="K90" s="12">
        <f t="shared" si="10"/>
        <v>1.54571254814515</v>
      </c>
      <c r="L90" s="12">
        <f t="shared" si="11"/>
        <v>2.14222125719249</v>
      </c>
    </row>
    <row r="91" ht="15.6" spans="1:12">
      <c r="A91" s="8" t="s">
        <v>113</v>
      </c>
      <c r="B91" s="8" t="s">
        <v>114</v>
      </c>
      <c r="C91" s="12">
        <v>16</v>
      </c>
      <c r="D91" s="12">
        <v>302</v>
      </c>
      <c r="E91" s="12">
        <v>584</v>
      </c>
      <c r="F91" s="12">
        <v>19732</v>
      </c>
      <c r="G91" s="12">
        <v>0.00886075146689031</v>
      </c>
      <c r="H91" s="12">
        <v>0.0748241234981849</v>
      </c>
      <c r="I91" s="12" t="s">
        <v>175</v>
      </c>
      <c r="J91" s="12">
        <f t="shared" si="9"/>
        <v>5.29801324503311</v>
      </c>
      <c r="K91" s="12">
        <f t="shared" si="10"/>
        <v>2.95965943644841</v>
      </c>
      <c r="L91" s="12">
        <f t="shared" si="11"/>
        <v>1.79007529710605</v>
      </c>
    </row>
    <row r="92" ht="15.6" spans="1:12">
      <c r="A92" s="8" t="s">
        <v>176</v>
      </c>
      <c r="B92" s="8" t="s">
        <v>177</v>
      </c>
      <c r="C92" s="12">
        <v>3</v>
      </c>
      <c r="D92" s="12">
        <v>302</v>
      </c>
      <c r="E92" s="12">
        <v>57</v>
      </c>
      <c r="F92" s="12">
        <v>19732</v>
      </c>
      <c r="G92" s="12">
        <v>0.0112507029097538</v>
      </c>
      <c r="H92" s="12">
        <v>0.0883454602484499</v>
      </c>
      <c r="I92" s="12" t="s">
        <v>178</v>
      </c>
      <c r="J92" s="12">
        <f t="shared" si="9"/>
        <v>0.993377483443709</v>
      </c>
      <c r="K92" s="12">
        <f t="shared" si="10"/>
        <v>0.288870869653355</v>
      </c>
      <c r="L92" s="12">
        <f t="shared" si="11"/>
        <v>3.43882886023005</v>
      </c>
    </row>
    <row r="93" ht="15.6" spans="1:12">
      <c r="A93" s="8" t="s">
        <v>179</v>
      </c>
      <c r="B93" s="8" t="s">
        <v>180</v>
      </c>
      <c r="C93" s="12">
        <v>2</v>
      </c>
      <c r="D93" s="12">
        <v>302</v>
      </c>
      <c r="E93" s="12">
        <v>31</v>
      </c>
      <c r="F93" s="12">
        <v>19732</v>
      </c>
      <c r="G93" s="12">
        <v>0.0116244026642697</v>
      </c>
      <c r="H93" s="12">
        <v>0.0883454602484499</v>
      </c>
      <c r="I93" s="12" t="s">
        <v>181</v>
      </c>
      <c r="J93" s="12">
        <f t="shared" si="9"/>
        <v>0.662251655629139</v>
      </c>
      <c r="K93" s="12">
        <f t="shared" si="10"/>
        <v>0.157105209811474</v>
      </c>
      <c r="L93" s="12">
        <f t="shared" si="11"/>
        <v>4.21533860286264</v>
      </c>
    </row>
    <row r="94" ht="15.6" spans="1:12">
      <c r="A94" s="8"/>
      <c r="B94" s="8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ht="15.6" spans="1:12">
      <c r="A95" s="6" t="s">
        <v>182</v>
      </c>
      <c r="B95" s="8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="27" customFormat="1" ht="15.6" spans="1:12">
      <c r="A96" s="11" t="s">
        <v>3</v>
      </c>
      <c r="B96" s="10" t="s">
        <v>4</v>
      </c>
      <c r="C96" s="10" t="s">
        <v>5</v>
      </c>
      <c r="D96" s="10" t="s">
        <v>6</v>
      </c>
      <c r="E96" s="10" t="s">
        <v>7</v>
      </c>
      <c r="F96" s="10" t="s">
        <v>8</v>
      </c>
      <c r="G96" s="11" t="s">
        <v>9</v>
      </c>
      <c r="H96" s="11" t="s">
        <v>10</v>
      </c>
      <c r="I96" s="11" t="s">
        <v>11</v>
      </c>
      <c r="J96" s="11" t="s">
        <v>12</v>
      </c>
      <c r="K96" s="11" t="s">
        <v>13</v>
      </c>
      <c r="L96" s="11" t="s">
        <v>14</v>
      </c>
    </row>
    <row r="97" ht="15.6" spans="1:12">
      <c r="A97" s="8" t="s">
        <v>69</v>
      </c>
      <c r="B97" s="8" t="s">
        <v>70</v>
      </c>
      <c r="C97" s="12">
        <v>2</v>
      </c>
      <c r="D97" s="12">
        <v>119</v>
      </c>
      <c r="E97" s="12">
        <v>12</v>
      </c>
      <c r="F97" s="12">
        <v>19732</v>
      </c>
      <c r="G97" s="13">
        <v>4.52203196763569e-5</v>
      </c>
      <c r="H97" s="12">
        <v>0.00380778001244347</v>
      </c>
      <c r="I97" s="12" t="s">
        <v>71</v>
      </c>
      <c r="J97" s="12">
        <f>C97/D97*100</f>
        <v>1.68067226890756</v>
      </c>
      <c r="K97" s="12">
        <f>E97/F97*100</f>
        <v>0.0608149199270221</v>
      </c>
      <c r="L97" s="12">
        <f>J97/K97</f>
        <v>27.6358543417367</v>
      </c>
    </row>
    <row r="98" ht="15.6" spans="1:12">
      <c r="A98" s="8" t="s">
        <v>18</v>
      </c>
      <c r="B98" s="8" t="s">
        <v>19</v>
      </c>
      <c r="C98" s="12">
        <v>6</v>
      </c>
      <c r="D98" s="12">
        <v>119</v>
      </c>
      <c r="E98" s="12">
        <v>166</v>
      </c>
      <c r="F98" s="12">
        <v>19732</v>
      </c>
      <c r="G98" s="13">
        <v>6.68031581130433e-5</v>
      </c>
      <c r="H98" s="12">
        <v>0.00380778001244347</v>
      </c>
      <c r="I98" s="12" t="s">
        <v>183</v>
      </c>
      <c r="J98" s="12">
        <f t="shared" ref="J98:J116" si="12">C98/D98*100</f>
        <v>5.04201680672269</v>
      </c>
      <c r="K98" s="12">
        <f t="shared" ref="K98:K116" si="13">E98/F98*100</f>
        <v>0.841273058990472</v>
      </c>
      <c r="L98" s="12">
        <f t="shared" ref="L98:L116" si="14">J98/K98</f>
        <v>5.99331780905133</v>
      </c>
    </row>
    <row r="99" ht="15.6" spans="1:12">
      <c r="A99" s="8" t="s">
        <v>155</v>
      </c>
      <c r="B99" s="8" t="s">
        <v>156</v>
      </c>
      <c r="C99" s="12">
        <v>1</v>
      </c>
      <c r="D99" s="12">
        <v>119</v>
      </c>
      <c r="E99" s="12">
        <v>3</v>
      </c>
      <c r="F99" s="12">
        <v>19732</v>
      </c>
      <c r="G99" s="12">
        <v>0.000107772930042053</v>
      </c>
      <c r="H99" s="12">
        <v>0.00409537134159803</v>
      </c>
      <c r="I99" s="12" t="s">
        <v>157</v>
      </c>
      <c r="J99" s="12">
        <f t="shared" si="12"/>
        <v>0.840336134453782</v>
      </c>
      <c r="K99" s="12">
        <f t="shared" si="13"/>
        <v>0.0152037299817555</v>
      </c>
      <c r="L99" s="12">
        <f t="shared" si="14"/>
        <v>55.2717086834734</v>
      </c>
    </row>
    <row r="100" ht="15.6" spans="1:12">
      <c r="A100" s="8" t="s">
        <v>162</v>
      </c>
      <c r="B100" s="8" t="s">
        <v>163</v>
      </c>
      <c r="C100" s="12">
        <v>8</v>
      </c>
      <c r="D100" s="12">
        <v>119</v>
      </c>
      <c r="E100" s="12">
        <v>328</v>
      </c>
      <c r="F100" s="12">
        <v>19732</v>
      </c>
      <c r="G100" s="12">
        <v>0.000169260437437267</v>
      </c>
      <c r="H100" s="12">
        <v>0.00482392246696211</v>
      </c>
      <c r="I100" s="12" t="s">
        <v>184</v>
      </c>
      <c r="J100" s="12">
        <f t="shared" si="12"/>
        <v>6.72268907563025</v>
      </c>
      <c r="K100" s="12">
        <f t="shared" si="13"/>
        <v>1.66227447800527</v>
      </c>
      <c r="L100" s="12">
        <f t="shared" si="14"/>
        <v>4.04427136708342</v>
      </c>
    </row>
    <row r="101" ht="15.6" spans="1:12">
      <c r="A101" s="8" t="s">
        <v>106</v>
      </c>
      <c r="B101" s="8" t="s">
        <v>107</v>
      </c>
      <c r="C101" s="12">
        <v>1</v>
      </c>
      <c r="D101" s="12">
        <v>119</v>
      </c>
      <c r="E101" s="12">
        <v>6</v>
      </c>
      <c r="F101" s="12">
        <v>19732</v>
      </c>
      <c r="G101" s="12">
        <v>0.000532504702523097</v>
      </c>
      <c r="H101" s="12">
        <v>0.0121411072175266</v>
      </c>
      <c r="I101" s="12" t="s">
        <v>165</v>
      </c>
      <c r="J101" s="12">
        <f t="shared" si="12"/>
        <v>0.840336134453782</v>
      </c>
      <c r="K101" s="12">
        <f t="shared" si="13"/>
        <v>0.030407459963511</v>
      </c>
      <c r="L101" s="12">
        <f t="shared" si="14"/>
        <v>27.6358543417367</v>
      </c>
    </row>
    <row r="102" ht="15.6" spans="1:12">
      <c r="A102" s="14" t="s">
        <v>33</v>
      </c>
      <c r="B102" s="14" t="s">
        <v>34</v>
      </c>
      <c r="C102" s="15">
        <v>6</v>
      </c>
      <c r="D102" s="15">
        <v>119</v>
      </c>
      <c r="E102" s="15">
        <v>244</v>
      </c>
      <c r="F102" s="15">
        <v>19732</v>
      </c>
      <c r="G102" s="15">
        <v>0.00070217866429623</v>
      </c>
      <c r="H102" s="15">
        <v>0.0133413946216284</v>
      </c>
      <c r="I102" s="15" t="s">
        <v>185</v>
      </c>
      <c r="J102" s="15">
        <f t="shared" si="12"/>
        <v>5.04201680672269</v>
      </c>
      <c r="K102" s="15">
        <f t="shared" si="13"/>
        <v>1.23657003851612</v>
      </c>
      <c r="L102" s="15">
        <f t="shared" si="14"/>
        <v>4.07742113238738</v>
      </c>
    </row>
    <row r="103" ht="15.6" spans="1:12">
      <c r="A103" s="8" t="s">
        <v>186</v>
      </c>
      <c r="B103" s="8" t="s">
        <v>187</v>
      </c>
      <c r="C103" s="12">
        <v>2</v>
      </c>
      <c r="D103" s="12">
        <v>119</v>
      </c>
      <c r="E103" s="12">
        <v>44</v>
      </c>
      <c r="F103" s="12">
        <v>19732</v>
      </c>
      <c r="G103" s="12">
        <v>0.00236538440505824</v>
      </c>
      <c r="H103" s="12">
        <v>0.0375974830737778</v>
      </c>
      <c r="I103" s="12" t="s">
        <v>188</v>
      </c>
      <c r="J103" s="12">
        <f t="shared" si="12"/>
        <v>1.68067226890756</v>
      </c>
      <c r="K103" s="12">
        <f t="shared" si="13"/>
        <v>0.222988039732414</v>
      </c>
      <c r="L103" s="12">
        <f t="shared" si="14"/>
        <v>7.53705118411001</v>
      </c>
    </row>
    <row r="104" ht="15.6" spans="1:12">
      <c r="A104" s="8" t="s">
        <v>189</v>
      </c>
      <c r="B104" s="8" t="s">
        <v>190</v>
      </c>
      <c r="C104" s="12">
        <v>4</v>
      </c>
      <c r="D104" s="12">
        <v>119</v>
      </c>
      <c r="E104" s="12">
        <v>157</v>
      </c>
      <c r="F104" s="12">
        <v>19732</v>
      </c>
      <c r="G104" s="12">
        <v>0.00263841986482651</v>
      </c>
      <c r="H104" s="12">
        <v>0.0375974830737778</v>
      </c>
      <c r="I104" s="12" t="s">
        <v>191</v>
      </c>
      <c r="J104" s="12">
        <f t="shared" si="12"/>
        <v>3.36134453781513</v>
      </c>
      <c r="K104" s="12">
        <f t="shared" si="13"/>
        <v>0.795661869045206</v>
      </c>
      <c r="L104" s="12">
        <f t="shared" si="14"/>
        <v>4.22458919873682</v>
      </c>
    </row>
    <row r="105" ht="15.6" spans="1:12">
      <c r="A105" s="8" t="s">
        <v>146</v>
      </c>
      <c r="B105" s="8" t="s">
        <v>147</v>
      </c>
      <c r="C105" s="12">
        <v>1</v>
      </c>
      <c r="D105" s="12">
        <v>119</v>
      </c>
      <c r="E105" s="12">
        <v>15</v>
      </c>
      <c r="F105" s="12">
        <v>19732</v>
      </c>
      <c r="G105" s="12">
        <v>0.00359745704774334</v>
      </c>
      <c r="H105" s="12">
        <v>0.0390033002845605</v>
      </c>
      <c r="I105" s="12" t="s">
        <v>192</v>
      </c>
      <c r="J105" s="12">
        <f t="shared" si="12"/>
        <v>0.840336134453782</v>
      </c>
      <c r="K105" s="12">
        <f t="shared" si="13"/>
        <v>0.0760186499087776</v>
      </c>
      <c r="L105" s="12">
        <f t="shared" si="14"/>
        <v>11.0543417366947</v>
      </c>
    </row>
    <row r="106" ht="15.6" spans="1:12">
      <c r="A106" s="8" t="s">
        <v>36</v>
      </c>
      <c r="B106" s="8" t="s">
        <v>37</v>
      </c>
      <c r="C106" s="12">
        <v>1</v>
      </c>
      <c r="D106" s="12">
        <v>119</v>
      </c>
      <c r="E106" s="12">
        <v>15</v>
      </c>
      <c r="F106" s="12">
        <v>19732</v>
      </c>
      <c r="G106" s="12">
        <v>0.00359745704774334</v>
      </c>
      <c r="H106" s="12">
        <v>0.0390033002845605</v>
      </c>
      <c r="I106" s="12" t="s">
        <v>193</v>
      </c>
      <c r="J106" s="12">
        <f t="shared" si="12"/>
        <v>0.840336134453782</v>
      </c>
      <c r="K106" s="12">
        <f t="shared" si="13"/>
        <v>0.0760186499087776</v>
      </c>
      <c r="L106" s="12">
        <f t="shared" si="14"/>
        <v>11.0543417366947</v>
      </c>
    </row>
    <row r="107" ht="15.6" spans="1:12">
      <c r="A107" s="8" t="s">
        <v>194</v>
      </c>
      <c r="B107" s="8" t="s">
        <v>195</v>
      </c>
      <c r="C107" s="12">
        <v>3</v>
      </c>
      <c r="D107" s="12">
        <v>119</v>
      </c>
      <c r="E107" s="12">
        <v>105</v>
      </c>
      <c r="F107" s="12">
        <v>19732</v>
      </c>
      <c r="G107" s="12">
        <v>0.00376347634324707</v>
      </c>
      <c r="H107" s="12">
        <v>0.0390033002845605</v>
      </c>
      <c r="I107" s="12" t="s">
        <v>196</v>
      </c>
      <c r="J107" s="12">
        <f t="shared" si="12"/>
        <v>2.52100840336134</v>
      </c>
      <c r="K107" s="12">
        <f t="shared" si="13"/>
        <v>0.532130549361443</v>
      </c>
      <c r="L107" s="12">
        <f t="shared" si="14"/>
        <v>4.737575030012</v>
      </c>
    </row>
    <row r="108" ht="15.6" spans="1:12">
      <c r="A108" s="8" t="s">
        <v>152</v>
      </c>
      <c r="B108" s="8" t="s">
        <v>153</v>
      </c>
      <c r="C108" s="12">
        <v>7</v>
      </c>
      <c r="D108" s="12">
        <v>119</v>
      </c>
      <c r="E108" s="12">
        <v>441</v>
      </c>
      <c r="F108" s="12">
        <v>19732</v>
      </c>
      <c r="G108" s="12">
        <v>0.00529660662437641</v>
      </c>
      <c r="H108" s="12">
        <v>0.0503177629315759</v>
      </c>
      <c r="I108" s="12" t="s">
        <v>197</v>
      </c>
      <c r="J108" s="12">
        <f t="shared" si="12"/>
        <v>5.88235294117647</v>
      </c>
      <c r="K108" s="12">
        <f t="shared" si="13"/>
        <v>2.23494830731806</v>
      </c>
      <c r="L108" s="12">
        <f t="shared" si="14"/>
        <v>2.63198612778445</v>
      </c>
    </row>
    <row r="109" ht="15.6" spans="1:12">
      <c r="A109" s="8" t="s">
        <v>198</v>
      </c>
      <c r="B109" s="8" t="s">
        <v>199</v>
      </c>
      <c r="C109" s="12">
        <v>2</v>
      </c>
      <c r="D109" s="12">
        <v>119</v>
      </c>
      <c r="E109" s="12">
        <v>63</v>
      </c>
      <c r="F109" s="12">
        <v>19732</v>
      </c>
      <c r="G109" s="12">
        <v>0.00652840098417861</v>
      </c>
      <c r="H109" s="12">
        <v>0.0572490547843355</v>
      </c>
      <c r="I109" s="12" t="s">
        <v>200</v>
      </c>
      <c r="J109" s="12">
        <f t="shared" si="12"/>
        <v>1.68067226890756</v>
      </c>
      <c r="K109" s="12">
        <f t="shared" si="13"/>
        <v>0.319278329616866</v>
      </c>
      <c r="L109" s="12">
        <f t="shared" si="14"/>
        <v>5.26397225556889</v>
      </c>
    </row>
    <row r="110" ht="15.6" spans="1:12">
      <c r="A110" s="8" t="s">
        <v>201</v>
      </c>
      <c r="B110" s="8" t="s">
        <v>202</v>
      </c>
      <c r="C110" s="12">
        <v>2</v>
      </c>
      <c r="D110" s="12">
        <v>119</v>
      </c>
      <c r="E110" s="12">
        <v>72</v>
      </c>
      <c r="F110" s="12">
        <v>19732</v>
      </c>
      <c r="G110" s="12">
        <v>0.00942874382857269</v>
      </c>
      <c r="H110" s="12">
        <v>0.0759816511694122</v>
      </c>
      <c r="I110" s="12" t="s">
        <v>203</v>
      </c>
      <c r="J110" s="12">
        <f t="shared" si="12"/>
        <v>1.68067226890756</v>
      </c>
      <c r="K110" s="12">
        <f t="shared" si="13"/>
        <v>0.364889519562133</v>
      </c>
      <c r="L110" s="12">
        <f t="shared" si="14"/>
        <v>4.60597572362278</v>
      </c>
    </row>
    <row r="111" ht="15.6" spans="1:12">
      <c r="A111" s="8" t="s">
        <v>100</v>
      </c>
      <c r="B111" s="8" t="s">
        <v>101</v>
      </c>
      <c r="C111" s="12">
        <v>6</v>
      </c>
      <c r="D111" s="12">
        <v>119</v>
      </c>
      <c r="E111" s="12">
        <v>398</v>
      </c>
      <c r="F111" s="12">
        <v>19732</v>
      </c>
      <c r="G111" s="12">
        <v>0.0104859983319222</v>
      </c>
      <c r="H111" s="12">
        <v>0.0759816511694122</v>
      </c>
      <c r="I111" s="12" t="s">
        <v>204</v>
      </c>
      <c r="J111" s="12">
        <f t="shared" si="12"/>
        <v>5.04201680672269</v>
      </c>
      <c r="K111" s="12">
        <f t="shared" si="13"/>
        <v>2.01702817757957</v>
      </c>
      <c r="L111" s="12">
        <f t="shared" si="14"/>
        <v>2.49972551834804</v>
      </c>
    </row>
    <row r="112" ht="15.6" spans="1:12">
      <c r="A112" s="8" t="s">
        <v>84</v>
      </c>
      <c r="B112" s="8" t="s">
        <v>85</v>
      </c>
      <c r="C112" s="12">
        <v>1</v>
      </c>
      <c r="D112" s="12">
        <v>119</v>
      </c>
      <c r="E112" s="12">
        <v>26</v>
      </c>
      <c r="F112" s="12">
        <v>19732</v>
      </c>
      <c r="G112" s="12">
        <v>0.0106640913921982</v>
      </c>
      <c r="H112" s="12">
        <v>0.0759816511694122</v>
      </c>
      <c r="I112" s="12" t="s">
        <v>205</v>
      </c>
      <c r="J112" s="12">
        <f t="shared" si="12"/>
        <v>0.840336134453782</v>
      </c>
      <c r="K112" s="12">
        <f t="shared" si="13"/>
        <v>0.131765659841881</v>
      </c>
      <c r="L112" s="12">
        <f t="shared" si="14"/>
        <v>6.37750484809308</v>
      </c>
    </row>
    <row r="113" ht="15.6" spans="1:12">
      <c r="A113" s="8" t="s">
        <v>206</v>
      </c>
      <c r="B113" s="8" t="s">
        <v>207</v>
      </c>
      <c r="C113" s="12">
        <v>8</v>
      </c>
      <c r="D113" s="12">
        <v>119</v>
      </c>
      <c r="E113" s="12">
        <v>615</v>
      </c>
      <c r="F113" s="12">
        <v>19732</v>
      </c>
      <c r="G113" s="12">
        <v>0.012196282614422</v>
      </c>
      <c r="H113" s="12">
        <v>0.0817868363555357</v>
      </c>
      <c r="I113" s="12" t="s">
        <v>208</v>
      </c>
      <c r="J113" s="12">
        <f t="shared" si="12"/>
        <v>6.72268907563025</v>
      </c>
      <c r="K113" s="12">
        <f t="shared" si="13"/>
        <v>3.11676464625988</v>
      </c>
      <c r="L113" s="12">
        <f t="shared" si="14"/>
        <v>2.15694472911116</v>
      </c>
    </row>
    <row r="114" ht="15.6" spans="1:12">
      <c r="A114" s="8" t="s">
        <v>87</v>
      </c>
      <c r="B114" s="8" t="s">
        <v>88</v>
      </c>
      <c r="C114" s="12">
        <v>7</v>
      </c>
      <c r="D114" s="12">
        <v>119</v>
      </c>
      <c r="E114" s="12">
        <v>516</v>
      </c>
      <c r="F114" s="12">
        <v>19732</v>
      </c>
      <c r="G114" s="12">
        <v>0.0129735593756738</v>
      </c>
      <c r="H114" s="12">
        <v>0.0821658760459338</v>
      </c>
      <c r="I114" s="12" t="s">
        <v>209</v>
      </c>
      <c r="J114" s="12">
        <f t="shared" si="12"/>
        <v>5.88235294117647</v>
      </c>
      <c r="K114" s="12">
        <f t="shared" si="13"/>
        <v>2.61504155686195</v>
      </c>
      <c r="L114" s="12">
        <f t="shared" si="14"/>
        <v>2.24943000455996</v>
      </c>
    </row>
    <row r="115" ht="15.6" spans="1:12">
      <c r="A115" s="8" t="s">
        <v>179</v>
      </c>
      <c r="B115" s="8" t="s">
        <v>180</v>
      </c>
      <c r="C115" s="12">
        <v>1</v>
      </c>
      <c r="D115" s="12">
        <v>119</v>
      </c>
      <c r="E115" s="12">
        <v>31</v>
      </c>
      <c r="F115" s="12">
        <v>19732</v>
      </c>
      <c r="G115" s="12">
        <v>0.0149622121832719</v>
      </c>
      <c r="H115" s="12">
        <v>0.0854263980520175</v>
      </c>
      <c r="I115" s="12" t="s">
        <v>210</v>
      </c>
      <c r="J115" s="12">
        <f t="shared" si="12"/>
        <v>0.840336134453782</v>
      </c>
      <c r="K115" s="12">
        <f t="shared" si="13"/>
        <v>0.157105209811474</v>
      </c>
      <c r="L115" s="12">
        <f t="shared" si="14"/>
        <v>5.34887503388452</v>
      </c>
    </row>
    <row r="116" ht="15.6" spans="1:12">
      <c r="A116" s="8" t="s">
        <v>211</v>
      </c>
      <c r="B116" s="8" t="s">
        <v>212</v>
      </c>
      <c r="C116" s="12">
        <v>2</v>
      </c>
      <c r="D116" s="12">
        <v>119</v>
      </c>
      <c r="E116" s="12">
        <v>86</v>
      </c>
      <c r="F116" s="12">
        <v>19732</v>
      </c>
      <c r="G116" s="12">
        <v>0.0152277261060855</v>
      </c>
      <c r="H116" s="12">
        <v>0.0854263980520175</v>
      </c>
      <c r="I116" s="12" t="s">
        <v>213</v>
      </c>
      <c r="J116" s="12">
        <f t="shared" si="12"/>
        <v>1.68067226890756</v>
      </c>
      <c r="K116" s="12">
        <f t="shared" si="13"/>
        <v>0.435840259476992</v>
      </c>
      <c r="L116" s="12">
        <f t="shared" si="14"/>
        <v>3.85616572210279</v>
      </c>
    </row>
    <row r="117" ht="15.6" spans="1:12">
      <c r="A117" s="8"/>
      <c r="B117" s="8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ht="15.6" spans="1:12">
      <c r="A118" s="6" t="s">
        <v>214</v>
      </c>
      <c r="B118" s="8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="27" customFormat="1" ht="15.6" spans="1:12">
      <c r="A119" s="11" t="s">
        <v>3</v>
      </c>
      <c r="B119" s="10" t="s">
        <v>4</v>
      </c>
      <c r="C119" s="10" t="s">
        <v>5</v>
      </c>
      <c r="D119" s="10" t="s">
        <v>6</v>
      </c>
      <c r="E119" s="10" t="s">
        <v>7</v>
      </c>
      <c r="F119" s="10" t="s">
        <v>8</v>
      </c>
      <c r="G119" s="11" t="s">
        <v>9</v>
      </c>
      <c r="H119" s="11" t="s">
        <v>10</v>
      </c>
      <c r="I119" s="11" t="s">
        <v>11</v>
      </c>
      <c r="J119" s="11" t="s">
        <v>12</v>
      </c>
      <c r="K119" s="11" t="s">
        <v>13</v>
      </c>
      <c r="L119" s="11" t="s">
        <v>14</v>
      </c>
    </row>
    <row r="120" ht="15.6" spans="1:12">
      <c r="A120" s="8" t="s">
        <v>15</v>
      </c>
      <c r="B120" s="8" t="s">
        <v>16</v>
      </c>
      <c r="C120" s="12">
        <v>13</v>
      </c>
      <c r="D120" s="12">
        <v>183</v>
      </c>
      <c r="E120" s="12">
        <v>190</v>
      </c>
      <c r="F120" s="12">
        <v>19732</v>
      </c>
      <c r="G120" s="13">
        <v>2.86466480515711e-9</v>
      </c>
      <c r="H120" s="13">
        <v>3.52353771034325e-7</v>
      </c>
      <c r="I120" s="12" t="s">
        <v>215</v>
      </c>
      <c r="J120" s="12">
        <f>C120/D120*100</f>
        <v>7.10382513661202</v>
      </c>
      <c r="K120" s="12">
        <f>E120/F120*100</f>
        <v>0.962902898844517</v>
      </c>
      <c r="L120" s="12">
        <f>J120/K120</f>
        <v>7.37750934713834</v>
      </c>
    </row>
    <row r="121" ht="15.6" spans="1:12">
      <c r="A121" s="8" t="s">
        <v>18</v>
      </c>
      <c r="B121" s="8" t="s">
        <v>19</v>
      </c>
      <c r="C121" s="12">
        <v>9</v>
      </c>
      <c r="D121" s="12">
        <v>183</v>
      </c>
      <c r="E121" s="12">
        <v>166</v>
      </c>
      <c r="F121" s="12">
        <v>19732</v>
      </c>
      <c r="G121" s="13">
        <v>3.50757439947842e-6</v>
      </c>
      <c r="H121" s="12">
        <v>0.000215715825567923</v>
      </c>
      <c r="I121" s="12" t="s">
        <v>216</v>
      </c>
      <c r="J121" s="12">
        <f t="shared" ref="J121:J139" si="15">C121/D121*100</f>
        <v>4.91803278688525</v>
      </c>
      <c r="K121" s="12">
        <f t="shared" ref="K121:K139" si="16">E121/F121*100</f>
        <v>0.841273058990472</v>
      </c>
      <c r="L121" s="12">
        <f t="shared" ref="L121:L139" si="17">J121/K121</f>
        <v>5.84594114161564</v>
      </c>
    </row>
    <row r="122" ht="15.6" spans="1:12">
      <c r="A122" s="8" t="s">
        <v>113</v>
      </c>
      <c r="B122" s="8" t="s">
        <v>114</v>
      </c>
      <c r="C122" s="12">
        <v>14</v>
      </c>
      <c r="D122" s="12">
        <v>183</v>
      </c>
      <c r="E122" s="12">
        <v>584</v>
      </c>
      <c r="F122" s="12">
        <v>19732</v>
      </c>
      <c r="G122" s="12">
        <v>0.00037107884646249</v>
      </c>
      <c r="H122" s="12">
        <v>0.0101670843040698</v>
      </c>
      <c r="I122" s="12" t="s">
        <v>217</v>
      </c>
      <c r="J122" s="12">
        <f t="shared" si="15"/>
        <v>7.65027322404372</v>
      </c>
      <c r="K122" s="12">
        <f t="shared" si="16"/>
        <v>2.95965943644841</v>
      </c>
      <c r="L122" s="12">
        <f t="shared" si="17"/>
        <v>2.58484916535669</v>
      </c>
    </row>
    <row r="123" ht="15.6" spans="1:12">
      <c r="A123" s="8" t="s">
        <v>118</v>
      </c>
      <c r="B123" s="8" t="s">
        <v>119</v>
      </c>
      <c r="C123" s="12">
        <v>1</v>
      </c>
      <c r="D123" s="12">
        <v>183</v>
      </c>
      <c r="E123" s="12">
        <v>4</v>
      </c>
      <c r="F123" s="12">
        <v>19732</v>
      </c>
      <c r="G123" s="12">
        <v>0.000507022189794136</v>
      </c>
      <c r="H123" s="12">
        <v>0.0101670843040698</v>
      </c>
      <c r="I123" s="12" t="s">
        <v>120</v>
      </c>
      <c r="J123" s="12">
        <f t="shared" si="15"/>
        <v>0.546448087431694</v>
      </c>
      <c r="K123" s="12">
        <f t="shared" si="16"/>
        <v>0.020271639975674</v>
      </c>
      <c r="L123" s="12">
        <f t="shared" si="17"/>
        <v>26.9562841530055</v>
      </c>
    </row>
    <row r="124" ht="15.6" spans="1:12">
      <c r="A124" s="8" t="s">
        <v>121</v>
      </c>
      <c r="B124" s="8" t="s">
        <v>122</v>
      </c>
      <c r="C124" s="12">
        <v>1</v>
      </c>
      <c r="D124" s="12">
        <v>183</v>
      </c>
      <c r="E124" s="12">
        <v>4</v>
      </c>
      <c r="F124" s="12">
        <v>19732</v>
      </c>
      <c r="G124" s="12">
        <v>0.000507022189794136</v>
      </c>
      <c r="H124" s="12">
        <v>0.0101670843040698</v>
      </c>
      <c r="I124" s="12" t="s">
        <v>120</v>
      </c>
      <c r="J124" s="12">
        <f t="shared" si="15"/>
        <v>0.546448087431694</v>
      </c>
      <c r="K124" s="12">
        <f t="shared" si="16"/>
        <v>0.020271639975674</v>
      </c>
      <c r="L124" s="12">
        <f t="shared" si="17"/>
        <v>26.9562841530055</v>
      </c>
    </row>
    <row r="125" ht="15.6" spans="1:12">
      <c r="A125" s="8" t="s">
        <v>123</v>
      </c>
      <c r="B125" s="8" t="s">
        <v>124</v>
      </c>
      <c r="C125" s="12">
        <v>1</v>
      </c>
      <c r="D125" s="12">
        <v>183</v>
      </c>
      <c r="E125" s="12">
        <v>4</v>
      </c>
      <c r="F125" s="12">
        <v>19732</v>
      </c>
      <c r="G125" s="12">
        <v>0.000507022189794136</v>
      </c>
      <c r="H125" s="12">
        <v>0.0101670843040698</v>
      </c>
      <c r="I125" s="12" t="s">
        <v>120</v>
      </c>
      <c r="J125" s="12">
        <f t="shared" si="15"/>
        <v>0.546448087431694</v>
      </c>
      <c r="K125" s="12">
        <f t="shared" si="16"/>
        <v>0.020271639975674</v>
      </c>
      <c r="L125" s="12">
        <f t="shared" si="17"/>
        <v>26.9562841530055</v>
      </c>
    </row>
    <row r="126" ht="15.6" spans="1:12">
      <c r="A126" s="8" t="s">
        <v>57</v>
      </c>
      <c r="B126" s="8" t="s">
        <v>58</v>
      </c>
      <c r="C126" s="12">
        <v>9</v>
      </c>
      <c r="D126" s="12">
        <v>183</v>
      </c>
      <c r="E126" s="12">
        <v>305</v>
      </c>
      <c r="F126" s="12">
        <v>19732</v>
      </c>
      <c r="G126" s="12">
        <v>0.000578614553890153</v>
      </c>
      <c r="H126" s="12">
        <v>0.0101670843040698</v>
      </c>
      <c r="I126" s="12" t="s">
        <v>218</v>
      </c>
      <c r="J126" s="12">
        <f t="shared" si="15"/>
        <v>4.91803278688525</v>
      </c>
      <c r="K126" s="12">
        <f t="shared" si="16"/>
        <v>1.54571254814515</v>
      </c>
      <c r="L126" s="12">
        <f t="shared" si="17"/>
        <v>3.18172534264982</v>
      </c>
    </row>
    <row r="127" ht="15.6" spans="1:12">
      <c r="A127" s="8" t="s">
        <v>140</v>
      </c>
      <c r="B127" s="8" t="s">
        <v>141</v>
      </c>
      <c r="C127" s="12">
        <v>5</v>
      </c>
      <c r="D127" s="12">
        <v>183</v>
      </c>
      <c r="E127" s="12">
        <v>132</v>
      </c>
      <c r="F127" s="12">
        <v>19732</v>
      </c>
      <c r="G127" s="12">
        <v>0.00146227819538376</v>
      </c>
      <c r="H127" s="12">
        <v>0.0224825272540253</v>
      </c>
      <c r="I127" s="12" t="s">
        <v>219</v>
      </c>
      <c r="J127" s="12">
        <f t="shared" si="15"/>
        <v>2.73224043715847</v>
      </c>
      <c r="K127" s="12">
        <f t="shared" si="16"/>
        <v>0.668964119197243</v>
      </c>
      <c r="L127" s="12">
        <f t="shared" si="17"/>
        <v>4.0842854777281</v>
      </c>
    </row>
    <row r="128" ht="15.6" spans="1:12">
      <c r="A128" s="8" t="s">
        <v>159</v>
      </c>
      <c r="B128" s="8" t="s">
        <v>160</v>
      </c>
      <c r="C128" s="12">
        <v>8</v>
      </c>
      <c r="D128" s="12">
        <v>183</v>
      </c>
      <c r="E128" s="12">
        <v>320</v>
      </c>
      <c r="F128" s="12">
        <v>19732</v>
      </c>
      <c r="G128" s="12">
        <v>0.00307711710828852</v>
      </c>
      <c r="H128" s="12">
        <v>0.0388776599164536</v>
      </c>
      <c r="I128" s="12" t="s">
        <v>220</v>
      </c>
      <c r="J128" s="12">
        <f t="shared" si="15"/>
        <v>4.37158469945355</v>
      </c>
      <c r="K128" s="12">
        <f t="shared" si="16"/>
        <v>1.62173119805392</v>
      </c>
      <c r="L128" s="12">
        <f t="shared" si="17"/>
        <v>2.69562841530055</v>
      </c>
    </row>
    <row r="129" ht="15.6" spans="1:12">
      <c r="A129" s="8" t="s">
        <v>221</v>
      </c>
      <c r="B129" s="8" t="s">
        <v>222</v>
      </c>
      <c r="C129" s="12">
        <v>6</v>
      </c>
      <c r="D129" s="12">
        <v>183</v>
      </c>
      <c r="E129" s="12">
        <v>206</v>
      </c>
      <c r="F129" s="12">
        <v>19732</v>
      </c>
      <c r="G129" s="12">
        <v>0.00316078535906127</v>
      </c>
      <c r="H129" s="12">
        <v>0.0388776599164536</v>
      </c>
      <c r="I129" s="12" t="s">
        <v>223</v>
      </c>
      <c r="J129" s="12">
        <f t="shared" si="15"/>
        <v>3.27868852459016</v>
      </c>
      <c r="K129" s="12">
        <f t="shared" si="16"/>
        <v>1.04398945874721</v>
      </c>
      <c r="L129" s="12">
        <f t="shared" si="17"/>
        <v>3.14053795957345</v>
      </c>
    </row>
    <row r="130" ht="15.6" spans="1:12">
      <c r="A130" s="8" t="s">
        <v>39</v>
      </c>
      <c r="B130" s="8" t="s">
        <v>40</v>
      </c>
      <c r="C130" s="12">
        <v>2</v>
      </c>
      <c r="D130" s="12">
        <v>183</v>
      </c>
      <c r="E130" s="12">
        <v>41</v>
      </c>
      <c r="F130" s="12">
        <v>19732</v>
      </c>
      <c r="G130" s="12">
        <v>0.00645798793682595</v>
      </c>
      <c r="H130" s="12">
        <v>0.0722120469299629</v>
      </c>
      <c r="I130" s="12" t="s">
        <v>224</v>
      </c>
      <c r="J130" s="12">
        <f t="shared" si="15"/>
        <v>1.09289617486339</v>
      </c>
      <c r="K130" s="12">
        <f t="shared" si="16"/>
        <v>0.207784309750659</v>
      </c>
      <c r="L130" s="12">
        <f t="shared" si="17"/>
        <v>5.25976276156204</v>
      </c>
    </row>
    <row r="131" ht="15.6" spans="1:12">
      <c r="A131" s="8" t="s">
        <v>152</v>
      </c>
      <c r="B131" s="8" t="s">
        <v>153</v>
      </c>
      <c r="C131" s="12">
        <v>9</v>
      </c>
      <c r="D131" s="12">
        <v>183</v>
      </c>
      <c r="E131" s="12">
        <v>441</v>
      </c>
      <c r="F131" s="12">
        <v>19732</v>
      </c>
      <c r="G131" s="12">
        <v>0.00827765523100716</v>
      </c>
      <c r="H131" s="12">
        <v>0.0791701652776399</v>
      </c>
      <c r="I131" s="12" t="s">
        <v>225</v>
      </c>
      <c r="J131" s="12">
        <f t="shared" si="15"/>
        <v>4.91803278688525</v>
      </c>
      <c r="K131" s="12">
        <f t="shared" si="16"/>
        <v>2.23494830731806</v>
      </c>
      <c r="L131" s="12">
        <f t="shared" si="17"/>
        <v>2.20051299208208</v>
      </c>
    </row>
    <row r="132" ht="15.6" spans="1:12">
      <c r="A132" s="8" t="s">
        <v>27</v>
      </c>
      <c r="B132" s="8" t="s">
        <v>28</v>
      </c>
      <c r="C132" s="12">
        <v>2</v>
      </c>
      <c r="D132" s="12">
        <v>183</v>
      </c>
      <c r="E132" s="12">
        <v>45</v>
      </c>
      <c r="F132" s="12">
        <v>19732</v>
      </c>
      <c r="G132" s="12">
        <v>0.0083675784439782</v>
      </c>
      <c r="H132" s="12">
        <v>0.0791701652776399</v>
      </c>
      <c r="I132" s="12" t="s">
        <v>224</v>
      </c>
      <c r="J132" s="12">
        <f t="shared" si="15"/>
        <v>1.09289617486339</v>
      </c>
      <c r="K132" s="12">
        <f t="shared" si="16"/>
        <v>0.228055949726333</v>
      </c>
      <c r="L132" s="12">
        <f t="shared" si="17"/>
        <v>4.79222829386764</v>
      </c>
    </row>
    <row r="133" ht="15.6" spans="1:12">
      <c r="A133" s="8" t="s">
        <v>226</v>
      </c>
      <c r="B133" s="8" t="s">
        <v>227</v>
      </c>
      <c r="C133" s="12">
        <v>2</v>
      </c>
      <c r="D133" s="12">
        <v>183</v>
      </c>
      <c r="E133" s="12">
        <v>47</v>
      </c>
      <c r="F133" s="12">
        <v>19732</v>
      </c>
      <c r="G133" s="12">
        <v>0.00943367980199508</v>
      </c>
      <c r="H133" s="12">
        <v>0.0793058768713143</v>
      </c>
      <c r="I133" s="12" t="s">
        <v>228</v>
      </c>
      <c r="J133" s="12">
        <f t="shared" si="15"/>
        <v>1.09289617486339</v>
      </c>
      <c r="K133" s="12">
        <f t="shared" si="16"/>
        <v>0.23819176971417</v>
      </c>
      <c r="L133" s="12">
        <f t="shared" si="17"/>
        <v>4.58830368561795</v>
      </c>
    </row>
    <row r="134" ht="15.6" spans="1:12">
      <c r="A134" s="8" t="s">
        <v>229</v>
      </c>
      <c r="B134" s="8" t="s">
        <v>230</v>
      </c>
      <c r="C134" s="12">
        <v>7</v>
      </c>
      <c r="D134" s="12">
        <v>183</v>
      </c>
      <c r="E134" s="12">
        <v>320</v>
      </c>
      <c r="F134" s="12">
        <v>19732</v>
      </c>
      <c r="G134" s="12">
        <v>0.0101829240995631</v>
      </c>
      <c r="H134" s="12">
        <v>0.0793058768713143</v>
      </c>
      <c r="I134" s="12" t="s">
        <v>231</v>
      </c>
      <c r="J134" s="12">
        <f t="shared" si="15"/>
        <v>3.82513661202186</v>
      </c>
      <c r="K134" s="12">
        <f t="shared" si="16"/>
        <v>1.62173119805392</v>
      </c>
      <c r="L134" s="12">
        <f t="shared" si="17"/>
        <v>2.35867486338798</v>
      </c>
    </row>
    <row r="135" ht="15.6" spans="1:12">
      <c r="A135" s="8" t="s">
        <v>42</v>
      </c>
      <c r="B135" s="8" t="s">
        <v>43</v>
      </c>
      <c r="C135" s="12">
        <v>9</v>
      </c>
      <c r="D135" s="12">
        <v>183</v>
      </c>
      <c r="E135" s="12">
        <v>456</v>
      </c>
      <c r="F135" s="12">
        <v>19732</v>
      </c>
      <c r="G135" s="12">
        <v>0.0103162116255368</v>
      </c>
      <c r="H135" s="12">
        <v>0.0793058768713143</v>
      </c>
      <c r="I135" s="12" t="s">
        <v>232</v>
      </c>
      <c r="J135" s="12">
        <f t="shared" si="15"/>
        <v>4.91803278688525</v>
      </c>
      <c r="K135" s="12">
        <f t="shared" si="16"/>
        <v>2.31096695722684</v>
      </c>
      <c r="L135" s="12">
        <f t="shared" si="17"/>
        <v>2.1281276962899</v>
      </c>
    </row>
    <row r="136" ht="15.6" spans="1:12">
      <c r="A136" s="8" t="s">
        <v>63</v>
      </c>
      <c r="B136" s="8" t="s">
        <v>64</v>
      </c>
      <c r="C136" s="12">
        <v>4</v>
      </c>
      <c r="D136" s="12">
        <v>183</v>
      </c>
      <c r="E136" s="12">
        <v>150</v>
      </c>
      <c r="F136" s="12">
        <v>19732</v>
      </c>
      <c r="G136" s="12">
        <v>0.0130619262362374</v>
      </c>
      <c r="H136" s="12">
        <v>0.0911553970872486</v>
      </c>
      <c r="I136" s="12" t="s">
        <v>233</v>
      </c>
      <c r="J136" s="12">
        <f t="shared" si="15"/>
        <v>2.18579234972678</v>
      </c>
      <c r="K136" s="12">
        <f t="shared" si="16"/>
        <v>0.760186499087776</v>
      </c>
      <c r="L136" s="12">
        <f t="shared" si="17"/>
        <v>2.87533697632058</v>
      </c>
    </row>
    <row r="137" ht="15.6" spans="1:12">
      <c r="A137" s="8" t="s">
        <v>234</v>
      </c>
      <c r="B137" s="8" t="s">
        <v>235</v>
      </c>
      <c r="C137" s="12">
        <v>3</v>
      </c>
      <c r="D137" s="12">
        <v>183</v>
      </c>
      <c r="E137" s="12">
        <v>101</v>
      </c>
      <c r="F137" s="12">
        <v>19732</v>
      </c>
      <c r="G137" s="12">
        <v>0.0145590219155048</v>
      </c>
      <c r="H137" s="12">
        <v>0.0911553970872486</v>
      </c>
      <c r="I137" s="12" t="s">
        <v>236</v>
      </c>
      <c r="J137" s="12">
        <f t="shared" si="15"/>
        <v>1.63934426229508</v>
      </c>
      <c r="K137" s="12">
        <f t="shared" si="16"/>
        <v>0.511858909385769</v>
      </c>
      <c r="L137" s="12">
        <f t="shared" si="17"/>
        <v>3.20272683006006</v>
      </c>
    </row>
    <row r="138" ht="15.6" spans="1:12">
      <c r="A138" s="8" t="s">
        <v>237</v>
      </c>
      <c r="B138" s="8" t="s">
        <v>238</v>
      </c>
      <c r="C138" s="12">
        <v>3</v>
      </c>
      <c r="D138" s="12">
        <v>183</v>
      </c>
      <c r="E138" s="12">
        <v>102</v>
      </c>
      <c r="F138" s="12">
        <v>19732</v>
      </c>
      <c r="G138" s="12">
        <v>0.0150463607518183</v>
      </c>
      <c r="H138" s="12">
        <v>0.0911553970872486</v>
      </c>
      <c r="I138" s="12" t="s">
        <v>239</v>
      </c>
      <c r="J138" s="12">
        <f t="shared" si="15"/>
        <v>1.63934426229508</v>
      </c>
      <c r="K138" s="12">
        <f t="shared" si="16"/>
        <v>0.516926819379688</v>
      </c>
      <c r="L138" s="12">
        <f t="shared" si="17"/>
        <v>3.17132754741241</v>
      </c>
    </row>
    <row r="139" ht="15.6" spans="1:12">
      <c r="A139" s="8" t="s">
        <v>176</v>
      </c>
      <c r="B139" s="8" t="s">
        <v>177</v>
      </c>
      <c r="C139" s="12">
        <v>2</v>
      </c>
      <c r="D139" s="12">
        <v>183</v>
      </c>
      <c r="E139" s="12">
        <v>57</v>
      </c>
      <c r="F139" s="12">
        <v>19732</v>
      </c>
      <c r="G139" s="12">
        <v>0.0159167400206519</v>
      </c>
      <c r="H139" s="12">
        <v>0.0911553970872486</v>
      </c>
      <c r="I139" s="12" t="s">
        <v>240</v>
      </c>
      <c r="J139" s="12">
        <f t="shared" si="15"/>
        <v>1.09289617486339</v>
      </c>
      <c r="K139" s="12">
        <f t="shared" si="16"/>
        <v>0.288870869653355</v>
      </c>
      <c r="L139" s="12">
        <f t="shared" si="17"/>
        <v>3.78333812673761</v>
      </c>
    </row>
    <row r="140" ht="15.6" spans="1:12">
      <c r="A140" s="8"/>
      <c r="B140" s="8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ht="15.6" spans="1:12">
      <c r="A141" s="6" t="s">
        <v>241</v>
      </c>
      <c r="B141" s="8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="27" customFormat="1" ht="15.6" spans="1:12">
      <c r="A142" s="11" t="s">
        <v>3</v>
      </c>
      <c r="B142" s="10" t="s">
        <v>4</v>
      </c>
      <c r="C142" s="10" t="s">
        <v>5</v>
      </c>
      <c r="D142" s="10" t="s">
        <v>6</v>
      </c>
      <c r="E142" s="10" t="s">
        <v>7</v>
      </c>
      <c r="F142" s="10" t="s">
        <v>8</v>
      </c>
      <c r="G142" s="11" t="s">
        <v>9</v>
      </c>
      <c r="H142" s="11" t="s">
        <v>10</v>
      </c>
      <c r="I142" s="11" t="s">
        <v>11</v>
      </c>
      <c r="J142" s="11" t="s">
        <v>12</v>
      </c>
      <c r="K142" s="11" t="s">
        <v>13</v>
      </c>
      <c r="L142" s="11" t="s">
        <v>14</v>
      </c>
    </row>
    <row r="143" ht="15.6" spans="1:12">
      <c r="A143" s="8" t="s">
        <v>242</v>
      </c>
      <c r="B143" s="8" t="s">
        <v>243</v>
      </c>
      <c r="C143" s="12">
        <v>4</v>
      </c>
      <c r="D143" s="12">
        <v>72</v>
      </c>
      <c r="E143" s="12">
        <v>117</v>
      </c>
      <c r="F143" s="12">
        <v>19732</v>
      </c>
      <c r="G143" s="13">
        <v>6.85484184552072e-5</v>
      </c>
      <c r="H143" s="12">
        <v>0.00534677663950616</v>
      </c>
      <c r="I143" s="12" t="s">
        <v>244</v>
      </c>
      <c r="J143" s="12">
        <f>C143/D143*100</f>
        <v>5.55555555555556</v>
      </c>
      <c r="K143" s="12">
        <f>E143/F143*100</f>
        <v>0.592945469288465</v>
      </c>
      <c r="L143" s="12">
        <f>J143/K143</f>
        <v>9.36942070275404</v>
      </c>
    </row>
    <row r="144" ht="15.6" spans="1:12">
      <c r="A144" s="8" t="s">
        <v>39</v>
      </c>
      <c r="B144" s="8" t="s">
        <v>40</v>
      </c>
      <c r="C144" s="12">
        <v>2</v>
      </c>
      <c r="D144" s="12">
        <v>72</v>
      </c>
      <c r="E144" s="12">
        <v>41</v>
      </c>
      <c r="F144" s="12">
        <v>19732</v>
      </c>
      <c r="G144" s="12">
        <v>0.000449534377863478</v>
      </c>
      <c r="H144" s="12">
        <v>0.0175318407366757</v>
      </c>
      <c r="I144" s="12" t="s">
        <v>245</v>
      </c>
      <c r="J144" s="12">
        <f t="shared" ref="J144:J162" si="18">C144/D144*100</f>
        <v>2.77777777777778</v>
      </c>
      <c r="K144" s="12">
        <f t="shared" ref="K144:K162" si="19">E144/F144*100</f>
        <v>0.207784309750659</v>
      </c>
      <c r="L144" s="12">
        <f t="shared" ref="L144:L162" si="20">J144/K144</f>
        <v>13.3685636856369</v>
      </c>
    </row>
    <row r="145" ht="15.6" spans="1:12">
      <c r="A145" s="8" t="s">
        <v>246</v>
      </c>
      <c r="B145" s="8" t="s">
        <v>247</v>
      </c>
      <c r="C145" s="12">
        <v>1</v>
      </c>
      <c r="D145" s="12">
        <v>72</v>
      </c>
      <c r="E145" s="12">
        <v>12</v>
      </c>
      <c r="F145" s="12">
        <v>19732</v>
      </c>
      <c r="G145" s="12">
        <v>0.000846334788782993</v>
      </c>
      <c r="H145" s="12">
        <v>0.0220047045083578</v>
      </c>
      <c r="I145" s="12" t="s">
        <v>248</v>
      </c>
      <c r="J145" s="12">
        <f t="shared" si="18"/>
        <v>1.38888888888889</v>
      </c>
      <c r="K145" s="12">
        <f t="shared" si="19"/>
        <v>0.0608149199270221</v>
      </c>
      <c r="L145" s="12">
        <f t="shared" si="20"/>
        <v>22.837962962963</v>
      </c>
    </row>
    <row r="146" ht="15.6" spans="1:12">
      <c r="A146" s="8" t="s">
        <v>249</v>
      </c>
      <c r="B146" s="8" t="s">
        <v>250</v>
      </c>
      <c r="C146" s="12">
        <v>2</v>
      </c>
      <c r="D146" s="12">
        <v>72</v>
      </c>
      <c r="E146" s="12">
        <v>72</v>
      </c>
      <c r="F146" s="12">
        <v>19732</v>
      </c>
      <c r="G146" s="12">
        <v>0.00231975631531633</v>
      </c>
      <c r="H146" s="12">
        <v>0.0338998018197367</v>
      </c>
      <c r="I146" s="12" t="s">
        <v>251</v>
      </c>
      <c r="J146" s="12">
        <f t="shared" si="18"/>
        <v>2.77777777777778</v>
      </c>
      <c r="K146" s="12">
        <f t="shared" si="19"/>
        <v>0.364889519562133</v>
      </c>
      <c r="L146" s="12">
        <f t="shared" si="20"/>
        <v>7.61265432098765</v>
      </c>
    </row>
    <row r="147" ht="15.6" spans="1:12">
      <c r="A147" s="8" t="s">
        <v>189</v>
      </c>
      <c r="B147" s="8" t="s">
        <v>190</v>
      </c>
      <c r="C147" s="12">
        <v>3</v>
      </c>
      <c r="D147" s="12">
        <v>72</v>
      </c>
      <c r="E147" s="12">
        <v>157</v>
      </c>
      <c r="F147" s="12">
        <v>19732</v>
      </c>
      <c r="G147" s="12">
        <v>0.00260767706305667</v>
      </c>
      <c r="H147" s="12">
        <v>0.0338998018197367</v>
      </c>
      <c r="I147" s="12" t="s">
        <v>252</v>
      </c>
      <c r="J147" s="12">
        <f t="shared" si="18"/>
        <v>4.16666666666667</v>
      </c>
      <c r="K147" s="12">
        <f t="shared" si="19"/>
        <v>0.795661869045206</v>
      </c>
      <c r="L147" s="12">
        <f t="shared" si="20"/>
        <v>5.23673036093418</v>
      </c>
    </row>
    <row r="148" ht="15.6" spans="1:12">
      <c r="A148" s="8" t="s">
        <v>253</v>
      </c>
      <c r="B148" s="8" t="s">
        <v>254</v>
      </c>
      <c r="C148" s="12">
        <v>3</v>
      </c>
      <c r="D148" s="12">
        <v>72</v>
      </c>
      <c r="E148" s="12">
        <v>157</v>
      </c>
      <c r="F148" s="12">
        <v>19732</v>
      </c>
      <c r="G148" s="12">
        <v>0.00260767706305667</v>
      </c>
      <c r="H148" s="12">
        <v>0.0338998018197367</v>
      </c>
      <c r="I148" s="12" t="s">
        <v>255</v>
      </c>
      <c r="J148" s="12">
        <f t="shared" si="18"/>
        <v>4.16666666666667</v>
      </c>
      <c r="K148" s="12">
        <f t="shared" si="19"/>
        <v>0.795661869045206</v>
      </c>
      <c r="L148" s="12">
        <f t="shared" si="20"/>
        <v>5.23673036093418</v>
      </c>
    </row>
    <row r="149" ht="15.6" spans="1:12">
      <c r="A149" s="8" t="s">
        <v>256</v>
      </c>
      <c r="B149" s="8" t="s">
        <v>257</v>
      </c>
      <c r="C149" s="12">
        <v>2</v>
      </c>
      <c r="D149" s="12">
        <v>72</v>
      </c>
      <c r="E149" s="12">
        <v>91</v>
      </c>
      <c r="F149" s="12">
        <v>19732</v>
      </c>
      <c r="G149" s="12">
        <v>0.00449771305870185</v>
      </c>
      <c r="H149" s="12">
        <v>0.0452134508927821</v>
      </c>
      <c r="I149" s="12" t="s">
        <v>258</v>
      </c>
      <c r="J149" s="12">
        <f t="shared" si="18"/>
        <v>2.77777777777778</v>
      </c>
      <c r="K149" s="12">
        <f t="shared" si="19"/>
        <v>0.461179809446584</v>
      </c>
      <c r="L149" s="12">
        <f t="shared" si="20"/>
        <v>6.02319902319902</v>
      </c>
    </row>
    <row r="150" ht="15.6" spans="1:12">
      <c r="A150" s="8" t="s">
        <v>259</v>
      </c>
      <c r="B150" s="8" t="s">
        <v>260</v>
      </c>
      <c r="C150" s="12">
        <v>2</v>
      </c>
      <c r="D150" s="12">
        <v>72</v>
      </c>
      <c r="E150" s="12">
        <v>92</v>
      </c>
      <c r="F150" s="12">
        <v>19732</v>
      </c>
      <c r="G150" s="12">
        <v>0.00463727701464432</v>
      </c>
      <c r="H150" s="12">
        <v>0.0452134508927821</v>
      </c>
      <c r="I150" s="12" t="s">
        <v>261</v>
      </c>
      <c r="J150" s="12">
        <f t="shared" si="18"/>
        <v>2.77777777777778</v>
      </c>
      <c r="K150" s="12">
        <f t="shared" si="19"/>
        <v>0.466247719440503</v>
      </c>
      <c r="L150" s="12">
        <f t="shared" si="20"/>
        <v>5.95772946859903</v>
      </c>
    </row>
    <row r="151" ht="15.6" spans="1:12">
      <c r="A151" s="8" t="s">
        <v>93</v>
      </c>
      <c r="B151" s="8" t="s">
        <v>94</v>
      </c>
      <c r="C151" s="12">
        <v>3</v>
      </c>
      <c r="D151" s="12">
        <v>72</v>
      </c>
      <c r="E151" s="12">
        <v>219</v>
      </c>
      <c r="F151" s="12">
        <v>19732</v>
      </c>
      <c r="G151" s="12">
        <v>0.00843244922265151</v>
      </c>
      <c r="H151" s="12">
        <v>0.0730812265963131</v>
      </c>
      <c r="I151" s="12" t="s">
        <v>262</v>
      </c>
      <c r="J151" s="12">
        <f t="shared" si="18"/>
        <v>4.16666666666667</v>
      </c>
      <c r="K151" s="12">
        <f t="shared" si="19"/>
        <v>1.10987228866815</v>
      </c>
      <c r="L151" s="12">
        <f t="shared" si="20"/>
        <v>3.75418569254186</v>
      </c>
    </row>
    <row r="152" ht="15.6" spans="1:12">
      <c r="A152" s="8" t="s">
        <v>263</v>
      </c>
      <c r="B152" s="8" t="s">
        <v>264</v>
      </c>
      <c r="C152" s="12">
        <v>1</v>
      </c>
      <c r="D152" s="12">
        <v>72</v>
      </c>
      <c r="E152" s="12">
        <v>42</v>
      </c>
      <c r="F152" s="12">
        <v>19732</v>
      </c>
      <c r="G152" s="12">
        <v>0.0102883499393567</v>
      </c>
      <c r="H152" s="12">
        <v>0.0802491295269826</v>
      </c>
      <c r="I152" s="12" t="s">
        <v>265</v>
      </c>
      <c r="J152" s="12">
        <f t="shared" si="18"/>
        <v>1.38888888888889</v>
      </c>
      <c r="K152" s="12">
        <f t="shared" si="19"/>
        <v>0.212852219744577</v>
      </c>
      <c r="L152" s="12">
        <f t="shared" si="20"/>
        <v>6.52513227513228</v>
      </c>
    </row>
    <row r="153" ht="15.6" spans="1:12">
      <c r="A153" s="8" t="s">
        <v>27</v>
      </c>
      <c r="B153" s="8" t="s">
        <v>28</v>
      </c>
      <c r="C153" s="12">
        <v>1</v>
      </c>
      <c r="D153" s="12">
        <v>72</v>
      </c>
      <c r="E153" s="12">
        <v>45</v>
      </c>
      <c r="F153" s="12">
        <v>19732</v>
      </c>
      <c r="G153" s="12">
        <v>0.011746964656299</v>
      </c>
      <c r="H153" s="12">
        <v>0.0832966584719381</v>
      </c>
      <c r="I153" s="12" t="s">
        <v>266</v>
      </c>
      <c r="J153" s="12">
        <f t="shared" si="18"/>
        <v>1.38888888888889</v>
      </c>
      <c r="K153" s="12">
        <f t="shared" si="19"/>
        <v>0.228055949726333</v>
      </c>
      <c r="L153" s="12">
        <f t="shared" si="20"/>
        <v>6.09012345679012</v>
      </c>
    </row>
    <row r="154" ht="15.6" spans="1:12">
      <c r="A154" s="8" t="s">
        <v>63</v>
      </c>
      <c r="B154" s="8" t="s">
        <v>64</v>
      </c>
      <c r="C154" s="12">
        <v>2</v>
      </c>
      <c r="D154" s="12">
        <v>72</v>
      </c>
      <c r="E154" s="12">
        <v>150</v>
      </c>
      <c r="F154" s="12">
        <v>19732</v>
      </c>
      <c r="G154" s="12">
        <v>0.0175260510918233</v>
      </c>
      <c r="H154" s="12">
        <v>0.110793274927327</v>
      </c>
      <c r="I154" s="12" t="s">
        <v>258</v>
      </c>
      <c r="J154" s="12">
        <f t="shared" si="18"/>
        <v>2.77777777777778</v>
      </c>
      <c r="K154" s="12">
        <f t="shared" si="19"/>
        <v>0.760186499087776</v>
      </c>
      <c r="L154" s="12">
        <f t="shared" si="20"/>
        <v>3.65407407407407</v>
      </c>
    </row>
    <row r="155" ht="15.6" spans="1:12">
      <c r="A155" s="8" t="s">
        <v>267</v>
      </c>
      <c r="B155" s="8" t="s">
        <v>268</v>
      </c>
      <c r="C155" s="12">
        <v>2</v>
      </c>
      <c r="D155" s="12">
        <v>72</v>
      </c>
      <c r="E155" s="12">
        <v>157</v>
      </c>
      <c r="F155" s="12">
        <v>19732</v>
      </c>
      <c r="G155" s="12">
        <v>0.0197555882010051</v>
      </c>
      <c r="H155" s="12">
        <v>0.110793274927327</v>
      </c>
      <c r="I155" s="12" t="s">
        <v>269</v>
      </c>
      <c r="J155" s="12">
        <f t="shared" si="18"/>
        <v>2.77777777777778</v>
      </c>
      <c r="K155" s="12">
        <f t="shared" si="19"/>
        <v>0.795661869045206</v>
      </c>
      <c r="L155" s="12">
        <f t="shared" si="20"/>
        <v>3.49115357395612</v>
      </c>
    </row>
    <row r="156" ht="15.6" spans="1:12">
      <c r="A156" s="8" t="s">
        <v>270</v>
      </c>
      <c r="B156" s="8" t="s">
        <v>271</v>
      </c>
      <c r="C156" s="12">
        <v>4</v>
      </c>
      <c r="D156" s="12">
        <v>72</v>
      </c>
      <c r="E156" s="12">
        <v>431</v>
      </c>
      <c r="F156" s="12">
        <v>19732</v>
      </c>
      <c r="G156" s="12">
        <v>0.0205761914241715</v>
      </c>
      <c r="H156" s="12">
        <v>0.110793274927327</v>
      </c>
      <c r="I156" s="12" t="s">
        <v>272</v>
      </c>
      <c r="J156" s="12">
        <f t="shared" si="18"/>
        <v>5.55555555555556</v>
      </c>
      <c r="K156" s="12">
        <f t="shared" si="19"/>
        <v>2.18426920737888</v>
      </c>
      <c r="L156" s="12">
        <f t="shared" si="20"/>
        <v>2.54343903067801</v>
      </c>
    </row>
    <row r="157" ht="15.6" spans="1:12">
      <c r="A157" s="8" t="s">
        <v>66</v>
      </c>
      <c r="B157" s="8" t="s">
        <v>67</v>
      </c>
      <c r="C157" s="12">
        <v>3</v>
      </c>
      <c r="D157" s="12">
        <v>72</v>
      </c>
      <c r="E157" s="12">
        <v>289</v>
      </c>
      <c r="F157" s="12">
        <v>19732</v>
      </c>
      <c r="G157" s="12">
        <v>0.021306399024486</v>
      </c>
      <c r="H157" s="12">
        <v>0.110793274927327</v>
      </c>
      <c r="I157" s="12" t="s">
        <v>273</v>
      </c>
      <c r="J157" s="12">
        <f t="shared" si="18"/>
        <v>4.16666666666667</v>
      </c>
      <c r="K157" s="12">
        <f t="shared" si="19"/>
        <v>1.46462598824245</v>
      </c>
      <c r="L157" s="12">
        <f t="shared" si="20"/>
        <v>2.84486735870819</v>
      </c>
    </row>
    <row r="158" ht="15.6" spans="1:12">
      <c r="A158" s="8" t="s">
        <v>90</v>
      </c>
      <c r="B158" s="8" t="s">
        <v>91</v>
      </c>
      <c r="C158" s="12">
        <v>3</v>
      </c>
      <c r="D158" s="12">
        <v>72</v>
      </c>
      <c r="E158" s="12">
        <v>298</v>
      </c>
      <c r="F158" s="12">
        <v>19732</v>
      </c>
      <c r="G158" s="12">
        <v>0.0235253353783983</v>
      </c>
      <c r="H158" s="12">
        <v>0.114686009969692</v>
      </c>
      <c r="I158" s="12" t="s">
        <v>274</v>
      </c>
      <c r="J158" s="12">
        <f t="shared" si="18"/>
        <v>4.16666666666667</v>
      </c>
      <c r="K158" s="12">
        <f t="shared" si="19"/>
        <v>1.51023717818772</v>
      </c>
      <c r="L158" s="12">
        <f t="shared" si="20"/>
        <v>2.7589485458613</v>
      </c>
    </row>
    <row r="159" ht="15.6" spans="1:12">
      <c r="A159" s="8" t="s">
        <v>275</v>
      </c>
      <c r="B159" s="8" t="s">
        <v>276</v>
      </c>
      <c r="C159" s="12">
        <v>2</v>
      </c>
      <c r="D159" s="12">
        <v>72</v>
      </c>
      <c r="E159" s="12">
        <v>172</v>
      </c>
      <c r="F159" s="12">
        <v>19732</v>
      </c>
      <c r="G159" s="12">
        <v>0.0250379906003078</v>
      </c>
      <c r="H159" s="12">
        <v>0.114880192166118</v>
      </c>
      <c r="I159" s="12" t="s">
        <v>277</v>
      </c>
      <c r="J159" s="12">
        <f t="shared" si="18"/>
        <v>2.77777777777778</v>
      </c>
      <c r="K159" s="12">
        <f t="shared" si="19"/>
        <v>0.871680518953983</v>
      </c>
      <c r="L159" s="12">
        <f t="shared" si="20"/>
        <v>3.18669250645995</v>
      </c>
    </row>
    <row r="160" ht="15.6" spans="1:12">
      <c r="A160" s="8" t="s">
        <v>278</v>
      </c>
      <c r="B160" s="8" t="s">
        <v>279</v>
      </c>
      <c r="C160" s="12">
        <v>2</v>
      </c>
      <c r="D160" s="12">
        <v>72</v>
      </c>
      <c r="E160" s="12">
        <v>188</v>
      </c>
      <c r="F160" s="12">
        <v>19732</v>
      </c>
      <c r="G160" s="12">
        <v>0.0314312208066756</v>
      </c>
      <c r="H160" s="12">
        <v>0.119916390679439</v>
      </c>
      <c r="I160" s="12" t="s">
        <v>280</v>
      </c>
      <c r="J160" s="12">
        <f t="shared" si="18"/>
        <v>2.77777777777778</v>
      </c>
      <c r="K160" s="12">
        <f t="shared" si="19"/>
        <v>0.95276707885668</v>
      </c>
      <c r="L160" s="12">
        <f t="shared" si="20"/>
        <v>2.91548463356974</v>
      </c>
    </row>
    <row r="161" ht="15.6" spans="1:12">
      <c r="A161" s="8" t="s">
        <v>281</v>
      </c>
      <c r="B161" s="8" t="s">
        <v>282</v>
      </c>
      <c r="C161" s="12">
        <v>1</v>
      </c>
      <c r="D161" s="12">
        <v>72</v>
      </c>
      <c r="E161" s="12">
        <v>77</v>
      </c>
      <c r="F161" s="12">
        <v>19732</v>
      </c>
      <c r="G161" s="12">
        <v>0.0322228219026472</v>
      </c>
      <c r="H161" s="12">
        <v>0.119916390679439</v>
      </c>
      <c r="I161" s="12" t="s">
        <v>283</v>
      </c>
      <c r="J161" s="12">
        <f t="shared" si="18"/>
        <v>1.38888888888889</v>
      </c>
      <c r="K161" s="12">
        <f t="shared" si="19"/>
        <v>0.390229069531725</v>
      </c>
      <c r="L161" s="12">
        <f t="shared" si="20"/>
        <v>3.55916305916306</v>
      </c>
    </row>
    <row r="162" ht="15.6" spans="1:12">
      <c r="A162" s="8" t="s">
        <v>284</v>
      </c>
      <c r="B162" s="8" t="s">
        <v>285</v>
      </c>
      <c r="C162" s="12">
        <v>1</v>
      </c>
      <c r="D162" s="12">
        <v>72</v>
      </c>
      <c r="E162" s="12">
        <v>77</v>
      </c>
      <c r="F162" s="12">
        <v>19732</v>
      </c>
      <c r="G162" s="12">
        <v>0.0322228219026472</v>
      </c>
      <c r="H162" s="12">
        <v>0.119916390679439</v>
      </c>
      <c r="I162" s="12" t="s">
        <v>265</v>
      </c>
      <c r="J162" s="12">
        <f t="shared" si="18"/>
        <v>1.38888888888889</v>
      </c>
      <c r="K162" s="12">
        <f t="shared" si="19"/>
        <v>0.390229069531725</v>
      </c>
      <c r="L162" s="12">
        <f t="shared" si="20"/>
        <v>3.55916305916306</v>
      </c>
    </row>
    <row r="163" ht="15.6" spans="1:12">
      <c r="A163" s="8"/>
      <c r="B163" s="8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ht="15.6" spans="1:12">
      <c r="A164" s="6" t="s">
        <v>286</v>
      </c>
      <c r="B164" s="8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="27" customFormat="1" ht="15.6" spans="1:12">
      <c r="A165" s="11" t="s">
        <v>3</v>
      </c>
      <c r="B165" s="10" t="s">
        <v>4</v>
      </c>
      <c r="C165" s="10" t="s">
        <v>5</v>
      </c>
      <c r="D165" s="10" t="s">
        <v>6</v>
      </c>
      <c r="E165" s="10" t="s">
        <v>7</v>
      </c>
      <c r="F165" s="10" t="s">
        <v>8</v>
      </c>
      <c r="G165" s="11" t="s">
        <v>9</v>
      </c>
      <c r="H165" s="11" t="s">
        <v>10</v>
      </c>
      <c r="I165" s="11" t="s">
        <v>11</v>
      </c>
      <c r="J165" s="11" t="s">
        <v>12</v>
      </c>
      <c r="K165" s="11" t="s">
        <v>13</v>
      </c>
      <c r="L165" s="11" t="s">
        <v>14</v>
      </c>
    </row>
    <row r="166" ht="15.6" spans="1:12">
      <c r="A166" s="8" t="s">
        <v>253</v>
      </c>
      <c r="B166" s="8" t="s">
        <v>254</v>
      </c>
      <c r="C166" s="12">
        <v>2</v>
      </c>
      <c r="D166" s="12">
        <v>32</v>
      </c>
      <c r="E166" s="12">
        <v>157</v>
      </c>
      <c r="F166" s="12">
        <v>19732</v>
      </c>
      <c r="G166" s="12">
        <v>0.00206924653684395</v>
      </c>
      <c r="H166" s="12">
        <v>0.0484545712548728</v>
      </c>
      <c r="I166" s="12" t="s">
        <v>287</v>
      </c>
      <c r="J166" s="18">
        <f>C166/D166*100</f>
        <v>6.25</v>
      </c>
      <c r="K166" s="18">
        <f>E166/F166*100</f>
        <v>0.795661869045206</v>
      </c>
      <c r="L166" s="18">
        <f>J166/K166</f>
        <v>7.85509554140127</v>
      </c>
    </row>
    <row r="167" ht="15.6" spans="1:12">
      <c r="A167" s="8" t="s">
        <v>263</v>
      </c>
      <c r="B167" s="8" t="s">
        <v>264</v>
      </c>
      <c r="C167" s="12">
        <v>1</v>
      </c>
      <c r="D167" s="12">
        <v>32</v>
      </c>
      <c r="E167" s="12">
        <v>42</v>
      </c>
      <c r="F167" s="12">
        <v>19732</v>
      </c>
      <c r="G167" s="12">
        <v>0.0021067204893423</v>
      </c>
      <c r="H167" s="12">
        <v>0.0484545712548728</v>
      </c>
      <c r="I167" s="12" t="s">
        <v>265</v>
      </c>
      <c r="J167" s="18">
        <f t="shared" ref="J167:J185" si="21">C167/D167*100</f>
        <v>3.125</v>
      </c>
      <c r="K167" s="18">
        <f t="shared" ref="K167:K185" si="22">E167/F167*100</f>
        <v>0.212852219744577</v>
      </c>
      <c r="L167" s="18">
        <f t="shared" ref="L167:L185" si="23">J167/K167</f>
        <v>14.6815476190476</v>
      </c>
    </row>
    <row r="168" ht="15.6" spans="1:12">
      <c r="A168" s="8" t="s">
        <v>249</v>
      </c>
      <c r="B168" s="8" t="s">
        <v>250</v>
      </c>
      <c r="C168" s="12">
        <v>1</v>
      </c>
      <c r="D168" s="12">
        <v>32</v>
      </c>
      <c r="E168" s="12">
        <v>72</v>
      </c>
      <c r="F168" s="12">
        <v>19732</v>
      </c>
      <c r="G168" s="12">
        <v>0.00606758272472259</v>
      </c>
      <c r="H168" s="12">
        <v>0.0635812487799742</v>
      </c>
      <c r="I168" s="12" t="s">
        <v>288</v>
      </c>
      <c r="J168" s="18">
        <f t="shared" si="21"/>
        <v>3.125</v>
      </c>
      <c r="K168" s="18">
        <f t="shared" si="22"/>
        <v>0.364889519562133</v>
      </c>
      <c r="L168" s="18">
        <f t="shared" si="23"/>
        <v>8.56423611111111</v>
      </c>
    </row>
    <row r="169" ht="15.6" spans="1:12">
      <c r="A169" s="8" t="s">
        <v>281</v>
      </c>
      <c r="B169" s="8" t="s">
        <v>282</v>
      </c>
      <c r="C169" s="12">
        <v>1</v>
      </c>
      <c r="D169" s="12">
        <v>32</v>
      </c>
      <c r="E169" s="12">
        <v>77</v>
      </c>
      <c r="F169" s="12">
        <v>19732</v>
      </c>
      <c r="G169" s="12">
        <v>0.00691100530217111</v>
      </c>
      <c r="H169" s="12">
        <v>0.0635812487799742</v>
      </c>
      <c r="I169" s="12" t="s">
        <v>283</v>
      </c>
      <c r="J169" s="18">
        <f t="shared" si="21"/>
        <v>3.125</v>
      </c>
      <c r="K169" s="18">
        <f t="shared" si="22"/>
        <v>0.390229069531725</v>
      </c>
      <c r="L169" s="18">
        <f t="shared" si="23"/>
        <v>8.00811688311688</v>
      </c>
    </row>
    <row r="170" ht="15.6" spans="1:12">
      <c r="A170" s="8" t="s">
        <v>284</v>
      </c>
      <c r="B170" s="8" t="s">
        <v>285</v>
      </c>
      <c r="C170" s="12">
        <v>1</v>
      </c>
      <c r="D170" s="12">
        <v>32</v>
      </c>
      <c r="E170" s="12">
        <v>77</v>
      </c>
      <c r="F170" s="12">
        <v>19732</v>
      </c>
      <c r="G170" s="12">
        <v>0.00691100530217111</v>
      </c>
      <c r="H170" s="12">
        <v>0.0635812487799742</v>
      </c>
      <c r="I170" s="12" t="s">
        <v>265</v>
      </c>
      <c r="J170" s="18">
        <f t="shared" si="21"/>
        <v>3.125</v>
      </c>
      <c r="K170" s="18">
        <f t="shared" si="22"/>
        <v>0.390229069531725</v>
      </c>
      <c r="L170" s="18">
        <f t="shared" si="23"/>
        <v>8.00811688311688</v>
      </c>
    </row>
    <row r="171" ht="15.6" spans="1:12">
      <c r="A171" s="8" t="s">
        <v>259</v>
      </c>
      <c r="B171" s="8" t="s">
        <v>260</v>
      </c>
      <c r="C171" s="12">
        <v>1</v>
      </c>
      <c r="D171" s="12">
        <v>32</v>
      </c>
      <c r="E171" s="12">
        <v>92</v>
      </c>
      <c r="F171" s="12">
        <v>19732</v>
      </c>
      <c r="G171" s="12">
        <v>0.0097388657284955</v>
      </c>
      <c r="H171" s="12">
        <v>0.0746646372517988</v>
      </c>
      <c r="I171" s="12" t="s">
        <v>289</v>
      </c>
      <c r="J171" s="18">
        <f t="shared" si="21"/>
        <v>3.125</v>
      </c>
      <c r="K171" s="18">
        <f t="shared" si="22"/>
        <v>0.466247719440503</v>
      </c>
      <c r="L171" s="18">
        <f t="shared" si="23"/>
        <v>6.70244565217391</v>
      </c>
    </row>
    <row r="172" ht="15.6" spans="1:12">
      <c r="A172" s="8" t="s">
        <v>242</v>
      </c>
      <c r="B172" s="8" t="s">
        <v>243</v>
      </c>
      <c r="C172" s="12">
        <v>1</v>
      </c>
      <c r="D172" s="12">
        <v>32</v>
      </c>
      <c r="E172" s="12">
        <v>117</v>
      </c>
      <c r="F172" s="12">
        <v>19732</v>
      </c>
      <c r="G172" s="12">
        <v>0.0153962137764523</v>
      </c>
      <c r="H172" s="12">
        <v>0.0791800095585078</v>
      </c>
      <c r="I172" s="12" t="s">
        <v>290</v>
      </c>
      <c r="J172" s="18">
        <f t="shared" si="21"/>
        <v>3.125</v>
      </c>
      <c r="K172" s="18">
        <f t="shared" si="22"/>
        <v>0.592945469288465</v>
      </c>
      <c r="L172" s="18">
        <f t="shared" si="23"/>
        <v>5.27029914529915</v>
      </c>
    </row>
    <row r="173" ht="15.6" spans="1:12">
      <c r="A173" s="8" t="s">
        <v>291</v>
      </c>
      <c r="B173" s="8" t="s">
        <v>292</v>
      </c>
      <c r="C173" s="12">
        <v>2</v>
      </c>
      <c r="D173" s="12">
        <v>32</v>
      </c>
      <c r="E173" s="12">
        <v>337</v>
      </c>
      <c r="F173" s="12">
        <v>19732</v>
      </c>
      <c r="G173" s="12">
        <v>0.0169830881251562</v>
      </c>
      <c r="H173" s="12">
        <v>0.0791800095585078</v>
      </c>
      <c r="I173" s="12" t="s">
        <v>293</v>
      </c>
      <c r="J173" s="18">
        <f t="shared" si="21"/>
        <v>6.25</v>
      </c>
      <c r="K173" s="18">
        <f t="shared" si="22"/>
        <v>1.70788566795054</v>
      </c>
      <c r="L173" s="18">
        <f t="shared" si="23"/>
        <v>3.65949554896142</v>
      </c>
    </row>
    <row r="174" ht="15.6" spans="1:12">
      <c r="A174" s="8" t="s">
        <v>294</v>
      </c>
      <c r="B174" s="8" t="s">
        <v>295</v>
      </c>
      <c r="C174" s="12">
        <v>2</v>
      </c>
      <c r="D174" s="12">
        <v>32</v>
      </c>
      <c r="E174" s="12">
        <v>339</v>
      </c>
      <c r="F174" s="12">
        <v>19732</v>
      </c>
      <c r="G174" s="12">
        <v>0.0172505564518138</v>
      </c>
      <c r="H174" s="12">
        <v>0.0791800095585078</v>
      </c>
      <c r="I174" s="12" t="s">
        <v>296</v>
      </c>
      <c r="J174" s="18">
        <f t="shared" si="21"/>
        <v>6.25</v>
      </c>
      <c r="K174" s="18">
        <f t="shared" si="22"/>
        <v>1.71802148793837</v>
      </c>
      <c r="L174" s="18">
        <f t="shared" si="23"/>
        <v>3.63790560471976</v>
      </c>
    </row>
    <row r="175" ht="15.6" spans="1:12">
      <c r="A175" s="8" t="s">
        <v>297</v>
      </c>
      <c r="B175" s="8" t="s">
        <v>298</v>
      </c>
      <c r="C175" s="12">
        <v>1</v>
      </c>
      <c r="D175" s="12">
        <v>32</v>
      </c>
      <c r="E175" s="12">
        <v>138</v>
      </c>
      <c r="F175" s="12">
        <v>19732</v>
      </c>
      <c r="G175" s="12">
        <v>0.0210003299366331</v>
      </c>
      <c r="H175" s="12">
        <v>0.0791800095585078</v>
      </c>
      <c r="I175" s="12" t="s">
        <v>299</v>
      </c>
      <c r="J175" s="18">
        <f t="shared" si="21"/>
        <v>3.125</v>
      </c>
      <c r="K175" s="18">
        <f t="shared" si="22"/>
        <v>0.699371579160754</v>
      </c>
      <c r="L175" s="18">
        <f t="shared" si="23"/>
        <v>4.46829710144928</v>
      </c>
    </row>
    <row r="176" ht="15.6" spans="1:12">
      <c r="A176" s="8" t="s">
        <v>300</v>
      </c>
      <c r="B176" s="8" t="s">
        <v>301</v>
      </c>
      <c r="C176" s="12">
        <v>2</v>
      </c>
      <c r="D176" s="12">
        <v>32</v>
      </c>
      <c r="E176" s="12">
        <v>370</v>
      </c>
      <c r="F176" s="12">
        <v>19732</v>
      </c>
      <c r="G176" s="12">
        <v>0.0217011363586227</v>
      </c>
      <c r="H176" s="12">
        <v>0.0791800095585078</v>
      </c>
      <c r="I176" s="12" t="s">
        <v>302</v>
      </c>
      <c r="J176" s="18">
        <f t="shared" si="21"/>
        <v>6.25</v>
      </c>
      <c r="K176" s="18">
        <f t="shared" si="22"/>
        <v>1.87512669774985</v>
      </c>
      <c r="L176" s="18">
        <f t="shared" si="23"/>
        <v>3.33310810810811</v>
      </c>
    </row>
    <row r="177" ht="15.6" spans="1:12">
      <c r="A177" s="8" t="s">
        <v>189</v>
      </c>
      <c r="B177" s="8" t="s">
        <v>190</v>
      </c>
      <c r="C177" s="12">
        <v>1</v>
      </c>
      <c r="D177" s="12">
        <v>32</v>
      </c>
      <c r="E177" s="12">
        <v>157</v>
      </c>
      <c r="F177" s="12">
        <v>19732</v>
      </c>
      <c r="G177" s="12">
        <v>0.0266927811036114</v>
      </c>
      <c r="H177" s="12">
        <v>0.0791800095585078</v>
      </c>
      <c r="I177" s="12" t="s">
        <v>303</v>
      </c>
      <c r="J177" s="18">
        <f t="shared" si="21"/>
        <v>3.125</v>
      </c>
      <c r="K177" s="18">
        <f t="shared" si="22"/>
        <v>0.795661869045206</v>
      </c>
      <c r="L177" s="18">
        <f t="shared" si="23"/>
        <v>3.92754777070064</v>
      </c>
    </row>
    <row r="178" ht="15.6" spans="1:12">
      <c r="A178" s="8" t="s">
        <v>267</v>
      </c>
      <c r="B178" s="8" t="s">
        <v>268</v>
      </c>
      <c r="C178" s="12">
        <v>1</v>
      </c>
      <c r="D178" s="12">
        <v>32</v>
      </c>
      <c r="E178" s="12">
        <v>157</v>
      </c>
      <c r="F178" s="12">
        <v>19732</v>
      </c>
      <c r="G178" s="12">
        <v>0.0266927811036114</v>
      </c>
      <c r="H178" s="12">
        <v>0.0791800095585078</v>
      </c>
      <c r="I178" s="12" t="s">
        <v>299</v>
      </c>
      <c r="J178" s="18">
        <f t="shared" si="21"/>
        <v>3.125</v>
      </c>
      <c r="K178" s="18">
        <f t="shared" si="22"/>
        <v>0.795661869045206</v>
      </c>
      <c r="L178" s="18">
        <f t="shared" si="23"/>
        <v>3.92754777070064</v>
      </c>
    </row>
    <row r="179" ht="15.6" spans="1:12">
      <c r="A179" s="8" t="s">
        <v>304</v>
      </c>
      <c r="B179" s="8" t="s">
        <v>305</v>
      </c>
      <c r="C179" s="12">
        <v>1</v>
      </c>
      <c r="D179" s="12">
        <v>32</v>
      </c>
      <c r="E179" s="12">
        <v>159</v>
      </c>
      <c r="F179" s="12">
        <v>19732</v>
      </c>
      <c r="G179" s="12">
        <v>0.0273247076525501</v>
      </c>
      <c r="H179" s="12">
        <v>0.0791800095585078</v>
      </c>
      <c r="I179" s="12" t="s">
        <v>306</v>
      </c>
      <c r="J179" s="18">
        <f t="shared" si="21"/>
        <v>3.125</v>
      </c>
      <c r="K179" s="18">
        <f t="shared" si="22"/>
        <v>0.805797689033043</v>
      </c>
      <c r="L179" s="18">
        <f t="shared" si="23"/>
        <v>3.87814465408805</v>
      </c>
    </row>
    <row r="180" ht="15.6" spans="1:12">
      <c r="A180" s="8" t="s">
        <v>307</v>
      </c>
      <c r="B180" s="8" t="s">
        <v>308</v>
      </c>
      <c r="C180" s="12">
        <v>1</v>
      </c>
      <c r="D180" s="12">
        <v>32</v>
      </c>
      <c r="E180" s="12">
        <v>165</v>
      </c>
      <c r="F180" s="12">
        <v>19732</v>
      </c>
      <c r="G180" s="12">
        <v>0.0292566998775425</v>
      </c>
      <c r="H180" s="12">
        <v>0.0791800095585078</v>
      </c>
      <c r="I180" s="12" t="s">
        <v>309</v>
      </c>
      <c r="J180" s="18">
        <f t="shared" si="21"/>
        <v>3.125</v>
      </c>
      <c r="K180" s="18">
        <f t="shared" si="22"/>
        <v>0.836205148996554</v>
      </c>
      <c r="L180" s="18">
        <f t="shared" si="23"/>
        <v>3.73712121212121</v>
      </c>
    </row>
    <row r="181" ht="15.6" spans="1:12">
      <c r="A181" s="8" t="s">
        <v>310</v>
      </c>
      <c r="B181" s="8" t="s">
        <v>311</v>
      </c>
      <c r="C181" s="12">
        <v>1</v>
      </c>
      <c r="D181" s="12">
        <v>32</v>
      </c>
      <c r="E181" s="12">
        <v>170</v>
      </c>
      <c r="F181" s="12">
        <v>19732</v>
      </c>
      <c r="G181" s="12">
        <v>0.030907546371763</v>
      </c>
      <c r="H181" s="12">
        <v>0.0791800095585078</v>
      </c>
      <c r="I181" s="12" t="s">
        <v>306</v>
      </c>
      <c r="J181" s="18">
        <f t="shared" si="21"/>
        <v>3.125</v>
      </c>
      <c r="K181" s="18">
        <f t="shared" si="22"/>
        <v>0.861544698966146</v>
      </c>
      <c r="L181" s="18">
        <f t="shared" si="23"/>
        <v>3.62720588235294</v>
      </c>
    </row>
    <row r="182" ht="15.6" spans="1:12">
      <c r="A182" s="8" t="s">
        <v>275</v>
      </c>
      <c r="B182" s="8" t="s">
        <v>276</v>
      </c>
      <c r="C182" s="12">
        <v>1</v>
      </c>
      <c r="D182" s="12">
        <v>32</v>
      </c>
      <c r="E182" s="12">
        <v>172</v>
      </c>
      <c r="F182" s="12">
        <v>19732</v>
      </c>
      <c r="G182" s="12">
        <v>0.0315781222662915</v>
      </c>
      <c r="H182" s="12">
        <v>0.0791800095585078</v>
      </c>
      <c r="I182" s="12" t="s">
        <v>299</v>
      </c>
      <c r="J182" s="18">
        <f t="shared" si="21"/>
        <v>3.125</v>
      </c>
      <c r="K182" s="18">
        <f t="shared" si="22"/>
        <v>0.871680518953983</v>
      </c>
      <c r="L182" s="18">
        <f t="shared" si="23"/>
        <v>3.58502906976744</v>
      </c>
    </row>
    <row r="183" ht="15.6" spans="1:12">
      <c r="A183" s="8" t="s">
        <v>152</v>
      </c>
      <c r="B183" s="8" t="s">
        <v>153</v>
      </c>
      <c r="C183" s="12">
        <v>2</v>
      </c>
      <c r="D183" s="12">
        <v>32</v>
      </c>
      <c r="E183" s="12">
        <v>441</v>
      </c>
      <c r="F183" s="12">
        <v>19732</v>
      </c>
      <c r="G183" s="12">
        <v>0.0340632762995947</v>
      </c>
      <c r="H183" s="12">
        <v>0.0791800095585078</v>
      </c>
      <c r="I183" s="12" t="s">
        <v>312</v>
      </c>
      <c r="J183" s="18">
        <f t="shared" si="21"/>
        <v>6.25</v>
      </c>
      <c r="K183" s="18">
        <f t="shared" si="22"/>
        <v>2.23494830731806</v>
      </c>
      <c r="L183" s="18">
        <f t="shared" si="23"/>
        <v>2.79648526077097</v>
      </c>
    </row>
    <row r="184" ht="15.6" spans="1:12">
      <c r="A184" s="8" t="s">
        <v>313</v>
      </c>
      <c r="B184" s="8" t="s">
        <v>314</v>
      </c>
      <c r="C184" s="12">
        <v>1</v>
      </c>
      <c r="D184" s="12">
        <v>32</v>
      </c>
      <c r="E184" s="12">
        <v>187</v>
      </c>
      <c r="F184" s="12">
        <v>19732</v>
      </c>
      <c r="G184" s="12">
        <v>0.0367890048832366</v>
      </c>
      <c r="H184" s="12">
        <v>0.0791800095585078</v>
      </c>
      <c r="I184" s="12" t="s">
        <v>315</v>
      </c>
      <c r="J184" s="18">
        <f t="shared" si="21"/>
        <v>3.125</v>
      </c>
      <c r="K184" s="18">
        <f t="shared" si="22"/>
        <v>0.947699168862761</v>
      </c>
      <c r="L184" s="18">
        <f t="shared" si="23"/>
        <v>3.29745989304813</v>
      </c>
    </row>
    <row r="185" ht="15.6" spans="1:12">
      <c r="A185" s="8" t="s">
        <v>278</v>
      </c>
      <c r="B185" s="8" t="s">
        <v>279</v>
      </c>
      <c r="C185" s="12">
        <v>1</v>
      </c>
      <c r="D185" s="12">
        <v>32</v>
      </c>
      <c r="E185" s="12">
        <v>188</v>
      </c>
      <c r="F185" s="12">
        <v>19732</v>
      </c>
      <c r="G185" s="12">
        <v>0.0371475410067429</v>
      </c>
      <c r="H185" s="12">
        <v>0.0791800095585078</v>
      </c>
      <c r="I185" s="12" t="s">
        <v>315</v>
      </c>
      <c r="J185" s="18">
        <f t="shared" si="21"/>
        <v>3.125</v>
      </c>
      <c r="K185" s="18">
        <f t="shared" si="22"/>
        <v>0.95276707885668</v>
      </c>
      <c r="L185" s="18">
        <f t="shared" si="23"/>
        <v>3.27992021276596</v>
      </c>
    </row>
    <row r="186" ht="15.6" spans="1:12">
      <c r="A186" s="8"/>
      <c r="B186" s="8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ht="15.6" spans="1:12">
      <c r="A187" s="6" t="s">
        <v>316</v>
      </c>
      <c r="B187" s="8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="26" customFormat="1" ht="15.6" spans="1:12">
      <c r="A188" s="5" t="s">
        <v>3</v>
      </c>
      <c r="B188" s="9" t="s">
        <v>4</v>
      </c>
      <c r="C188" s="10" t="s">
        <v>5</v>
      </c>
      <c r="D188" s="10" t="s">
        <v>6</v>
      </c>
      <c r="E188" s="10" t="s">
        <v>7</v>
      </c>
      <c r="F188" s="10" t="s">
        <v>8</v>
      </c>
      <c r="G188" s="11" t="s">
        <v>9</v>
      </c>
      <c r="H188" s="11" t="s">
        <v>10</v>
      </c>
      <c r="I188" s="11" t="s">
        <v>11</v>
      </c>
      <c r="J188" s="11" t="s">
        <v>12</v>
      </c>
      <c r="K188" s="11" t="s">
        <v>13</v>
      </c>
      <c r="L188" s="11" t="s">
        <v>14</v>
      </c>
    </row>
    <row r="189" ht="15.6" spans="1:12">
      <c r="A189" s="8" t="s">
        <v>39</v>
      </c>
      <c r="B189" s="8" t="s">
        <v>40</v>
      </c>
      <c r="C189" s="12">
        <v>2</v>
      </c>
      <c r="D189" s="12">
        <v>40</v>
      </c>
      <c r="E189" s="12">
        <v>41</v>
      </c>
      <c r="F189" s="12">
        <v>19732</v>
      </c>
      <c r="G189" s="13">
        <v>7.79852100198467e-5</v>
      </c>
      <c r="H189" s="12">
        <v>0.00259311653356179</v>
      </c>
      <c r="I189" s="12" t="s">
        <v>245</v>
      </c>
      <c r="J189" s="30">
        <f>C189/D189*100</f>
        <v>5</v>
      </c>
      <c r="K189" s="30">
        <f>E189/F189*100</f>
        <v>0.207784309750659</v>
      </c>
      <c r="L189" s="30">
        <f>J189/K189</f>
        <v>24.0634146341463</v>
      </c>
    </row>
    <row r="190" ht="15.6" spans="1:12">
      <c r="A190" s="8" t="s">
        <v>242</v>
      </c>
      <c r="B190" s="8" t="s">
        <v>243</v>
      </c>
      <c r="C190" s="12">
        <v>3</v>
      </c>
      <c r="D190" s="12">
        <v>40</v>
      </c>
      <c r="E190" s="12">
        <v>117</v>
      </c>
      <c r="F190" s="12">
        <v>19732</v>
      </c>
      <c r="G190" s="13">
        <v>9.09865450372558e-5</v>
      </c>
      <c r="H190" s="12">
        <v>0.00259311653356179</v>
      </c>
      <c r="I190" s="12" t="s">
        <v>317</v>
      </c>
      <c r="J190" s="30">
        <f t="shared" ref="J190:J208" si="24">C190/D190*100</f>
        <v>7.5</v>
      </c>
      <c r="K190" s="30">
        <f t="shared" ref="K190:K208" si="25">E190/F190*100</f>
        <v>0.592945469288465</v>
      </c>
      <c r="L190" s="30">
        <f t="shared" ref="L190:L208" si="26">J190/K190</f>
        <v>12.6487179487179</v>
      </c>
    </row>
    <row r="191" ht="15.6" spans="1:12">
      <c r="A191" s="8" t="s">
        <v>246</v>
      </c>
      <c r="B191" s="8" t="s">
        <v>247</v>
      </c>
      <c r="C191" s="12">
        <v>1</v>
      </c>
      <c r="D191" s="12">
        <v>40</v>
      </c>
      <c r="E191" s="12">
        <v>12</v>
      </c>
      <c r="F191" s="12">
        <v>19732</v>
      </c>
      <c r="G191" s="12">
        <v>0.000261078729870391</v>
      </c>
      <c r="H191" s="12">
        <v>0.00496049586753743</v>
      </c>
      <c r="I191" s="12" t="s">
        <v>248</v>
      </c>
      <c r="J191" s="30">
        <f t="shared" si="24"/>
        <v>2.5</v>
      </c>
      <c r="K191" s="30">
        <f t="shared" si="25"/>
        <v>0.0608149199270221</v>
      </c>
      <c r="L191" s="30">
        <f t="shared" si="26"/>
        <v>41.1083333333333</v>
      </c>
    </row>
    <row r="192" ht="15.6" spans="1:12">
      <c r="A192" s="8" t="s">
        <v>256</v>
      </c>
      <c r="B192" s="8" t="s">
        <v>257</v>
      </c>
      <c r="C192" s="12">
        <v>2</v>
      </c>
      <c r="D192" s="12">
        <v>40</v>
      </c>
      <c r="E192" s="12">
        <v>91</v>
      </c>
      <c r="F192" s="12">
        <v>19732</v>
      </c>
      <c r="G192" s="12">
        <v>0.000828548608645426</v>
      </c>
      <c r="H192" s="12">
        <v>0.0112449536169365</v>
      </c>
      <c r="I192" s="12" t="s">
        <v>258</v>
      </c>
      <c r="J192" s="30">
        <f t="shared" si="24"/>
        <v>5</v>
      </c>
      <c r="K192" s="30">
        <f t="shared" si="25"/>
        <v>0.461179809446584</v>
      </c>
      <c r="L192" s="30">
        <f t="shared" si="26"/>
        <v>10.8417582417582</v>
      </c>
    </row>
    <row r="193" ht="15.6" spans="1:12">
      <c r="A193" s="8" t="s">
        <v>93</v>
      </c>
      <c r="B193" s="8" t="s">
        <v>94</v>
      </c>
      <c r="C193" s="12">
        <v>3</v>
      </c>
      <c r="D193" s="12">
        <v>40</v>
      </c>
      <c r="E193" s="12">
        <v>219</v>
      </c>
      <c r="F193" s="12">
        <v>19732</v>
      </c>
      <c r="G193" s="12">
        <v>0.00098639944008215</v>
      </c>
      <c r="H193" s="12">
        <v>0.0112449536169365</v>
      </c>
      <c r="I193" s="12" t="s">
        <v>262</v>
      </c>
      <c r="J193" s="30">
        <f t="shared" si="24"/>
        <v>7.5</v>
      </c>
      <c r="K193" s="30">
        <f t="shared" si="25"/>
        <v>1.10987228866815</v>
      </c>
      <c r="L193" s="30">
        <f t="shared" si="26"/>
        <v>6.75753424657534</v>
      </c>
    </row>
    <row r="194" ht="15.6" spans="1:12">
      <c r="A194" s="8" t="s">
        <v>66</v>
      </c>
      <c r="B194" s="8" t="s">
        <v>67</v>
      </c>
      <c r="C194" s="12">
        <v>3</v>
      </c>
      <c r="D194" s="12">
        <v>40</v>
      </c>
      <c r="E194" s="12">
        <v>289</v>
      </c>
      <c r="F194" s="12">
        <v>19732</v>
      </c>
      <c r="G194" s="12">
        <v>0.00272027366396197</v>
      </c>
      <c r="H194" s="12">
        <v>0.0249207100804365</v>
      </c>
      <c r="I194" s="12" t="s">
        <v>273</v>
      </c>
      <c r="J194" s="30">
        <f t="shared" si="24"/>
        <v>7.5</v>
      </c>
      <c r="K194" s="30">
        <f t="shared" si="25"/>
        <v>1.46462598824245</v>
      </c>
      <c r="L194" s="30">
        <f t="shared" si="26"/>
        <v>5.12076124567474</v>
      </c>
    </row>
    <row r="195" ht="15.6" spans="1:12">
      <c r="A195" s="8" t="s">
        <v>63</v>
      </c>
      <c r="B195" s="8" t="s">
        <v>64</v>
      </c>
      <c r="C195" s="12">
        <v>2</v>
      </c>
      <c r="D195" s="12">
        <v>40</v>
      </c>
      <c r="E195" s="12">
        <v>150</v>
      </c>
      <c r="F195" s="12">
        <v>19732</v>
      </c>
      <c r="G195" s="12">
        <v>0.00346221417612672</v>
      </c>
      <c r="H195" s="12">
        <v>0.0249207100804365</v>
      </c>
      <c r="I195" s="12" t="s">
        <v>258</v>
      </c>
      <c r="J195" s="30">
        <f t="shared" si="24"/>
        <v>5</v>
      </c>
      <c r="K195" s="30">
        <f t="shared" si="25"/>
        <v>0.760186499087776</v>
      </c>
      <c r="L195" s="30">
        <f t="shared" si="26"/>
        <v>6.57733333333333</v>
      </c>
    </row>
    <row r="196" ht="15.6" spans="1:12">
      <c r="A196" s="8" t="s">
        <v>27</v>
      </c>
      <c r="B196" s="8" t="s">
        <v>28</v>
      </c>
      <c r="C196" s="12">
        <v>1</v>
      </c>
      <c r="D196" s="12">
        <v>40</v>
      </c>
      <c r="E196" s="12">
        <v>45</v>
      </c>
      <c r="F196" s="12">
        <v>19732</v>
      </c>
      <c r="G196" s="12">
        <v>0.00375412076944613</v>
      </c>
      <c r="H196" s="12">
        <v>0.0249207100804365</v>
      </c>
      <c r="I196" s="12" t="s">
        <v>266</v>
      </c>
      <c r="J196" s="30">
        <f t="shared" si="24"/>
        <v>2.5</v>
      </c>
      <c r="K196" s="30">
        <f t="shared" si="25"/>
        <v>0.228055949726333</v>
      </c>
      <c r="L196" s="30">
        <f t="shared" si="26"/>
        <v>10.9622222222222</v>
      </c>
    </row>
    <row r="197" ht="15.6" spans="1:12">
      <c r="A197" s="8" t="s">
        <v>189</v>
      </c>
      <c r="B197" s="8" t="s">
        <v>190</v>
      </c>
      <c r="C197" s="12">
        <v>2</v>
      </c>
      <c r="D197" s="12">
        <v>40</v>
      </c>
      <c r="E197" s="12">
        <v>157</v>
      </c>
      <c r="F197" s="12">
        <v>19732</v>
      </c>
      <c r="G197" s="12">
        <v>0.00393484896006892</v>
      </c>
      <c r="H197" s="12">
        <v>0.0249207100804365</v>
      </c>
      <c r="I197" s="12" t="s">
        <v>318</v>
      </c>
      <c r="J197" s="30">
        <f t="shared" si="24"/>
        <v>5</v>
      </c>
      <c r="K197" s="30">
        <f t="shared" si="25"/>
        <v>0.795661869045206</v>
      </c>
      <c r="L197" s="30">
        <f t="shared" si="26"/>
        <v>6.28407643312102</v>
      </c>
    </row>
    <row r="198" ht="15.6" spans="1:12">
      <c r="A198" s="8" t="s">
        <v>249</v>
      </c>
      <c r="B198" s="8" t="s">
        <v>250</v>
      </c>
      <c r="C198" s="12">
        <v>1</v>
      </c>
      <c r="D198" s="12">
        <v>40</v>
      </c>
      <c r="E198" s="12">
        <v>72</v>
      </c>
      <c r="F198" s="12">
        <v>19732</v>
      </c>
      <c r="G198" s="12">
        <v>0.00936425618425823</v>
      </c>
      <c r="H198" s="12">
        <v>0.0533762602502719</v>
      </c>
      <c r="I198" s="12" t="s">
        <v>319</v>
      </c>
      <c r="J198" s="30">
        <f t="shared" si="24"/>
        <v>2.5</v>
      </c>
      <c r="K198" s="30">
        <f t="shared" si="25"/>
        <v>0.364889519562133</v>
      </c>
      <c r="L198" s="30">
        <f t="shared" si="26"/>
        <v>6.85138888888889</v>
      </c>
    </row>
    <row r="199" ht="15.6" spans="1:12">
      <c r="A199" s="8" t="s">
        <v>270</v>
      </c>
      <c r="B199" s="8" t="s">
        <v>271</v>
      </c>
      <c r="C199" s="12">
        <v>3</v>
      </c>
      <c r="D199" s="12">
        <v>40</v>
      </c>
      <c r="E199" s="12">
        <v>431</v>
      </c>
      <c r="F199" s="12">
        <v>19732</v>
      </c>
      <c r="G199" s="12">
        <v>0.0110306096277809</v>
      </c>
      <c r="H199" s="12">
        <v>0.056812867059963</v>
      </c>
      <c r="I199" s="12" t="s">
        <v>320</v>
      </c>
      <c r="J199" s="30">
        <f t="shared" si="24"/>
        <v>7.5</v>
      </c>
      <c r="K199" s="30">
        <f t="shared" si="25"/>
        <v>2.18426920737888</v>
      </c>
      <c r="L199" s="30">
        <f t="shared" si="26"/>
        <v>3.43364269141531</v>
      </c>
    </row>
    <row r="200" ht="15.6" spans="1:12">
      <c r="A200" s="8" t="s">
        <v>211</v>
      </c>
      <c r="B200" s="8" t="s">
        <v>212</v>
      </c>
      <c r="C200" s="12">
        <v>1</v>
      </c>
      <c r="D200" s="12">
        <v>40</v>
      </c>
      <c r="E200" s="12">
        <v>86</v>
      </c>
      <c r="F200" s="12">
        <v>19732</v>
      </c>
      <c r="G200" s="12">
        <v>0.0131541511552535</v>
      </c>
      <c r="H200" s="12">
        <v>0.056812867059963</v>
      </c>
      <c r="I200" s="12" t="s">
        <v>321</v>
      </c>
      <c r="J200" s="30">
        <f t="shared" si="24"/>
        <v>2.5</v>
      </c>
      <c r="K200" s="30">
        <f t="shared" si="25"/>
        <v>0.435840259476992</v>
      </c>
      <c r="L200" s="30">
        <f t="shared" si="26"/>
        <v>5.73604651162791</v>
      </c>
    </row>
    <row r="201" ht="15.6" spans="1:12">
      <c r="A201" s="8" t="s">
        <v>322</v>
      </c>
      <c r="B201" s="8" t="s">
        <v>323</v>
      </c>
      <c r="C201" s="12">
        <v>1</v>
      </c>
      <c r="D201" s="12">
        <v>40</v>
      </c>
      <c r="E201" s="12">
        <v>91</v>
      </c>
      <c r="F201" s="12">
        <v>19732</v>
      </c>
      <c r="G201" s="12">
        <v>0.0146443310961069</v>
      </c>
      <c r="H201" s="12">
        <v>0.056812867059963</v>
      </c>
      <c r="I201" s="12" t="s">
        <v>324</v>
      </c>
      <c r="J201" s="30">
        <f t="shared" si="24"/>
        <v>2.5</v>
      </c>
      <c r="K201" s="30">
        <f t="shared" si="25"/>
        <v>0.461179809446584</v>
      </c>
      <c r="L201" s="30">
        <f t="shared" si="26"/>
        <v>5.42087912087912</v>
      </c>
    </row>
    <row r="202" ht="15.6" spans="1:12">
      <c r="A202" s="8" t="s">
        <v>325</v>
      </c>
      <c r="B202" s="8" t="s">
        <v>326</v>
      </c>
      <c r="C202" s="12">
        <v>1</v>
      </c>
      <c r="D202" s="12">
        <v>40</v>
      </c>
      <c r="E202" s="12">
        <v>91</v>
      </c>
      <c r="F202" s="12">
        <v>19732</v>
      </c>
      <c r="G202" s="12">
        <v>0.0146443310961069</v>
      </c>
      <c r="H202" s="12">
        <v>0.056812867059963</v>
      </c>
      <c r="I202" s="12" t="s">
        <v>327</v>
      </c>
      <c r="J202" s="30">
        <f t="shared" si="24"/>
        <v>2.5</v>
      </c>
      <c r="K202" s="30">
        <f t="shared" si="25"/>
        <v>0.461179809446584</v>
      </c>
      <c r="L202" s="30">
        <f t="shared" si="26"/>
        <v>5.42087912087912</v>
      </c>
    </row>
    <row r="203" ht="15.6" spans="1:12">
      <c r="A203" s="8" t="s">
        <v>259</v>
      </c>
      <c r="B203" s="8" t="s">
        <v>260</v>
      </c>
      <c r="C203" s="12">
        <v>1</v>
      </c>
      <c r="D203" s="12">
        <v>40</v>
      </c>
      <c r="E203" s="12">
        <v>92</v>
      </c>
      <c r="F203" s="12">
        <v>19732</v>
      </c>
      <c r="G203" s="12">
        <v>0.0149507544894639</v>
      </c>
      <c r="H203" s="12">
        <v>0.056812867059963</v>
      </c>
      <c r="I203" s="12" t="s">
        <v>328</v>
      </c>
      <c r="J203" s="30">
        <f t="shared" si="24"/>
        <v>2.5</v>
      </c>
      <c r="K203" s="30">
        <f t="shared" si="25"/>
        <v>0.466247719440503</v>
      </c>
      <c r="L203" s="30">
        <f t="shared" si="26"/>
        <v>5.36195652173913</v>
      </c>
    </row>
    <row r="204" ht="15.6" spans="1:12">
      <c r="A204" s="8" t="s">
        <v>329</v>
      </c>
      <c r="B204" s="8" t="s">
        <v>330</v>
      </c>
      <c r="C204" s="12">
        <v>2</v>
      </c>
      <c r="D204" s="12">
        <v>40</v>
      </c>
      <c r="E204" s="12">
        <v>264</v>
      </c>
      <c r="F204" s="12">
        <v>19732</v>
      </c>
      <c r="G204" s="12">
        <v>0.0162485137246249</v>
      </c>
      <c r="H204" s="12">
        <v>0.057885330143976</v>
      </c>
      <c r="I204" s="12" t="s">
        <v>331</v>
      </c>
      <c r="J204" s="30">
        <f t="shared" si="24"/>
        <v>5</v>
      </c>
      <c r="K204" s="30">
        <f t="shared" si="25"/>
        <v>1.33792823839449</v>
      </c>
      <c r="L204" s="30">
        <f t="shared" si="26"/>
        <v>3.73712121212121</v>
      </c>
    </row>
    <row r="205" ht="15.6" spans="1:12">
      <c r="A205" s="8" t="s">
        <v>125</v>
      </c>
      <c r="B205" s="8" t="s">
        <v>126</v>
      </c>
      <c r="C205" s="12">
        <v>1</v>
      </c>
      <c r="D205" s="12">
        <v>40</v>
      </c>
      <c r="E205" s="12">
        <v>110</v>
      </c>
      <c r="F205" s="12">
        <v>19732</v>
      </c>
      <c r="G205" s="12">
        <v>0.0209282996147726</v>
      </c>
      <c r="H205" s="12">
        <v>0.0701713575318846</v>
      </c>
      <c r="I205" s="12" t="s">
        <v>332</v>
      </c>
      <c r="J205" s="30">
        <f t="shared" si="24"/>
        <v>2.5</v>
      </c>
      <c r="K205" s="30">
        <f t="shared" si="25"/>
        <v>0.557470099331036</v>
      </c>
      <c r="L205" s="30">
        <f t="shared" si="26"/>
        <v>4.48454545454545</v>
      </c>
    </row>
    <row r="206" ht="15.6" spans="1:12">
      <c r="A206" s="8" t="s">
        <v>90</v>
      </c>
      <c r="B206" s="8" t="s">
        <v>91</v>
      </c>
      <c r="C206" s="12">
        <v>2</v>
      </c>
      <c r="D206" s="12">
        <v>40</v>
      </c>
      <c r="E206" s="12">
        <v>298</v>
      </c>
      <c r="F206" s="12">
        <v>19732</v>
      </c>
      <c r="G206" s="12">
        <v>0.0223243159197291</v>
      </c>
      <c r="H206" s="12">
        <v>0.0706936670791421</v>
      </c>
      <c r="I206" s="12" t="s">
        <v>258</v>
      </c>
      <c r="J206" s="30">
        <f t="shared" si="24"/>
        <v>5</v>
      </c>
      <c r="K206" s="30">
        <f t="shared" si="25"/>
        <v>1.51023717818772</v>
      </c>
      <c r="L206" s="30">
        <f t="shared" si="26"/>
        <v>3.31073825503356</v>
      </c>
    </row>
    <row r="207" ht="15.6" spans="1:12">
      <c r="A207" s="8" t="s">
        <v>333</v>
      </c>
      <c r="B207" s="8" t="s">
        <v>334</v>
      </c>
      <c r="C207" s="12">
        <v>1</v>
      </c>
      <c r="D207" s="12">
        <v>40</v>
      </c>
      <c r="E207" s="12">
        <v>122</v>
      </c>
      <c r="F207" s="12">
        <v>19732</v>
      </c>
      <c r="G207" s="12">
        <v>0.0253781670071523</v>
      </c>
      <c r="H207" s="12">
        <v>0.076134501021457</v>
      </c>
      <c r="I207" s="12" t="s">
        <v>324</v>
      </c>
      <c r="J207" s="30">
        <f t="shared" si="24"/>
        <v>2.5</v>
      </c>
      <c r="K207" s="30">
        <f t="shared" si="25"/>
        <v>0.618285019258058</v>
      </c>
      <c r="L207" s="30">
        <f t="shared" si="26"/>
        <v>4.04344262295082</v>
      </c>
    </row>
    <row r="208" ht="15.6" spans="1:12">
      <c r="A208" s="8" t="s">
        <v>162</v>
      </c>
      <c r="B208" s="8" t="s">
        <v>163</v>
      </c>
      <c r="C208" s="12">
        <v>2</v>
      </c>
      <c r="D208" s="12">
        <v>40</v>
      </c>
      <c r="E208" s="12">
        <v>328</v>
      </c>
      <c r="F208" s="12">
        <v>19732</v>
      </c>
      <c r="G208" s="12">
        <v>0.0285863014749533</v>
      </c>
      <c r="H208" s="12">
        <v>0.0814709592036169</v>
      </c>
      <c r="I208" s="12" t="s">
        <v>335</v>
      </c>
      <c r="J208" s="30">
        <f t="shared" si="24"/>
        <v>5</v>
      </c>
      <c r="K208" s="30">
        <f t="shared" si="25"/>
        <v>1.66227447800527</v>
      </c>
      <c r="L208" s="30">
        <f t="shared" si="26"/>
        <v>3.00792682926829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7"/>
  <sheetViews>
    <sheetView workbookViewId="0">
      <selection activeCell="F113" sqref="F113"/>
    </sheetView>
  </sheetViews>
  <sheetFormatPr defaultColWidth="9" defaultRowHeight="15.6"/>
  <cols>
    <col min="1" max="16384" width="9" style="8"/>
  </cols>
  <sheetData>
    <row r="1" s="5" customFormat="1" spans="1:1">
      <c r="A1" s="5" t="s">
        <v>336</v>
      </c>
    </row>
    <row r="2" spans="1:1">
      <c r="A2" s="6" t="s">
        <v>337</v>
      </c>
    </row>
    <row r="3" s="25" customFormat="1" spans="1:12">
      <c r="A3" s="5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spans="1:12">
      <c r="A4" s="8" t="s">
        <v>167</v>
      </c>
      <c r="B4" s="8" t="s">
        <v>168</v>
      </c>
      <c r="C4" s="12">
        <v>34</v>
      </c>
      <c r="D4" s="12">
        <v>1060</v>
      </c>
      <c r="E4" s="12">
        <v>286</v>
      </c>
      <c r="F4" s="12">
        <v>19732</v>
      </c>
      <c r="G4" s="13">
        <v>4.80866297409173e-6</v>
      </c>
      <c r="H4" s="12">
        <v>0.000875160508139249</v>
      </c>
      <c r="I4" s="17" t="s">
        <v>338</v>
      </c>
      <c r="J4" s="12">
        <f>C4/D4*100</f>
        <v>3.20754716981132</v>
      </c>
      <c r="K4" s="12">
        <f>E4/F4*100</f>
        <v>1.44942225826069</v>
      </c>
      <c r="L4" s="12">
        <f>J4/K4</f>
        <v>2.21298324317192</v>
      </c>
    </row>
    <row r="5" spans="1:12">
      <c r="A5" s="8" t="s">
        <v>30</v>
      </c>
      <c r="B5" s="8" t="s">
        <v>31</v>
      </c>
      <c r="C5" s="12">
        <v>41</v>
      </c>
      <c r="D5" s="12">
        <v>1060</v>
      </c>
      <c r="E5" s="12">
        <v>383</v>
      </c>
      <c r="F5" s="12">
        <v>19732</v>
      </c>
      <c r="G5" s="13">
        <v>9.41032804450806e-6</v>
      </c>
      <c r="H5" s="12">
        <v>0.000875160508139249</v>
      </c>
      <c r="I5" s="17" t="s">
        <v>339</v>
      </c>
      <c r="J5" s="12">
        <f t="shared" ref="J5:J23" si="0">C5/D5*100</f>
        <v>3.86792452830189</v>
      </c>
      <c r="K5" s="12">
        <f t="shared" ref="K5:K23" si="1">E5/F5*100</f>
        <v>1.94100952767079</v>
      </c>
      <c r="L5" s="12">
        <f t="shared" ref="L5:L23" si="2">J5/K5</f>
        <v>1.99273855854968</v>
      </c>
    </row>
    <row r="6" spans="1:12">
      <c r="A6" s="8" t="s">
        <v>18</v>
      </c>
      <c r="B6" s="8" t="s">
        <v>19</v>
      </c>
      <c r="C6" s="12">
        <v>22</v>
      </c>
      <c r="D6" s="12">
        <v>1060</v>
      </c>
      <c r="E6" s="12">
        <v>166</v>
      </c>
      <c r="F6" s="12">
        <v>19732</v>
      </c>
      <c r="G6" s="13">
        <v>2.8345919029611e-5</v>
      </c>
      <c r="H6" s="12">
        <v>0.00175744697983588</v>
      </c>
      <c r="I6" s="17" t="s">
        <v>340</v>
      </c>
      <c r="J6" s="12">
        <f t="shared" si="0"/>
        <v>2.07547169811321</v>
      </c>
      <c r="K6" s="12">
        <f t="shared" si="1"/>
        <v>0.841273058990472</v>
      </c>
      <c r="L6" s="12">
        <f t="shared" si="2"/>
        <v>2.46706069561264</v>
      </c>
    </row>
    <row r="7" spans="1:12">
      <c r="A7" s="8" t="s">
        <v>129</v>
      </c>
      <c r="B7" s="8" t="s">
        <v>130</v>
      </c>
      <c r="C7" s="12">
        <v>3</v>
      </c>
      <c r="D7" s="12">
        <v>1060</v>
      </c>
      <c r="E7" s="12">
        <v>5</v>
      </c>
      <c r="F7" s="12">
        <v>19732</v>
      </c>
      <c r="G7" s="13">
        <v>3.96435608846319e-5</v>
      </c>
      <c r="H7" s="12">
        <v>0.00184342558113539</v>
      </c>
      <c r="I7" s="12" t="s">
        <v>341</v>
      </c>
      <c r="J7" s="12">
        <f t="shared" si="0"/>
        <v>0.283018867924528</v>
      </c>
      <c r="K7" s="12">
        <f t="shared" si="1"/>
        <v>0.0253395499695925</v>
      </c>
      <c r="L7" s="12">
        <f t="shared" si="2"/>
        <v>11.1690566037736</v>
      </c>
    </row>
    <row r="8" spans="1:12">
      <c r="A8" s="8" t="s">
        <v>342</v>
      </c>
      <c r="B8" s="8" t="s">
        <v>343</v>
      </c>
      <c r="C8" s="12">
        <v>17</v>
      </c>
      <c r="D8" s="12">
        <v>1060</v>
      </c>
      <c r="E8" s="12">
        <v>125</v>
      </c>
      <c r="F8" s="12">
        <v>19732</v>
      </c>
      <c r="G8" s="12">
        <v>0.000123614288067282</v>
      </c>
      <c r="H8" s="12">
        <v>0.00459845151610291</v>
      </c>
      <c r="I8" s="12" t="s">
        <v>344</v>
      </c>
      <c r="J8" s="12">
        <f t="shared" si="0"/>
        <v>1.60377358490566</v>
      </c>
      <c r="K8" s="12">
        <f t="shared" si="1"/>
        <v>0.633488749239814</v>
      </c>
      <c r="L8" s="12">
        <f t="shared" si="2"/>
        <v>2.53165283018868</v>
      </c>
    </row>
    <row r="9" spans="1:12">
      <c r="A9" s="8" t="s">
        <v>198</v>
      </c>
      <c r="B9" s="8" t="s">
        <v>199</v>
      </c>
      <c r="C9" s="12">
        <v>10</v>
      </c>
      <c r="D9" s="12">
        <v>1060</v>
      </c>
      <c r="E9" s="12">
        <v>63</v>
      </c>
      <c r="F9" s="12">
        <v>19732</v>
      </c>
      <c r="G9" s="12">
        <v>0.000479916575470751</v>
      </c>
      <c r="H9" s="12">
        <v>0.0148774138395933</v>
      </c>
      <c r="I9" s="12" t="s">
        <v>345</v>
      </c>
      <c r="J9" s="12">
        <f t="shared" si="0"/>
        <v>0.943396226415094</v>
      </c>
      <c r="K9" s="12">
        <f t="shared" si="1"/>
        <v>0.319278329616866</v>
      </c>
      <c r="L9" s="12">
        <f t="shared" si="2"/>
        <v>2.95477687930518</v>
      </c>
    </row>
    <row r="10" spans="1:12">
      <c r="A10" s="8" t="s">
        <v>206</v>
      </c>
      <c r="B10" s="8" t="s">
        <v>207</v>
      </c>
      <c r="C10" s="12">
        <v>50</v>
      </c>
      <c r="D10" s="12">
        <v>1060</v>
      </c>
      <c r="E10" s="12">
        <v>615</v>
      </c>
      <c r="F10" s="12">
        <v>19732</v>
      </c>
      <c r="G10" s="12">
        <v>0.00141423170793254</v>
      </c>
      <c r="H10" s="12">
        <v>0.0314442581835707</v>
      </c>
      <c r="I10" s="17" t="s">
        <v>346</v>
      </c>
      <c r="J10" s="12">
        <f t="shared" si="0"/>
        <v>4.71698113207547</v>
      </c>
      <c r="K10" s="12">
        <f t="shared" si="1"/>
        <v>3.11676464625988</v>
      </c>
      <c r="L10" s="12">
        <f t="shared" si="2"/>
        <v>1.51342230403436</v>
      </c>
    </row>
    <row r="11" spans="1:12">
      <c r="A11" s="8" t="s">
        <v>347</v>
      </c>
      <c r="B11" s="8" t="s">
        <v>348</v>
      </c>
      <c r="C11" s="12">
        <v>15</v>
      </c>
      <c r="D11" s="12">
        <v>1060</v>
      </c>
      <c r="E11" s="12">
        <v>129</v>
      </c>
      <c r="F11" s="12">
        <v>19732</v>
      </c>
      <c r="G11" s="12">
        <v>0.00151352145313896</v>
      </c>
      <c r="H11" s="12">
        <v>0.0314442581835707</v>
      </c>
      <c r="I11" s="12" t="s">
        <v>349</v>
      </c>
      <c r="J11" s="12">
        <f t="shared" si="0"/>
        <v>1.41509433962264</v>
      </c>
      <c r="K11" s="12">
        <f t="shared" si="1"/>
        <v>0.653760389215488</v>
      </c>
      <c r="L11" s="12">
        <f t="shared" si="2"/>
        <v>2.16454585344449</v>
      </c>
    </row>
    <row r="12" spans="1:12">
      <c r="A12" s="14" t="s">
        <v>33</v>
      </c>
      <c r="B12" s="14" t="s">
        <v>34</v>
      </c>
      <c r="C12" s="15">
        <v>24</v>
      </c>
      <c r="D12" s="15">
        <v>1060</v>
      </c>
      <c r="E12" s="15">
        <v>244</v>
      </c>
      <c r="F12" s="15">
        <v>19732</v>
      </c>
      <c r="G12" s="15">
        <v>0.00152149636372116</v>
      </c>
      <c r="H12" s="15">
        <v>0.0314442581835707</v>
      </c>
      <c r="I12" s="23" t="s">
        <v>350</v>
      </c>
      <c r="J12" s="15">
        <f t="shared" si="0"/>
        <v>2.26415094339623</v>
      </c>
      <c r="K12" s="15">
        <f t="shared" si="1"/>
        <v>1.23657003851612</v>
      </c>
      <c r="L12" s="15">
        <f t="shared" si="2"/>
        <v>1.83099288586452</v>
      </c>
    </row>
    <row r="13" spans="1:12">
      <c r="A13" s="8" t="s">
        <v>84</v>
      </c>
      <c r="B13" s="8" t="s">
        <v>85</v>
      </c>
      <c r="C13" s="12">
        <v>5</v>
      </c>
      <c r="D13" s="12">
        <v>1060</v>
      </c>
      <c r="E13" s="12">
        <v>26</v>
      </c>
      <c r="F13" s="12">
        <v>19732</v>
      </c>
      <c r="G13" s="12">
        <v>0.0021574960350141</v>
      </c>
      <c r="H13" s="12">
        <v>0.0401294262512623</v>
      </c>
      <c r="I13" s="12" t="s">
        <v>351</v>
      </c>
      <c r="J13" s="12">
        <f t="shared" si="0"/>
        <v>0.471698113207547</v>
      </c>
      <c r="K13" s="12">
        <f t="shared" si="1"/>
        <v>0.131765659841881</v>
      </c>
      <c r="L13" s="12">
        <f t="shared" si="2"/>
        <v>3.57982583454282</v>
      </c>
    </row>
    <row r="14" spans="1:12">
      <c r="A14" s="8" t="s">
        <v>106</v>
      </c>
      <c r="B14" s="8" t="s">
        <v>107</v>
      </c>
      <c r="C14" s="12">
        <v>2</v>
      </c>
      <c r="D14" s="12">
        <v>1060</v>
      </c>
      <c r="E14" s="12">
        <v>6</v>
      </c>
      <c r="F14" s="12">
        <v>19732</v>
      </c>
      <c r="G14" s="12">
        <v>0.00273518950937634</v>
      </c>
      <c r="H14" s="12">
        <v>0.0448846819687116</v>
      </c>
      <c r="I14" s="12" t="s">
        <v>352</v>
      </c>
      <c r="J14" s="12">
        <f t="shared" si="0"/>
        <v>0.188679245283019</v>
      </c>
      <c r="K14" s="12">
        <f t="shared" si="1"/>
        <v>0.030407459963511</v>
      </c>
      <c r="L14" s="12">
        <f t="shared" si="2"/>
        <v>6.20503144654088</v>
      </c>
    </row>
    <row r="15" spans="1:12">
      <c r="A15" s="8" t="s">
        <v>69</v>
      </c>
      <c r="B15" s="8" t="s">
        <v>70</v>
      </c>
      <c r="C15" s="12">
        <v>3</v>
      </c>
      <c r="D15" s="12">
        <v>1060</v>
      </c>
      <c r="E15" s="12">
        <v>12</v>
      </c>
      <c r="F15" s="12">
        <v>19732</v>
      </c>
      <c r="G15" s="12">
        <v>0.00289578593346527</v>
      </c>
      <c r="H15" s="12">
        <v>0.0448846819687116</v>
      </c>
      <c r="I15" s="12" t="s">
        <v>353</v>
      </c>
      <c r="J15" s="12">
        <f t="shared" si="0"/>
        <v>0.283018867924528</v>
      </c>
      <c r="K15" s="12">
        <f t="shared" si="1"/>
        <v>0.0608149199270221</v>
      </c>
      <c r="L15" s="12">
        <f t="shared" si="2"/>
        <v>4.65377358490566</v>
      </c>
    </row>
    <row r="16" spans="1:12">
      <c r="A16" s="8" t="s">
        <v>237</v>
      </c>
      <c r="B16" s="8" t="s">
        <v>238</v>
      </c>
      <c r="C16" s="12">
        <v>12</v>
      </c>
      <c r="D16" s="12">
        <v>1060</v>
      </c>
      <c r="E16" s="12">
        <v>102</v>
      </c>
      <c r="F16" s="12">
        <v>19732</v>
      </c>
      <c r="G16" s="12">
        <v>0.00317975557417367</v>
      </c>
      <c r="H16" s="12">
        <v>0.0454949643689464</v>
      </c>
      <c r="I16" s="12" t="s">
        <v>354</v>
      </c>
      <c r="J16" s="12">
        <f t="shared" si="0"/>
        <v>1.13207547169811</v>
      </c>
      <c r="K16" s="12">
        <f t="shared" si="1"/>
        <v>0.516926819379688</v>
      </c>
      <c r="L16" s="12">
        <f t="shared" si="2"/>
        <v>2.19001109877913</v>
      </c>
    </row>
    <row r="17" spans="1:12">
      <c r="A17" s="8" t="s">
        <v>201</v>
      </c>
      <c r="B17" s="8" t="s">
        <v>202</v>
      </c>
      <c r="C17" s="12">
        <v>9</v>
      </c>
      <c r="D17" s="12">
        <v>1060</v>
      </c>
      <c r="E17" s="12">
        <v>72</v>
      </c>
      <c r="F17" s="12">
        <v>19732</v>
      </c>
      <c r="G17" s="12">
        <v>0.0049664088587081</v>
      </c>
      <c r="H17" s="12">
        <v>0.06163246114332</v>
      </c>
      <c r="I17" s="12" t="s">
        <v>355</v>
      </c>
      <c r="J17" s="12">
        <f t="shared" si="0"/>
        <v>0.849056603773585</v>
      </c>
      <c r="K17" s="12">
        <f t="shared" si="1"/>
        <v>0.364889519562133</v>
      </c>
      <c r="L17" s="12">
        <f t="shared" si="2"/>
        <v>2.32688679245283</v>
      </c>
    </row>
    <row r="18" spans="1:12">
      <c r="A18" s="8" t="s">
        <v>78</v>
      </c>
      <c r="B18" s="8" t="s">
        <v>79</v>
      </c>
      <c r="C18" s="12">
        <v>16</v>
      </c>
      <c r="D18" s="12">
        <v>1060</v>
      </c>
      <c r="E18" s="12">
        <v>158</v>
      </c>
      <c r="F18" s="12">
        <v>19732</v>
      </c>
      <c r="G18" s="12">
        <v>0.00497035976962258</v>
      </c>
      <c r="H18" s="12">
        <v>0.06163246114332</v>
      </c>
      <c r="I18" s="12" t="s">
        <v>356</v>
      </c>
      <c r="J18" s="12">
        <f t="shared" si="0"/>
        <v>1.50943396226415</v>
      </c>
      <c r="K18" s="12">
        <f t="shared" si="1"/>
        <v>0.800729779039124</v>
      </c>
      <c r="L18" s="12">
        <f t="shared" si="2"/>
        <v>1.88507284451875</v>
      </c>
    </row>
    <row r="19" spans="1:12">
      <c r="A19" s="8" t="s">
        <v>333</v>
      </c>
      <c r="B19" s="8" t="s">
        <v>334</v>
      </c>
      <c r="C19" s="12">
        <v>13</v>
      </c>
      <c r="D19" s="12">
        <v>1060</v>
      </c>
      <c r="E19" s="12">
        <v>122</v>
      </c>
      <c r="F19" s="12">
        <v>19732</v>
      </c>
      <c r="G19" s="12">
        <v>0.00587192499121519</v>
      </c>
      <c r="H19" s="12">
        <v>0.0682611280228766</v>
      </c>
      <c r="I19" s="12" t="s">
        <v>357</v>
      </c>
      <c r="J19" s="12">
        <f t="shared" si="0"/>
        <v>1.22641509433962</v>
      </c>
      <c r="K19" s="12">
        <f t="shared" si="1"/>
        <v>0.618285019258058</v>
      </c>
      <c r="L19" s="12">
        <f t="shared" si="2"/>
        <v>1.98357562635323</v>
      </c>
    </row>
    <row r="20" spans="1:12">
      <c r="A20" s="8" t="s">
        <v>15</v>
      </c>
      <c r="B20" s="8" t="s">
        <v>16</v>
      </c>
      <c r="C20" s="12">
        <v>18</v>
      </c>
      <c r="D20" s="12">
        <v>1060</v>
      </c>
      <c r="E20" s="12">
        <v>190</v>
      </c>
      <c r="F20" s="12">
        <v>19732</v>
      </c>
      <c r="G20" s="12">
        <v>0.00683240689480604</v>
      </c>
      <c r="H20" s="12">
        <v>0.072528065569634</v>
      </c>
      <c r="I20" s="17" t="s">
        <v>358</v>
      </c>
      <c r="J20" s="12">
        <f t="shared" si="0"/>
        <v>1.69811320754717</v>
      </c>
      <c r="K20" s="12">
        <f t="shared" si="1"/>
        <v>0.962902898844517</v>
      </c>
      <c r="L20" s="12">
        <f t="shared" si="2"/>
        <v>1.76353525322741</v>
      </c>
    </row>
    <row r="21" spans="1:12">
      <c r="A21" s="8" t="s">
        <v>36</v>
      </c>
      <c r="B21" s="8" t="s">
        <v>37</v>
      </c>
      <c r="C21" s="12">
        <v>3</v>
      </c>
      <c r="D21" s="12">
        <v>1060</v>
      </c>
      <c r="E21" s="12">
        <v>15</v>
      </c>
      <c r="F21" s="12">
        <v>19732</v>
      </c>
      <c r="G21" s="12">
        <v>0.00701884505512587</v>
      </c>
      <c r="H21" s="12">
        <v>0.072528065569634</v>
      </c>
      <c r="I21" s="12" t="s">
        <v>38</v>
      </c>
      <c r="J21" s="12">
        <f t="shared" si="0"/>
        <v>0.283018867924528</v>
      </c>
      <c r="K21" s="12">
        <f t="shared" si="1"/>
        <v>0.0760186499087776</v>
      </c>
      <c r="L21" s="12">
        <f t="shared" si="2"/>
        <v>3.72301886792453</v>
      </c>
    </row>
    <row r="22" spans="1:12">
      <c r="A22" s="8" t="s">
        <v>359</v>
      </c>
      <c r="B22" s="8" t="s">
        <v>360</v>
      </c>
      <c r="C22" s="12">
        <v>53</v>
      </c>
      <c r="D22" s="12">
        <v>1060</v>
      </c>
      <c r="E22" s="12">
        <v>719</v>
      </c>
      <c r="F22" s="12">
        <v>19732</v>
      </c>
      <c r="G22" s="12">
        <v>0.00814819712208523</v>
      </c>
      <c r="H22" s="12">
        <v>0.0738731294386465</v>
      </c>
      <c r="I22" s="17" t="s">
        <v>361</v>
      </c>
      <c r="J22" s="12">
        <f t="shared" si="0"/>
        <v>5</v>
      </c>
      <c r="K22" s="12">
        <f t="shared" si="1"/>
        <v>3.64382728562741</v>
      </c>
      <c r="L22" s="12">
        <f t="shared" si="2"/>
        <v>1.37218358831711</v>
      </c>
    </row>
    <row r="23" spans="1:12">
      <c r="A23" s="8" t="s">
        <v>51</v>
      </c>
      <c r="B23" s="8" t="s">
        <v>52</v>
      </c>
      <c r="C23" s="12">
        <v>1</v>
      </c>
      <c r="D23" s="12">
        <v>1060</v>
      </c>
      <c r="E23" s="12">
        <v>3</v>
      </c>
      <c r="F23" s="12">
        <v>19732</v>
      </c>
      <c r="G23" s="12">
        <v>0.00834051461404074</v>
      </c>
      <c r="H23" s="12">
        <v>0.0738731294386465</v>
      </c>
      <c r="I23" s="12" t="s">
        <v>53</v>
      </c>
      <c r="J23" s="12">
        <f t="shared" si="0"/>
        <v>0.0943396226415094</v>
      </c>
      <c r="K23" s="12">
        <f t="shared" si="1"/>
        <v>0.0152037299817555</v>
      </c>
      <c r="L23" s="12">
        <f t="shared" si="2"/>
        <v>6.20503144654088</v>
      </c>
    </row>
    <row r="24" spans="3:12"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6" t="s">
        <v>362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="25" customFormat="1" spans="1:12">
      <c r="A26" s="5" t="s">
        <v>3</v>
      </c>
      <c r="B26" s="9" t="s">
        <v>4</v>
      </c>
      <c r="C26" s="10" t="s">
        <v>5</v>
      </c>
      <c r="D26" s="10" t="s">
        <v>6</v>
      </c>
      <c r="E26" s="10" t="s">
        <v>7</v>
      </c>
      <c r="F26" s="10" t="s">
        <v>8</v>
      </c>
      <c r="G26" s="11" t="s">
        <v>9</v>
      </c>
      <c r="H26" s="11" t="s">
        <v>10</v>
      </c>
      <c r="I26" s="11" t="s">
        <v>11</v>
      </c>
      <c r="J26" s="11" t="s">
        <v>12</v>
      </c>
      <c r="K26" s="11" t="s">
        <v>13</v>
      </c>
      <c r="L26" s="11" t="s">
        <v>14</v>
      </c>
    </row>
    <row r="27" spans="1:12">
      <c r="A27" s="8" t="s">
        <v>206</v>
      </c>
      <c r="B27" s="8" t="s">
        <v>207</v>
      </c>
      <c r="C27" s="12">
        <v>35</v>
      </c>
      <c r="D27" s="12">
        <v>366</v>
      </c>
      <c r="E27" s="12">
        <v>615</v>
      </c>
      <c r="F27" s="12">
        <v>19732</v>
      </c>
      <c r="G27" s="13">
        <v>1.25939246016152e-9</v>
      </c>
      <c r="H27" s="13">
        <v>1.76314944422613e-7</v>
      </c>
      <c r="I27" s="17" t="s">
        <v>363</v>
      </c>
      <c r="J27" s="12">
        <f>C27/D27*100</f>
        <v>9.56284153005464</v>
      </c>
      <c r="K27" s="12">
        <f>E27/F27*100</f>
        <v>3.11676464625988</v>
      </c>
      <c r="L27" s="12">
        <f>J27/K27</f>
        <v>3.06819494424452</v>
      </c>
    </row>
    <row r="28" spans="1:12">
      <c r="A28" s="8" t="s">
        <v>30</v>
      </c>
      <c r="B28" s="8" t="s">
        <v>31</v>
      </c>
      <c r="C28" s="12">
        <v>25</v>
      </c>
      <c r="D28" s="12">
        <v>366</v>
      </c>
      <c r="E28" s="12">
        <v>383</v>
      </c>
      <c r="F28" s="12">
        <v>19732</v>
      </c>
      <c r="G28" s="13">
        <v>1.4491246145996e-8</v>
      </c>
      <c r="H28" s="13">
        <v>1.01438723021972e-6</v>
      </c>
      <c r="I28" s="17" t="s">
        <v>364</v>
      </c>
      <c r="J28" s="12">
        <f t="shared" ref="J28:J46" si="3">C28/D28*100</f>
        <v>6.83060109289618</v>
      </c>
      <c r="K28" s="12">
        <f t="shared" ref="K28:K46" si="4">E28/F28*100</f>
        <v>1.94100952767079</v>
      </c>
      <c r="L28" s="12">
        <f t="shared" ref="L28:L46" si="5">J28/K28</f>
        <v>3.51909714791194</v>
      </c>
    </row>
    <row r="29" spans="1:12">
      <c r="A29" s="14" t="s">
        <v>33</v>
      </c>
      <c r="B29" s="14" t="s">
        <v>34</v>
      </c>
      <c r="C29" s="15">
        <v>19</v>
      </c>
      <c r="D29" s="15">
        <v>366</v>
      </c>
      <c r="E29" s="15">
        <v>244</v>
      </c>
      <c r="F29" s="15">
        <v>19732</v>
      </c>
      <c r="G29" s="16">
        <v>3.26632748796415e-8</v>
      </c>
      <c r="H29" s="16">
        <v>1.52428616104993e-6</v>
      </c>
      <c r="I29" s="23" t="s">
        <v>365</v>
      </c>
      <c r="J29" s="15">
        <f t="shared" si="3"/>
        <v>5.19125683060109</v>
      </c>
      <c r="K29" s="15">
        <f t="shared" si="4"/>
        <v>1.23657003851612</v>
      </c>
      <c r="L29" s="15">
        <f t="shared" si="5"/>
        <v>4.19810982710741</v>
      </c>
    </row>
    <row r="30" spans="1:12">
      <c r="A30" s="8" t="s">
        <v>342</v>
      </c>
      <c r="B30" s="8" t="s">
        <v>343</v>
      </c>
      <c r="C30" s="12">
        <v>12</v>
      </c>
      <c r="D30" s="12">
        <v>366</v>
      </c>
      <c r="E30" s="12">
        <v>125</v>
      </c>
      <c r="F30" s="12">
        <v>19732</v>
      </c>
      <c r="G30" s="13">
        <v>5.86067582109878e-7</v>
      </c>
      <c r="H30" s="13">
        <v>2.05123653738457e-5</v>
      </c>
      <c r="I30" s="12" t="s">
        <v>366</v>
      </c>
      <c r="J30" s="12">
        <f t="shared" si="3"/>
        <v>3.27868852459016</v>
      </c>
      <c r="K30" s="12">
        <f t="shared" si="4"/>
        <v>0.633488749239814</v>
      </c>
      <c r="L30" s="12">
        <f t="shared" si="5"/>
        <v>5.17560655737705</v>
      </c>
    </row>
    <row r="31" spans="1:12">
      <c r="A31" s="8" t="s">
        <v>347</v>
      </c>
      <c r="B31" s="8" t="s">
        <v>348</v>
      </c>
      <c r="C31" s="12">
        <v>12</v>
      </c>
      <c r="D31" s="12">
        <v>366</v>
      </c>
      <c r="E31" s="12">
        <v>129</v>
      </c>
      <c r="F31" s="12">
        <v>19732</v>
      </c>
      <c r="G31" s="13">
        <v>8.43011281607125e-7</v>
      </c>
      <c r="H31" s="13">
        <v>2.36043158849995e-5</v>
      </c>
      <c r="I31" s="12" t="s">
        <v>367</v>
      </c>
      <c r="J31" s="12">
        <f t="shared" si="3"/>
        <v>3.27868852459016</v>
      </c>
      <c r="K31" s="12">
        <f t="shared" si="4"/>
        <v>0.653760389215488</v>
      </c>
      <c r="L31" s="12">
        <f t="shared" si="5"/>
        <v>5.0151226331173</v>
      </c>
    </row>
    <row r="32" spans="1:12">
      <c r="A32" s="8" t="s">
        <v>78</v>
      </c>
      <c r="B32" s="8" t="s">
        <v>79</v>
      </c>
      <c r="C32" s="12">
        <v>13</v>
      </c>
      <c r="D32" s="12">
        <v>366</v>
      </c>
      <c r="E32" s="12">
        <v>158</v>
      </c>
      <c r="F32" s="12">
        <v>19732</v>
      </c>
      <c r="G32" s="13">
        <v>1.52828693102389e-6</v>
      </c>
      <c r="H32" s="13">
        <v>3.56600283905573e-5</v>
      </c>
      <c r="I32" s="12" t="s">
        <v>368</v>
      </c>
      <c r="J32" s="12">
        <f t="shared" si="3"/>
        <v>3.55191256830601</v>
      </c>
      <c r="K32" s="12">
        <f t="shared" si="4"/>
        <v>0.800729779039124</v>
      </c>
      <c r="L32" s="12">
        <f t="shared" si="5"/>
        <v>4.43584422770976</v>
      </c>
    </row>
    <row r="33" spans="1:12">
      <c r="A33" s="8" t="s">
        <v>198</v>
      </c>
      <c r="B33" s="8" t="s">
        <v>199</v>
      </c>
      <c r="C33" s="12">
        <v>8</v>
      </c>
      <c r="D33" s="12">
        <v>366</v>
      </c>
      <c r="E33" s="12">
        <v>63</v>
      </c>
      <c r="F33" s="12">
        <v>19732</v>
      </c>
      <c r="G33" s="13">
        <v>2.30581772974939e-6</v>
      </c>
      <c r="H33" s="13">
        <v>4.61163545949879e-5</v>
      </c>
      <c r="I33" s="12" t="s">
        <v>369</v>
      </c>
      <c r="J33" s="12">
        <f t="shared" si="3"/>
        <v>2.18579234972678</v>
      </c>
      <c r="K33" s="12">
        <f t="shared" si="4"/>
        <v>0.319278329616866</v>
      </c>
      <c r="L33" s="12">
        <f t="shared" si="5"/>
        <v>6.84604041981091</v>
      </c>
    </row>
    <row r="34" spans="1:12">
      <c r="A34" s="8" t="s">
        <v>370</v>
      </c>
      <c r="B34" s="8" t="s">
        <v>371</v>
      </c>
      <c r="C34" s="12">
        <v>11</v>
      </c>
      <c r="D34" s="12">
        <v>366</v>
      </c>
      <c r="E34" s="12">
        <v>155</v>
      </c>
      <c r="F34" s="12">
        <v>19732</v>
      </c>
      <c r="G34" s="13">
        <v>3.33516418603978e-5</v>
      </c>
      <c r="H34" s="12">
        <v>0.000583653732556961</v>
      </c>
      <c r="I34" s="12" t="s">
        <v>372</v>
      </c>
      <c r="J34" s="12">
        <f t="shared" si="3"/>
        <v>3.00546448087432</v>
      </c>
      <c r="K34" s="12">
        <f t="shared" si="4"/>
        <v>0.785526049057369</v>
      </c>
      <c r="L34" s="12">
        <f t="shared" si="5"/>
        <v>3.82605323462013</v>
      </c>
    </row>
    <row r="35" spans="1:12">
      <c r="A35" s="8" t="s">
        <v>129</v>
      </c>
      <c r="B35" s="8" t="s">
        <v>130</v>
      </c>
      <c r="C35" s="12">
        <v>2</v>
      </c>
      <c r="D35" s="12">
        <v>366</v>
      </c>
      <c r="E35" s="12">
        <v>5</v>
      </c>
      <c r="F35" s="12">
        <v>19732</v>
      </c>
      <c r="G35" s="13">
        <v>6.15692580470138e-5</v>
      </c>
      <c r="H35" s="12">
        <v>0.000957744014064659</v>
      </c>
      <c r="I35" s="12" t="s">
        <v>373</v>
      </c>
      <c r="J35" s="12">
        <f t="shared" si="3"/>
        <v>0.546448087431694</v>
      </c>
      <c r="K35" s="12">
        <f t="shared" si="4"/>
        <v>0.0253395499695925</v>
      </c>
      <c r="L35" s="12">
        <f t="shared" si="5"/>
        <v>21.5650273224044</v>
      </c>
    </row>
    <row r="36" spans="1:12">
      <c r="A36" s="8" t="s">
        <v>106</v>
      </c>
      <c r="B36" s="8" t="s">
        <v>107</v>
      </c>
      <c r="C36" s="12">
        <v>2</v>
      </c>
      <c r="D36" s="12">
        <v>366</v>
      </c>
      <c r="E36" s="12">
        <v>6</v>
      </c>
      <c r="F36" s="12">
        <v>19732</v>
      </c>
      <c r="G36" s="12">
        <v>0.000121442306515765</v>
      </c>
      <c r="H36" s="12">
        <v>0.00170019229122071</v>
      </c>
      <c r="I36" s="12" t="s">
        <v>352</v>
      </c>
      <c r="J36" s="12">
        <f t="shared" si="3"/>
        <v>0.546448087431694</v>
      </c>
      <c r="K36" s="12">
        <f t="shared" si="4"/>
        <v>0.030407459963511</v>
      </c>
      <c r="L36" s="12">
        <f t="shared" si="5"/>
        <v>17.9708561020036</v>
      </c>
    </row>
    <row r="37" spans="1:12">
      <c r="A37" s="8" t="s">
        <v>36</v>
      </c>
      <c r="B37" s="8" t="s">
        <v>37</v>
      </c>
      <c r="C37" s="12">
        <v>3</v>
      </c>
      <c r="D37" s="12">
        <v>366</v>
      </c>
      <c r="E37" s="12">
        <v>15</v>
      </c>
      <c r="F37" s="12">
        <v>19732</v>
      </c>
      <c r="G37" s="12">
        <v>0.00013518311136321</v>
      </c>
      <c r="H37" s="12">
        <v>0.00172051232644085</v>
      </c>
      <c r="I37" s="12" t="s">
        <v>38</v>
      </c>
      <c r="J37" s="12">
        <f t="shared" si="3"/>
        <v>0.819672131147541</v>
      </c>
      <c r="K37" s="12">
        <f t="shared" si="4"/>
        <v>0.0760186499087776</v>
      </c>
      <c r="L37" s="12">
        <f t="shared" si="5"/>
        <v>10.7825136612022</v>
      </c>
    </row>
    <row r="38" spans="1:12">
      <c r="A38" s="8" t="s">
        <v>201</v>
      </c>
      <c r="B38" s="8" t="s">
        <v>202</v>
      </c>
      <c r="C38" s="12">
        <v>6</v>
      </c>
      <c r="D38" s="12">
        <v>366</v>
      </c>
      <c r="E38" s="12">
        <v>72</v>
      </c>
      <c r="F38" s="12">
        <v>19732</v>
      </c>
      <c r="G38" s="12">
        <v>0.000373226033061949</v>
      </c>
      <c r="H38" s="12">
        <v>0.00435430371905607</v>
      </c>
      <c r="I38" s="12" t="s">
        <v>374</v>
      </c>
      <c r="J38" s="12">
        <f t="shared" si="3"/>
        <v>1.63934426229508</v>
      </c>
      <c r="K38" s="12">
        <f t="shared" si="4"/>
        <v>0.364889519562133</v>
      </c>
      <c r="L38" s="12">
        <f t="shared" si="5"/>
        <v>4.49271402550091</v>
      </c>
    </row>
    <row r="39" spans="1:12">
      <c r="A39" s="8" t="s">
        <v>375</v>
      </c>
      <c r="B39" s="8" t="s">
        <v>376</v>
      </c>
      <c r="C39" s="12">
        <v>6</v>
      </c>
      <c r="D39" s="12">
        <v>366</v>
      </c>
      <c r="E39" s="12">
        <v>84</v>
      </c>
      <c r="F39" s="12">
        <v>19732</v>
      </c>
      <c r="G39" s="12">
        <v>0.000949603803658374</v>
      </c>
      <c r="H39" s="12">
        <v>0.0101671757262581</v>
      </c>
      <c r="I39" s="12" t="s">
        <v>377</v>
      </c>
      <c r="J39" s="12">
        <f t="shared" si="3"/>
        <v>1.63934426229508</v>
      </c>
      <c r="K39" s="12">
        <f t="shared" si="4"/>
        <v>0.425704439489155</v>
      </c>
      <c r="L39" s="12">
        <f t="shared" si="5"/>
        <v>3.85089773614364</v>
      </c>
    </row>
    <row r="40" spans="1:12">
      <c r="A40" s="8" t="s">
        <v>51</v>
      </c>
      <c r="B40" s="8" t="s">
        <v>52</v>
      </c>
      <c r="C40" s="12">
        <v>1</v>
      </c>
      <c r="D40" s="12">
        <v>366</v>
      </c>
      <c r="E40" s="12">
        <v>3</v>
      </c>
      <c r="F40" s="12">
        <v>19732</v>
      </c>
      <c r="G40" s="12">
        <v>0.00101671757262581</v>
      </c>
      <c r="H40" s="12">
        <v>0.0101671757262581</v>
      </c>
      <c r="I40" s="12" t="s">
        <v>53</v>
      </c>
      <c r="J40" s="12">
        <f t="shared" si="3"/>
        <v>0.273224043715847</v>
      </c>
      <c r="K40" s="12">
        <f t="shared" si="4"/>
        <v>0.0152037299817555</v>
      </c>
      <c r="L40" s="12">
        <f t="shared" si="5"/>
        <v>17.9708561020036</v>
      </c>
    </row>
    <row r="41" spans="1:12">
      <c r="A41" s="8" t="s">
        <v>18</v>
      </c>
      <c r="B41" s="8" t="s">
        <v>19</v>
      </c>
      <c r="C41" s="12">
        <v>9</v>
      </c>
      <c r="D41" s="12">
        <v>366</v>
      </c>
      <c r="E41" s="12">
        <v>166</v>
      </c>
      <c r="F41" s="12">
        <v>19732</v>
      </c>
      <c r="G41" s="12">
        <v>0.00109749199541607</v>
      </c>
      <c r="H41" s="12">
        <v>0.0102432586238833</v>
      </c>
      <c r="I41" s="12" t="s">
        <v>378</v>
      </c>
      <c r="J41" s="12">
        <f t="shared" si="3"/>
        <v>2.45901639344262</v>
      </c>
      <c r="K41" s="12">
        <f t="shared" si="4"/>
        <v>0.841273058990472</v>
      </c>
      <c r="L41" s="12">
        <f t="shared" si="5"/>
        <v>2.92297057080782</v>
      </c>
    </row>
    <row r="42" spans="1:12">
      <c r="A42" s="8" t="s">
        <v>84</v>
      </c>
      <c r="B42" s="8" t="s">
        <v>85</v>
      </c>
      <c r="C42" s="12">
        <v>3</v>
      </c>
      <c r="D42" s="12">
        <v>366</v>
      </c>
      <c r="E42" s="12">
        <v>26</v>
      </c>
      <c r="F42" s="12">
        <v>19732</v>
      </c>
      <c r="G42" s="12">
        <v>0.00126026195750838</v>
      </c>
      <c r="H42" s="12">
        <v>0.0110272921281983</v>
      </c>
      <c r="I42" s="12" t="s">
        <v>86</v>
      </c>
      <c r="J42" s="12">
        <f t="shared" si="3"/>
        <v>0.819672131147541</v>
      </c>
      <c r="K42" s="12">
        <f t="shared" si="4"/>
        <v>0.131765659841881</v>
      </c>
      <c r="L42" s="12">
        <f t="shared" si="5"/>
        <v>6.22068095838588</v>
      </c>
    </row>
    <row r="43" spans="1:12">
      <c r="A43" s="8" t="s">
        <v>379</v>
      </c>
      <c r="B43" s="8" t="s">
        <v>380</v>
      </c>
      <c r="C43" s="12">
        <v>5</v>
      </c>
      <c r="D43" s="12">
        <v>366</v>
      </c>
      <c r="E43" s="12">
        <v>75</v>
      </c>
      <c r="F43" s="12">
        <v>19732</v>
      </c>
      <c r="G43" s="12">
        <v>0.00268441691022521</v>
      </c>
      <c r="H43" s="12">
        <v>0.02210696279009</v>
      </c>
      <c r="I43" s="12" t="s">
        <v>381</v>
      </c>
      <c r="J43" s="12">
        <f t="shared" si="3"/>
        <v>1.36612021857923</v>
      </c>
      <c r="K43" s="12">
        <f t="shared" si="4"/>
        <v>0.380093249543888</v>
      </c>
      <c r="L43" s="12">
        <f t="shared" si="5"/>
        <v>3.59417122040073</v>
      </c>
    </row>
    <row r="44" spans="1:12">
      <c r="A44" s="8" t="s">
        <v>259</v>
      </c>
      <c r="B44" s="8" t="s">
        <v>260</v>
      </c>
      <c r="C44" s="12">
        <v>5</v>
      </c>
      <c r="D44" s="12">
        <v>366</v>
      </c>
      <c r="E44" s="12">
        <v>92</v>
      </c>
      <c r="F44" s="12">
        <v>19732</v>
      </c>
      <c r="G44" s="12">
        <v>0.00732122899142229</v>
      </c>
      <c r="H44" s="12">
        <v>0.054578762456589</v>
      </c>
      <c r="I44" s="12" t="s">
        <v>382</v>
      </c>
      <c r="J44" s="12">
        <f t="shared" si="3"/>
        <v>1.36612021857923</v>
      </c>
      <c r="K44" s="12">
        <f t="shared" si="4"/>
        <v>0.466247719440503</v>
      </c>
      <c r="L44" s="12">
        <f t="shared" si="5"/>
        <v>2.93003088619625</v>
      </c>
    </row>
    <row r="45" spans="1:12">
      <c r="A45" s="8" t="s">
        <v>167</v>
      </c>
      <c r="B45" s="8" t="s">
        <v>168</v>
      </c>
      <c r="C45" s="12">
        <v>11</v>
      </c>
      <c r="D45" s="12">
        <v>366</v>
      </c>
      <c r="E45" s="12">
        <v>286</v>
      </c>
      <c r="F45" s="12">
        <v>19732</v>
      </c>
      <c r="G45" s="12">
        <v>0.00740711776196565</v>
      </c>
      <c r="H45" s="12">
        <v>0.054578762456589</v>
      </c>
      <c r="I45" s="12" t="s">
        <v>383</v>
      </c>
      <c r="J45" s="12">
        <f t="shared" si="3"/>
        <v>3.00546448087432</v>
      </c>
      <c r="K45" s="12">
        <f t="shared" si="4"/>
        <v>1.44942225826069</v>
      </c>
      <c r="L45" s="12">
        <f t="shared" si="5"/>
        <v>2.07356031946196</v>
      </c>
    </row>
    <row r="46" spans="1:12">
      <c r="A46" s="8" t="s">
        <v>384</v>
      </c>
      <c r="B46" s="8" t="s">
        <v>385</v>
      </c>
      <c r="C46" s="12">
        <v>14</v>
      </c>
      <c r="D46" s="12">
        <v>366</v>
      </c>
      <c r="E46" s="12">
        <v>402</v>
      </c>
      <c r="F46" s="12">
        <v>19732</v>
      </c>
      <c r="G46" s="12">
        <v>0.0084438048430725</v>
      </c>
      <c r="H46" s="12">
        <v>0.0584975211784445</v>
      </c>
      <c r="I46" s="12" t="s">
        <v>386</v>
      </c>
      <c r="J46" s="12">
        <f t="shared" si="3"/>
        <v>3.82513661202186</v>
      </c>
      <c r="K46" s="12">
        <f t="shared" si="4"/>
        <v>2.03729981755524</v>
      </c>
      <c r="L46" s="12">
        <f t="shared" si="5"/>
        <v>1.87755213006008</v>
      </c>
    </row>
    <row r="47" spans="3:12"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6" t="s">
        <v>387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="25" customFormat="1" spans="1:12">
      <c r="A49" s="5" t="s">
        <v>3</v>
      </c>
      <c r="B49" s="9" t="s">
        <v>4</v>
      </c>
      <c r="C49" s="10" t="s">
        <v>5</v>
      </c>
      <c r="D49" s="10" t="s">
        <v>6</v>
      </c>
      <c r="E49" s="10" t="s">
        <v>7</v>
      </c>
      <c r="F49" s="10" t="s">
        <v>8</v>
      </c>
      <c r="G49" s="11" t="s">
        <v>9</v>
      </c>
      <c r="H49" s="11" t="s">
        <v>10</v>
      </c>
      <c r="I49" s="11" t="s">
        <v>11</v>
      </c>
      <c r="J49" s="11" t="s">
        <v>12</v>
      </c>
      <c r="K49" s="11" t="s">
        <v>13</v>
      </c>
      <c r="L49" s="11" t="s">
        <v>14</v>
      </c>
    </row>
    <row r="50" spans="1:12">
      <c r="A50" s="8" t="s">
        <v>167</v>
      </c>
      <c r="B50" s="8" t="s">
        <v>168</v>
      </c>
      <c r="C50" s="12">
        <v>23</v>
      </c>
      <c r="D50" s="12">
        <v>694</v>
      </c>
      <c r="E50" s="12">
        <v>286</v>
      </c>
      <c r="F50" s="12">
        <v>19732</v>
      </c>
      <c r="G50" s="13">
        <v>8.01568673891914e-5</v>
      </c>
      <c r="H50" s="12">
        <v>0.0137869811909409</v>
      </c>
      <c r="I50" s="17" t="s">
        <v>388</v>
      </c>
      <c r="J50" s="12">
        <f>C50/D50*100</f>
        <v>3.31412103746398</v>
      </c>
      <c r="K50" s="12">
        <f>E50/F50*100</f>
        <v>1.44942225826069</v>
      </c>
      <c r="L50" s="12">
        <f>J50/K50</f>
        <v>2.28651175913424</v>
      </c>
    </row>
    <row r="51" spans="1:12">
      <c r="A51" s="8" t="s">
        <v>15</v>
      </c>
      <c r="B51" s="8" t="s">
        <v>16</v>
      </c>
      <c r="C51" s="12">
        <v>16</v>
      </c>
      <c r="D51" s="12">
        <v>694</v>
      </c>
      <c r="E51" s="12">
        <v>190</v>
      </c>
      <c r="F51" s="12">
        <v>19732</v>
      </c>
      <c r="G51" s="12">
        <v>0.00040756128647231</v>
      </c>
      <c r="H51" s="12">
        <v>0.0247734248490419</v>
      </c>
      <c r="I51" s="12" t="s">
        <v>389</v>
      </c>
      <c r="J51" s="12">
        <f t="shared" ref="J51:J69" si="6">C51/D51*100</f>
        <v>2.30547550432277</v>
      </c>
      <c r="K51" s="12">
        <f t="shared" ref="K51:K69" si="7">E51/F51*100</f>
        <v>0.962902898844517</v>
      </c>
      <c r="L51" s="12">
        <f t="shared" ref="L51:L69" si="8">J51/K51</f>
        <v>2.3942969816472</v>
      </c>
    </row>
    <row r="52" spans="1:12">
      <c r="A52" s="8" t="s">
        <v>113</v>
      </c>
      <c r="B52" s="8" t="s">
        <v>114</v>
      </c>
      <c r="C52" s="12">
        <v>36</v>
      </c>
      <c r="D52" s="12">
        <v>694</v>
      </c>
      <c r="E52" s="12">
        <v>584</v>
      </c>
      <c r="F52" s="12">
        <v>19732</v>
      </c>
      <c r="G52" s="12">
        <v>0.000432094619460033</v>
      </c>
      <c r="H52" s="12">
        <v>0.0247734248490419</v>
      </c>
      <c r="I52" s="17" t="s">
        <v>390</v>
      </c>
      <c r="J52" s="12">
        <f t="shared" si="6"/>
        <v>5.18731988472623</v>
      </c>
      <c r="K52" s="12">
        <f t="shared" si="7"/>
        <v>2.95965943644841</v>
      </c>
      <c r="L52" s="12">
        <f t="shared" si="8"/>
        <v>1.75267458844894</v>
      </c>
    </row>
    <row r="53" spans="1:12">
      <c r="A53" s="8" t="s">
        <v>237</v>
      </c>
      <c r="B53" s="8" t="s">
        <v>238</v>
      </c>
      <c r="C53" s="12">
        <v>10</v>
      </c>
      <c r="D53" s="12">
        <v>694</v>
      </c>
      <c r="E53" s="12">
        <v>102</v>
      </c>
      <c r="F53" s="12">
        <v>19732</v>
      </c>
      <c r="G53" s="12">
        <v>0.00091859727630662</v>
      </c>
      <c r="H53" s="12">
        <v>0.0394996828811847</v>
      </c>
      <c r="I53" s="12" t="s">
        <v>391</v>
      </c>
      <c r="J53" s="12">
        <f t="shared" si="6"/>
        <v>1.44092219020173</v>
      </c>
      <c r="K53" s="12">
        <f t="shared" si="7"/>
        <v>0.516926819379688</v>
      </c>
      <c r="L53" s="12">
        <f t="shared" si="8"/>
        <v>2.78747810363338</v>
      </c>
    </row>
    <row r="54" spans="1:12">
      <c r="A54" s="8" t="s">
        <v>359</v>
      </c>
      <c r="B54" s="8" t="s">
        <v>360</v>
      </c>
      <c r="C54" s="12">
        <v>40</v>
      </c>
      <c r="D54" s="12">
        <v>694</v>
      </c>
      <c r="E54" s="12">
        <v>719</v>
      </c>
      <c r="F54" s="12">
        <v>19732</v>
      </c>
      <c r="G54" s="12">
        <v>0.001700353669381</v>
      </c>
      <c r="H54" s="12">
        <v>0.0550623532491687</v>
      </c>
      <c r="I54" s="17" t="s">
        <v>392</v>
      </c>
      <c r="J54" s="12">
        <f t="shared" si="6"/>
        <v>5.76368876080692</v>
      </c>
      <c r="K54" s="12">
        <f t="shared" si="7"/>
        <v>3.64382728562741</v>
      </c>
      <c r="L54" s="12">
        <f t="shared" si="8"/>
        <v>1.5817678251494</v>
      </c>
    </row>
    <row r="55" spans="1:12">
      <c r="A55" s="8" t="s">
        <v>393</v>
      </c>
      <c r="B55" s="8" t="s">
        <v>394</v>
      </c>
      <c r="C55" s="12">
        <v>6</v>
      </c>
      <c r="D55" s="12">
        <v>694</v>
      </c>
      <c r="E55" s="12">
        <v>52</v>
      </c>
      <c r="F55" s="12">
        <v>19732</v>
      </c>
      <c r="G55" s="12">
        <v>0.00218204664389773</v>
      </c>
      <c r="H55" s="12">
        <v>0.0550623532491687</v>
      </c>
      <c r="I55" s="12" t="s">
        <v>395</v>
      </c>
      <c r="J55" s="12">
        <f t="shared" si="6"/>
        <v>0.864553314121038</v>
      </c>
      <c r="K55" s="12">
        <f t="shared" si="7"/>
        <v>0.263531319683762</v>
      </c>
      <c r="L55" s="12">
        <f t="shared" si="8"/>
        <v>3.28064730658391</v>
      </c>
    </row>
    <row r="56" spans="1:12">
      <c r="A56" s="8" t="s">
        <v>18</v>
      </c>
      <c r="B56" s="8" t="s">
        <v>19</v>
      </c>
      <c r="C56" s="12">
        <v>13</v>
      </c>
      <c r="D56" s="12">
        <v>694</v>
      </c>
      <c r="E56" s="12">
        <v>166</v>
      </c>
      <c r="F56" s="12">
        <v>19732</v>
      </c>
      <c r="G56" s="12">
        <v>0.00224090972525686</v>
      </c>
      <c r="H56" s="12">
        <v>0.0550623532491687</v>
      </c>
      <c r="I56" s="12" t="s">
        <v>396</v>
      </c>
      <c r="J56" s="12">
        <f t="shared" si="6"/>
        <v>1.87319884726225</v>
      </c>
      <c r="K56" s="12">
        <f t="shared" si="7"/>
        <v>0.841273058990472</v>
      </c>
      <c r="L56" s="12">
        <f t="shared" si="8"/>
        <v>2.22662407555293</v>
      </c>
    </row>
    <row r="57" spans="1:12">
      <c r="A57" s="8" t="s">
        <v>397</v>
      </c>
      <c r="B57" s="8" t="s">
        <v>398</v>
      </c>
      <c r="C57" s="12">
        <v>30</v>
      </c>
      <c r="D57" s="12">
        <v>694</v>
      </c>
      <c r="E57" s="12">
        <v>516</v>
      </c>
      <c r="F57" s="12">
        <v>19732</v>
      </c>
      <c r="G57" s="12">
        <v>0.00278275697568764</v>
      </c>
      <c r="H57" s="12">
        <v>0.0598292749772843</v>
      </c>
      <c r="I57" s="17" t="s">
        <v>399</v>
      </c>
      <c r="J57" s="12">
        <f t="shared" si="6"/>
        <v>4.32276657060519</v>
      </c>
      <c r="K57" s="12">
        <f t="shared" si="7"/>
        <v>2.61504155686195</v>
      </c>
      <c r="L57" s="12">
        <f t="shared" si="8"/>
        <v>1.65303934052677</v>
      </c>
    </row>
    <row r="58" spans="1:12">
      <c r="A58" s="8" t="s">
        <v>400</v>
      </c>
      <c r="B58" s="8" t="s">
        <v>401</v>
      </c>
      <c r="C58" s="12">
        <v>1</v>
      </c>
      <c r="D58" s="12">
        <v>694</v>
      </c>
      <c r="E58" s="12">
        <v>3</v>
      </c>
      <c r="F58" s="12">
        <v>19732</v>
      </c>
      <c r="G58" s="12">
        <v>0.0036192479326431</v>
      </c>
      <c r="H58" s="12">
        <v>0.0617840509855589</v>
      </c>
      <c r="I58" s="12" t="s">
        <v>402</v>
      </c>
      <c r="J58" s="12">
        <f t="shared" si="6"/>
        <v>0.144092219020173</v>
      </c>
      <c r="K58" s="12">
        <f t="shared" si="7"/>
        <v>0.0152037299817555</v>
      </c>
      <c r="L58" s="12">
        <f t="shared" si="8"/>
        <v>9.47742555235351</v>
      </c>
    </row>
    <row r="59" spans="1:12">
      <c r="A59" s="8" t="s">
        <v>333</v>
      </c>
      <c r="B59" s="8" t="s">
        <v>334</v>
      </c>
      <c r="C59" s="12">
        <v>10</v>
      </c>
      <c r="D59" s="12">
        <v>694</v>
      </c>
      <c r="E59" s="12">
        <v>122</v>
      </c>
      <c r="F59" s="12">
        <v>19732</v>
      </c>
      <c r="G59" s="12">
        <v>0.00385697317732775</v>
      </c>
      <c r="H59" s="12">
        <v>0.0617840509855589</v>
      </c>
      <c r="I59" s="12" t="s">
        <v>403</v>
      </c>
      <c r="J59" s="12">
        <f t="shared" si="6"/>
        <v>1.44092219020173</v>
      </c>
      <c r="K59" s="12">
        <f t="shared" si="7"/>
        <v>0.618285019258058</v>
      </c>
      <c r="L59" s="12">
        <f t="shared" si="8"/>
        <v>2.33051448008693</v>
      </c>
    </row>
    <row r="60" spans="1:12">
      <c r="A60" s="8" t="s">
        <v>404</v>
      </c>
      <c r="B60" s="8" t="s">
        <v>405</v>
      </c>
      <c r="C60" s="12">
        <v>81</v>
      </c>
      <c r="D60" s="12">
        <v>694</v>
      </c>
      <c r="E60" s="12">
        <v>1742</v>
      </c>
      <c r="F60" s="12">
        <v>19732</v>
      </c>
      <c r="G60" s="12">
        <v>0.00395130558628575</v>
      </c>
      <c r="H60" s="12">
        <v>0.0617840509855589</v>
      </c>
      <c r="I60" s="17" t="s">
        <v>406</v>
      </c>
      <c r="J60" s="12">
        <f t="shared" si="6"/>
        <v>11.671469740634</v>
      </c>
      <c r="K60" s="12">
        <f t="shared" si="7"/>
        <v>8.82829920940604</v>
      </c>
      <c r="L60" s="12">
        <f t="shared" si="8"/>
        <v>1.32205189966814</v>
      </c>
    </row>
    <row r="61" spans="1:12">
      <c r="A61" s="8" t="s">
        <v>407</v>
      </c>
      <c r="B61" s="8" t="s">
        <v>408</v>
      </c>
      <c r="C61" s="12">
        <v>31</v>
      </c>
      <c r="D61" s="12">
        <v>694</v>
      </c>
      <c r="E61" s="12">
        <v>568</v>
      </c>
      <c r="F61" s="12">
        <v>19732</v>
      </c>
      <c r="G61" s="12">
        <v>0.00622066112341035</v>
      </c>
      <c r="H61" s="12">
        <v>0.0823532165022973</v>
      </c>
      <c r="I61" s="17" t="s">
        <v>409</v>
      </c>
      <c r="J61" s="12">
        <f t="shared" si="6"/>
        <v>4.46685878962536</v>
      </c>
      <c r="K61" s="12">
        <f t="shared" si="7"/>
        <v>2.87857287654571</v>
      </c>
      <c r="L61" s="12">
        <f t="shared" si="8"/>
        <v>1.55176157811422</v>
      </c>
    </row>
    <row r="62" spans="1:12">
      <c r="A62" s="8" t="s">
        <v>410</v>
      </c>
      <c r="B62" s="8" t="s">
        <v>411</v>
      </c>
      <c r="C62" s="12">
        <v>18</v>
      </c>
      <c r="D62" s="12">
        <v>694</v>
      </c>
      <c r="E62" s="12">
        <v>286</v>
      </c>
      <c r="F62" s="12">
        <v>19732</v>
      </c>
      <c r="G62" s="12">
        <v>0.00622437101470851</v>
      </c>
      <c r="H62" s="12">
        <v>0.0823532165022973</v>
      </c>
      <c r="I62" s="17" t="s">
        <v>412</v>
      </c>
      <c r="J62" s="12">
        <f t="shared" si="6"/>
        <v>2.59365994236311</v>
      </c>
      <c r="K62" s="12">
        <f t="shared" si="7"/>
        <v>1.44942225826069</v>
      </c>
      <c r="L62" s="12">
        <f t="shared" si="8"/>
        <v>1.7894439854094</v>
      </c>
    </row>
    <row r="63" spans="1:12">
      <c r="A63" s="8" t="s">
        <v>69</v>
      </c>
      <c r="B63" s="8" t="s">
        <v>70</v>
      </c>
      <c r="C63" s="12">
        <v>2</v>
      </c>
      <c r="D63" s="12">
        <v>694</v>
      </c>
      <c r="E63" s="12">
        <v>12</v>
      </c>
      <c r="F63" s="12">
        <v>19732</v>
      </c>
      <c r="G63" s="12">
        <v>0.00751414766452427</v>
      </c>
      <c r="H63" s="12">
        <v>0.0923166713070124</v>
      </c>
      <c r="I63" s="12" t="s">
        <v>413</v>
      </c>
      <c r="J63" s="12">
        <f t="shared" si="6"/>
        <v>0.288184438040346</v>
      </c>
      <c r="K63" s="12">
        <f t="shared" si="7"/>
        <v>0.0608149199270221</v>
      </c>
      <c r="L63" s="12">
        <f t="shared" si="8"/>
        <v>4.73871277617675</v>
      </c>
    </row>
    <row r="64" spans="1:12">
      <c r="A64" s="8" t="s">
        <v>48</v>
      </c>
      <c r="B64" s="8" t="s">
        <v>49</v>
      </c>
      <c r="C64" s="12">
        <v>19</v>
      </c>
      <c r="D64" s="12">
        <v>694</v>
      </c>
      <c r="E64" s="12">
        <v>316</v>
      </c>
      <c r="F64" s="12">
        <v>19732</v>
      </c>
      <c r="G64" s="12">
        <v>0.00853124148659059</v>
      </c>
      <c r="H64" s="12">
        <v>0.097824902379572</v>
      </c>
      <c r="I64" s="17" t="s">
        <v>414</v>
      </c>
      <c r="J64" s="12">
        <f t="shared" si="6"/>
        <v>2.73775216138329</v>
      </c>
      <c r="K64" s="12">
        <f t="shared" si="7"/>
        <v>1.60145955807825</v>
      </c>
      <c r="L64" s="12">
        <f t="shared" si="8"/>
        <v>1.70953562178528</v>
      </c>
    </row>
    <row r="65" spans="1:12">
      <c r="A65" s="8" t="s">
        <v>415</v>
      </c>
      <c r="B65" s="8" t="s">
        <v>416</v>
      </c>
      <c r="C65" s="12">
        <v>12</v>
      </c>
      <c r="D65" s="12">
        <v>694</v>
      </c>
      <c r="E65" s="12">
        <v>179</v>
      </c>
      <c r="F65" s="12">
        <v>19732</v>
      </c>
      <c r="G65" s="12">
        <v>0.0108563751324276</v>
      </c>
      <c r="H65" s="12">
        <v>0.11644426180653</v>
      </c>
      <c r="I65" s="12" t="s">
        <v>417</v>
      </c>
      <c r="J65" s="12">
        <f t="shared" si="6"/>
        <v>1.72910662824208</v>
      </c>
      <c r="K65" s="12">
        <f t="shared" si="7"/>
        <v>0.907155888911413</v>
      </c>
      <c r="L65" s="12">
        <f t="shared" si="8"/>
        <v>1.90607441276383</v>
      </c>
    </row>
    <row r="66" spans="1:12">
      <c r="A66" s="8" t="s">
        <v>129</v>
      </c>
      <c r="B66" s="8" t="s">
        <v>130</v>
      </c>
      <c r="C66" s="12">
        <v>1</v>
      </c>
      <c r="D66" s="12">
        <v>694</v>
      </c>
      <c r="E66" s="12">
        <v>5</v>
      </c>
      <c r="F66" s="12">
        <v>19732</v>
      </c>
      <c r="G66" s="12">
        <v>0.0115090258762268</v>
      </c>
      <c r="H66" s="12">
        <v>0.11644426180653</v>
      </c>
      <c r="I66" s="12" t="s">
        <v>131</v>
      </c>
      <c r="J66" s="12">
        <f t="shared" si="6"/>
        <v>0.144092219020173</v>
      </c>
      <c r="K66" s="12">
        <f t="shared" si="7"/>
        <v>0.0253395499695925</v>
      </c>
      <c r="L66" s="12">
        <f t="shared" si="8"/>
        <v>5.6864553314121</v>
      </c>
    </row>
    <row r="67" spans="1:12">
      <c r="A67" s="8" t="s">
        <v>418</v>
      </c>
      <c r="B67" s="8" t="s">
        <v>419</v>
      </c>
      <c r="C67" s="12">
        <v>11</v>
      </c>
      <c r="D67" s="12">
        <v>694</v>
      </c>
      <c r="E67" s="12">
        <v>164</v>
      </c>
      <c r="F67" s="12">
        <v>19732</v>
      </c>
      <c r="G67" s="12">
        <v>0.0133102899689163</v>
      </c>
      <c r="H67" s="12">
        <v>0.124119845015108</v>
      </c>
      <c r="I67" s="12" t="s">
        <v>420</v>
      </c>
      <c r="J67" s="12">
        <f t="shared" si="6"/>
        <v>1.5850144092219</v>
      </c>
      <c r="K67" s="12">
        <f t="shared" si="7"/>
        <v>0.831137239002635</v>
      </c>
      <c r="L67" s="12">
        <f t="shared" si="8"/>
        <v>1.90704294651016</v>
      </c>
    </row>
    <row r="68" spans="1:12">
      <c r="A68" s="8" t="s">
        <v>146</v>
      </c>
      <c r="B68" s="8" t="s">
        <v>147</v>
      </c>
      <c r="C68" s="12">
        <v>2</v>
      </c>
      <c r="D68" s="12">
        <v>694</v>
      </c>
      <c r="E68" s="12">
        <v>15</v>
      </c>
      <c r="F68" s="12">
        <v>19732</v>
      </c>
      <c r="G68" s="12">
        <v>0.0143688341141883</v>
      </c>
      <c r="H68" s="12">
        <v>0.124119845015108</v>
      </c>
      <c r="I68" s="12" t="s">
        <v>421</v>
      </c>
      <c r="J68" s="12">
        <f t="shared" si="6"/>
        <v>0.288184438040346</v>
      </c>
      <c r="K68" s="12">
        <f t="shared" si="7"/>
        <v>0.0760186499087776</v>
      </c>
      <c r="L68" s="12">
        <f t="shared" si="8"/>
        <v>3.7909702209414</v>
      </c>
    </row>
    <row r="69" spans="1:12">
      <c r="A69" s="8" t="s">
        <v>125</v>
      </c>
      <c r="B69" s="8" t="s">
        <v>126</v>
      </c>
      <c r="C69" s="12">
        <v>8</v>
      </c>
      <c r="D69" s="12">
        <v>694</v>
      </c>
      <c r="E69" s="12">
        <v>110</v>
      </c>
      <c r="F69" s="12">
        <v>19732</v>
      </c>
      <c r="G69" s="12">
        <v>0.0155567982030748</v>
      </c>
      <c r="H69" s="12">
        <v>0.124119845015108</v>
      </c>
      <c r="I69" s="12" t="s">
        <v>422</v>
      </c>
      <c r="J69" s="12">
        <f t="shared" si="6"/>
        <v>1.15273775216138</v>
      </c>
      <c r="K69" s="12">
        <f t="shared" si="7"/>
        <v>0.557470099331036</v>
      </c>
      <c r="L69" s="12">
        <f t="shared" si="8"/>
        <v>2.06780193869531</v>
      </c>
    </row>
    <row r="70" spans="3:12"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1:12">
      <c r="A71" s="6" t="s">
        <v>423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="25" customFormat="1" spans="1:12">
      <c r="A72" s="5" t="s">
        <v>3</v>
      </c>
      <c r="B72" s="9" t="s">
        <v>4</v>
      </c>
      <c r="C72" s="10" t="s">
        <v>5</v>
      </c>
      <c r="D72" s="10" t="s">
        <v>6</v>
      </c>
      <c r="E72" s="10" t="s">
        <v>7</v>
      </c>
      <c r="F72" s="10" t="s">
        <v>8</v>
      </c>
      <c r="G72" s="11" t="s">
        <v>9</v>
      </c>
      <c r="H72" s="11" t="s">
        <v>10</v>
      </c>
      <c r="I72" s="11" t="s">
        <v>11</v>
      </c>
      <c r="J72" s="11" t="s">
        <v>12</v>
      </c>
      <c r="K72" s="11" t="s">
        <v>13</v>
      </c>
      <c r="L72" s="11" t="s">
        <v>14</v>
      </c>
    </row>
    <row r="73" spans="1:12">
      <c r="A73" s="8" t="s">
        <v>162</v>
      </c>
      <c r="B73" s="8" t="s">
        <v>163</v>
      </c>
      <c r="C73" s="12">
        <v>23</v>
      </c>
      <c r="D73" s="12">
        <v>450</v>
      </c>
      <c r="E73" s="12">
        <v>328</v>
      </c>
      <c r="F73" s="12">
        <v>19732</v>
      </c>
      <c r="G73" s="13">
        <v>5.88667461912786e-7</v>
      </c>
      <c r="H73" s="13">
        <v>9.59527962917841e-5</v>
      </c>
      <c r="I73" s="17" t="s">
        <v>424</v>
      </c>
      <c r="J73" s="12">
        <f>C73/D73*100</f>
        <v>5.11111111111111</v>
      </c>
      <c r="K73" s="12">
        <f>E73/F73*100</f>
        <v>1.66227447800527</v>
      </c>
      <c r="L73" s="12">
        <f>J73/K73</f>
        <v>3.07476964769648</v>
      </c>
    </row>
    <row r="74" spans="1:12">
      <c r="A74" s="8" t="s">
        <v>229</v>
      </c>
      <c r="B74" s="8" t="s">
        <v>230</v>
      </c>
      <c r="C74" s="12">
        <v>22</v>
      </c>
      <c r="D74" s="12">
        <v>450</v>
      </c>
      <c r="E74" s="12">
        <v>320</v>
      </c>
      <c r="F74" s="12">
        <v>19732</v>
      </c>
      <c r="G74" s="13">
        <v>1.37550593356936e-6</v>
      </c>
      <c r="H74" s="12">
        <v>0.000112103733585903</v>
      </c>
      <c r="I74" s="17" t="s">
        <v>425</v>
      </c>
      <c r="J74" s="12">
        <f t="shared" ref="J74:J92" si="9">C74/D74*100</f>
        <v>4.88888888888889</v>
      </c>
      <c r="K74" s="12">
        <f t="shared" ref="K74:K92" si="10">E74/F74*100</f>
        <v>1.62173119805392</v>
      </c>
      <c r="L74" s="12">
        <f t="shared" ref="L74:L92" si="11">J74/K74</f>
        <v>3.01461111111111</v>
      </c>
    </row>
    <row r="75" spans="1:12">
      <c r="A75" s="8" t="s">
        <v>152</v>
      </c>
      <c r="B75" s="8" t="s">
        <v>153</v>
      </c>
      <c r="C75" s="12">
        <v>26</v>
      </c>
      <c r="D75" s="12">
        <v>450</v>
      </c>
      <c r="E75" s="12">
        <v>441</v>
      </c>
      <c r="F75" s="12">
        <v>19732</v>
      </c>
      <c r="G75" s="13">
        <v>3.68742212244938e-6</v>
      </c>
      <c r="H75" s="12">
        <v>0.00020034993531975</v>
      </c>
      <c r="I75" s="17" t="s">
        <v>426</v>
      </c>
      <c r="J75" s="12">
        <f t="shared" si="9"/>
        <v>5.77777777777778</v>
      </c>
      <c r="K75" s="12">
        <f t="shared" si="10"/>
        <v>2.23494830731806</v>
      </c>
      <c r="L75" s="12">
        <f t="shared" si="11"/>
        <v>2.5851952632905</v>
      </c>
    </row>
    <row r="76" spans="1:12">
      <c r="A76" s="8" t="s">
        <v>18</v>
      </c>
      <c r="B76" s="8" t="s">
        <v>19</v>
      </c>
      <c r="C76" s="12">
        <v>14</v>
      </c>
      <c r="D76" s="12">
        <v>450</v>
      </c>
      <c r="E76" s="12">
        <v>166</v>
      </c>
      <c r="F76" s="12">
        <v>19732</v>
      </c>
      <c r="G76" s="13">
        <v>6.40839297956002e-6</v>
      </c>
      <c r="H76" s="12">
        <v>0.000261142013917071</v>
      </c>
      <c r="I76" s="12" t="s">
        <v>427</v>
      </c>
      <c r="J76" s="12">
        <f t="shared" si="9"/>
        <v>3.11111111111111</v>
      </c>
      <c r="K76" s="12">
        <f t="shared" si="10"/>
        <v>0.841273058990472</v>
      </c>
      <c r="L76" s="12">
        <f t="shared" si="11"/>
        <v>3.69809906291834</v>
      </c>
    </row>
    <row r="77" spans="1:12">
      <c r="A77" s="8" t="s">
        <v>159</v>
      </c>
      <c r="B77" s="8" t="s">
        <v>160</v>
      </c>
      <c r="C77" s="12">
        <v>19</v>
      </c>
      <c r="D77" s="12">
        <v>450</v>
      </c>
      <c r="E77" s="12">
        <v>320</v>
      </c>
      <c r="F77" s="12">
        <v>19732</v>
      </c>
      <c r="G77" s="13">
        <v>5.0341681776767e-5</v>
      </c>
      <c r="H77" s="12">
        <v>0.0016411388259226</v>
      </c>
      <c r="I77" s="17" t="s">
        <v>428</v>
      </c>
      <c r="J77" s="12">
        <f t="shared" si="9"/>
        <v>4.22222222222222</v>
      </c>
      <c r="K77" s="12">
        <f t="shared" si="10"/>
        <v>1.62173119805392</v>
      </c>
      <c r="L77" s="12">
        <f t="shared" si="11"/>
        <v>2.60352777777778</v>
      </c>
    </row>
    <row r="78" spans="1:12">
      <c r="A78" s="8" t="s">
        <v>429</v>
      </c>
      <c r="B78" s="8" t="s">
        <v>430</v>
      </c>
      <c r="C78" s="12">
        <v>17</v>
      </c>
      <c r="D78" s="12">
        <v>450</v>
      </c>
      <c r="E78" s="12">
        <v>284</v>
      </c>
      <c r="F78" s="12">
        <v>19732</v>
      </c>
      <c r="G78" s="13">
        <v>9.93763509951942e-5</v>
      </c>
      <c r="H78" s="12">
        <v>0.00269972420203611</v>
      </c>
      <c r="I78" s="17" t="s">
        <v>431</v>
      </c>
      <c r="J78" s="12">
        <f t="shared" si="9"/>
        <v>3.77777777777778</v>
      </c>
      <c r="K78" s="12">
        <f t="shared" si="10"/>
        <v>1.43928643827286</v>
      </c>
      <c r="L78" s="12">
        <f t="shared" si="11"/>
        <v>2.62475743348983</v>
      </c>
    </row>
    <row r="79" spans="1:12">
      <c r="A79" s="8" t="s">
        <v>259</v>
      </c>
      <c r="B79" s="8" t="s">
        <v>260</v>
      </c>
      <c r="C79" s="12">
        <v>8</v>
      </c>
      <c r="D79" s="12">
        <v>450</v>
      </c>
      <c r="E79" s="12">
        <v>92</v>
      </c>
      <c r="F79" s="12">
        <v>19732</v>
      </c>
      <c r="G79" s="12">
        <v>0.000251079409382549</v>
      </c>
      <c r="H79" s="12">
        <v>0.0053788938623605</v>
      </c>
      <c r="I79" s="12" t="s">
        <v>432</v>
      </c>
      <c r="J79" s="12">
        <f t="shared" si="9"/>
        <v>1.77777777777778</v>
      </c>
      <c r="K79" s="12">
        <f t="shared" si="10"/>
        <v>0.466247719440503</v>
      </c>
      <c r="L79" s="12">
        <f t="shared" si="11"/>
        <v>3.81294685990338</v>
      </c>
    </row>
    <row r="80" spans="1:12">
      <c r="A80" s="8" t="s">
        <v>189</v>
      </c>
      <c r="B80" s="8" t="s">
        <v>190</v>
      </c>
      <c r="C80" s="12">
        <v>11</v>
      </c>
      <c r="D80" s="12">
        <v>450</v>
      </c>
      <c r="E80" s="12">
        <v>157</v>
      </c>
      <c r="F80" s="12">
        <v>19732</v>
      </c>
      <c r="G80" s="12">
        <v>0.000263994790790699</v>
      </c>
      <c r="H80" s="12">
        <v>0.0053788938623605</v>
      </c>
      <c r="I80" s="12" t="s">
        <v>433</v>
      </c>
      <c r="J80" s="12">
        <f t="shared" si="9"/>
        <v>2.44444444444444</v>
      </c>
      <c r="K80" s="12">
        <f t="shared" si="10"/>
        <v>0.795661869045206</v>
      </c>
      <c r="L80" s="12">
        <f t="shared" si="11"/>
        <v>3.07221514508139</v>
      </c>
    </row>
    <row r="81" spans="1:12">
      <c r="A81" s="8" t="s">
        <v>434</v>
      </c>
      <c r="B81" s="8" t="s">
        <v>435</v>
      </c>
      <c r="C81" s="12">
        <v>11</v>
      </c>
      <c r="D81" s="12">
        <v>450</v>
      </c>
      <c r="E81" s="12">
        <v>184</v>
      </c>
      <c r="F81" s="12">
        <v>19732</v>
      </c>
      <c r="G81" s="12">
        <v>0.00109158112565301</v>
      </c>
      <c r="H81" s="12">
        <v>0.0197697470534934</v>
      </c>
      <c r="I81" s="12" t="s">
        <v>436</v>
      </c>
      <c r="J81" s="12">
        <f t="shared" si="9"/>
        <v>2.44444444444444</v>
      </c>
      <c r="K81" s="12">
        <f t="shared" si="10"/>
        <v>0.932495438881006</v>
      </c>
      <c r="L81" s="12">
        <f t="shared" si="11"/>
        <v>2.62140096618357</v>
      </c>
    </row>
    <row r="82" spans="1:12">
      <c r="A82" s="8" t="s">
        <v>397</v>
      </c>
      <c r="B82" s="8" t="s">
        <v>398</v>
      </c>
      <c r="C82" s="12">
        <v>22</v>
      </c>
      <c r="D82" s="12">
        <v>450</v>
      </c>
      <c r="E82" s="12">
        <v>516</v>
      </c>
      <c r="F82" s="12">
        <v>19732</v>
      </c>
      <c r="G82" s="12">
        <v>0.00184283439511392</v>
      </c>
      <c r="H82" s="12">
        <v>0.0300382006403568</v>
      </c>
      <c r="I82" s="17" t="s">
        <v>437</v>
      </c>
      <c r="J82" s="12">
        <f t="shared" si="9"/>
        <v>4.88888888888889</v>
      </c>
      <c r="K82" s="12">
        <f t="shared" si="10"/>
        <v>2.61504155686195</v>
      </c>
      <c r="L82" s="12">
        <f t="shared" si="11"/>
        <v>1.8695262704565</v>
      </c>
    </row>
    <row r="83" spans="1:12">
      <c r="A83" s="8" t="s">
        <v>113</v>
      </c>
      <c r="B83" s="8" t="s">
        <v>114</v>
      </c>
      <c r="C83" s="12">
        <v>24</v>
      </c>
      <c r="D83" s="12">
        <v>450</v>
      </c>
      <c r="E83" s="12">
        <v>584</v>
      </c>
      <c r="F83" s="12">
        <v>19732</v>
      </c>
      <c r="G83" s="12">
        <v>0.00205738176896779</v>
      </c>
      <c r="H83" s="12">
        <v>0.030201781680307</v>
      </c>
      <c r="I83" s="17" t="s">
        <v>438</v>
      </c>
      <c r="J83" s="12">
        <f t="shared" si="9"/>
        <v>5.33333333333333</v>
      </c>
      <c r="K83" s="12">
        <f t="shared" si="10"/>
        <v>2.95965943644841</v>
      </c>
      <c r="L83" s="12">
        <f t="shared" si="11"/>
        <v>1.80200913242009</v>
      </c>
    </row>
    <row r="84" spans="1:12">
      <c r="A84" s="8" t="s">
        <v>69</v>
      </c>
      <c r="B84" s="8" t="s">
        <v>70</v>
      </c>
      <c r="C84" s="12">
        <v>2</v>
      </c>
      <c r="D84" s="12">
        <v>450</v>
      </c>
      <c r="E84" s="12">
        <v>12</v>
      </c>
      <c r="F84" s="12">
        <v>19732</v>
      </c>
      <c r="G84" s="12">
        <v>0.00222344405008395</v>
      </c>
      <c r="H84" s="12">
        <v>0.030201781680307</v>
      </c>
      <c r="I84" s="12" t="s">
        <v>439</v>
      </c>
      <c r="J84" s="12">
        <f t="shared" si="9"/>
        <v>0.444444444444444</v>
      </c>
      <c r="K84" s="12">
        <f t="shared" si="10"/>
        <v>0.0608149199270221</v>
      </c>
      <c r="L84" s="12">
        <f t="shared" si="11"/>
        <v>7.30814814814815</v>
      </c>
    </row>
    <row r="85" spans="1:12">
      <c r="A85" s="8" t="s">
        <v>440</v>
      </c>
      <c r="B85" s="8" t="s">
        <v>441</v>
      </c>
      <c r="C85" s="12">
        <v>13</v>
      </c>
      <c r="D85" s="12">
        <v>450</v>
      </c>
      <c r="E85" s="12">
        <v>260</v>
      </c>
      <c r="F85" s="12">
        <v>19732</v>
      </c>
      <c r="G85" s="12">
        <v>0.00270307176819196</v>
      </c>
      <c r="H85" s="12">
        <v>0.0302113485208788</v>
      </c>
      <c r="I85" s="12" t="s">
        <v>442</v>
      </c>
      <c r="J85" s="12">
        <f t="shared" si="9"/>
        <v>2.88888888888889</v>
      </c>
      <c r="K85" s="12">
        <f t="shared" si="10"/>
        <v>1.31765659841881</v>
      </c>
      <c r="L85" s="12">
        <f t="shared" si="11"/>
        <v>2.19244444444444</v>
      </c>
    </row>
    <row r="86" spans="1:12">
      <c r="A86" s="8" t="s">
        <v>118</v>
      </c>
      <c r="B86" s="8" t="s">
        <v>119</v>
      </c>
      <c r="C86" s="12">
        <v>1</v>
      </c>
      <c r="D86" s="12">
        <v>450</v>
      </c>
      <c r="E86" s="12">
        <v>4</v>
      </c>
      <c r="F86" s="12">
        <v>19732</v>
      </c>
      <c r="G86" s="12">
        <v>0.0030203238235565</v>
      </c>
      <c r="H86" s="12">
        <v>0.0302113485208788</v>
      </c>
      <c r="I86" s="12" t="s">
        <v>120</v>
      </c>
      <c r="J86" s="12">
        <f t="shared" si="9"/>
        <v>0.222222222222222</v>
      </c>
      <c r="K86" s="12">
        <f t="shared" si="10"/>
        <v>0.020271639975674</v>
      </c>
      <c r="L86" s="12">
        <f t="shared" si="11"/>
        <v>10.9622222222222</v>
      </c>
    </row>
    <row r="87" spans="1:12">
      <c r="A87" s="8" t="s">
        <v>121</v>
      </c>
      <c r="B87" s="8" t="s">
        <v>122</v>
      </c>
      <c r="C87" s="12">
        <v>1</v>
      </c>
      <c r="D87" s="12">
        <v>450</v>
      </c>
      <c r="E87" s="12">
        <v>4</v>
      </c>
      <c r="F87" s="12">
        <v>19732</v>
      </c>
      <c r="G87" s="12">
        <v>0.0030203238235565</v>
      </c>
      <c r="H87" s="12">
        <v>0.0302113485208788</v>
      </c>
      <c r="I87" s="12" t="s">
        <v>120</v>
      </c>
      <c r="J87" s="12">
        <f t="shared" si="9"/>
        <v>0.222222222222222</v>
      </c>
      <c r="K87" s="12">
        <f t="shared" si="10"/>
        <v>0.020271639975674</v>
      </c>
      <c r="L87" s="12">
        <f t="shared" si="11"/>
        <v>10.9622222222222</v>
      </c>
    </row>
    <row r="88" spans="1:12">
      <c r="A88" s="8" t="s">
        <v>123</v>
      </c>
      <c r="B88" s="8" t="s">
        <v>124</v>
      </c>
      <c r="C88" s="12">
        <v>1</v>
      </c>
      <c r="D88" s="12">
        <v>450</v>
      </c>
      <c r="E88" s="12">
        <v>4</v>
      </c>
      <c r="F88" s="12">
        <v>19732</v>
      </c>
      <c r="G88" s="12">
        <v>0.0030203238235565</v>
      </c>
      <c r="H88" s="12">
        <v>0.0302113485208788</v>
      </c>
      <c r="I88" s="12" t="s">
        <v>120</v>
      </c>
      <c r="J88" s="12">
        <f t="shared" si="9"/>
        <v>0.222222222222222</v>
      </c>
      <c r="K88" s="12">
        <f t="shared" si="10"/>
        <v>0.020271639975674</v>
      </c>
      <c r="L88" s="12">
        <f t="shared" si="11"/>
        <v>10.9622222222222</v>
      </c>
    </row>
    <row r="89" spans="1:12">
      <c r="A89" s="8" t="s">
        <v>443</v>
      </c>
      <c r="B89" s="8" t="s">
        <v>444</v>
      </c>
      <c r="C89" s="12">
        <v>4</v>
      </c>
      <c r="D89" s="12">
        <v>450</v>
      </c>
      <c r="E89" s="12">
        <v>44</v>
      </c>
      <c r="F89" s="12">
        <v>19732</v>
      </c>
      <c r="G89" s="12">
        <v>0.00315087683960086</v>
      </c>
      <c r="H89" s="12">
        <v>0.0302113485208788</v>
      </c>
      <c r="I89" s="12" t="s">
        <v>445</v>
      </c>
      <c r="J89" s="12">
        <f t="shared" si="9"/>
        <v>0.888888888888889</v>
      </c>
      <c r="K89" s="12">
        <f t="shared" si="10"/>
        <v>0.222988039732414</v>
      </c>
      <c r="L89" s="12">
        <f t="shared" si="11"/>
        <v>3.98626262626263</v>
      </c>
    </row>
    <row r="90" spans="1:12">
      <c r="A90" s="8" t="s">
        <v>446</v>
      </c>
      <c r="B90" s="8" t="s">
        <v>447</v>
      </c>
      <c r="C90" s="12">
        <v>3</v>
      </c>
      <c r="D90" s="12">
        <v>450</v>
      </c>
      <c r="E90" s="12">
        <v>28</v>
      </c>
      <c r="F90" s="12">
        <v>19732</v>
      </c>
      <c r="G90" s="12">
        <v>0.00354105403309127</v>
      </c>
      <c r="H90" s="12">
        <v>0.0320662115218821</v>
      </c>
      <c r="I90" s="12" t="s">
        <v>448</v>
      </c>
      <c r="J90" s="12">
        <f t="shared" si="9"/>
        <v>0.666666666666667</v>
      </c>
      <c r="K90" s="12">
        <f t="shared" si="10"/>
        <v>0.141901479829718</v>
      </c>
      <c r="L90" s="12">
        <f t="shared" si="11"/>
        <v>4.69809523809524</v>
      </c>
    </row>
    <row r="91" spans="1:12">
      <c r="A91" s="8" t="s">
        <v>36</v>
      </c>
      <c r="B91" s="8" t="s">
        <v>37</v>
      </c>
      <c r="C91" s="12">
        <v>2</v>
      </c>
      <c r="D91" s="12">
        <v>450</v>
      </c>
      <c r="E91" s="12">
        <v>15</v>
      </c>
      <c r="F91" s="12">
        <v>19732</v>
      </c>
      <c r="G91" s="12">
        <v>0.00437059180320745</v>
      </c>
      <c r="H91" s="12">
        <v>0.0374950770485692</v>
      </c>
      <c r="I91" s="12" t="s">
        <v>449</v>
      </c>
      <c r="J91" s="12">
        <f t="shared" si="9"/>
        <v>0.444444444444444</v>
      </c>
      <c r="K91" s="12">
        <f t="shared" si="10"/>
        <v>0.0760186499087776</v>
      </c>
      <c r="L91" s="12">
        <f t="shared" si="11"/>
        <v>5.84651851851852</v>
      </c>
    </row>
    <row r="92" spans="1:12">
      <c r="A92" s="8" t="s">
        <v>96</v>
      </c>
      <c r="B92" s="8" t="s">
        <v>97</v>
      </c>
      <c r="C92" s="12">
        <v>2</v>
      </c>
      <c r="D92" s="12">
        <v>450</v>
      </c>
      <c r="E92" s="12">
        <v>17</v>
      </c>
      <c r="F92" s="12">
        <v>19732</v>
      </c>
      <c r="G92" s="12">
        <v>0.00631487706703709</v>
      </c>
      <c r="H92" s="12">
        <v>0.0514662480963523</v>
      </c>
      <c r="I92" s="12" t="s">
        <v>450</v>
      </c>
      <c r="J92" s="12">
        <f t="shared" si="9"/>
        <v>0.444444444444444</v>
      </c>
      <c r="K92" s="12">
        <f t="shared" si="10"/>
        <v>0.0861544698966146</v>
      </c>
      <c r="L92" s="12">
        <f t="shared" si="11"/>
        <v>5.15869281045752</v>
      </c>
    </row>
    <row r="93" spans="3:12"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1:12">
      <c r="A94" s="6" t="s">
        <v>451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="25" customFormat="1" spans="1:12">
      <c r="A95" s="5" t="s">
        <v>3</v>
      </c>
      <c r="B95" s="9" t="s">
        <v>4</v>
      </c>
      <c r="C95" s="10" t="s">
        <v>5</v>
      </c>
      <c r="D95" s="10" t="s">
        <v>6</v>
      </c>
      <c r="E95" s="10" t="s">
        <v>7</v>
      </c>
      <c r="F95" s="10" t="s">
        <v>8</v>
      </c>
      <c r="G95" s="11" t="s">
        <v>9</v>
      </c>
      <c r="H95" s="11" t="s">
        <v>10</v>
      </c>
      <c r="I95" s="11" t="s">
        <v>11</v>
      </c>
      <c r="J95" s="11" t="s">
        <v>12</v>
      </c>
      <c r="K95" s="11" t="s">
        <v>13</v>
      </c>
      <c r="L95" s="11" t="s">
        <v>14</v>
      </c>
    </row>
    <row r="96" spans="1:12">
      <c r="A96" s="8" t="s">
        <v>18</v>
      </c>
      <c r="B96" s="8" t="s">
        <v>19</v>
      </c>
      <c r="C96" s="12">
        <v>6</v>
      </c>
      <c r="D96" s="12">
        <v>82</v>
      </c>
      <c r="E96" s="12">
        <v>166</v>
      </c>
      <c r="F96" s="12">
        <v>19732</v>
      </c>
      <c r="G96" s="13">
        <v>5.88023769153669e-6</v>
      </c>
      <c r="H96" s="12">
        <v>0.000470419015322935</v>
      </c>
      <c r="I96" s="12" t="s">
        <v>452</v>
      </c>
      <c r="J96" s="12">
        <f>C96/D96*100</f>
        <v>7.31707317073171</v>
      </c>
      <c r="K96" s="12">
        <f>E96/F96*100</f>
        <v>0.841273058990472</v>
      </c>
      <c r="L96" s="12">
        <f>J96/K96</f>
        <v>8.69761974728181</v>
      </c>
    </row>
    <row r="97" spans="1:12">
      <c r="A97" s="8" t="s">
        <v>36</v>
      </c>
      <c r="B97" s="8" t="s">
        <v>37</v>
      </c>
      <c r="C97" s="12">
        <v>2</v>
      </c>
      <c r="D97" s="12">
        <v>82</v>
      </c>
      <c r="E97" s="12">
        <v>15</v>
      </c>
      <c r="F97" s="12">
        <v>19732</v>
      </c>
      <c r="G97" s="13">
        <v>3.0359321718352e-5</v>
      </c>
      <c r="H97" s="12">
        <v>0.00121437286873408</v>
      </c>
      <c r="I97" s="12" t="s">
        <v>449</v>
      </c>
      <c r="J97" s="12">
        <f t="shared" ref="J97:J115" si="12">C97/D97*100</f>
        <v>2.4390243902439</v>
      </c>
      <c r="K97" s="12">
        <f t="shared" ref="K97:K115" si="13">E97/F97*100</f>
        <v>0.0760186499087776</v>
      </c>
      <c r="L97" s="12">
        <f t="shared" ref="L97:L115" si="14">J97/K97</f>
        <v>32.0845528455284</v>
      </c>
    </row>
    <row r="98" spans="1:12">
      <c r="A98" s="8" t="s">
        <v>140</v>
      </c>
      <c r="B98" s="8" t="s">
        <v>141</v>
      </c>
      <c r="C98" s="12">
        <v>4</v>
      </c>
      <c r="D98" s="12">
        <v>82</v>
      </c>
      <c r="E98" s="12">
        <v>132</v>
      </c>
      <c r="F98" s="12">
        <v>19732</v>
      </c>
      <c r="G98" s="12">
        <v>0.000224278008266358</v>
      </c>
      <c r="H98" s="12">
        <v>0.00598074688710289</v>
      </c>
      <c r="I98" s="12" t="s">
        <v>453</v>
      </c>
      <c r="J98" s="12">
        <f t="shared" si="12"/>
        <v>4.8780487804878</v>
      </c>
      <c r="K98" s="12">
        <f t="shared" si="13"/>
        <v>0.668964119197243</v>
      </c>
      <c r="L98" s="12">
        <f t="shared" si="14"/>
        <v>7.29194382852919</v>
      </c>
    </row>
    <row r="99" spans="1:12">
      <c r="A99" s="8" t="s">
        <v>454</v>
      </c>
      <c r="B99" s="8" t="s">
        <v>455</v>
      </c>
      <c r="C99" s="12">
        <v>2</v>
      </c>
      <c r="D99" s="12">
        <v>82</v>
      </c>
      <c r="E99" s="12">
        <v>45</v>
      </c>
      <c r="F99" s="12">
        <v>19732</v>
      </c>
      <c r="G99" s="12">
        <v>0.000865456685844436</v>
      </c>
      <c r="H99" s="12">
        <v>0.013847306973511</v>
      </c>
      <c r="I99" s="12" t="s">
        <v>456</v>
      </c>
      <c r="J99" s="12">
        <f t="shared" si="12"/>
        <v>2.4390243902439</v>
      </c>
      <c r="K99" s="12">
        <f t="shared" si="13"/>
        <v>0.228055949726333</v>
      </c>
      <c r="L99" s="12">
        <f t="shared" si="14"/>
        <v>10.6948509485095</v>
      </c>
    </row>
    <row r="100" spans="1:12">
      <c r="A100" s="8" t="s">
        <v>457</v>
      </c>
      <c r="B100" s="8" t="s">
        <v>458</v>
      </c>
      <c r="C100" s="12">
        <v>2</v>
      </c>
      <c r="D100" s="12">
        <v>82</v>
      </c>
      <c r="E100" s="12">
        <v>45</v>
      </c>
      <c r="F100" s="12">
        <v>19732</v>
      </c>
      <c r="G100" s="12">
        <v>0.000865456685844436</v>
      </c>
      <c r="H100" s="12">
        <v>0.013847306973511</v>
      </c>
      <c r="I100" s="12" t="s">
        <v>456</v>
      </c>
      <c r="J100" s="12">
        <f t="shared" si="12"/>
        <v>2.4390243902439</v>
      </c>
      <c r="K100" s="12">
        <f t="shared" si="13"/>
        <v>0.228055949726333</v>
      </c>
      <c r="L100" s="12">
        <f t="shared" si="14"/>
        <v>10.6948509485095</v>
      </c>
    </row>
    <row r="101" spans="1:12">
      <c r="A101" s="8" t="s">
        <v>69</v>
      </c>
      <c r="B101" s="8" t="s">
        <v>70</v>
      </c>
      <c r="C101" s="12">
        <v>1</v>
      </c>
      <c r="D101" s="12">
        <v>82</v>
      </c>
      <c r="E101" s="12">
        <v>12</v>
      </c>
      <c r="F101" s="12">
        <v>19732</v>
      </c>
      <c r="G101" s="12">
        <v>0.00109593048181316</v>
      </c>
      <c r="H101" s="12">
        <v>0.0146124064241755</v>
      </c>
      <c r="I101" s="12" t="s">
        <v>459</v>
      </c>
      <c r="J101" s="12">
        <f t="shared" si="12"/>
        <v>1.21951219512195</v>
      </c>
      <c r="K101" s="12">
        <f t="shared" si="13"/>
        <v>0.0608149199270221</v>
      </c>
      <c r="L101" s="12">
        <f t="shared" si="14"/>
        <v>20.0528455284553</v>
      </c>
    </row>
    <row r="102" spans="1:12">
      <c r="A102" s="8" t="s">
        <v>90</v>
      </c>
      <c r="B102" s="8" t="s">
        <v>91</v>
      </c>
      <c r="C102" s="12">
        <v>5</v>
      </c>
      <c r="D102" s="12">
        <v>82</v>
      </c>
      <c r="E102" s="12">
        <v>298</v>
      </c>
      <c r="F102" s="12">
        <v>19732</v>
      </c>
      <c r="G102" s="12">
        <v>0.00151093312958309</v>
      </c>
      <c r="H102" s="12">
        <v>0.0172678071952354</v>
      </c>
      <c r="I102" s="12" t="s">
        <v>460</v>
      </c>
      <c r="J102" s="12">
        <f t="shared" si="12"/>
        <v>6.09756097560976</v>
      </c>
      <c r="K102" s="12">
        <f t="shared" si="13"/>
        <v>1.51023717818772</v>
      </c>
      <c r="L102" s="12">
        <f t="shared" si="14"/>
        <v>4.03748567687019</v>
      </c>
    </row>
    <row r="103" spans="1:12">
      <c r="A103" s="8" t="s">
        <v>461</v>
      </c>
      <c r="B103" s="8" t="s">
        <v>462</v>
      </c>
      <c r="C103" s="12">
        <v>2</v>
      </c>
      <c r="D103" s="12">
        <v>82</v>
      </c>
      <c r="E103" s="12">
        <v>58</v>
      </c>
      <c r="F103" s="12">
        <v>19732</v>
      </c>
      <c r="G103" s="12">
        <v>0.00181032158438452</v>
      </c>
      <c r="H103" s="12">
        <v>0.0181032158438452</v>
      </c>
      <c r="I103" s="12" t="s">
        <v>456</v>
      </c>
      <c r="J103" s="12">
        <f t="shared" si="12"/>
        <v>2.4390243902439</v>
      </c>
      <c r="K103" s="12">
        <f t="shared" si="13"/>
        <v>0.293938779647273</v>
      </c>
      <c r="L103" s="12">
        <f t="shared" si="14"/>
        <v>8.29772918418839</v>
      </c>
    </row>
    <row r="104" spans="1:12">
      <c r="A104" s="8" t="s">
        <v>152</v>
      </c>
      <c r="B104" s="8" t="s">
        <v>153</v>
      </c>
      <c r="C104" s="12">
        <v>6</v>
      </c>
      <c r="D104" s="12">
        <v>82</v>
      </c>
      <c r="E104" s="12">
        <v>441</v>
      </c>
      <c r="F104" s="12">
        <v>19732</v>
      </c>
      <c r="G104" s="12">
        <v>0.002389633393268</v>
      </c>
      <c r="H104" s="12">
        <v>0.0212411857179378</v>
      </c>
      <c r="I104" s="12" t="s">
        <v>463</v>
      </c>
      <c r="J104" s="12">
        <f t="shared" si="12"/>
        <v>7.31707317073171</v>
      </c>
      <c r="K104" s="12">
        <f t="shared" si="13"/>
        <v>2.23494830731806</v>
      </c>
      <c r="L104" s="12">
        <f t="shared" si="14"/>
        <v>3.27393396382943</v>
      </c>
    </row>
    <row r="105" spans="1:12">
      <c r="A105" s="8" t="s">
        <v>464</v>
      </c>
      <c r="B105" s="8" t="s">
        <v>465</v>
      </c>
      <c r="C105" s="12">
        <v>2</v>
      </c>
      <c r="D105" s="12">
        <v>82</v>
      </c>
      <c r="E105" s="12">
        <v>72</v>
      </c>
      <c r="F105" s="12">
        <v>19732</v>
      </c>
      <c r="G105" s="12">
        <v>0.00335623953437538</v>
      </c>
      <c r="H105" s="12">
        <v>0.0268499162750031</v>
      </c>
      <c r="I105" s="12" t="s">
        <v>456</v>
      </c>
      <c r="J105" s="12">
        <f t="shared" si="12"/>
        <v>2.4390243902439</v>
      </c>
      <c r="K105" s="12">
        <f t="shared" si="13"/>
        <v>0.364889519562133</v>
      </c>
      <c r="L105" s="12">
        <f t="shared" si="14"/>
        <v>6.68428184281843</v>
      </c>
    </row>
    <row r="106" spans="1:12">
      <c r="A106" s="8" t="s">
        <v>329</v>
      </c>
      <c r="B106" s="8" t="s">
        <v>330</v>
      </c>
      <c r="C106" s="12">
        <v>4</v>
      </c>
      <c r="D106" s="12">
        <v>82</v>
      </c>
      <c r="E106" s="12">
        <v>264</v>
      </c>
      <c r="F106" s="12">
        <v>19732</v>
      </c>
      <c r="G106" s="12">
        <v>0.00487517329342695</v>
      </c>
      <c r="H106" s="12">
        <v>0.0344621239687573</v>
      </c>
      <c r="I106" s="12" t="s">
        <v>466</v>
      </c>
      <c r="J106" s="12">
        <f t="shared" si="12"/>
        <v>4.8780487804878</v>
      </c>
      <c r="K106" s="12">
        <f t="shared" si="13"/>
        <v>1.33792823839449</v>
      </c>
      <c r="L106" s="12">
        <f t="shared" si="14"/>
        <v>3.6459719142646</v>
      </c>
    </row>
    <row r="107" spans="1:12">
      <c r="A107" s="8" t="s">
        <v>21</v>
      </c>
      <c r="B107" s="8" t="s">
        <v>22</v>
      </c>
      <c r="C107" s="12">
        <v>10</v>
      </c>
      <c r="D107" s="12">
        <v>82</v>
      </c>
      <c r="E107" s="12">
        <v>1104</v>
      </c>
      <c r="F107" s="12">
        <v>19732</v>
      </c>
      <c r="G107" s="12">
        <v>0.00584534438240583</v>
      </c>
      <c r="H107" s="12">
        <v>0.0344621239687573</v>
      </c>
      <c r="I107" s="12" t="s">
        <v>467</v>
      </c>
      <c r="J107" s="12">
        <f t="shared" si="12"/>
        <v>12.1951219512195</v>
      </c>
      <c r="K107" s="12">
        <f t="shared" si="13"/>
        <v>5.59497263328603</v>
      </c>
      <c r="L107" s="12">
        <f t="shared" si="14"/>
        <v>2.17965712265818</v>
      </c>
    </row>
    <row r="108" spans="1:12">
      <c r="A108" s="8" t="s">
        <v>446</v>
      </c>
      <c r="B108" s="8" t="s">
        <v>447</v>
      </c>
      <c r="C108" s="12">
        <v>1</v>
      </c>
      <c r="D108" s="12">
        <v>82</v>
      </c>
      <c r="E108" s="12">
        <v>28</v>
      </c>
      <c r="F108" s="12">
        <v>19732</v>
      </c>
      <c r="G108" s="12">
        <v>0.00601203950051886</v>
      </c>
      <c r="H108" s="12">
        <v>0.0344621239687573</v>
      </c>
      <c r="I108" s="12" t="s">
        <v>468</v>
      </c>
      <c r="J108" s="12">
        <f t="shared" si="12"/>
        <v>1.21951219512195</v>
      </c>
      <c r="K108" s="12">
        <f t="shared" si="13"/>
        <v>0.141901479829718</v>
      </c>
      <c r="L108" s="12">
        <f t="shared" si="14"/>
        <v>8.59407665505227</v>
      </c>
    </row>
    <row r="109" spans="1:12">
      <c r="A109" s="8" t="s">
        <v>469</v>
      </c>
      <c r="B109" s="8" t="s">
        <v>470</v>
      </c>
      <c r="C109" s="12">
        <v>1</v>
      </c>
      <c r="D109" s="12">
        <v>82</v>
      </c>
      <c r="E109" s="12">
        <v>29</v>
      </c>
      <c r="F109" s="12">
        <v>19732</v>
      </c>
      <c r="G109" s="12">
        <v>0.00644005834600409</v>
      </c>
      <c r="H109" s="12">
        <v>0.0344621239687573</v>
      </c>
      <c r="I109" s="12" t="s">
        <v>471</v>
      </c>
      <c r="J109" s="12">
        <f t="shared" si="12"/>
        <v>1.21951219512195</v>
      </c>
      <c r="K109" s="12">
        <f t="shared" si="13"/>
        <v>0.146969389823637</v>
      </c>
      <c r="L109" s="12">
        <f t="shared" si="14"/>
        <v>8.29772918418839</v>
      </c>
    </row>
    <row r="110" spans="1:12">
      <c r="A110" s="8" t="s">
        <v>256</v>
      </c>
      <c r="B110" s="8" t="s">
        <v>257</v>
      </c>
      <c r="C110" s="12">
        <v>2</v>
      </c>
      <c r="D110" s="12">
        <v>82</v>
      </c>
      <c r="E110" s="12">
        <v>91</v>
      </c>
      <c r="F110" s="12">
        <v>19732</v>
      </c>
      <c r="G110" s="12">
        <v>0.00646164824414199</v>
      </c>
      <c r="H110" s="12">
        <v>0.0344621239687573</v>
      </c>
      <c r="I110" s="12" t="s">
        <v>472</v>
      </c>
      <c r="J110" s="12">
        <f t="shared" si="12"/>
        <v>2.4390243902439</v>
      </c>
      <c r="K110" s="12">
        <f t="shared" si="13"/>
        <v>0.461179809446584</v>
      </c>
      <c r="L110" s="12">
        <f t="shared" si="14"/>
        <v>5.28866255695524</v>
      </c>
    </row>
    <row r="111" spans="1:12">
      <c r="A111" s="8" t="s">
        <v>93</v>
      </c>
      <c r="B111" s="8" t="s">
        <v>94</v>
      </c>
      <c r="C111" s="12">
        <v>3</v>
      </c>
      <c r="D111" s="12">
        <v>82</v>
      </c>
      <c r="E111" s="12">
        <v>219</v>
      </c>
      <c r="F111" s="12">
        <v>19732</v>
      </c>
      <c r="G111" s="12">
        <v>0.0131636882442577</v>
      </c>
      <c r="H111" s="12">
        <v>0.0635516903722906</v>
      </c>
      <c r="I111" s="12" t="s">
        <v>473</v>
      </c>
      <c r="J111" s="12">
        <f t="shared" si="12"/>
        <v>3.65853658536585</v>
      </c>
      <c r="K111" s="12">
        <f t="shared" si="13"/>
        <v>1.10987228866815</v>
      </c>
      <c r="L111" s="12">
        <f t="shared" si="14"/>
        <v>3.29635816906114</v>
      </c>
    </row>
    <row r="112" spans="1:12">
      <c r="A112" s="8" t="s">
        <v>294</v>
      </c>
      <c r="B112" s="8" t="s">
        <v>295</v>
      </c>
      <c r="C112" s="12">
        <v>4</v>
      </c>
      <c r="D112" s="12">
        <v>82</v>
      </c>
      <c r="E112" s="12">
        <v>339</v>
      </c>
      <c r="F112" s="12">
        <v>19732</v>
      </c>
      <c r="G112" s="12">
        <v>0.0135047342041118</v>
      </c>
      <c r="H112" s="12">
        <v>0.0635516903722906</v>
      </c>
      <c r="I112" s="12" t="s">
        <v>474</v>
      </c>
      <c r="J112" s="12">
        <f t="shared" si="12"/>
        <v>4.8780487804878</v>
      </c>
      <c r="K112" s="12">
        <f t="shared" si="13"/>
        <v>1.71802148793837</v>
      </c>
      <c r="L112" s="12">
        <f t="shared" si="14"/>
        <v>2.83934095978128</v>
      </c>
    </row>
    <row r="113" spans="1:12">
      <c r="A113" s="8" t="s">
        <v>342</v>
      </c>
      <c r="B113" s="8" t="s">
        <v>343</v>
      </c>
      <c r="C113" s="12">
        <v>2</v>
      </c>
      <c r="D113" s="12">
        <v>82</v>
      </c>
      <c r="E113" s="12">
        <v>125</v>
      </c>
      <c r="F113" s="12">
        <v>19732</v>
      </c>
      <c r="G113" s="12">
        <v>0.015285564137288</v>
      </c>
      <c r="H113" s="12">
        <v>0.0679358406101688</v>
      </c>
      <c r="I113" s="12" t="s">
        <v>475</v>
      </c>
      <c r="J113" s="12">
        <f t="shared" si="12"/>
        <v>2.4390243902439</v>
      </c>
      <c r="K113" s="12">
        <f t="shared" si="13"/>
        <v>0.633488749239814</v>
      </c>
      <c r="L113" s="12">
        <f t="shared" si="14"/>
        <v>3.85014634146341</v>
      </c>
    </row>
    <row r="114" spans="1:12">
      <c r="A114" s="8" t="s">
        <v>347</v>
      </c>
      <c r="B114" s="8" t="s">
        <v>348</v>
      </c>
      <c r="C114" s="12">
        <v>2</v>
      </c>
      <c r="D114" s="12">
        <v>82</v>
      </c>
      <c r="E114" s="12">
        <v>129</v>
      </c>
      <c r="F114" s="12">
        <v>19732</v>
      </c>
      <c r="G114" s="12">
        <v>0.0166162723477199</v>
      </c>
      <c r="H114" s="12">
        <v>0.0699632519903994</v>
      </c>
      <c r="I114" s="12" t="s">
        <v>456</v>
      </c>
      <c r="J114" s="12">
        <f t="shared" si="12"/>
        <v>2.4390243902439</v>
      </c>
      <c r="K114" s="12">
        <f t="shared" si="13"/>
        <v>0.653760389215488</v>
      </c>
      <c r="L114" s="12">
        <f t="shared" si="14"/>
        <v>3.73076195878238</v>
      </c>
    </row>
    <row r="115" spans="1:12">
      <c r="A115" s="8" t="s">
        <v>476</v>
      </c>
      <c r="B115" s="8" t="s">
        <v>477</v>
      </c>
      <c r="C115" s="12">
        <v>3</v>
      </c>
      <c r="D115" s="12">
        <v>82</v>
      </c>
      <c r="E115" s="12">
        <v>246</v>
      </c>
      <c r="F115" s="12">
        <v>19732</v>
      </c>
      <c r="G115" s="12">
        <v>0.01933713781499</v>
      </c>
      <c r="H115" s="12">
        <v>0.0773485512599601</v>
      </c>
      <c r="I115" s="12" t="s">
        <v>478</v>
      </c>
      <c r="J115" s="12">
        <f t="shared" si="12"/>
        <v>3.65853658536585</v>
      </c>
      <c r="K115" s="12">
        <f t="shared" si="13"/>
        <v>1.24670585850395</v>
      </c>
      <c r="L115" s="12">
        <f t="shared" si="14"/>
        <v>2.93456276026175</v>
      </c>
    </row>
    <row r="116" spans="3:12"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>
      <c r="A117" s="6" t="s">
        <v>479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="25" customFormat="1" spans="1:12">
      <c r="A118" s="5" t="s">
        <v>3</v>
      </c>
      <c r="B118" s="9" t="s">
        <v>4</v>
      </c>
      <c r="C118" s="10" t="s">
        <v>5</v>
      </c>
      <c r="D118" s="10" t="s">
        <v>6</v>
      </c>
      <c r="E118" s="10" t="s">
        <v>7</v>
      </c>
      <c r="F118" s="10" t="s">
        <v>8</v>
      </c>
      <c r="G118" s="11" t="s">
        <v>9</v>
      </c>
      <c r="H118" s="11" t="s">
        <v>10</v>
      </c>
      <c r="I118" s="11" t="s">
        <v>11</v>
      </c>
      <c r="J118" s="11" t="s">
        <v>12</v>
      </c>
      <c r="K118" s="11" t="s">
        <v>13</v>
      </c>
      <c r="L118" s="11" t="s">
        <v>14</v>
      </c>
    </row>
    <row r="119" spans="1:12">
      <c r="A119" s="8" t="s">
        <v>162</v>
      </c>
      <c r="B119" s="8" t="s">
        <v>163</v>
      </c>
      <c r="C119" s="12">
        <v>23</v>
      </c>
      <c r="D119" s="12">
        <v>368</v>
      </c>
      <c r="E119" s="12">
        <v>328</v>
      </c>
      <c r="F119" s="12">
        <v>19732</v>
      </c>
      <c r="G119" s="13">
        <v>1.4005599821938e-8</v>
      </c>
      <c r="H119" s="13">
        <v>2.19887917204427e-6</v>
      </c>
      <c r="I119" s="17" t="s">
        <v>424</v>
      </c>
      <c r="J119" s="12">
        <f>C119/D119*100</f>
        <v>6.25</v>
      </c>
      <c r="K119" s="12">
        <f>E119/F119*100</f>
        <v>1.66227447800527</v>
      </c>
      <c r="L119" s="12">
        <f>J119/K119</f>
        <v>3.75990853658537</v>
      </c>
    </row>
    <row r="120" spans="1:12">
      <c r="A120" s="8" t="s">
        <v>229</v>
      </c>
      <c r="B120" s="8" t="s">
        <v>230</v>
      </c>
      <c r="C120" s="12">
        <v>19</v>
      </c>
      <c r="D120" s="12">
        <v>368</v>
      </c>
      <c r="E120" s="12">
        <v>320</v>
      </c>
      <c r="F120" s="12">
        <v>19732</v>
      </c>
      <c r="G120" s="13">
        <v>2.71043214183018e-6</v>
      </c>
      <c r="H120" s="12">
        <v>0.00014184594875578</v>
      </c>
      <c r="I120" s="17" t="s">
        <v>480</v>
      </c>
      <c r="J120" s="12">
        <f t="shared" ref="J120:J138" si="15">C120/D120*100</f>
        <v>5.16304347826087</v>
      </c>
      <c r="K120" s="12">
        <f t="shared" ref="K120:K138" si="16">E120/F120*100</f>
        <v>1.62173119805392</v>
      </c>
      <c r="L120" s="12">
        <f t="shared" ref="L120:L138" si="17">J120/K120</f>
        <v>3.18366168478261</v>
      </c>
    </row>
    <row r="121" spans="1:12">
      <c r="A121" s="8" t="s">
        <v>159</v>
      </c>
      <c r="B121" s="8" t="s">
        <v>160</v>
      </c>
      <c r="C121" s="12">
        <v>19</v>
      </c>
      <c r="D121" s="12">
        <v>368</v>
      </c>
      <c r="E121" s="12">
        <v>320</v>
      </c>
      <c r="F121" s="12">
        <v>19732</v>
      </c>
      <c r="G121" s="13">
        <v>2.71043214183018e-6</v>
      </c>
      <c r="H121" s="12">
        <v>0.00014184594875578</v>
      </c>
      <c r="I121" s="17" t="s">
        <v>428</v>
      </c>
      <c r="J121" s="12">
        <f t="shared" si="15"/>
        <v>5.16304347826087</v>
      </c>
      <c r="K121" s="12">
        <f t="shared" si="16"/>
        <v>1.62173119805392</v>
      </c>
      <c r="L121" s="12">
        <f t="shared" si="17"/>
        <v>3.18366168478261</v>
      </c>
    </row>
    <row r="122" spans="1:12">
      <c r="A122" s="8" t="s">
        <v>152</v>
      </c>
      <c r="B122" s="8" t="s">
        <v>153</v>
      </c>
      <c r="C122" s="12">
        <v>20</v>
      </c>
      <c r="D122" s="12">
        <v>368</v>
      </c>
      <c r="E122" s="12">
        <v>441</v>
      </c>
      <c r="F122" s="12">
        <v>19732</v>
      </c>
      <c r="G122" s="13">
        <v>9.06812626171263e-5</v>
      </c>
      <c r="H122" s="12">
        <v>0.00355923955772221</v>
      </c>
      <c r="I122" s="17" t="s">
        <v>481</v>
      </c>
      <c r="J122" s="12">
        <f t="shared" si="15"/>
        <v>5.43478260869565</v>
      </c>
      <c r="K122" s="12">
        <f t="shared" si="16"/>
        <v>2.23494830731806</v>
      </c>
      <c r="L122" s="12">
        <f t="shared" si="17"/>
        <v>2.43172631371389</v>
      </c>
    </row>
    <row r="123" spans="1:12">
      <c r="A123" s="8" t="s">
        <v>434</v>
      </c>
      <c r="B123" s="8" t="s">
        <v>435</v>
      </c>
      <c r="C123" s="12">
        <v>11</v>
      </c>
      <c r="D123" s="12">
        <v>368</v>
      </c>
      <c r="E123" s="12">
        <v>184</v>
      </c>
      <c r="F123" s="12">
        <v>19732</v>
      </c>
      <c r="G123" s="12">
        <v>0.000182543201657113</v>
      </c>
      <c r="H123" s="12">
        <v>0.00573185653203335</v>
      </c>
      <c r="I123" s="12" t="s">
        <v>436</v>
      </c>
      <c r="J123" s="12">
        <f t="shared" si="15"/>
        <v>2.98913043478261</v>
      </c>
      <c r="K123" s="12">
        <f t="shared" si="16"/>
        <v>0.932495438881006</v>
      </c>
      <c r="L123" s="12">
        <f t="shared" si="17"/>
        <v>3.20551748582231</v>
      </c>
    </row>
    <row r="124" spans="1:12">
      <c r="A124" s="8" t="s">
        <v>429</v>
      </c>
      <c r="B124" s="8" t="s">
        <v>430</v>
      </c>
      <c r="C124" s="12">
        <v>14</v>
      </c>
      <c r="D124" s="12">
        <v>368</v>
      </c>
      <c r="E124" s="12">
        <v>284</v>
      </c>
      <c r="F124" s="12">
        <v>19732</v>
      </c>
      <c r="G124" s="12">
        <v>0.000307768734027917</v>
      </c>
      <c r="H124" s="12">
        <v>0.00724677368997974</v>
      </c>
      <c r="I124" s="12" t="s">
        <v>482</v>
      </c>
      <c r="J124" s="12">
        <f t="shared" si="15"/>
        <v>3.80434782608696</v>
      </c>
      <c r="K124" s="12">
        <f t="shared" si="16"/>
        <v>1.43928643827286</v>
      </c>
      <c r="L124" s="12">
        <f t="shared" si="17"/>
        <v>2.64321800367422</v>
      </c>
    </row>
    <row r="125" spans="1:12">
      <c r="A125" s="8" t="s">
        <v>259</v>
      </c>
      <c r="B125" s="8" t="s">
        <v>260</v>
      </c>
      <c r="C125" s="12">
        <v>7</v>
      </c>
      <c r="D125" s="12">
        <v>368</v>
      </c>
      <c r="E125" s="12">
        <v>92</v>
      </c>
      <c r="F125" s="12">
        <v>19732</v>
      </c>
      <c r="G125" s="12">
        <v>0.000323104559425848</v>
      </c>
      <c r="H125" s="12">
        <v>0.00724677368997974</v>
      </c>
      <c r="I125" s="12" t="s">
        <v>483</v>
      </c>
      <c r="J125" s="12">
        <f t="shared" si="15"/>
        <v>1.90217391304348</v>
      </c>
      <c r="K125" s="12">
        <f t="shared" si="16"/>
        <v>0.466247719440503</v>
      </c>
      <c r="L125" s="12">
        <f t="shared" si="17"/>
        <v>4.07974952741021</v>
      </c>
    </row>
    <row r="126" spans="1:12">
      <c r="A126" s="8" t="s">
        <v>397</v>
      </c>
      <c r="B126" s="8" t="s">
        <v>398</v>
      </c>
      <c r="C126" s="12">
        <v>20</v>
      </c>
      <c r="D126" s="12">
        <v>368</v>
      </c>
      <c r="E126" s="12">
        <v>516</v>
      </c>
      <c r="F126" s="12">
        <v>19732</v>
      </c>
      <c r="G126" s="12">
        <v>0.000741425040779353</v>
      </c>
      <c r="H126" s="12">
        <v>0.0130170748469756</v>
      </c>
      <c r="I126" s="17" t="s">
        <v>484</v>
      </c>
      <c r="J126" s="12">
        <f t="shared" si="15"/>
        <v>5.43478260869565</v>
      </c>
      <c r="K126" s="12">
        <f t="shared" si="16"/>
        <v>2.61504155686195</v>
      </c>
      <c r="L126" s="12">
        <f t="shared" si="17"/>
        <v>2.07827772160431</v>
      </c>
    </row>
    <row r="127" spans="1:12">
      <c r="A127" s="8" t="s">
        <v>189</v>
      </c>
      <c r="B127" s="8" t="s">
        <v>190</v>
      </c>
      <c r="C127" s="12">
        <v>9</v>
      </c>
      <c r="D127" s="12">
        <v>368</v>
      </c>
      <c r="E127" s="12">
        <v>157</v>
      </c>
      <c r="F127" s="12">
        <v>19732</v>
      </c>
      <c r="G127" s="12">
        <v>0.000746201742820256</v>
      </c>
      <c r="H127" s="12">
        <v>0.0130170748469756</v>
      </c>
      <c r="I127" s="12" t="s">
        <v>485</v>
      </c>
      <c r="J127" s="12">
        <f t="shared" si="15"/>
        <v>2.44565217391304</v>
      </c>
      <c r="K127" s="12">
        <f t="shared" si="16"/>
        <v>0.795661869045206</v>
      </c>
      <c r="L127" s="12">
        <f t="shared" si="17"/>
        <v>3.07373303793963</v>
      </c>
    </row>
    <row r="128" spans="1:12">
      <c r="A128" s="8" t="s">
        <v>440</v>
      </c>
      <c r="B128" s="8" t="s">
        <v>441</v>
      </c>
      <c r="C128" s="12">
        <v>12</v>
      </c>
      <c r="D128" s="12">
        <v>368</v>
      </c>
      <c r="E128" s="12">
        <v>260</v>
      </c>
      <c r="F128" s="12">
        <v>19732</v>
      </c>
      <c r="G128" s="12">
        <v>0.00125904190004942</v>
      </c>
      <c r="H128" s="12">
        <v>0.0187267948135453</v>
      </c>
      <c r="I128" s="12" t="s">
        <v>486</v>
      </c>
      <c r="J128" s="12">
        <f t="shared" si="15"/>
        <v>3.26086956521739</v>
      </c>
      <c r="K128" s="12">
        <f t="shared" si="16"/>
        <v>1.31765659841881</v>
      </c>
      <c r="L128" s="12">
        <f t="shared" si="17"/>
        <v>2.4747491638796</v>
      </c>
    </row>
    <row r="129" spans="1:12">
      <c r="A129" s="8" t="s">
        <v>443</v>
      </c>
      <c r="B129" s="8" t="s">
        <v>444</v>
      </c>
      <c r="C129" s="12">
        <v>4</v>
      </c>
      <c r="D129" s="12">
        <v>368</v>
      </c>
      <c r="E129" s="12">
        <v>44</v>
      </c>
      <c r="F129" s="12">
        <v>19732</v>
      </c>
      <c r="G129" s="12">
        <v>0.00131206842642674</v>
      </c>
      <c r="H129" s="12">
        <v>0.0187267948135453</v>
      </c>
      <c r="I129" s="12" t="s">
        <v>445</v>
      </c>
      <c r="J129" s="12">
        <f t="shared" si="15"/>
        <v>1.08695652173913</v>
      </c>
      <c r="K129" s="12">
        <f t="shared" si="16"/>
        <v>0.222988039732414</v>
      </c>
      <c r="L129" s="12">
        <f t="shared" si="17"/>
        <v>4.87450592885375</v>
      </c>
    </row>
    <row r="130" spans="1:12">
      <c r="A130" s="8" t="s">
        <v>118</v>
      </c>
      <c r="B130" s="8" t="s">
        <v>119</v>
      </c>
      <c r="C130" s="12">
        <v>1</v>
      </c>
      <c r="D130" s="12">
        <v>368</v>
      </c>
      <c r="E130" s="12">
        <v>4</v>
      </c>
      <c r="F130" s="12">
        <v>19732</v>
      </c>
      <c r="G130" s="12">
        <v>0.00203022636013869</v>
      </c>
      <c r="H130" s="12">
        <v>0.0227675384672696</v>
      </c>
      <c r="I130" s="12" t="s">
        <v>120</v>
      </c>
      <c r="J130" s="12">
        <f t="shared" si="15"/>
        <v>0.271739130434783</v>
      </c>
      <c r="K130" s="12">
        <f t="shared" si="16"/>
        <v>0.020271639975674</v>
      </c>
      <c r="L130" s="12">
        <f t="shared" si="17"/>
        <v>13.4048913043478</v>
      </c>
    </row>
    <row r="131" spans="1:12">
      <c r="A131" s="8" t="s">
        <v>121</v>
      </c>
      <c r="B131" s="8" t="s">
        <v>122</v>
      </c>
      <c r="C131" s="12">
        <v>1</v>
      </c>
      <c r="D131" s="12">
        <v>368</v>
      </c>
      <c r="E131" s="12">
        <v>4</v>
      </c>
      <c r="F131" s="12">
        <v>19732</v>
      </c>
      <c r="G131" s="12">
        <v>0.00203022636013869</v>
      </c>
      <c r="H131" s="12">
        <v>0.0227675384672696</v>
      </c>
      <c r="I131" s="12" t="s">
        <v>120</v>
      </c>
      <c r="J131" s="12">
        <f t="shared" si="15"/>
        <v>0.271739130434783</v>
      </c>
      <c r="K131" s="12">
        <f t="shared" si="16"/>
        <v>0.020271639975674</v>
      </c>
      <c r="L131" s="12">
        <f t="shared" si="17"/>
        <v>13.4048913043478</v>
      </c>
    </row>
    <row r="132" spans="1:12">
      <c r="A132" s="8" t="s">
        <v>123</v>
      </c>
      <c r="B132" s="8" t="s">
        <v>124</v>
      </c>
      <c r="C132" s="12">
        <v>1</v>
      </c>
      <c r="D132" s="12">
        <v>368</v>
      </c>
      <c r="E132" s="12">
        <v>4</v>
      </c>
      <c r="F132" s="12">
        <v>19732</v>
      </c>
      <c r="G132" s="12">
        <v>0.00203022636013869</v>
      </c>
      <c r="H132" s="12">
        <v>0.0227675384672696</v>
      </c>
      <c r="I132" s="12" t="s">
        <v>120</v>
      </c>
      <c r="J132" s="12">
        <f t="shared" si="15"/>
        <v>0.271739130434783</v>
      </c>
      <c r="K132" s="12">
        <f t="shared" si="16"/>
        <v>0.020271639975674</v>
      </c>
      <c r="L132" s="12">
        <f t="shared" si="17"/>
        <v>13.4048913043478</v>
      </c>
    </row>
    <row r="133" spans="1:12">
      <c r="A133" s="8" t="s">
        <v>78</v>
      </c>
      <c r="B133" s="8" t="s">
        <v>79</v>
      </c>
      <c r="C133" s="12">
        <v>8</v>
      </c>
      <c r="D133" s="12">
        <v>368</v>
      </c>
      <c r="E133" s="12">
        <v>158</v>
      </c>
      <c r="F133" s="12">
        <v>19732</v>
      </c>
      <c r="G133" s="12">
        <v>0.00291287819776388</v>
      </c>
      <c r="H133" s="12">
        <v>0.0304881251365952</v>
      </c>
      <c r="I133" s="12" t="s">
        <v>487</v>
      </c>
      <c r="J133" s="12">
        <f t="shared" si="15"/>
        <v>2.17391304347826</v>
      </c>
      <c r="K133" s="12">
        <f t="shared" si="16"/>
        <v>0.800729779039124</v>
      </c>
      <c r="L133" s="12">
        <f t="shared" si="17"/>
        <v>2.71491469455146</v>
      </c>
    </row>
    <row r="134" spans="1:12">
      <c r="A134" s="8" t="s">
        <v>113</v>
      </c>
      <c r="B134" s="8" t="s">
        <v>114</v>
      </c>
      <c r="C134" s="12">
        <v>20</v>
      </c>
      <c r="D134" s="12">
        <v>368</v>
      </c>
      <c r="E134" s="12">
        <v>584</v>
      </c>
      <c r="F134" s="12">
        <v>19732</v>
      </c>
      <c r="G134" s="12">
        <v>0.00332695029982993</v>
      </c>
      <c r="H134" s="12">
        <v>0.0314220274333889</v>
      </c>
      <c r="I134" s="17" t="s">
        <v>488</v>
      </c>
      <c r="J134" s="12">
        <f t="shared" si="15"/>
        <v>5.43478260869565</v>
      </c>
      <c r="K134" s="12">
        <f t="shared" si="16"/>
        <v>2.95965943644841</v>
      </c>
      <c r="L134" s="12">
        <f t="shared" si="17"/>
        <v>1.83628648004765</v>
      </c>
    </row>
    <row r="135" spans="1:12">
      <c r="A135" s="8" t="s">
        <v>194</v>
      </c>
      <c r="B135" s="8" t="s">
        <v>195</v>
      </c>
      <c r="C135" s="12">
        <v>6</v>
      </c>
      <c r="D135" s="12">
        <v>368</v>
      </c>
      <c r="E135" s="12">
        <v>105</v>
      </c>
      <c r="F135" s="12">
        <v>19732</v>
      </c>
      <c r="G135" s="12">
        <v>0.00353540690303795</v>
      </c>
      <c r="H135" s="12">
        <v>0.0314220274333889</v>
      </c>
      <c r="I135" s="12" t="s">
        <v>489</v>
      </c>
      <c r="J135" s="12">
        <f t="shared" si="15"/>
        <v>1.6304347826087</v>
      </c>
      <c r="K135" s="12">
        <f t="shared" si="16"/>
        <v>0.532130549361443</v>
      </c>
      <c r="L135" s="12">
        <f t="shared" si="17"/>
        <v>3.0639751552795</v>
      </c>
    </row>
    <row r="136" spans="1:12">
      <c r="A136" s="8" t="s">
        <v>96</v>
      </c>
      <c r="B136" s="8" t="s">
        <v>97</v>
      </c>
      <c r="C136" s="12">
        <v>2</v>
      </c>
      <c r="D136" s="12">
        <v>368</v>
      </c>
      <c r="E136" s="12">
        <v>17</v>
      </c>
      <c r="F136" s="12">
        <v>19732</v>
      </c>
      <c r="G136" s="12">
        <v>0.00360252543822293</v>
      </c>
      <c r="H136" s="12">
        <v>0.0314220274333889</v>
      </c>
      <c r="I136" s="12" t="s">
        <v>450</v>
      </c>
      <c r="J136" s="12">
        <f t="shared" si="15"/>
        <v>0.543478260869565</v>
      </c>
      <c r="K136" s="12">
        <f t="shared" si="16"/>
        <v>0.0861544698966146</v>
      </c>
      <c r="L136" s="12">
        <f t="shared" si="17"/>
        <v>6.30818414322251</v>
      </c>
    </row>
    <row r="137" spans="1:12">
      <c r="A137" s="8" t="s">
        <v>18</v>
      </c>
      <c r="B137" s="8" t="s">
        <v>19</v>
      </c>
      <c r="C137" s="12">
        <v>8</v>
      </c>
      <c r="D137" s="12">
        <v>368</v>
      </c>
      <c r="E137" s="12">
        <v>166</v>
      </c>
      <c r="F137" s="12">
        <v>19732</v>
      </c>
      <c r="G137" s="12">
        <v>0.00403988262715644</v>
      </c>
      <c r="H137" s="12">
        <v>0.0333821880243979</v>
      </c>
      <c r="I137" s="12" t="s">
        <v>490</v>
      </c>
      <c r="J137" s="12">
        <f t="shared" si="15"/>
        <v>2.17391304347826</v>
      </c>
      <c r="K137" s="12">
        <f t="shared" si="16"/>
        <v>0.841273058990472</v>
      </c>
      <c r="L137" s="12">
        <f t="shared" si="17"/>
        <v>2.58407543216344</v>
      </c>
    </row>
    <row r="138" spans="1:12">
      <c r="A138" s="8" t="s">
        <v>333</v>
      </c>
      <c r="B138" s="8" t="s">
        <v>334</v>
      </c>
      <c r="C138" s="12">
        <v>6</v>
      </c>
      <c r="D138" s="12">
        <v>368</v>
      </c>
      <c r="E138" s="12">
        <v>122</v>
      </c>
      <c r="F138" s="12">
        <v>19732</v>
      </c>
      <c r="G138" s="12">
        <v>0.00796768300836577</v>
      </c>
      <c r="H138" s="12">
        <v>0.0625463116156713</v>
      </c>
      <c r="I138" s="12" t="s">
        <v>491</v>
      </c>
      <c r="J138" s="12">
        <f t="shared" si="15"/>
        <v>1.6304347826087</v>
      </c>
      <c r="K138" s="12">
        <f t="shared" si="16"/>
        <v>0.618285019258058</v>
      </c>
      <c r="L138" s="12">
        <f t="shared" si="17"/>
        <v>2.63702779757662</v>
      </c>
    </row>
    <row r="139" spans="3:12"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>
      <c r="A140" s="6" t="s">
        <v>492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="25" customFormat="1" spans="1:12">
      <c r="A141" s="5" t="s">
        <v>3</v>
      </c>
      <c r="B141" s="9" t="s">
        <v>4</v>
      </c>
      <c r="C141" s="10" t="s">
        <v>5</v>
      </c>
      <c r="D141" s="10" t="s">
        <v>6</v>
      </c>
      <c r="E141" s="10" t="s">
        <v>7</v>
      </c>
      <c r="F141" s="10" t="s">
        <v>8</v>
      </c>
      <c r="G141" s="11" t="s">
        <v>9</v>
      </c>
      <c r="H141" s="11" t="s">
        <v>10</v>
      </c>
      <c r="I141" s="11" t="s">
        <v>11</v>
      </c>
      <c r="J141" s="11" t="s">
        <v>12</v>
      </c>
      <c r="K141" s="11" t="s">
        <v>13</v>
      </c>
      <c r="L141" s="11" t="s">
        <v>14</v>
      </c>
    </row>
    <row r="142" spans="1:12">
      <c r="A142" s="8" t="s">
        <v>78</v>
      </c>
      <c r="B142" s="8" t="s">
        <v>79</v>
      </c>
      <c r="C142" s="12">
        <v>18</v>
      </c>
      <c r="D142" s="12">
        <v>671</v>
      </c>
      <c r="E142" s="12">
        <v>158</v>
      </c>
      <c r="F142" s="12">
        <v>19732</v>
      </c>
      <c r="G142" s="13">
        <v>1.86375268138794e-6</v>
      </c>
      <c r="H142" s="12">
        <v>0.000301577934772499</v>
      </c>
      <c r="I142" s="17" t="s">
        <v>493</v>
      </c>
      <c r="J142" s="12">
        <f>C142/D142*100</f>
        <v>2.68256333830104</v>
      </c>
      <c r="K142" s="12">
        <f>E142/F142*100</f>
        <v>0.800729779039124</v>
      </c>
      <c r="L142" s="12">
        <f>J142/K142</f>
        <v>3.35014808806052</v>
      </c>
    </row>
    <row r="143" spans="1:12">
      <c r="A143" s="8" t="s">
        <v>18</v>
      </c>
      <c r="B143" s="8" t="s">
        <v>19</v>
      </c>
      <c r="C143" s="12">
        <v>18</v>
      </c>
      <c r="D143" s="12">
        <v>671</v>
      </c>
      <c r="E143" s="12">
        <v>166</v>
      </c>
      <c r="F143" s="12">
        <v>19732</v>
      </c>
      <c r="G143" s="13">
        <v>3.91245702940107e-6</v>
      </c>
      <c r="H143" s="12">
        <v>0.000301577934772499</v>
      </c>
      <c r="I143" s="17" t="s">
        <v>494</v>
      </c>
      <c r="J143" s="12">
        <f t="shared" ref="J143:J161" si="18">C143/D143*100</f>
        <v>2.68256333830104</v>
      </c>
      <c r="K143" s="12">
        <f t="shared" ref="K143:K161" si="19">E143/F143*100</f>
        <v>0.841273058990472</v>
      </c>
      <c r="L143" s="12">
        <f t="shared" ref="L143:L161" si="20">J143/K143</f>
        <v>3.18869516815399</v>
      </c>
    </row>
    <row r="144" spans="1:12">
      <c r="A144" s="8" t="s">
        <v>201</v>
      </c>
      <c r="B144" s="8" t="s">
        <v>202</v>
      </c>
      <c r="C144" s="12">
        <v>11</v>
      </c>
      <c r="D144" s="12">
        <v>671</v>
      </c>
      <c r="E144" s="12">
        <v>72</v>
      </c>
      <c r="F144" s="12">
        <v>19732</v>
      </c>
      <c r="G144" s="13">
        <v>5.14053297907668e-6</v>
      </c>
      <c r="H144" s="12">
        <v>0.000301577934772499</v>
      </c>
      <c r="I144" s="12" t="s">
        <v>495</v>
      </c>
      <c r="J144" s="12">
        <f t="shared" si="18"/>
        <v>1.63934426229508</v>
      </c>
      <c r="K144" s="12">
        <f t="shared" si="19"/>
        <v>0.364889519562133</v>
      </c>
      <c r="L144" s="12">
        <f t="shared" si="20"/>
        <v>4.49271402550091</v>
      </c>
    </row>
    <row r="145" spans="1:12">
      <c r="A145" s="8" t="s">
        <v>30</v>
      </c>
      <c r="B145" s="8" t="s">
        <v>31</v>
      </c>
      <c r="C145" s="12">
        <v>30</v>
      </c>
      <c r="D145" s="12">
        <v>671</v>
      </c>
      <c r="E145" s="12">
        <v>383</v>
      </c>
      <c r="F145" s="12">
        <v>19732</v>
      </c>
      <c r="G145" s="13">
        <v>8.1308658588929e-6</v>
      </c>
      <c r="H145" s="12">
        <v>0.000357758097791288</v>
      </c>
      <c r="I145" s="17" t="s">
        <v>496</v>
      </c>
      <c r="J145" s="12">
        <f t="shared" si="18"/>
        <v>4.47093889716841</v>
      </c>
      <c r="K145" s="12">
        <f t="shared" si="19"/>
        <v>1.94100952767079</v>
      </c>
      <c r="L145" s="12">
        <f t="shared" si="20"/>
        <v>2.30340904226963</v>
      </c>
    </row>
    <row r="146" spans="1:12">
      <c r="A146" s="8" t="s">
        <v>370</v>
      </c>
      <c r="B146" s="8" t="s">
        <v>371</v>
      </c>
      <c r="C146" s="12">
        <v>16</v>
      </c>
      <c r="D146" s="12">
        <v>671</v>
      </c>
      <c r="E146" s="12">
        <v>155</v>
      </c>
      <c r="F146" s="12">
        <v>19732</v>
      </c>
      <c r="G146" s="13">
        <v>2.19451366065389e-5</v>
      </c>
      <c r="H146" s="12">
        <v>0.000772468808550169</v>
      </c>
      <c r="I146" s="17" t="s">
        <v>497</v>
      </c>
      <c r="J146" s="12">
        <f t="shared" si="18"/>
        <v>2.38450074515648</v>
      </c>
      <c r="K146" s="12">
        <f t="shared" si="19"/>
        <v>0.785526049057369</v>
      </c>
      <c r="L146" s="12">
        <f t="shared" si="20"/>
        <v>3.03554636796308</v>
      </c>
    </row>
    <row r="147" spans="1:12">
      <c r="A147" s="8" t="s">
        <v>198</v>
      </c>
      <c r="B147" s="8" t="s">
        <v>199</v>
      </c>
      <c r="C147" s="12">
        <v>9</v>
      </c>
      <c r="D147" s="12">
        <v>671</v>
      </c>
      <c r="E147" s="12">
        <v>63</v>
      </c>
      <c r="F147" s="12">
        <v>19732</v>
      </c>
      <c r="G147" s="13">
        <v>4.85316656167746e-5</v>
      </c>
      <c r="H147" s="12">
        <v>0.00142359552475872</v>
      </c>
      <c r="I147" s="12" t="s">
        <v>498</v>
      </c>
      <c r="J147" s="12">
        <f t="shared" si="18"/>
        <v>1.34128166915052</v>
      </c>
      <c r="K147" s="12">
        <f t="shared" si="19"/>
        <v>0.319278329616866</v>
      </c>
      <c r="L147" s="12">
        <f t="shared" si="20"/>
        <v>4.20097934852033</v>
      </c>
    </row>
    <row r="148" spans="1:12">
      <c r="A148" s="8" t="s">
        <v>237</v>
      </c>
      <c r="B148" s="8" t="s">
        <v>238</v>
      </c>
      <c r="C148" s="12">
        <v>11</v>
      </c>
      <c r="D148" s="12">
        <v>671</v>
      </c>
      <c r="E148" s="12">
        <v>102</v>
      </c>
      <c r="F148" s="12">
        <v>19732</v>
      </c>
      <c r="G148" s="12">
        <v>0.000178800349676075</v>
      </c>
      <c r="H148" s="12">
        <v>0.00385701640593707</v>
      </c>
      <c r="I148" s="12" t="s">
        <v>499</v>
      </c>
      <c r="J148" s="12">
        <f t="shared" si="18"/>
        <v>1.63934426229508</v>
      </c>
      <c r="K148" s="12">
        <f t="shared" si="19"/>
        <v>0.516926819379688</v>
      </c>
      <c r="L148" s="12">
        <f t="shared" si="20"/>
        <v>3.17132754741241</v>
      </c>
    </row>
    <row r="149" spans="1:12">
      <c r="A149" s="8" t="s">
        <v>84</v>
      </c>
      <c r="B149" s="8" t="s">
        <v>85</v>
      </c>
      <c r="C149" s="12">
        <v>5</v>
      </c>
      <c r="D149" s="12">
        <v>671</v>
      </c>
      <c r="E149" s="12">
        <v>26</v>
      </c>
      <c r="F149" s="12">
        <v>19732</v>
      </c>
      <c r="G149" s="12">
        <v>0.000194468060152661</v>
      </c>
      <c r="H149" s="12">
        <v>0.00385701640593707</v>
      </c>
      <c r="I149" s="12" t="s">
        <v>500</v>
      </c>
      <c r="J149" s="12">
        <f t="shared" si="18"/>
        <v>0.745156482861401</v>
      </c>
      <c r="K149" s="12">
        <f t="shared" si="19"/>
        <v>0.131765659841881</v>
      </c>
      <c r="L149" s="12">
        <f t="shared" si="20"/>
        <v>5.65516450762352</v>
      </c>
    </row>
    <row r="150" spans="1:12">
      <c r="A150" s="8" t="s">
        <v>96</v>
      </c>
      <c r="B150" s="8" t="s">
        <v>97</v>
      </c>
      <c r="C150" s="12">
        <v>4</v>
      </c>
      <c r="D150" s="12">
        <v>671</v>
      </c>
      <c r="E150" s="12">
        <v>17</v>
      </c>
      <c r="F150" s="12">
        <v>19732</v>
      </c>
      <c r="G150" s="12">
        <v>0.000197233793485418</v>
      </c>
      <c r="H150" s="12">
        <v>0.00385701640593707</v>
      </c>
      <c r="I150" s="12" t="s">
        <v>501</v>
      </c>
      <c r="J150" s="12">
        <f t="shared" si="18"/>
        <v>0.596125186289121</v>
      </c>
      <c r="K150" s="12">
        <f t="shared" si="19"/>
        <v>0.0861544698966146</v>
      </c>
      <c r="L150" s="12">
        <f t="shared" si="20"/>
        <v>6.91926010344525</v>
      </c>
    </row>
    <row r="151" spans="1:12">
      <c r="A151" s="14" t="s">
        <v>33</v>
      </c>
      <c r="B151" s="14" t="s">
        <v>34</v>
      </c>
      <c r="C151" s="15">
        <v>19</v>
      </c>
      <c r="D151" s="15">
        <v>671</v>
      </c>
      <c r="E151" s="15">
        <v>244</v>
      </c>
      <c r="F151" s="15">
        <v>19732</v>
      </c>
      <c r="G151" s="15">
        <v>0.000270516531268816</v>
      </c>
      <c r="H151" s="15">
        <v>0.00476109095033116</v>
      </c>
      <c r="I151" s="23" t="s">
        <v>502</v>
      </c>
      <c r="J151" s="15">
        <f t="shared" si="18"/>
        <v>2.83159463487332</v>
      </c>
      <c r="K151" s="15">
        <f t="shared" si="19"/>
        <v>1.23657003851612</v>
      </c>
      <c r="L151" s="15">
        <f t="shared" si="20"/>
        <v>2.28987808751313</v>
      </c>
    </row>
    <row r="152" spans="1:12">
      <c r="A152" s="8" t="s">
        <v>342</v>
      </c>
      <c r="B152" s="8" t="s">
        <v>343</v>
      </c>
      <c r="C152" s="12">
        <v>12</v>
      </c>
      <c r="D152" s="12">
        <v>671</v>
      </c>
      <c r="E152" s="12">
        <v>125</v>
      </c>
      <c r="F152" s="12">
        <v>19732</v>
      </c>
      <c r="G152" s="12">
        <v>0.00033692809903299</v>
      </c>
      <c r="H152" s="12">
        <v>0.00539084958452785</v>
      </c>
      <c r="I152" s="12" t="s">
        <v>503</v>
      </c>
      <c r="J152" s="12">
        <f t="shared" si="18"/>
        <v>1.78837555886736</v>
      </c>
      <c r="K152" s="12">
        <f t="shared" si="19"/>
        <v>0.633488749239814</v>
      </c>
      <c r="L152" s="12">
        <f t="shared" si="20"/>
        <v>2.82305812220566</v>
      </c>
    </row>
    <row r="153" spans="1:12">
      <c r="A153" s="8" t="s">
        <v>129</v>
      </c>
      <c r="B153" s="8" t="s">
        <v>130</v>
      </c>
      <c r="C153" s="12">
        <v>2</v>
      </c>
      <c r="D153" s="12">
        <v>671</v>
      </c>
      <c r="E153" s="12">
        <v>5</v>
      </c>
      <c r="F153" s="12">
        <v>19732</v>
      </c>
      <c r="G153" s="12">
        <v>0.000371923340788692</v>
      </c>
      <c r="H153" s="12">
        <v>0.00545487566490082</v>
      </c>
      <c r="I153" s="12" t="s">
        <v>373</v>
      </c>
      <c r="J153" s="12">
        <f t="shared" si="18"/>
        <v>0.29806259314456</v>
      </c>
      <c r="K153" s="12">
        <f t="shared" si="19"/>
        <v>0.0253395499695925</v>
      </c>
      <c r="L153" s="12">
        <f t="shared" si="20"/>
        <v>11.7627421758569</v>
      </c>
    </row>
    <row r="154" spans="1:12">
      <c r="A154" s="8" t="s">
        <v>504</v>
      </c>
      <c r="B154" s="8" t="s">
        <v>505</v>
      </c>
      <c r="C154" s="12">
        <v>8</v>
      </c>
      <c r="D154" s="12">
        <v>671</v>
      </c>
      <c r="E154" s="12">
        <v>73</v>
      </c>
      <c r="F154" s="12">
        <v>19732</v>
      </c>
      <c r="G154" s="12">
        <v>0.000802001538323392</v>
      </c>
      <c r="H154" s="12">
        <v>0.0108578669803782</v>
      </c>
      <c r="I154" s="12" t="s">
        <v>506</v>
      </c>
      <c r="J154" s="12">
        <f t="shared" si="18"/>
        <v>1.19225037257824</v>
      </c>
      <c r="K154" s="12">
        <f t="shared" si="19"/>
        <v>0.369957429556051</v>
      </c>
      <c r="L154" s="12">
        <f t="shared" si="20"/>
        <v>3.22266908927587</v>
      </c>
    </row>
    <row r="155" spans="1:12">
      <c r="A155" s="8" t="s">
        <v>45</v>
      </c>
      <c r="B155" s="8" t="s">
        <v>46</v>
      </c>
      <c r="C155" s="12">
        <v>13</v>
      </c>
      <c r="D155" s="12">
        <v>671</v>
      </c>
      <c r="E155" s="12">
        <v>156</v>
      </c>
      <c r="F155" s="12">
        <v>19732</v>
      </c>
      <c r="G155" s="12">
        <v>0.00090367670501465</v>
      </c>
      <c r="H155" s="12">
        <v>0.0113605071487556</v>
      </c>
      <c r="I155" s="12" t="s">
        <v>507</v>
      </c>
      <c r="J155" s="12">
        <f t="shared" si="18"/>
        <v>1.93740685543964</v>
      </c>
      <c r="K155" s="12">
        <f t="shared" si="19"/>
        <v>0.790593959051287</v>
      </c>
      <c r="L155" s="12">
        <f t="shared" si="20"/>
        <v>2.45057128663686</v>
      </c>
    </row>
    <row r="156" spans="1:12">
      <c r="A156" s="8" t="s">
        <v>379</v>
      </c>
      <c r="B156" s="8" t="s">
        <v>380</v>
      </c>
      <c r="C156" s="12">
        <v>8</v>
      </c>
      <c r="D156" s="12">
        <v>671</v>
      </c>
      <c r="E156" s="12">
        <v>75</v>
      </c>
      <c r="F156" s="12">
        <v>19732</v>
      </c>
      <c r="G156" s="12">
        <v>0.000977082679801745</v>
      </c>
      <c r="H156" s="12">
        <v>0.0114644367763405</v>
      </c>
      <c r="I156" s="12" t="s">
        <v>508</v>
      </c>
      <c r="J156" s="12">
        <f t="shared" si="18"/>
        <v>1.19225037257824</v>
      </c>
      <c r="K156" s="12">
        <f t="shared" si="19"/>
        <v>0.380093249543888</v>
      </c>
      <c r="L156" s="12">
        <f t="shared" si="20"/>
        <v>3.13673124689518</v>
      </c>
    </row>
    <row r="157" spans="1:12">
      <c r="A157" s="8" t="s">
        <v>42</v>
      </c>
      <c r="B157" s="8" t="s">
        <v>43</v>
      </c>
      <c r="C157" s="12">
        <v>27</v>
      </c>
      <c r="D157" s="12">
        <v>671</v>
      </c>
      <c r="E157" s="12">
        <v>456</v>
      </c>
      <c r="F157" s="12">
        <v>19732</v>
      </c>
      <c r="G157" s="12">
        <v>0.00200452963180481</v>
      </c>
      <c r="H157" s="12">
        <v>0.0212749781453938</v>
      </c>
      <c r="I157" s="17" t="s">
        <v>509</v>
      </c>
      <c r="J157" s="12">
        <f t="shared" si="18"/>
        <v>4.02384500745156</v>
      </c>
      <c r="K157" s="12">
        <f t="shared" si="19"/>
        <v>2.31096695722684</v>
      </c>
      <c r="L157" s="12">
        <f t="shared" si="20"/>
        <v>1.74119538787356</v>
      </c>
    </row>
    <row r="158" spans="1:12">
      <c r="A158" s="8" t="s">
        <v>310</v>
      </c>
      <c r="B158" s="8" t="s">
        <v>311</v>
      </c>
      <c r="C158" s="12">
        <v>13</v>
      </c>
      <c r="D158" s="12">
        <v>671</v>
      </c>
      <c r="E158" s="12">
        <v>170</v>
      </c>
      <c r="F158" s="12">
        <v>19732</v>
      </c>
      <c r="G158" s="12">
        <v>0.00205496947995281</v>
      </c>
      <c r="H158" s="12">
        <v>0.0212749781453938</v>
      </c>
      <c r="I158" s="12" t="s">
        <v>510</v>
      </c>
      <c r="J158" s="12">
        <f t="shared" si="18"/>
        <v>1.93740685543964</v>
      </c>
      <c r="K158" s="12">
        <f t="shared" si="19"/>
        <v>0.861544698966146</v>
      </c>
      <c r="L158" s="12">
        <f t="shared" si="20"/>
        <v>2.24875953361971</v>
      </c>
    </row>
    <row r="159" spans="1:12">
      <c r="A159" s="8" t="s">
        <v>446</v>
      </c>
      <c r="B159" s="8" t="s">
        <v>447</v>
      </c>
      <c r="C159" s="12">
        <v>4</v>
      </c>
      <c r="D159" s="12">
        <v>671</v>
      </c>
      <c r="E159" s="12">
        <v>28</v>
      </c>
      <c r="F159" s="12">
        <v>19732</v>
      </c>
      <c r="G159" s="12">
        <v>0.00229883425340233</v>
      </c>
      <c r="H159" s="12">
        <v>0.0224774904777117</v>
      </c>
      <c r="I159" s="12" t="s">
        <v>511</v>
      </c>
      <c r="J159" s="12">
        <f t="shared" si="18"/>
        <v>0.596125186289121</v>
      </c>
      <c r="K159" s="12">
        <f t="shared" si="19"/>
        <v>0.141901479829718</v>
      </c>
      <c r="L159" s="12">
        <f t="shared" si="20"/>
        <v>4.20097934852033</v>
      </c>
    </row>
    <row r="160" spans="1:12">
      <c r="A160" s="8" t="s">
        <v>512</v>
      </c>
      <c r="B160" s="8" t="s">
        <v>513</v>
      </c>
      <c r="C160" s="12">
        <v>13</v>
      </c>
      <c r="D160" s="12">
        <v>671</v>
      </c>
      <c r="E160" s="12">
        <v>174</v>
      </c>
      <c r="F160" s="12">
        <v>19732</v>
      </c>
      <c r="G160" s="12">
        <v>0.00254853059443315</v>
      </c>
      <c r="H160" s="12">
        <v>0.0236074412958018</v>
      </c>
      <c r="I160" s="12" t="s">
        <v>514</v>
      </c>
      <c r="J160" s="12">
        <f t="shared" si="18"/>
        <v>1.93740685543964</v>
      </c>
      <c r="K160" s="12">
        <f t="shared" si="19"/>
        <v>0.88181633894182</v>
      </c>
      <c r="L160" s="12">
        <f t="shared" si="20"/>
        <v>2.19706391215718</v>
      </c>
    </row>
    <row r="161" spans="1:12">
      <c r="A161" s="8" t="s">
        <v>515</v>
      </c>
      <c r="B161" s="8" t="s">
        <v>516</v>
      </c>
      <c r="C161" s="12">
        <v>15</v>
      </c>
      <c r="D161" s="12">
        <v>671</v>
      </c>
      <c r="E161" s="12">
        <v>217</v>
      </c>
      <c r="F161" s="12">
        <v>19732</v>
      </c>
      <c r="G161" s="12">
        <v>0.00316209567034579</v>
      </c>
      <c r="H161" s="12">
        <v>0.027826441899043</v>
      </c>
      <c r="I161" s="12" t="s">
        <v>517</v>
      </c>
      <c r="J161" s="12">
        <f t="shared" si="18"/>
        <v>2.2354694485842</v>
      </c>
      <c r="K161" s="12">
        <f t="shared" si="19"/>
        <v>1.09973646868032</v>
      </c>
      <c r="L161" s="12">
        <f t="shared" si="20"/>
        <v>2.03273194283242</v>
      </c>
    </row>
    <row r="162" spans="3:12"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>
      <c r="A163" s="6" t="s">
        <v>518</v>
      </c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="25" customFormat="1" spans="1:12">
      <c r="A164" s="5" t="s">
        <v>3</v>
      </c>
      <c r="B164" s="9" t="s">
        <v>4</v>
      </c>
      <c r="C164" s="10" t="s">
        <v>5</v>
      </c>
      <c r="D164" s="10" t="s">
        <v>6</v>
      </c>
      <c r="E164" s="10" t="s">
        <v>7</v>
      </c>
      <c r="F164" s="10" t="s">
        <v>8</v>
      </c>
      <c r="G164" s="11" t="s">
        <v>9</v>
      </c>
      <c r="H164" s="11" t="s">
        <v>10</v>
      </c>
      <c r="I164" s="11" t="s">
        <v>11</v>
      </c>
      <c r="J164" s="11" t="s">
        <v>12</v>
      </c>
      <c r="K164" s="11" t="s">
        <v>13</v>
      </c>
      <c r="L164" s="11" t="s">
        <v>14</v>
      </c>
    </row>
    <row r="165" spans="1:12">
      <c r="A165" s="8" t="s">
        <v>30</v>
      </c>
      <c r="B165" s="8" t="s">
        <v>31</v>
      </c>
      <c r="C165" s="12">
        <v>29</v>
      </c>
      <c r="D165" s="12">
        <v>213</v>
      </c>
      <c r="E165" s="12">
        <v>383</v>
      </c>
      <c r="F165" s="12">
        <v>19732</v>
      </c>
      <c r="G165" s="13">
        <v>1.76539686255365e-17</v>
      </c>
      <c r="H165" s="13">
        <v>2.0302063919367e-15</v>
      </c>
      <c r="I165" s="17" t="s">
        <v>519</v>
      </c>
      <c r="J165" s="12">
        <f>C165/D165*100</f>
        <v>13.6150234741784</v>
      </c>
      <c r="K165" s="12">
        <f>E165/F165*100</f>
        <v>1.94100952767079</v>
      </c>
      <c r="L165" s="12">
        <f>J165/K165</f>
        <v>7.01440321651405</v>
      </c>
    </row>
    <row r="166" spans="1:12">
      <c r="A166" s="8" t="s">
        <v>78</v>
      </c>
      <c r="B166" s="8" t="s">
        <v>79</v>
      </c>
      <c r="C166" s="12">
        <v>17</v>
      </c>
      <c r="D166" s="12">
        <v>213</v>
      </c>
      <c r="E166" s="12">
        <v>158</v>
      </c>
      <c r="F166" s="12">
        <v>19732</v>
      </c>
      <c r="G166" s="13">
        <v>1.09513418060138e-13</v>
      </c>
      <c r="H166" s="13">
        <v>6.29702153845796e-12</v>
      </c>
      <c r="I166" s="17" t="s">
        <v>520</v>
      </c>
      <c r="J166" s="12">
        <f t="shared" ref="J166:J184" si="21">C166/D166*100</f>
        <v>7.981220657277</v>
      </c>
      <c r="K166" s="12">
        <f t="shared" ref="K166:K184" si="22">E166/F166*100</f>
        <v>0.800729779039124</v>
      </c>
      <c r="L166" s="12">
        <f t="shared" ref="L166:L184" si="23">J166/K166</f>
        <v>9.96743329173352</v>
      </c>
    </row>
    <row r="167" spans="1:12">
      <c r="A167" s="14" t="s">
        <v>33</v>
      </c>
      <c r="B167" s="14" t="s">
        <v>34</v>
      </c>
      <c r="C167" s="15">
        <v>15</v>
      </c>
      <c r="D167" s="15">
        <v>213</v>
      </c>
      <c r="E167" s="15">
        <v>244</v>
      </c>
      <c r="F167" s="15">
        <v>19732</v>
      </c>
      <c r="G167" s="16">
        <v>1.0130424556931e-8</v>
      </c>
      <c r="H167" s="16">
        <v>3.88332941349022e-7</v>
      </c>
      <c r="I167" s="15" t="s">
        <v>521</v>
      </c>
      <c r="J167" s="15">
        <f t="shared" si="21"/>
        <v>7.04225352112676</v>
      </c>
      <c r="K167" s="15">
        <f t="shared" si="22"/>
        <v>1.23657003851612</v>
      </c>
      <c r="L167" s="15">
        <f t="shared" si="23"/>
        <v>5.69498960978989</v>
      </c>
    </row>
    <row r="168" spans="1:12">
      <c r="A168" s="8" t="s">
        <v>198</v>
      </c>
      <c r="B168" s="8" t="s">
        <v>199</v>
      </c>
      <c r="C168" s="12">
        <v>8</v>
      </c>
      <c r="D168" s="12">
        <v>213</v>
      </c>
      <c r="E168" s="12">
        <v>63</v>
      </c>
      <c r="F168" s="12">
        <v>19732</v>
      </c>
      <c r="G168" s="13">
        <v>2.40100559728673e-8</v>
      </c>
      <c r="H168" s="13">
        <v>6.90289109219935e-7</v>
      </c>
      <c r="I168" s="12" t="s">
        <v>522</v>
      </c>
      <c r="J168" s="12">
        <f t="shared" si="21"/>
        <v>3.75586854460094</v>
      </c>
      <c r="K168" s="12">
        <f t="shared" si="22"/>
        <v>0.319278329616866</v>
      </c>
      <c r="L168" s="12">
        <f t="shared" si="23"/>
        <v>11.7636187495342</v>
      </c>
    </row>
    <row r="169" spans="1:12">
      <c r="A169" s="8" t="s">
        <v>504</v>
      </c>
      <c r="B169" s="8" t="s">
        <v>505</v>
      </c>
      <c r="C169" s="12">
        <v>7</v>
      </c>
      <c r="D169" s="12">
        <v>213</v>
      </c>
      <c r="E169" s="12">
        <v>73</v>
      </c>
      <c r="F169" s="12">
        <v>19732</v>
      </c>
      <c r="G169" s="13">
        <v>1.19015552483853e-6</v>
      </c>
      <c r="H169" s="13">
        <v>2.73735770712862e-5</v>
      </c>
      <c r="I169" s="12" t="s">
        <v>523</v>
      </c>
      <c r="J169" s="12">
        <f t="shared" si="21"/>
        <v>3.28638497652582</v>
      </c>
      <c r="K169" s="12">
        <f t="shared" si="22"/>
        <v>0.369957429556051</v>
      </c>
      <c r="L169" s="12">
        <f t="shared" si="23"/>
        <v>8.88314361052158</v>
      </c>
    </row>
    <row r="170" spans="1:12">
      <c r="A170" s="8" t="s">
        <v>342</v>
      </c>
      <c r="B170" s="8" t="s">
        <v>343</v>
      </c>
      <c r="C170" s="12">
        <v>8</v>
      </c>
      <c r="D170" s="12">
        <v>213</v>
      </c>
      <c r="E170" s="12">
        <v>125</v>
      </c>
      <c r="F170" s="12">
        <v>19732</v>
      </c>
      <c r="G170" s="13">
        <v>8.71000460204636e-6</v>
      </c>
      <c r="H170" s="12">
        <v>0.00016072966194752</v>
      </c>
      <c r="I170" s="12" t="s">
        <v>524</v>
      </c>
      <c r="J170" s="12">
        <f t="shared" si="21"/>
        <v>3.75586854460094</v>
      </c>
      <c r="K170" s="12">
        <f t="shared" si="22"/>
        <v>0.633488749239814</v>
      </c>
      <c r="L170" s="12">
        <f t="shared" si="23"/>
        <v>5.92886384976526</v>
      </c>
    </row>
    <row r="171" spans="1:12">
      <c r="A171" s="8" t="s">
        <v>347</v>
      </c>
      <c r="B171" s="8" t="s">
        <v>348</v>
      </c>
      <c r="C171" s="12">
        <v>8</v>
      </c>
      <c r="D171" s="12">
        <v>213</v>
      </c>
      <c r="E171" s="12">
        <v>129</v>
      </c>
      <c r="F171" s="12">
        <v>19732</v>
      </c>
      <c r="G171" s="13">
        <v>1.12476349313833e-5</v>
      </c>
      <c r="H171" s="12">
        <v>0.00016072966194752</v>
      </c>
      <c r="I171" s="12" t="s">
        <v>524</v>
      </c>
      <c r="J171" s="12">
        <f t="shared" si="21"/>
        <v>3.75586854460094</v>
      </c>
      <c r="K171" s="12">
        <f t="shared" si="22"/>
        <v>0.653760389215488</v>
      </c>
      <c r="L171" s="12">
        <f t="shared" si="23"/>
        <v>5.74502311023765</v>
      </c>
    </row>
    <row r="172" spans="1:12">
      <c r="A172" s="8" t="s">
        <v>129</v>
      </c>
      <c r="B172" s="8" t="s">
        <v>130</v>
      </c>
      <c r="C172" s="12">
        <v>2</v>
      </c>
      <c r="D172" s="12">
        <v>213</v>
      </c>
      <c r="E172" s="12">
        <v>5</v>
      </c>
      <c r="F172" s="12">
        <v>19732</v>
      </c>
      <c r="G172" s="13">
        <v>1.22064799866661e-5</v>
      </c>
      <c r="H172" s="12">
        <v>0.00016072966194752</v>
      </c>
      <c r="I172" s="12" t="s">
        <v>373</v>
      </c>
      <c r="J172" s="12">
        <f t="shared" si="21"/>
        <v>0.938967136150235</v>
      </c>
      <c r="K172" s="12">
        <f t="shared" si="22"/>
        <v>0.0253395499695925</v>
      </c>
      <c r="L172" s="12">
        <f t="shared" si="23"/>
        <v>37.0553990610329</v>
      </c>
    </row>
    <row r="173" spans="1:12">
      <c r="A173" s="8" t="s">
        <v>201</v>
      </c>
      <c r="B173" s="8" t="s">
        <v>202</v>
      </c>
      <c r="C173" s="12">
        <v>6</v>
      </c>
      <c r="D173" s="12">
        <v>213</v>
      </c>
      <c r="E173" s="12">
        <v>72</v>
      </c>
      <c r="F173" s="12">
        <v>19732</v>
      </c>
      <c r="G173" s="13">
        <v>1.25788431089364e-5</v>
      </c>
      <c r="H173" s="12">
        <v>0.00016072966194752</v>
      </c>
      <c r="I173" s="12" t="s">
        <v>525</v>
      </c>
      <c r="J173" s="12">
        <f t="shared" si="21"/>
        <v>2.8169014084507</v>
      </c>
      <c r="K173" s="12">
        <f t="shared" si="22"/>
        <v>0.364889519562133</v>
      </c>
      <c r="L173" s="12">
        <f t="shared" si="23"/>
        <v>7.71987480438185</v>
      </c>
    </row>
    <row r="174" spans="1:12">
      <c r="A174" s="8" t="s">
        <v>103</v>
      </c>
      <c r="B174" s="8" t="s">
        <v>104</v>
      </c>
      <c r="C174" s="12">
        <v>7</v>
      </c>
      <c r="D174" s="12">
        <v>213</v>
      </c>
      <c r="E174" s="12">
        <v>104</v>
      </c>
      <c r="F174" s="12">
        <v>19732</v>
      </c>
      <c r="G174" s="13">
        <v>1.71347621717586e-5</v>
      </c>
      <c r="H174" s="12">
        <v>0.000197049764975224</v>
      </c>
      <c r="I174" s="12" t="s">
        <v>523</v>
      </c>
      <c r="J174" s="12">
        <f t="shared" si="21"/>
        <v>3.28638497652582</v>
      </c>
      <c r="K174" s="12">
        <f t="shared" si="22"/>
        <v>0.527062639367525</v>
      </c>
      <c r="L174" s="12">
        <f t="shared" si="23"/>
        <v>6.23528349584688</v>
      </c>
    </row>
    <row r="175" spans="1:12">
      <c r="A175" s="8" t="s">
        <v>54</v>
      </c>
      <c r="B175" s="8" t="s">
        <v>55</v>
      </c>
      <c r="C175" s="12">
        <v>8</v>
      </c>
      <c r="D175" s="12">
        <v>213</v>
      </c>
      <c r="E175" s="12">
        <v>142</v>
      </c>
      <c r="F175" s="12">
        <v>19732</v>
      </c>
      <c r="G175" s="13">
        <v>2.42954631064729e-5</v>
      </c>
      <c r="H175" s="12">
        <v>0.000253998023385853</v>
      </c>
      <c r="I175" s="12" t="s">
        <v>526</v>
      </c>
      <c r="J175" s="12">
        <f t="shared" si="21"/>
        <v>3.75586854460094</v>
      </c>
      <c r="K175" s="12">
        <f t="shared" si="22"/>
        <v>0.719643219136428</v>
      </c>
      <c r="L175" s="12">
        <f t="shared" si="23"/>
        <v>5.21907029028632</v>
      </c>
    </row>
    <row r="176" spans="1:12">
      <c r="A176" s="8" t="s">
        <v>96</v>
      </c>
      <c r="B176" s="8" t="s">
        <v>97</v>
      </c>
      <c r="C176" s="12">
        <v>3</v>
      </c>
      <c r="D176" s="12">
        <v>213</v>
      </c>
      <c r="E176" s="12">
        <v>17</v>
      </c>
      <c r="F176" s="12">
        <v>19732</v>
      </c>
      <c r="G176" s="13">
        <v>2.81371233711531e-5</v>
      </c>
      <c r="H176" s="12">
        <v>0.000269647432306884</v>
      </c>
      <c r="I176" s="12" t="s">
        <v>527</v>
      </c>
      <c r="J176" s="12">
        <f t="shared" si="21"/>
        <v>1.40845070422535</v>
      </c>
      <c r="K176" s="12">
        <f t="shared" si="22"/>
        <v>0.0861544698966146</v>
      </c>
      <c r="L176" s="12">
        <f t="shared" si="23"/>
        <v>16.3479701739851</v>
      </c>
    </row>
    <row r="177" spans="1:12">
      <c r="A177" s="8" t="s">
        <v>528</v>
      </c>
      <c r="B177" s="8" t="s">
        <v>529</v>
      </c>
      <c r="C177" s="12">
        <v>6</v>
      </c>
      <c r="D177" s="12">
        <v>213</v>
      </c>
      <c r="E177" s="12">
        <v>98</v>
      </c>
      <c r="F177" s="12">
        <v>19732</v>
      </c>
      <c r="G177" s="13">
        <v>9.32419351786303e-5</v>
      </c>
      <c r="H177" s="12">
        <v>0.000824832503503268</v>
      </c>
      <c r="I177" s="12" t="s">
        <v>530</v>
      </c>
      <c r="J177" s="12">
        <f t="shared" si="21"/>
        <v>2.8169014084507</v>
      </c>
      <c r="K177" s="12">
        <f t="shared" si="22"/>
        <v>0.496655179404014</v>
      </c>
      <c r="L177" s="12">
        <f t="shared" si="23"/>
        <v>5.67174475423972</v>
      </c>
    </row>
    <row r="178" spans="1:12">
      <c r="A178" s="8" t="s">
        <v>84</v>
      </c>
      <c r="B178" s="8" t="s">
        <v>85</v>
      </c>
      <c r="C178" s="12">
        <v>3</v>
      </c>
      <c r="D178" s="12">
        <v>213</v>
      </c>
      <c r="E178" s="12">
        <v>26</v>
      </c>
      <c r="F178" s="12">
        <v>19732</v>
      </c>
      <c r="G178" s="12">
        <v>0.000163778785190948</v>
      </c>
      <c r="H178" s="12">
        <v>0.00134532573549708</v>
      </c>
      <c r="I178" s="12" t="s">
        <v>86</v>
      </c>
      <c r="J178" s="12">
        <f t="shared" si="21"/>
        <v>1.40845070422535</v>
      </c>
      <c r="K178" s="12">
        <f t="shared" si="22"/>
        <v>0.131765659841881</v>
      </c>
      <c r="L178" s="12">
        <f t="shared" si="23"/>
        <v>10.6890574214518</v>
      </c>
    </row>
    <row r="179" spans="1:12">
      <c r="A179" s="8" t="s">
        <v>72</v>
      </c>
      <c r="B179" s="8" t="s">
        <v>73</v>
      </c>
      <c r="C179" s="12">
        <v>2</v>
      </c>
      <c r="D179" s="12">
        <v>213</v>
      </c>
      <c r="E179" s="12">
        <v>12</v>
      </c>
      <c r="F179" s="12">
        <v>19732</v>
      </c>
      <c r="G179" s="12">
        <v>0.000253926127280783</v>
      </c>
      <c r="H179" s="12">
        <v>0.00194676697581934</v>
      </c>
      <c r="I179" s="12" t="s">
        <v>531</v>
      </c>
      <c r="J179" s="12">
        <f t="shared" si="21"/>
        <v>0.938967136150235</v>
      </c>
      <c r="K179" s="12">
        <f t="shared" si="22"/>
        <v>0.0608149199270221</v>
      </c>
      <c r="L179" s="12">
        <f t="shared" si="23"/>
        <v>15.4397496087637</v>
      </c>
    </row>
    <row r="180" spans="1:12">
      <c r="A180" s="8" t="s">
        <v>532</v>
      </c>
      <c r="B180" s="8" t="s">
        <v>533</v>
      </c>
      <c r="C180" s="12">
        <v>7</v>
      </c>
      <c r="D180" s="12">
        <v>213</v>
      </c>
      <c r="E180" s="12">
        <v>170</v>
      </c>
      <c r="F180" s="12">
        <v>19732</v>
      </c>
      <c r="G180" s="12">
        <v>0.000531270290707576</v>
      </c>
      <c r="H180" s="12">
        <v>0.0038185052144607</v>
      </c>
      <c r="I180" s="12" t="s">
        <v>523</v>
      </c>
      <c r="J180" s="12">
        <f t="shared" si="21"/>
        <v>3.28638497652582</v>
      </c>
      <c r="K180" s="12">
        <f t="shared" si="22"/>
        <v>0.861544698966146</v>
      </c>
      <c r="L180" s="12">
        <f t="shared" si="23"/>
        <v>3.81452637392985</v>
      </c>
    </row>
    <row r="181" spans="1:12">
      <c r="A181" s="8" t="s">
        <v>534</v>
      </c>
      <c r="B181" s="8" t="s">
        <v>535</v>
      </c>
      <c r="C181" s="12">
        <v>2</v>
      </c>
      <c r="D181" s="12">
        <v>213</v>
      </c>
      <c r="E181" s="12">
        <v>20</v>
      </c>
      <c r="F181" s="12">
        <v>19732</v>
      </c>
      <c r="G181" s="12">
        <v>0.00123457492007222</v>
      </c>
      <c r="H181" s="12">
        <v>0.00835153622401799</v>
      </c>
      <c r="I181" s="12" t="s">
        <v>536</v>
      </c>
      <c r="J181" s="12">
        <f t="shared" si="21"/>
        <v>0.938967136150235</v>
      </c>
      <c r="K181" s="12">
        <f t="shared" si="22"/>
        <v>0.10135819987837</v>
      </c>
      <c r="L181" s="12">
        <f t="shared" si="23"/>
        <v>9.26384976525822</v>
      </c>
    </row>
    <row r="182" spans="1:12">
      <c r="A182" s="8" t="s">
        <v>379</v>
      </c>
      <c r="B182" s="8" t="s">
        <v>380</v>
      </c>
      <c r="C182" s="12">
        <v>4</v>
      </c>
      <c r="D182" s="12">
        <v>213</v>
      </c>
      <c r="E182" s="12">
        <v>75</v>
      </c>
      <c r="F182" s="12">
        <v>19732</v>
      </c>
      <c r="G182" s="12">
        <v>0.00130772109427804</v>
      </c>
      <c r="H182" s="12">
        <v>0.00835488476899859</v>
      </c>
      <c r="I182" s="12" t="s">
        <v>537</v>
      </c>
      <c r="J182" s="12">
        <f t="shared" si="21"/>
        <v>1.87793427230047</v>
      </c>
      <c r="K182" s="12">
        <f t="shared" si="22"/>
        <v>0.380093249543888</v>
      </c>
      <c r="L182" s="12">
        <f t="shared" si="23"/>
        <v>4.94071987480438</v>
      </c>
    </row>
    <row r="183" spans="1:12">
      <c r="A183" s="8" t="s">
        <v>370</v>
      </c>
      <c r="B183" s="8" t="s">
        <v>371</v>
      </c>
      <c r="C183" s="12">
        <v>6</v>
      </c>
      <c r="D183" s="12">
        <v>213</v>
      </c>
      <c r="E183" s="12">
        <v>155</v>
      </c>
      <c r="F183" s="12">
        <v>19732</v>
      </c>
      <c r="G183" s="12">
        <v>0.00149563835663996</v>
      </c>
      <c r="H183" s="12">
        <v>0.00905254794808399</v>
      </c>
      <c r="I183" s="12" t="s">
        <v>538</v>
      </c>
      <c r="J183" s="12">
        <f t="shared" si="21"/>
        <v>2.8169014084507</v>
      </c>
      <c r="K183" s="12">
        <f t="shared" si="22"/>
        <v>0.785526049057369</v>
      </c>
      <c r="L183" s="12">
        <f t="shared" si="23"/>
        <v>3.58600636074512</v>
      </c>
    </row>
    <row r="184" spans="1:12">
      <c r="A184" s="8" t="s">
        <v>106</v>
      </c>
      <c r="B184" s="8" t="s">
        <v>107</v>
      </c>
      <c r="C184" s="12">
        <v>1</v>
      </c>
      <c r="D184" s="12">
        <v>213</v>
      </c>
      <c r="E184" s="12">
        <v>6</v>
      </c>
      <c r="F184" s="12">
        <v>19732</v>
      </c>
      <c r="G184" s="12">
        <v>0.00169072474359406</v>
      </c>
      <c r="H184" s="12">
        <v>0.00972166727566582</v>
      </c>
      <c r="I184" s="12" t="s">
        <v>539</v>
      </c>
      <c r="J184" s="12">
        <f t="shared" si="21"/>
        <v>0.469483568075117</v>
      </c>
      <c r="K184" s="12">
        <f t="shared" si="22"/>
        <v>0.030407459963511</v>
      </c>
      <c r="L184" s="12">
        <f t="shared" si="23"/>
        <v>15.4397496087637</v>
      </c>
    </row>
    <row r="185" spans="3:12"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>
      <c r="A186" s="6" t="s">
        <v>540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="25" customFormat="1" spans="1:12">
      <c r="A187" s="5" t="s">
        <v>3</v>
      </c>
      <c r="B187" s="9" t="s">
        <v>4</v>
      </c>
      <c r="C187" s="10" t="s">
        <v>5</v>
      </c>
      <c r="D187" s="10" t="s">
        <v>6</v>
      </c>
      <c r="E187" s="10" t="s">
        <v>7</v>
      </c>
      <c r="F187" s="10" t="s">
        <v>8</v>
      </c>
      <c r="G187" s="11" t="s">
        <v>9</v>
      </c>
      <c r="H187" s="11" t="s">
        <v>10</v>
      </c>
      <c r="I187" s="11" t="s">
        <v>11</v>
      </c>
      <c r="J187" s="11" t="s">
        <v>12</v>
      </c>
      <c r="K187" s="11" t="s">
        <v>13</v>
      </c>
      <c r="L187" s="11" t="s">
        <v>14</v>
      </c>
    </row>
    <row r="188" spans="1:12">
      <c r="A188" s="8" t="s">
        <v>237</v>
      </c>
      <c r="B188" s="8" t="s">
        <v>238</v>
      </c>
      <c r="C188" s="12">
        <v>11</v>
      </c>
      <c r="D188" s="12">
        <v>458</v>
      </c>
      <c r="E188" s="12">
        <v>102</v>
      </c>
      <c r="F188" s="12">
        <v>19732</v>
      </c>
      <c r="G188" s="13">
        <v>4.32580002000624e-6</v>
      </c>
      <c r="H188" s="12">
        <v>0.000726734403361048</v>
      </c>
      <c r="I188" s="12" t="s">
        <v>499</v>
      </c>
      <c r="J188" s="12">
        <f>C188/D188*100</f>
        <v>2.40174672489083</v>
      </c>
      <c r="K188" s="12">
        <f>E188/F188*100</f>
        <v>0.516926819379688</v>
      </c>
      <c r="L188" s="12">
        <f>J188/K188</f>
        <v>4.64620258583783</v>
      </c>
    </row>
    <row r="189" spans="1:12">
      <c r="A189" s="8" t="s">
        <v>18</v>
      </c>
      <c r="B189" s="8" t="s">
        <v>19</v>
      </c>
      <c r="C189" s="12">
        <v>13</v>
      </c>
      <c r="D189" s="12">
        <v>458</v>
      </c>
      <c r="E189" s="12">
        <v>166</v>
      </c>
      <c r="F189" s="12">
        <v>19732</v>
      </c>
      <c r="G189" s="13">
        <v>3.43089214901476e-5</v>
      </c>
      <c r="H189" s="12">
        <v>0.0028819494051724</v>
      </c>
      <c r="I189" s="12" t="s">
        <v>541</v>
      </c>
      <c r="J189" s="12">
        <f t="shared" ref="J189:J207" si="24">C189/D189*100</f>
        <v>2.83842794759825</v>
      </c>
      <c r="K189" s="12">
        <f t="shared" ref="K189:K207" si="25">E189/F189*100</f>
        <v>0.841273058990472</v>
      </c>
      <c r="L189" s="12">
        <f t="shared" ref="L189:L207" si="26">J189/K189</f>
        <v>3.37396748566318</v>
      </c>
    </row>
    <row r="190" spans="1:12">
      <c r="A190" s="8" t="s">
        <v>307</v>
      </c>
      <c r="B190" s="8" t="s">
        <v>308</v>
      </c>
      <c r="C190" s="12">
        <v>12</v>
      </c>
      <c r="D190" s="12">
        <v>458</v>
      </c>
      <c r="E190" s="12">
        <v>165</v>
      </c>
      <c r="F190" s="12">
        <v>19732</v>
      </c>
      <c r="G190" s="12">
        <v>0.000129979727176216</v>
      </c>
      <c r="H190" s="12">
        <v>0.00727886472186808</v>
      </c>
      <c r="I190" s="12" t="s">
        <v>542</v>
      </c>
      <c r="J190" s="12">
        <f t="shared" si="24"/>
        <v>2.62008733624454</v>
      </c>
      <c r="K190" s="12">
        <f t="shared" si="25"/>
        <v>0.836205148996554</v>
      </c>
      <c r="L190" s="12">
        <f t="shared" si="26"/>
        <v>3.13330686780468</v>
      </c>
    </row>
    <row r="191" spans="1:12">
      <c r="A191" s="8" t="s">
        <v>543</v>
      </c>
      <c r="B191" s="8" t="s">
        <v>544</v>
      </c>
      <c r="C191" s="12">
        <v>16</v>
      </c>
      <c r="D191" s="12">
        <v>458</v>
      </c>
      <c r="E191" s="12">
        <v>267</v>
      </c>
      <c r="F191" s="12">
        <v>19732</v>
      </c>
      <c r="G191" s="12">
        <v>0.000179694518655789</v>
      </c>
      <c r="H191" s="12">
        <v>0.00754716978354313</v>
      </c>
      <c r="I191" s="12" t="s">
        <v>545</v>
      </c>
      <c r="J191" s="12">
        <f t="shared" si="24"/>
        <v>3.49344978165939</v>
      </c>
      <c r="K191" s="12">
        <f t="shared" si="25"/>
        <v>1.35313196837624</v>
      </c>
      <c r="L191" s="12">
        <f t="shared" si="26"/>
        <v>2.58175097721734</v>
      </c>
    </row>
    <row r="192" spans="1:12">
      <c r="A192" s="8" t="s">
        <v>281</v>
      </c>
      <c r="B192" s="8" t="s">
        <v>282</v>
      </c>
      <c r="C192" s="12">
        <v>7</v>
      </c>
      <c r="D192" s="12">
        <v>458</v>
      </c>
      <c r="E192" s="12">
        <v>77</v>
      </c>
      <c r="F192" s="12">
        <v>19732</v>
      </c>
      <c r="G192" s="12">
        <v>0.000410730658105029</v>
      </c>
      <c r="H192" s="12">
        <v>0.0116664475564139</v>
      </c>
      <c r="I192" s="12" t="s">
        <v>546</v>
      </c>
      <c r="J192" s="12">
        <f t="shared" si="24"/>
        <v>1.52838427947598</v>
      </c>
      <c r="K192" s="12">
        <f t="shared" si="25"/>
        <v>0.390229069531725</v>
      </c>
      <c r="L192" s="12">
        <f t="shared" si="26"/>
        <v>3.91663358475586</v>
      </c>
    </row>
    <row r="193" spans="1:12">
      <c r="A193" s="8" t="s">
        <v>446</v>
      </c>
      <c r="B193" s="8" t="s">
        <v>447</v>
      </c>
      <c r="C193" s="12">
        <v>4</v>
      </c>
      <c r="D193" s="12">
        <v>458</v>
      </c>
      <c r="E193" s="12">
        <v>28</v>
      </c>
      <c r="F193" s="12">
        <v>19732</v>
      </c>
      <c r="G193" s="12">
        <v>0.000416658841300498</v>
      </c>
      <c r="H193" s="12">
        <v>0.0116664475564139</v>
      </c>
      <c r="I193" s="12" t="s">
        <v>511</v>
      </c>
      <c r="J193" s="12">
        <f t="shared" si="24"/>
        <v>0.873362445414847</v>
      </c>
      <c r="K193" s="12">
        <f t="shared" si="25"/>
        <v>0.141901479829718</v>
      </c>
      <c r="L193" s="12">
        <f t="shared" si="26"/>
        <v>6.15470991890206</v>
      </c>
    </row>
    <row r="194" spans="1:12">
      <c r="A194" s="8" t="s">
        <v>512</v>
      </c>
      <c r="B194" s="8" t="s">
        <v>513</v>
      </c>
      <c r="C194" s="12">
        <v>11</v>
      </c>
      <c r="D194" s="12">
        <v>458</v>
      </c>
      <c r="E194" s="12">
        <v>174</v>
      </c>
      <c r="F194" s="12">
        <v>19732</v>
      </c>
      <c r="G194" s="12">
        <v>0.000780556610040091</v>
      </c>
      <c r="H194" s="12">
        <v>0.0187333586409622</v>
      </c>
      <c r="I194" s="12" t="s">
        <v>547</v>
      </c>
      <c r="J194" s="12">
        <f t="shared" si="24"/>
        <v>2.40174672489083</v>
      </c>
      <c r="K194" s="12">
        <f t="shared" si="25"/>
        <v>0.88181633894182</v>
      </c>
      <c r="L194" s="12">
        <f t="shared" si="26"/>
        <v>2.72363599859459</v>
      </c>
    </row>
    <row r="195" spans="1:12">
      <c r="A195" s="8" t="s">
        <v>370</v>
      </c>
      <c r="B195" s="8" t="s">
        <v>371</v>
      </c>
      <c r="C195" s="12">
        <v>10</v>
      </c>
      <c r="D195" s="12">
        <v>458</v>
      </c>
      <c r="E195" s="12">
        <v>155</v>
      </c>
      <c r="F195" s="12">
        <v>19732</v>
      </c>
      <c r="G195" s="12">
        <v>0.00101138863392441</v>
      </c>
      <c r="H195" s="12">
        <v>0.019168677506705</v>
      </c>
      <c r="I195" s="12" t="s">
        <v>548</v>
      </c>
      <c r="J195" s="12">
        <f t="shared" si="24"/>
        <v>2.18340611353712</v>
      </c>
      <c r="K195" s="12">
        <f t="shared" si="25"/>
        <v>0.785526049057369</v>
      </c>
      <c r="L195" s="12">
        <f t="shared" si="26"/>
        <v>2.77954641498803</v>
      </c>
    </row>
    <row r="196" spans="1:12">
      <c r="A196" s="8" t="s">
        <v>294</v>
      </c>
      <c r="B196" s="8" t="s">
        <v>295</v>
      </c>
      <c r="C196" s="12">
        <v>17</v>
      </c>
      <c r="D196" s="12">
        <v>458</v>
      </c>
      <c r="E196" s="12">
        <v>339</v>
      </c>
      <c r="F196" s="12">
        <v>19732</v>
      </c>
      <c r="G196" s="12">
        <v>0.0010268934378592</v>
      </c>
      <c r="H196" s="12">
        <v>0.019168677506705</v>
      </c>
      <c r="I196" s="12" t="s">
        <v>549</v>
      </c>
      <c r="J196" s="12">
        <f t="shared" si="24"/>
        <v>3.7117903930131</v>
      </c>
      <c r="K196" s="12">
        <f t="shared" si="25"/>
        <v>1.71802148793837</v>
      </c>
      <c r="L196" s="12">
        <f t="shared" si="26"/>
        <v>2.16050289188597</v>
      </c>
    </row>
    <row r="197" spans="1:12">
      <c r="A197" s="8" t="s">
        <v>400</v>
      </c>
      <c r="B197" s="8" t="s">
        <v>401</v>
      </c>
      <c r="C197" s="12">
        <v>1</v>
      </c>
      <c r="D197" s="12">
        <v>458</v>
      </c>
      <c r="E197" s="12">
        <v>3</v>
      </c>
      <c r="F197" s="12">
        <v>19732</v>
      </c>
      <c r="G197" s="12">
        <v>0.00158795806219826</v>
      </c>
      <c r="H197" s="12">
        <v>0.0266776954449307</v>
      </c>
      <c r="I197" s="12" t="s">
        <v>402</v>
      </c>
      <c r="J197" s="12">
        <f t="shared" si="24"/>
        <v>0.218340611353712</v>
      </c>
      <c r="K197" s="12">
        <f t="shared" si="25"/>
        <v>0.0152037299817555</v>
      </c>
      <c r="L197" s="12">
        <f t="shared" si="26"/>
        <v>14.3609898107715</v>
      </c>
    </row>
    <row r="198" spans="1:12">
      <c r="A198" s="8" t="s">
        <v>310</v>
      </c>
      <c r="B198" s="8" t="s">
        <v>311</v>
      </c>
      <c r="C198" s="12">
        <v>10</v>
      </c>
      <c r="D198" s="12">
        <v>458</v>
      </c>
      <c r="E198" s="12">
        <v>170</v>
      </c>
      <c r="F198" s="12">
        <v>19732</v>
      </c>
      <c r="G198" s="12">
        <v>0.00212129034918438</v>
      </c>
      <c r="H198" s="12">
        <v>0.0323978889693614</v>
      </c>
      <c r="I198" s="12" t="s">
        <v>550</v>
      </c>
      <c r="J198" s="12">
        <f t="shared" si="24"/>
        <v>2.18340611353712</v>
      </c>
      <c r="K198" s="12">
        <f t="shared" si="25"/>
        <v>0.861544698966146</v>
      </c>
      <c r="L198" s="12">
        <f t="shared" si="26"/>
        <v>2.53429231954791</v>
      </c>
    </row>
    <row r="199" spans="1:12">
      <c r="A199" s="8" t="s">
        <v>551</v>
      </c>
      <c r="B199" s="8" t="s">
        <v>552</v>
      </c>
      <c r="C199" s="12">
        <v>6</v>
      </c>
      <c r="D199" s="12">
        <v>458</v>
      </c>
      <c r="E199" s="12">
        <v>81</v>
      </c>
      <c r="F199" s="12">
        <v>19732</v>
      </c>
      <c r="G199" s="12">
        <v>0.00275101711515698</v>
      </c>
      <c r="H199" s="12">
        <v>0.0361618328310807</v>
      </c>
      <c r="I199" s="12" t="s">
        <v>553</v>
      </c>
      <c r="J199" s="12">
        <f t="shared" si="24"/>
        <v>1.31004366812227</v>
      </c>
      <c r="K199" s="12">
        <f t="shared" si="25"/>
        <v>0.410500709507399</v>
      </c>
      <c r="L199" s="12">
        <f t="shared" si="26"/>
        <v>3.19133106906033</v>
      </c>
    </row>
    <row r="200" spans="1:12">
      <c r="A200" s="8" t="s">
        <v>171</v>
      </c>
      <c r="B200" s="8" t="s">
        <v>172</v>
      </c>
      <c r="C200" s="12">
        <v>16</v>
      </c>
      <c r="D200" s="12">
        <v>458</v>
      </c>
      <c r="E200" s="12">
        <v>342</v>
      </c>
      <c r="F200" s="12">
        <v>19732</v>
      </c>
      <c r="G200" s="12">
        <v>0.00279823706430982</v>
      </c>
      <c r="H200" s="12">
        <v>0.0361618328310807</v>
      </c>
      <c r="I200" s="12" t="s">
        <v>554</v>
      </c>
      <c r="J200" s="12">
        <f t="shared" si="24"/>
        <v>3.49344978165939</v>
      </c>
      <c r="K200" s="12">
        <f t="shared" si="25"/>
        <v>1.73322521792013</v>
      </c>
      <c r="L200" s="12">
        <f t="shared" si="26"/>
        <v>2.01557751730126</v>
      </c>
    </row>
    <row r="201" spans="1:12">
      <c r="A201" s="8" t="s">
        <v>45</v>
      </c>
      <c r="B201" s="8" t="s">
        <v>46</v>
      </c>
      <c r="C201" s="12">
        <v>9</v>
      </c>
      <c r="D201" s="12">
        <v>458</v>
      </c>
      <c r="E201" s="12">
        <v>156</v>
      </c>
      <c r="F201" s="12">
        <v>19732</v>
      </c>
      <c r="G201" s="12">
        <v>0.00355570207585088</v>
      </c>
      <c r="H201" s="12">
        <v>0.0426684249102105</v>
      </c>
      <c r="I201" s="12" t="s">
        <v>555</v>
      </c>
      <c r="J201" s="12">
        <f t="shared" si="24"/>
        <v>1.96506550218341</v>
      </c>
      <c r="K201" s="12">
        <f t="shared" si="25"/>
        <v>0.790593959051287</v>
      </c>
      <c r="L201" s="12">
        <f t="shared" si="26"/>
        <v>2.48555592878737</v>
      </c>
    </row>
    <row r="202" spans="1:12">
      <c r="A202" s="8" t="s">
        <v>556</v>
      </c>
      <c r="B202" s="8" t="s">
        <v>557</v>
      </c>
      <c r="C202" s="12">
        <v>19</v>
      </c>
      <c r="D202" s="12">
        <v>458</v>
      </c>
      <c r="E202" s="12">
        <v>447</v>
      </c>
      <c r="F202" s="12">
        <v>19732</v>
      </c>
      <c r="G202" s="12">
        <v>0.00415295002836275</v>
      </c>
      <c r="H202" s="12">
        <v>0.0459393191017421</v>
      </c>
      <c r="I202" s="17" t="s">
        <v>558</v>
      </c>
      <c r="J202" s="12">
        <f t="shared" si="24"/>
        <v>4.14847161572052</v>
      </c>
      <c r="K202" s="12">
        <f t="shared" si="25"/>
        <v>2.26535576728157</v>
      </c>
      <c r="L202" s="12">
        <f t="shared" si="26"/>
        <v>1.83126715707824</v>
      </c>
    </row>
    <row r="203" spans="1:12">
      <c r="A203" s="8" t="s">
        <v>146</v>
      </c>
      <c r="B203" s="8" t="s">
        <v>147</v>
      </c>
      <c r="C203" s="12">
        <v>2</v>
      </c>
      <c r="D203" s="12">
        <v>458</v>
      </c>
      <c r="E203" s="12">
        <v>15</v>
      </c>
      <c r="F203" s="12">
        <v>19732</v>
      </c>
      <c r="G203" s="12">
        <v>0.00459153981587548</v>
      </c>
      <c r="H203" s="12">
        <v>0.0459393191017421</v>
      </c>
      <c r="I203" s="12" t="s">
        <v>559</v>
      </c>
      <c r="J203" s="12">
        <f t="shared" si="24"/>
        <v>0.436681222707424</v>
      </c>
      <c r="K203" s="12">
        <f t="shared" si="25"/>
        <v>0.0760186499087776</v>
      </c>
      <c r="L203" s="12">
        <f t="shared" si="26"/>
        <v>5.74439592430859</v>
      </c>
    </row>
    <row r="204" spans="1:12">
      <c r="A204" s="8" t="s">
        <v>397</v>
      </c>
      <c r="B204" s="8" t="s">
        <v>398</v>
      </c>
      <c r="C204" s="12">
        <v>21</v>
      </c>
      <c r="D204" s="12">
        <v>458</v>
      </c>
      <c r="E204" s="12">
        <v>516</v>
      </c>
      <c r="F204" s="12">
        <v>19732</v>
      </c>
      <c r="G204" s="12">
        <v>0.0048002874481498</v>
      </c>
      <c r="H204" s="12">
        <v>0.0459393191017421</v>
      </c>
      <c r="I204" s="17" t="s">
        <v>560</v>
      </c>
      <c r="J204" s="12">
        <f t="shared" si="24"/>
        <v>4.58515283842795</v>
      </c>
      <c r="K204" s="12">
        <f t="shared" si="25"/>
        <v>2.61504155686195</v>
      </c>
      <c r="L204" s="12">
        <f t="shared" si="26"/>
        <v>1.75337666294303</v>
      </c>
    </row>
    <row r="205" spans="1:12">
      <c r="A205" s="8" t="s">
        <v>515</v>
      </c>
      <c r="B205" s="8" t="s">
        <v>516</v>
      </c>
      <c r="C205" s="12">
        <v>11</v>
      </c>
      <c r="D205" s="12">
        <v>458</v>
      </c>
      <c r="E205" s="12">
        <v>217</v>
      </c>
      <c r="F205" s="12">
        <v>19732</v>
      </c>
      <c r="G205" s="12">
        <v>0.00492206990375808</v>
      </c>
      <c r="H205" s="12">
        <v>0.0459393191017421</v>
      </c>
      <c r="I205" s="12" t="s">
        <v>561</v>
      </c>
      <c r="J205" s="12">
        <f t="shared" si="24"/>
        <v>2.40174672489083</v>
      </c>
      <c r="K205" s="12">
        <f t="shared" si="25"/>
        <v>1.09973646868032</v>
      </c>
      <c r="L205" s="12">
        <f t="shared" si="26"/>
        <v>2.18392932606202</v>
      </c>
    </row>
    <row r="206" spans="1:12">
      <c r="A206" s="8" t="s">
        <v>562</v>
      </c>
      <c r="B206" s="8" t="s">
        <v>563</v>
      </c>
      <c r="C206" s="12">
        <v>4</v>
      </c>
      <c r="D206" s="12">
        <v>458</v>
      </c>
      <c r="E206" s="12">
        <v>49</v>
      </c>
      <c r="F206" s="12">
        <v>19732</v>
      </c>
      <c r="G206" s="12">
        <v>0.00542839574275236</v>
      </c>
      <c r="H206" s="12">
        <v>0.0479984465674945</v>
      </c>
      <c r="I206" s="12" t="s">
        <v>564</v>
      </c>
      <c r="J206" s="12">
        <f t="shared" si="24"/>
        <v>0.873362445414847</v>
      </c>
      <c r="K206" s="12">
        <f t="shared" si="25"/>
        <v>0.248327589702007</v>
      </c>
      <c r="L206" s="12">
        <f t="shared" si="26"/>
        <v>3.51697709651546</v>
      </c>
    </row>
    <row r="207" spans="1:12">
      <c r="A207" s="8" t="s">
        <v>201</v>
      </c>
      <c r="B207" s="8" t="s">
        <v>202</v>
      </c>
      <c r="C207" s="12">
        <v>5</v>
      </c>
      <c r="D207" s="12">
        <v>458</v>
      </c>
      <c r="E207" s="12">
        <v>72</v>
      </c>
      <c r="F207" s="12">
        <v>19732</v>
      </c>
      <c r="G207" s="12">
        <v>0.00650268388217464</v>
      </c>
      <c r="H207" s="12">
        <v>0.054622544610267</v>
      </c>
      <c r="I207" s="12" t="s">
        <v>565</v>
      </c>
      <c r="J207" s="12">
        <f t="shared" si="24"/>
        <v>1.09170305676856</v>
      </c>
      <c r="K207" s="12">
        <f t="shared" si="25"/>
        <v>0.364889519562133</v>
      </c>
      <c r="L207" s="12">
        <f t="shared" si="26"/>
        <v>2.99187287724406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8"/>
  <sheetViews>
    <sheetView tabSelected="1" workbookViewId="0">
      <selection activeCell="C19" sqref="C19"/>
    </sheetView>
  </sheetViews>
  <sheetFormatPr defaultColWidth="9" defaultRowHeight="14.4"/>
  <cols>
    <col min="10" max="11" width="10.5" customWidth="1"/>
  </cols>
  <sheetData>
    <row r="1" s="1" customFormat="1" ht="15.6" spans="1:12">
      <c r="A1" s="1" t="s">
        <v>566</v>
      </c>
      <c r="B1" s="4"/>
      <c r="C1" s="5"/>
      <c r="D1" s="5"/>
      <c r="E1" s="5"/>
      <c r="F1" s="5"/>
      <c r="G1" s="5"/>
      <c r="H1" s="5"/>
      <c r="I1" s="5"/>
      <c r="K1" s="5"/>
      <c r="L1" s="5"/>
    </row>
    <row r="2" ht="15.6" spans="1:12">
      <c r="A2" s="6" t="s">
        <v>337</v>
      </c>
      <c r="B2" s="7"/>
      <c r="C2" s="8"/>
      <c r="D2" s="8"/>
      <c r="E2" s="8"/>
      <c r="F2" s="8"/>
      <c r="G2" s="8"/>
      <c r="H2" s="8"/>
      <c r="I2" s="8"/>
      <c r="K2" s="8"/>
      <c r="L2" s="8"/>
    </row>
    <row r="3" ht="15.6" spans="1:12">
      <c r="A3" s="5" t="s">
        <v>3</v>
      </c>
      <c r="B3" s="9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</row>
    <row r="4" ht="15.6" spans="1:15">
      <c r="A4" s="8" t="s">
        <v>18</v>
      </c>
      <c r="B4" s="8" t="s">
        <v>19</v>
      </c>
      <c r="C4" s="12">
        <v>20</v>
      </c>
      <c r="D4" s="12">
        <v>641</v>
      </c>
      <c r="E4" s="12">
        <v>166</v>
      </c>
      <c r="F4" s="12">
        <v>19732</v>
      </c>
      <c r="G4" s="13">
        <v>1.07254073140897e-7</v>
      </c>
      <c r="H4" s="13">
        <v>1.86622087265161e-5</v>
      </c>
      <c r="I4" s="17" t="s">
        <v>567</v>
      </c>
      <c r="J4" s="18">
        <f>C4/D4*100</f>
        <v>3.1201248049922</v>
      </c>
      <c r="K4" s="18">
        <f>E4/F4*100</f>
        <v>0.841273058990472</v>
      </c>
      <c r="L4" s="12">
        <v>3.70881341277748</v>
      </c>
      <c r="M4" s="19"/>
      <c r="N4" s="19"/>
      <c r="O4" s="19"/>
    </row>
    <row r="5" ht="15.6" spans="1:15">
      <c r="A5" s="8" t="s">
        <v>129</v>
      </c>
      <c r="B5" s="8" t="s">
        <v>130</v>
      </c>
      <c r="C5" s="12">
        <v>3</v>
      </c>
      <c r="D5" s="12">
        <v>641</v>
      </c>
      <c r="E5" s="12">
        <v>5</v>
      </c>
      <c r="F5" s="12">
        <v>19732</v>
      </c>
      <c r="G5" s="13">
        <v>5.37540699741956e-6</v>
      </c>
      <c r="H5" s="12">
        <v>0.000467660408775502</v>
      </c>
      <c r="I5" s="12" t="s">
        <v>341</v>
      </c>
      <c r="J5" s="18">
        <f t="shared" ref="J5:J10" si="0">C5/D5*100</f>
        <v>0.46801872074883</v>
      </c>
      <c r="K5" s="18">
        <f t="shared" ref="K5:K10" si="1">E5/F5*100</f>
        <v>0.0253395499695925</v>
      </c>
      <c r="L5" s="12">
        <v>18.4698907956318</v>
      </c>
      <c r="M5" s="19"/>
      <c r="N5" s="19"/>
      <c r="O5" s="19"/>
    </row>
    <row r="6" ht="15.6" spans="1:15">
      <c r="A6" s="8" t="s">
        <v>30</v>
      </c>
      <c r="B6" s="8" t="s">
        <v>31</v>
      </c>
      <c r="C6" s="12">
        <v>28</v>
      </c>
      <c r="D6" s="12">
        <v>641</v>
      </c>
      <c r="E6" s="12">
        <v>383</v>
      </c>
      <c r="F6" s="12">
        <v>19732</v>
      </c>
      <c r="G6" s="13">
        <v>2.3582069206661e-5</v>
      </c>
      <c r="H6" s="12">
        <v>0.00136776001398634</v>
      </c>
      <c r="I6" s="17" t="s">
        <v>568</v>
      </c>
      <c r="J6" s="18">
        <f t="shared" si="0"/>
        <v>4.36817472698908</v>
      </c>
      <c r="K6" s="18">
        <f t="shared" si="1"/>
        <v>1.94100952767079</v>
      </c>
      <c r="L6" s="12">
        <v>2.25046537109526</v>
      </c>
      <c r="M6" s="19"/>
      <c r="N6" s="19"/>
      <c r="O6" s="19"/>
    </row>
    <row r="7" ht="15.6" spans="1:15">
      <c r="A7" s="8" t="s">
        <v>342</v>
      </c>
      <c r="B7" s="8" t="s">
        <v>343</v>
      </c>
      <c r="C7" s="12">
        <v>12</v>
      </c>
      <c r="D7" s="12">
        <v>641</v>
      </c>
      <c r="E7" s="12">
        <v>125</v>
      </c>
      <c r="F7" s="12">
        <v>19732</v>
      </c>
      <c r="G7" s="12">
        <v>0.000216938891791567</v>
      </c>
      <c r="H7" s="12">
        <v>0.00943684179293317</v>
      </c>
      <c r="I7" s="12" t="s">
        <v>569</v>
      </c>
      <c r="J7" s="18">
        <f t="shared" si="0"/>
        <v>1.87207488299532</v>
      </c>
      <c r="K7" s="18">
        <f t="shared" si="1"/>
        <v>0.633488749239814</v>
      </c>
      <c r="L7" s="12">
        <v>2.95518252730109</v>
      </c>
      <c r="M7" s="19"/>
      <c r="N7" s="19"/>
      <c r="O7" s="19"/>
    </row>
    <row r="8" ht="15.6" spans="1:15">
      <c r="A8" s="8" t="s">
        <v>69</v>
      </c>
      <c r="B8" s="8" t="s">
        <v>70</v>
      </c>
      <c r="C8" s="12">
        <v>3</v>
      </c>
      <c r="D8" s="12">
        <v>641</v>
      </c>
      <c r="E8" s="12">
        <v>12</v>
      </c>
      <c r="F8" s="12">
        <v>19732</v>
      </c>
      <c r="G8" s="12">
        <v>0.000443437691505935</v>
      </c>
      <c r="H8" s="12">
        <v>0.0154316316644066</v>
      </c>
      <c r="I8" s="12" t="s">
        <v>570</v>
      </c>
      <c r="J8" s="18">
        <f t="shared" si="0"/>
        <v>0.46801872074883</v>
      </c>
      <c r="K8" s="18">
        <f t="shared" si="1"/>
        <v>0.0608149199270221</v>
      </c>
      <c r="L8" s="12">
        <v>7.69578783151326</v>
      </c>
      <c r="M8" s="19"/>
      <c r="N8" s="19"/>
      <c r="O8" s="19"/>
    </row>
    <row r="9" ht="15.6" spans="1:15">
      <c r="A9" s="8" t="s">
        <v>45</v>
      </c>
      <c r="B9" s="8" t="s">
        <v>46</v>
      </c>
      <c r="C9" s="12">
        <v>13</v>
      </c>
      <c r="D9" s="12">
        <v>641</v>
      </c>
      <c r="E9" s="12">
        <v>156</v>
      </c>
      <c r="F9" s="12">
        <v>19732</v>
      </c>
      <c r="G9" s="12">
        <v>0.000579867290441145</v>
      </c>
      <c r="H9" s="12">
        <v>0.0168161514227932</v>
      </c>
      <c r="I9" s="12" t="s">
        <v>571</v>
      </c>
      <c r="J9" s="18">
        <f t="shared" si="0"/>
        <v>2.02808112324493</v>
      </c>
      <c r="K9" s="18">
        <f t="shared" si="1"/>
        <v>0.790593959051287</v>
      </c>
      <c r="L9" s="12">
        <v>2.56526261050442</v>
      </c>
      <c r="M9" s="19"/>
      <c r="N9" s="19"/>
      <c r="O9" s="19"/>
    </row>
    <row r="10" ht="15.6" spans="1:15">
      <c r="A10" s="8" t="s">
        <v>36</v>
      </c>
      <c r="B10" s="8" t="s">
        <v>37</v>
      </c>
      <c r="C10" s="12">
        <v>3</v>
      </c>
      <c r="D10" s="12">
        <v>641</v>
      </c>
      <c r="E10" s="12">
        <v>15</v>
      </c>
      <c r="F10" s="12">
        <v>19732</v>
      </c>
      <c r="G10" s="12">
        <v>0.0011313609042171</v>
      </c>
      <c r="H10" s="12">
        <v>0.0281223996191108</v>
      </c>
      <c r="I10" s="12" t="s">
        <v>38</v>
      </c>
      <c r="J10" s="18">
        <f t="shared" si="0"/>
        <v>0.46801872074883</v>
      </c>
      <c r="K10" s="18">
        <f t="shared" si="1"/>
        <v>0.0760186499087776</v>
      </c>
      <c r="L10" s="12">
        <v>6.15663026521061</v>
      </c>
      <c r="M10" s="19"/>
      <c r="N10" s="19"/>
      <c r="O10" s="19"/>
    </row>
    <row r="11" ht="15.6" spans="1:15">
      <c r="A11" s="8" t="s">
        <v>446</v>
      </c>
      <c r="B11" s="8" t="s">
        <v>447</v>
      </c>
      <c r="C11" s="12">
        <v>4</v>
      </c>
      <c r="D11" s="12">
        <v>641</v>
      </c>
      <c r="E11" s="12">
        <v>28</v>
      </c>
      <c r="F11" s="12">
        <v>19732</v>
      </c>
      <c r="G11" s="12">
        <v>0.00188213728415198</v>
      </c>
      <c r="H11" s="12">
        <v>0.0409364859303057</v>
      </c>
      <c r="I11" s="12" t="s">
        <v>572</v>
      </c>
      <c r="J11" s="18">
        <f t="shared" ref="J11:J23" si="2">C11/D11*100</f>
        <v>0.62402496099844</v>
      </c>
      <c r="K11" s="18">
        <f t="shared" ref="K11:K23" si="3">E11/F11*100</f>
        <v>0.141901479829718</v>
      </c>
      <c r="L11" s="12">
        <v>4.39759304657901</v>
      </c>
      <c r="M11" s="19"/>
      <c r="N11" s="19"/>
      <c r="O11" s="19"/>
    </row>
    <row r="12" s="2" customFormat="1" ht="15.6" spans="1:12">
      <c r="A12" s="14" t="s">
        <v>33</v>
      </c>
      <c r="B12" s="14" t="s">
        <v>34</v>
      </c>
      <c r="C12" s="15">
        <v>16</v>
      </c>
      <c r="D12" s="15">
        <v>641</v>
      </c>
      <c r="E12" s="15">
        <v>244</v>
      </c>
      <c r="F12" s="15">
        <v>19732</v>
      </c>
      <c r="G12" s="15">
        <v>0.00269026977942012</v>
      </c>
      <c r="H12" s="15">
        <v>0.0520118824021224</v>
      </c>
      <c r="I12" s="15" t="s">
        <v>573</v>
      </c>
      <c r="J12" s="20">
        <f t="shared" si="2"/>
        <v>2.49609984399376</v>
      </c>
      <c r="K12" s="20">
        <f t="shared" si="3"/>
        <v>1.23657003851612</v>
      </c>
      <c r="L12" s="15">
        <v>2.01856730006905</v>
      </c>
    </row>
    <row r="13" ht="15.6" spans="1:15">
      <c r="A13" s="8" t="s">
        <v>534</v>
      </c>
      <c r="B13" s="8" t="s">
        <v>535</v>
      </c>
      <c r="C13" s="12">
        <v>3</v>
      </c>
      <c r="D13" s="12">
        <v>641</v>
      </c>
      <c r="E13" s="12">
        <v>20</v>
      </c>
      <c r="F13" s="12">
        <v>19732</v>
      </c>
      <c r="G13" s="12">
        <v>0.00352986679786044</v>
      </c>
      <c r="H13" s="12">
        <v>0.0614196822827717</v>
      </c>
      <c r="I13" s="12" t="s">
        <v>574</v>
      </c>
      <c r="J13" s="18">
        <f t="shared" si="2"/>
        <v>0.46801872074883</v>
      </c>
      <c r="K13" s="18">
        <f t="shared" si="3"/>
        <v>0.10135819987837</v>
      </c>
      <c r="L13" s="12">
        <v>4.61747269890796</v>
      </c>
      <c r="M13" s="19"/>
      <c r="N13" s="19"/>
      <c r="O13" s="19"/>
    </row>
    <row r="14" ht="15.6" spans="1:15">
      <c r="A14" s="8" t="s">
        <v>133</v>
      </c>
      <c r="B14" s="8" t="s">
        <v>134</v>
      </c>
      <c r="C14" s="12">
        <v>10</v>
      </c>
      <c r="D14" s="12">
        <v>641</v>
      </c>
      <c r="E14" s="12">
        <v>147</v>
      </c>
      <c r="F14" s="12">
        <v>19732</v>
      </c>
      <c r="G14" s="12">
        <v>0.00861070803061264</v>
      </c>
      <c r="H14" s="12">
        <v>0.118001302917953</v>
      </c>
      <c r="I14" s="12" t="s">
        <v>575</v>
      </c>
      <c r="J14" s="18">
        <f t="shared" si="2"/>
        <v>1.5600624024961</v>
      </c>
      <c r="K14" s="18">
        <f t="shared" si="3"/>
        <v>0.744982769106021</v>
      </c>
      <c r="L14" s="12">
        <v>2.09409192694238</v>
      </c>
      <c r="M14" s="19"/>
      <c r="N14" s="19"/>
      <c r="O14" s="19"/>
    </row>
    <row r="15" ht="15.6" spans="1:15">
      <c r="A15" s="8" t="s">
        <v>84</v>
      </c>
      <c r="B15" s="8" t="s">
        <v>85</v>
      </c>
      <c r="C15" s="12">
        <v>3</v>
      </c>
      <c r="D15" s="12">
        <v>641</v>
      </c>
      <c r="E15" s="12">
        <v>26</v>
      </c>
      <c r="F15" s="12">
        <v>19732</v>
      </c>
      <c r="G15" s="12">
        <v>0.00933992066687666</v>
      </c>
      <c r="H15" s="12">
        <v>0.118001302917953</v>
      </c>
      <c r="I15" s="12" t="s">
        <v>86</v>
      </c>
      <c r="J15" s="18">
        <f t="shared" si="2"/>
        <v>0.46801872074883</v>
      </c>
      <c r="K15" s="18">
        <f t="shared" si="3"/>
        <v>0.131765659841881</v>
      </c>
      <c r="L15" s="12">
        <v>3.55190207608304</v>
      </c>
      <c r="M15" s="19"/>
      <c r="N15" s="19"/>
      <c r="O15" s="19"/>
    </row>
    <row r="16" ht="15.6" spans="1:15">
      <c r="A16" s="8" t="s">
        <v>347</v>
      </c>
      <c r="B16" s="8" t="s">
        <v>348</v>
      </c>
      <c r="C16" s="12">
        <v>9</v>
      </c>
      <c r="D16" s="12">
        <v>641</v>
      </c>
      <c r="E16" s="12">
        <v>129</v>
      </c>
      <c r="F16" s="12">
        <v>19732</v>
      </c>
      <c r="G16" s="12">
        <v>0.0094537465131425</v>
      </c>
      <c r="H16" s="12">
        <v>0.118001302917953</v>
      </c>
      <c r="I16" s="12" t="s">
        <v>576</v>
      </c>
      <c r="J16" s="18">
        <f t="shared" si="2"/>
        <v>1.40405616224649</v>
      </c>
      <c r="K16" s="18">
        <f t="shared" si="3"/>
        <v>0.653760389215488</v>
      </c>
      <c r="L16" s="12">
        <v>2.14766172042231</v>
      </c>
      <c r="M16" s="19"/>
      <c r="N16" s="19"/>
      <c r="O16" s="19"/>
    </row>
    <row r="17" ht="15.6" spans="1:15">
      <c r="A17" s="8" t="s">
        <v>325</v>
      </c>
      <c r="B17" s="8" t="s">
        <v>326</v>
      </c>
      <c r="C17" s="12">
        <v>7</v>
      </c>
      <c r="D17" s="12">
        <v>641</v>
      </c>
      <c r="E17" s="12">
        <v>91</v>
      </c>
      <c r="F17" s="12">
        <v>19732</v>
      </c>
      <c r="G17" s="12">
        <v>0.00949435770604219</v>
      </c>
      <c r="H17" s="12">
        <v>0.118001302917953</v>
      </c>
      <c r="I17" s="12" t="s">
        <v>577</v>
      </c>
      <c r="J17" s="18">
        <f t="shared" si="2"/>
        <v>1.09204368174727</v>
      </c>
      <c r="K17" s="18">
        <f t="shared" si="3"/>
        <v>0.461179809446584</v>
      </c>
      <c r="L17" s="12">
        <v>2.3679347173887</v>
      </c>
      <c r="M17" s="19"/>
      <c r="N17" s="19"/>
      <c r="O17" s="19"/>
    </row>
    <row r="18" ht="15.6" spans="1:15">
      <c r="A18" s="8" t="s">
        <v>57</v>
      </c>
      <c r="B18" s="8" t="s">
        <v>58</v>
      </c>
      <c r="C18" s="12">
        <v>17</v>
      </c>
      <c r="D18" s="12">
        <v>641</v>
      </c>
      <c r="E18" s="12">
        <v>305</v>
      </c>
      <c r="F18" s="12">
        <v>19732</v>
      </c>
      <c r="G18" s="12">
        <v>0.0111805401994393</v>
      </c>
      <c r="H18" s="12">
        <v>0.129694266313496</v>
      </c>
      <c r="I18" s="17" t="s">
        <v>578</v>
      </c>
      <c r="J18" s="18">
        <f t="shared" si="2"/>
        <v>2.65210608424337</v>
      </c>
      <c r="K18" s="18">
        <f t="shared" si="3"/>
        <v>1.54571254814515</v>
      </c>
      <c r="L18" s="12">
        <v>1.71578220505869</v>
      </c>
      <c r="M18" s="19"/>
      <c r="N18" s="19"/>
      <c r="O18" s="19"/>
    </row>
    <row r="19" ht="15.6" spans="1:15">
      <c r="A19" s="8" t="s">
        <v>443</v>
      </c>
      <c r="B19" s="8" t="s">
        <v>444</v>
      </c>
      <c r="C19" s="12">
        <v>4</v>
      </c>
      <c r="D19" s="12">
        <v>641</v>
      </c>
      <c r="E19" s="12">
        <v>44</v>
      </c>
      <c r="F19" s="12">
        <v>19732</v>
      </c>
      <c r="G19" s="12">
        <v>0.0136004506433939</v>
      </c>
      <c r="H19" s="12">
        <v>0.147904900746908</v>
      </c>
      <c r="I19" s="12" t="s">
        <v>579</v>
      </c>
      <c r="J19" s="18">
        <f t="shared" si="2"/>
        <v>0.62402496099844</v>
      </c>
      <c r="K19" s="18">
        <f t="shared" si="3"/>
        <v>0.222988039732414</v>
      </c>
      <c r="L19" s="12">
        <v>2.79846830236846</v>
      </c>
      <c r="M19" s="19"/>
      <c r="N19" s="19"/>
      <c r="O19" s="19"/>
    </row>
    <row r="20" ht="15.6" spans="1:15">
      <c r="A20" s="8" t="s">
        <v>580</v>
      </c>
      <c r="B20" s="8" t="s">
        <v>581</v>
      </c>
      <c r="C20" s="12">
        <v>5</v>
      </c>
      <c r="D20" s="12">
        <v>641</v>
      </c>
      <c r="E20" s="12">
        <v>63</v>
      </c>
      <c r="F20" s="12">
        <v>19732</v>
      </c>
      <c r="G20" s="12">
        <v>0.0162846618699823</v>
      </c>
      <c r="H20" s="12">
        <v>0.160512264880816</v>
      </c>
      <c r="I20" s="12" t="s">
        <v>582</v>
      </c>
      <c r="J20" s="18">
        <f t="shared" si="2"/>
        <v>0.78003120124805</v>
      </c>
      <c r="K20" s="18">
        <f t="shared" si="3"/>
        <v>0.319278329616866</v>
      </c>
      <c r="L20" s="12">
        <v>2.44310724809945</v>
      </c>
      <c r="M20" s="19"/>
      <c r="N20" s="19"/>
      <c r="O20" s="19"/>
    </row>
    <row r="21" ht="15.6" spans="1:15">
      <c r="A21" s="8" t="s">
        <v>583</v>
      </c>
      <c r="B21" s="8" t="s">
        <v>584</v>
      </c>
      <c r="C21" s="12">
        <v>16</v>
      </c>
      <c r="D21" s="12">
        <v>641</v>
      </c>
      <c r="E21" s="12">
        <v>295</v>
      </c>
      <c r="F21" s="12">
        <v>19732</v>
      </c>
      <c r="G21" s="12">
        <v>0.0166047170566362</v>
      </c>
      <c r="H21" s="12">
        <v>0.160512264880816</v>
      </c>
      <c r="I21" s="12" t="s">
        <v>585</v>
      </c>
      <c r="J21" s="18">
        <f t="shared" si="2"/>
        <v>2.49609984399376</v>
      </c>
      <c r="K21" s="18">
        <f t="shared" si="3"/>
        <v>1.49503344820596</v>
      </c>
      <c r="L21" s="12">
        <v>1.66959464819271</v>
      </c>
      <c r="M21" s="19"/>
      <c r="N21" s="19"/>
      <c r="O21" s="19"/>
    </row>
    <row r="22" ht="15.6" spans="1:15">
      <c r="A22" s="8" t="s">
        <v>333</v>
      </c>
      <c r="B22" s="8" t="s">
        <v>334</v>
      </c>
      <c r="C22" s="12">
        <v>8</v>
      </c>
      <c r="D22" s="12">
        <v>641</v>
      </c>
      <c r="E22" s="12">
        <v>122</v>
      </c>
      <c r="F22" s="12">
        <v>19732</v>
      </c>
      <c r="G22" s="12">
        <v>0.0180793363939154</v>
      </c>
      <c r="H22" s="12">
        <v>0.160659386831491</v>
      </c>
      <c r="I22" s="12" t="s">
        <v>586</v>
      </c>
      <c r="J22" s="18">
        <f t="shared" si="2"/>
        <v>1.24804992199688</v>
      </c>
      <c r="K22" s="18">
        <f t="shared" si="3"/>
        <v>0.618285019258058</v>
      </c>
      <c r="L22" s="12">
        <v>2.01856730006905</v>
      </c>
      <c r="M22" s="19"/>
      <c r="N22" s="19"/>
      <c r="O22" s="19"/>
    </row>
    <row r="23" ht="15.6" spans="1:15">
      <c r="A23" s="8" t="s">
        <v>300</v>
      </c>
      <c r="B23" s="8" t="s">
        <v>301</v>
      </c>
      <c r="C23" s="12">
        <v>19</v>
      </c>
      <c r="D23" s="12">
        <v>641</v>
      </c>
      <c r="E23" s="12">
        <v>370</v>
      </c>
      <c r="F23" s="12">
        <v>19732</v>
      </c>
      <c r="G23" s="12">
        <v>0.01875402773999</v>
      </c>
      <c r="H23" s="12">
        <v>0.160659386831491</v>
      </c>
      <c r="I23" s="17" t="s">
        <v>587</v>
      </c>
      <c r="J23" s="18">
        <f t="shared" si="2"/>
        <v>2.96411856474259</v>
      </c>
      <c r="K23" s="18">
        <f t="shared" si="3"/>
        <v>1.87512669774985</v>
      </c>
      <c r="L23" s="12">
        <v>1.58075641944597</v>
      </c>
      <c r="M23" s="19"/>
      <c r="N23" s="19"/>
      <c r="O23" s="19"/>
    </row>
    <row r="24" ht="15.6" spans="1:12">
      <c r="A24" s="14"/>
      <c r="B24" s="14"/>
      <c r="C24" s="15"/>
      <c r="D24" s="15"/>
      <c r="E24" s="15"/>
      <c r="F24" s="15"/>
      <c r="G24" s="15"/>
      <c r="H24" s="15"/>
      <c r="I24" s="17"/>
      <c r="J24" s="18"/>
      <c r="K24" s="18"/>
      <c r="L24" s="15"/>
    </row>
    <row r="25" ht="15.6" spans="1:12">
      <c r="A25" s="6" t="s">
        <v>362</v>
      </c>
      <c r="B25" s="14"/>
      <c r="C25" s="15"/>
      <c r="D25" s="15"/>
      <c r="E25" s="15"/>
      <c r="F25" s="15"/>
      <c r="G25" s="15"/>
      <c r="H25" s="15"/>
      <c r="I25" s="17"/>
      <c r="J25" s="18"/>
      <c r="K25" s="18"/>
      <c r="L25" s="15"/>
    </row>
    <row r="26" ht="15.6" spans="1:12">
      <c r="A26" s="5" t="s">
        <v>3</v>
      </c>
      <c r="B26" s="9" t="s">
        <v>4</v>
      </c>
      <c r="C26" s="10" t="s">
        <v>5</v>
      </c>
      <c r="D26" s="10" t="s">
        <v>6</v>
      </c>
      <c r="E26" s="10" t="s">
        <v>7</v>
      </c>
      <c r="F26" s="10" t="s">
        <v>8</v>
      </c>
      <c r="G26" s="11" t="s">
        <v>9</v>
      </c>
      <c r="H26" s="11" t="s">
        <v>10</v>
      </c>
      <c r="I26" s="11" t="s">
        <v>11</v>
      </c>
      <c r="J26" s="11" t="s">
        <v>12</v>
      </c>
      <c r="K26" s="11" t="s">
        <v>13</v>
      </c>
      <c r="L26" s="11" t="s">
        <v>14</v>
      </c>
    </row>
    <row r="27" ht="15.6" spans="1:12">
      <c r="A27" s="8" t="s">
        <v>30</v>
      </c>
      <c r="B27" s="8" t="s">
        <v>31</v>
      </c>
      <c r="C27" s="12">
        <v>22</v>
      </c>
      <c r="D27" s="12">
        <v>255</v>
      </c>
      <c r="E27" s="12">
        <v>383</v>
      </c>
      <c r="F27" s="12">
        <v>19732</v>
      </c>
      <c r="G27" s="13">
        <v>1.11976251149723e-9</v>
      </c>
      <c r="H27" s="13">
        <v>1.54527226586617e-7</v>
      </c>
      <c r="I27" s="17" t="s">
        <v>588</v>
      </c>
      <c r="J27" s="18">
        <f t="shared" ref="J27:J87" si="4">C27/D27*100</f>
        <v>8.62745098039216</v>
      </c>
      <c r="K27" s="18">
        <f t="shared" ref="K27:K87" si="5">E27/F27*100</f>
        <v>1.94100952767079</v>
      </c>
      <c r="L27" s="12">
        <v>4.44482670352736</v>
      </c>
    </row>
    <row r="28" ht="15.6" spans="1:12">
      <c r="A28" s="8" t="s">
        <v>18</v>
      </c>
      <c r="B28" s="8" t="s">
        <v>19</v>
      </c>
      <c r="C28" s="12">
        <v>11</v>
      </c>
      <c r="D28" s="12">
        <v>255</v>
      </c>
      <c r="E28" s="12">
        <v>166</v>
      </c>
      <c r="F28" s="12">
        <v>19732</v>
      </c>
      <c r="G28" s="13">
        <v>1.75554166295652e-6</v>
      </c>
      <c r="H28" s="12">
        <v>0.000121132374744</v>
      </c>
      <c r="I28" s="12" t="s">
        <v>589</v>
      </c>
      <c r="J28" s="18">
        <f t="shared" si="4"/>
        <v>4.31372549019608</v>
      </c>
      <c r="K28" s="18">
        <f t="shared" si="5"/>
        <v>0.841273058990472</v>
      </c>
      <c r="L28" s="12">
        <v>5.12761634774392</v>
      </c>
    </row>
    <row r="29" s="2" customFormat="1" ht="15.6" spans="1:12">
      <c r="A29" s="14" t="s">
        <v>33</v>
      </c>
      <c r="B29" s="14" t="s">
        <v>34</v>
      </c>
      <c r="C29" s="15">
        <v>12</v>
      </c>
      <c r="D29" s="15">
        <v>255</v>
      </c>
      <c r="E29" s="15">
        <v>244</v>
      </c>
      <c r="F29" s="15">
        <v>19732</v>
      </c>
      <c r="G29" s="16">
        <v>1.85246268302643e-5</v>
      </c>
      <c r="H29" s="15">
        <v>0.000721951024064244</v>
      </c>
      <c r="I29" s="15" t="s">
        <v>590</v>
      </c>
      <c r="J29" s="20">
        <f t="shared" si="4"/>
        <v>4.70588235294118</v>
      </c>
      <c r="K29" s="20">
        <f t="shared" si="5"/>
        <v>1.23657003851612</v>
      </c>
      <c r="L29" s="15">
        <v>3.80559305689489</v>
      </c>
    </row>
    <row r="30" ht="15.6" spans="1:12">
      <c r="A30" s="8" t="s">
        <v>129</v>
      </c>
      <c r="B30" s="8" t="s">
        <v>130</v>
      </c>
      <c r="C30" s="12">
        <v>2</v>
      </c>
      <c r="D30" s="12">
        <v>255</v>
      </c>
      <c r="E30" s="12">
        <v>5</v>
      </c>
      <c r="F30" s="12">
        <v>19732</v>
      </c>
      <c r="G30" s="13">
        <v>2.09261166395433e-5</v>
      </c>
      <c r="H30" s="12">
        <v>0.000721951024064244</v>
      </c>
      <c r="I30" s="12" t="s">
        <v>373</v>
      </c>
      <c r="J30" s="18">
        <f t="shared" si="4"/>
        <v>0.784313725490196</v>
      </c>
      <c r="K30" s="18">
        <f t="shared" si="5"/>
        <v>0.0253395499695925</v>
      </c>
      <c r="L30" s="12">
        <v>30.9521568627451</v>
      </c>
    </row>
    <row r="31" ht="15.6" spans="1:12">
      <c r="A31" s="8" t="s">
        <v>36</v>
      </c>
      <c r="B31" s="8" t="s">
        <v>37</v>
      </c>
      <c r="C31" s="12">
        <v>3</v>
      </c>
      <c r="D31" s="12">
        <v>255</v>
      </c>
      <c r="E31" s="12">
        <v>15</v>
      </c>
      <c r="F31" s="12">
        <v>19732</v>
      </c>
      <c r="G31" s="13">
        <v>3.32427517914498e-5</v>
      </c>
      <c r="H31" s="12">
        <v>0.000833838533592071</v>
      </c>
      <c r="I31" s="12" t="s">
        <v>38</v>
      </c>
      <c r="J31" s="18">
        <f t="shared" si="4"/>
        <v>1.17647058823529</v>
      </c>
      <c r="K31" s="18">
        <f t="shared" si="5"/>
        <v>0.0760186499087776</v>
      </c>
      <c r="L31" s="12">
        <v>15.4760784313725</v>
      </c>
    </row>
    <row r="32" ht="15.6" spans="1:12">
      <c r="A32" s="8" t="s">
        <v>342</v>
      </c>
      <c r="B32" s="8" t="s">
        <v>343</v>
      </c>
      <c r="C32" s="12">
        <v>8</v>
      </c>
      <c r="D32" s="12">
        <v>255</v>
      </c>
      <c r="E32" s="12">
        <v>125</v>
      </c>
      <c r="F32" s="12">
        <v>19732</v>
      </c>
      <c r="G32" s="13">
        <v>3.62538492866118e-5</v>
      </c>
      <c r="H32" s="12">
        <v>0.000833838533592071</v>
      </c>
      <c r="I32" s="12" t="s">
        <v>591</v>
      </c>
      <c r="J32" s="18">
        <f t="shared" si="4"/>
        <v>3.13725490196078</v>
      </c>
      <c r="K32" s="18">
        <f t="shared" si="5"/>
        <v>0.633488749239814</v>
      </c>
      <c r="L32" s="12">
        <v>4.95234509803922</v>
      </c>
    </row>
    <row r="33" ht="15.6" spans="1:12">
      <c r="A33" s="8" t="s">
        <v>347</v>
      </c>
      <c r="B33" s="8" t="s">
        <v>348</v>
      </c>
      <c r="C33" s="12">
        <v>8</v>
      </c>
      <c r="D33" s="12">
        <v>255</v>
      </c>
      <c r="E33" s="12">
        <v>129</v>
      </c>
      <c r="F33" s="12">
        <v>19732</v>
      </c>
      <c r="G33" s="13">
        <v>4.64635196893254e-5</v>
      </c>
      <c r="H33" s="12">
        <v>0.000915995102446701</v>
      </c>
      <c r="I33" s="12" t="s">
        <v>591</v>
      </c>
      <c r="J33" s="18">
        <f t="shared" si="4"/>
        <v>3.13725490196078</v>
      </c>
      <c r="K33" s="18">
        <f t="shared" si="5"/>
        <v>0.653760389215488</v>
      </c>
      <c r="L33" s="12">
        <v>4.79878400972792</v>
      </c>
    </row>
    <row r="34" ht="15.6" spans="1:12">
      <c r="A34" s="8" t="s">
        <v>534</v>
      </c>
      <c r="B34" s="8" t="s">
        <v>535</v>
      </c>
      <c r="C34" s="12">
        <v>3</v>
      </c>
      <c r="D34" s="12">
        <v>255</v>
      </c>
      <c r="E34" s="12">
        <v>20</v>
      </c>
      <c r="F34" s="12">
        <v>19732</v>
      </c>
      <c r="G34" s="12">
        <v>0.000112138990469784</v>
      </c>
      <c r="H34" s="12">
        <v>0.00193439758560377</v>
      </c>
      <c r="I34" s="12" t="s">
        <v>574</v>
      </c>
      <c r="J34" s="18">
        <f t="shared" si="4"/>
        <v>1.17647058823529</v>
      </c>
      <c r="K34" s="18">
        <f t="shared" si="5"/>
        <v>0.10135819987837</v>
      </c>
      <c r="L34" s="12">
        <v>11.6070588235294</v>
      </c>
    </row>
    <row r="35" ht="15.6" spans="1:12">
      <c r="A35" s="8" t="s">
        <v>84</v>
      </c>
      <c r="B35" s="8" t="s">
        <v>85</v>
      </c>
      <c r="C35" s="12">
        <v>3</v>
      </c>
      <c r="D35" s="12">
        <v>255</v>
      </c>
      <c r="E35" s="12">
        <v>26</v>
      </c>
      <c r="F35" s="12">
        <v>19732</v>
      </c>
      <c r="G35" s="12">
        <v>0.000325567911216155</v>
      </c>
      <c r="H35" s="12">
        <v>0.00499204130531437</v>
      </c>
      <c r="I35" s="12" t="s">
        <v>86</v>
      </c>
      <c r="J35" s="18">
        <f t="shared" si="4"/>
        <v>1.17647058823529</v>
      </c>
      <c r="K35" s="18">
        <f t="shared" si="5"/>
        <v>0.131765659841881</v>
      </c>
      <c r="L35" s="12">
        <v>8.92850678733032</v>
      </c>
    </row>
    <row r="36" ht="15.6" spans="1:12">
      <c r="A36" s="8" t="s">
        <v>69</v>
      </c>
      <c r="B36" s="8" t="s">
        <v>70</v>
      </c>
      <c r="C36" s="12">
        <v>2</v>
      </c>
      <c r="D36" s="12">
        <v>255</v>
      </c>
      <c r="E36" s="12">
        <v>12</v>
      </c>
      <c r="F36" s="12">
        <v>19732</v>
      </c>
      <c r="G36" s="12">
        <v>0.000430464282395871</v>
      </c>
      <c r="H36" s="12">
        <v>0.00594040709706302</v>
      </c>
      <c r="I36" s="12" t="s">
        <v>592</v>
      </c>
      <c r="J36" s="18">
        <f t="shared" si="4"/>
        <v>0.784313725490196</v>
      </c>
      <c r="K36" s="18">
        <f t="shared" si="5"/>
        <v>0.0608149199270221</v>
      </c>
      <c r="L36" s="12">
        <v>12.8967320261438</v>
      </c>
    </row>
    <row r="37" ht="15.6" spans="1:12">
      <c r="A37" s="8" t="s">
        <v>78</v>
      </c>
      <c r="B37" s="8" t="s">
        <v>79</v>
      </c>
      <c r="C37" s="12">
        <v>7</v>
      </c>
      <c r="D37" s="12">
        <v>255</v>
      </c>
      <c r="E37" s="12">
        <v>158</v>
      </c>
      <c r="F37" s="12">
        <v>19732</v>
      </c>
      <c r="G37" s="12">
        <v>0.00106107346865747</v>
      </c>
      <c r="H37" s="12">
        <v>0.0133116489704301</v>
      </c>
      <c r="I37" s="12" t="s">
        <v>593</v>
      </c>
      <c r="J37" s="18">
        <f t="shared" si="4"/>
        <v>2.74509803921569</v>
      </c>
      <c r="K37" s="18">
        <f t="shared" si="5"/>
        <v>0.800729779039124</v>
      </c>
      <c r="L37" s="12">
        <v>3.42824522213949</v>
      </c>
    </row>
    <row r="38" ht="15.6" spans="1:12">
      <c r="A38" s="8" t="s">
        <v>198</v>
      </c>
      <c r="B38" s="8" t="s">
        <v>199</v>
      </c>
      <c r="C38" s="12">
        <v>4</v>
      </c>
      <c r="D38" s="12">
        <v>255</v>
      </c>
      <c r="E38" s="12">
        <v>63</v>
      </c>
      <c r="F38" s="12">
        <v>19732</v>
      </c>
      <c r="G38" s="12">
        <v>0.00132280181554078</v>
      </c>
      <c r="H38" s="12">
        <v>0.015212220878719</v>
      </c>
      <c r="I38" s="12" t="s">
        <v>594</v>
      </c>
      <c r="J38" s="18">
        <f t="shared" si="4"/>
        <v>1.56862745098039</v>
      </c>
      <c r="K38" s="18">
        <f t="shared" si="5"/>
        <v>0.319278329616866</v>
      </c>
      <c r="L38" s="12">
        <v>4.9130407718643</v>
      </c>
    </row>
    <row r="39" ht="15.6" spans="1:12">
      <c r="A39" s="8" t="s">
        <v>443</v>
      </c>
      <c r="B39" s="8" t="s">
        <v>444</v>
      </c>
      <c r="C39" s="12">
        <v>3</v>
      </c>
      <c r="D39" s="12">
        <v>255</v>
      </c>
      <c r="E39" s="12">
        <v>44</v>
      </c>
      <c r="F39" s="12">
        <v>19732</v>
      </c>
      <c r="G39" s="12">
        <v>0.00246464289310498</v>
      </c>
      <c r="H39" s="12">
        <v>0.0261631322498837</v>
      </c>
      <c r="I39" s="12" t="s">
        <v>595</v>
      </c>
      <c r="J39" s="18">
        <f t="shared" si="4"/>
        <v>1.17647058823529</v>
      </c>
      <c r="K39" s="18">
        <f t="shared" si="5"/>
        <v>0.222988039732414</v>
      </c>
      <c r="L39" s="12">
        <v>5.275935828877</v>
      </c>
    </row>
    <row r="40" ht="15.6" spans="1:12">
      <c r="A40" s="8" t="s">
        <v>370</v>
      </c>
      <c r="B40" s="8" t="s">
        <v>371</v>
      </c>
      <c r="C40" s="12">
        <v>6</v>
      </c>
      <c r="D40" s="12">
        <v>255</v>
      </c>
      <c r="E40" s="12">
        <v>155</v>
      </c>
      <c r="F40" s="12">
        <v>19732</v>
      </c>
      <c r="G40" s="12">
        <v>0.00408419470654508</v>
      </c>
      <c r="H40" s="12">
        <v>0.0402584906788015</v>
      </c>
      <c r="I40" s="12" t="s">
        <v>596</v>
      </c>
      <c r="J40" s="18">
        <f t="shared" si="4"/>
        <v>2.35294117647059</v>
      </c>
      <c r="K40" s="18">
        <f t="shared" si="5"/>
        <v>0.785526049057369</v>
      </c>
      <c r="L40" s="12">
        <v>2.99537001897533</v>
      </c>
    </row>
    <row r="41" ht="15.6" spans="1:12">
      <c r="A41" s="8" t="s">
        <v>325</v>
      </c>
      <c r="B41" s="8" t="s">
        <v>326</v>
      </c>
      <c r="C41" s="12">
        <v>4</v>
      </c>
      <c r="D41" s="12">
        <v>255</v>
      </c>
      <c r="E41" s="12">
        <v>91</v>
      </c>
      <c r="F41" s="12">
        <v>19732</v>
      </c>
      <c r="G41" s="12">
        <v>0.00654147586866783</v>
      </c>
      <c r="H41" s="12">
        <v>0.060181577991744</v>
      </c>
      <c r="I41" s="12" t="s">
        <v>597</v>
      </c>
      <c r="J41" s="18">
        <f t="shared" si="4"/>
        <v>1.56862745098039</v>
      </c>
      <c r="K41" s="18">
        <f t="shared" si="5"/>
        <v>0.461179809446584</v>
      </c>
      <c r="L41" s="12">
        <v>3.40133591898298</v>
      </c>
    </row>
    <row r="42" ht="15.6" spans="1:12">
      <c r="A42" s="8" t="s">
        <v>60</v>
      </c>
      <c r="B42" s="8" t="s">
        <v>61</v>
      </c>
      <c r="C42" s="12">
        <v>2</v>
      </c>
      <c r="D42" s="12">
        <v>255</v>
      </c>
      <c r="E42" s="12">
        <v>37</v>
      </c>
      <c r="F42" s="12">
        <v>19732</v>
      </c>
      <c r="G42" s="12">
        <v>0.0119892747715366</v>
      </c>
      <c r="H42" s="12">
        <v>0.103407494904503</v>
      </c>
      <c r="I42" s="12" t="s">
        <v>598</v>
      </c>
      <c r="J42" s="18">
        <f t="shared" si="4"/>
        <v>0.784313725490196</v>
      </c>
      <c r="K42" s="18">
        <f t="shared" si="5"/>
        <v>0.187512669774985</v>
      </c>
      <c r="L42" s="12">
        <v>4.18272390037096</v>
      </c>
    </row>
    <row r="43" ht="15.6" spans="1:12">
      <c r="A43" s="8" t="s">
        <v>201</v>
      </c>
      <c r="B43" s="8" t="s">
        <v>202</v>
      </c>
      <c r="C43" s="12">
        <v>3</v>
      </c>
      <c r="D43" s="12">
        <v>255</v>
      </c>
      <c r="E43" s="12">
        <v>72</v>
      </c>
      <c r="F43" s="12">
        <v>19732</v>
      </c>
      <c r="G43" s="12">
        <v>0.0141158029469373</v>
      </c>
      <c r="H43" s="12">
        <v>0.114587106275138</v>
      </c>
      <c r="I43" s="12" t="s">
        <v>86</v>
      </c>
      <c r="J43" s="18">
        <f t="shared" si="4"/>
        <v>1.17647058823529</v>
      </c>
      <c r="K43" s="18">
        <f t="shared" si="5"/>
        <v>0.364889519562133</v>
      </c>
      <c r="L43" s="12">
        <v>3.22418300653595</v>
      </c>
    </row>
    <row r="44" ht="15.6" spans="1:12">
      <c r="A44" s="8" t="s">
        <v>45</v>
      </c>
      <c r="B44" s="8" t="s">
        <v>46</v>
      </c>
      <c r="C44" s="12">
        <v>5</v>
      </c>
      <c r="D44" s="12">
        <v>255</v>
      </c>
      <c r="E44" s="12">
        <v>156</v>
      </c>
      <c r="F44" s="12">
        <v>19732</v>
      </c>
      <c r="G44" s="12">
        <v>0.0160133393879642</v>
      </c>
      <c r="H44" s="12">
        <v>0.122768935307726</v>
      </c>
      <c r="I44" s="12" t="s">
        <v>599</v>
      </c>
      <c r="J44" s="18">
        <f t="shared" si="4"/>
        <v>1.96078431372549</v>
      </c>
      <c r="K44" s="18">
        <f t="shared" si="5"/>
        <v>0.790593959051287</v>
      </c>
      <c r="L44" s="12">
        <v>2.48014077425842</v>
      </c>
    </row>
    <row r="45" ht="15.6" spans="1:12">
      <c r="A45" s="8" t="s">
        <v>96</v>
      </c>
      <c r="B45" s="8" t="s">
        <v>97</v>
      </c>
      <c r="C45" s="12">
        <v>1</v>
      </c>
      <c r="D45" s="12">
        <v>255</v>
      </c>
      <c r="E45" s="12">
        <v>17</v>
      </c>
      <c r="F45" s="12">
        <v>19732</v>
      </c>
      <c r="G45" s="12">
        <v>0.0199101919082473</v>
      </c>
      <c r="H45" s="12">
        <v>0.144610867544112</v>
      </c>
      <c r="I45" s="12" t="s">
        <v>600</v>
      </c>
      <c r="J45" s="18">
        <f t="shared" si="4"/>
        <v>0.392156862745098</v>
      </c>
      <c r="K45" s="18">
        <f t="shared" si="5"/>
        <v>0.0861544698966146</v>
      </c>
      <c r="L45" s="12">
        <v>4.5517877739331</v>
      </c>
    </row>
    <row r="46" ht="15.6" spans="1:12">
      <c r="A46" s="8" t="s">
        <v>333</v>
      </c>
      <c r="B46" s="8" t="s">
        <v>334</v>
      </c>
      <c r="C46" s="12">
        <v>4</v>
      </c>
      <c r="D46" s="12">
        <v>255</v>
      </c>
      <c r="E46" s="12">
        <v>122</v>
      </c>
      <c r="F46" s="12">
        <v>19732</v>
      </c>
      <c r="G46" s="12">
        <v>0.0211919655225423</v>
      </c>
      <c r="H46" s="12">
        <v>0.146224562105542</v>
      </c>
      <c r="I46" s="12" t="s">
        <v>601</v>
      </c>
      <c r="J46" s="18">
        <f t="shared" si="4"/>
        <v>1.56862745098039</v>
      </c>
      <c r="K46" s="18">
        <f t="shared" si="5"/>
        <v>0.618285019258058</v>
      </c>
      <c r="L46" s="12">
        <v>2.53706203792993</v>
      </c>
    </row>
    <row r="47" ht="15.6" spans="1:12">
      <c r="A47" s="14"/>
      <c r="B47" s="14"/>
      <c r="C47" s="15"/>
      <c r="D47" s="15"/>
      <c r="E47" s="15"/>
      <c r="F47" s="15"/>
      <c r="G47" s="15"/>
      <c r="H47" s="15"/>
      <c r="I47" s="12"/>
      <c r="J47" s="18"/>
      <c r="K47" s="18"/>
      <c r="L47" s="15"/>
    </row>
    <row r="48" ht="15.6" spans="1:12">
      <c r="A48" s="6" t="s">
        <v>387</v>
      </c>
      <c r="B48" s="14"/>
      <c r="C48" s="15"/>
      <c r="D48" s="15"/>
      <c r="E48" s="15"/>
      <c r="F48" s="15"/>
      <c r="G48" s="15"/>
      <c r="H48" s="15"/>
      <c r="I48" s="12"/>
      <c r="J48" s="18"/>
      <c r="K48" s="18"/>
      <c r="L48" s="15"/>
    </row>
    <row r="49" ht="15.6" spans="1:12">
      <c r="A49" s="5" t="s">
        <v>3</v>
      </c>
      <c r="B49" s="9" t="s">
        <v>4</v>
      </c>
      <c r="C49" s="10" t="s">
        <v>5</v>
      </c>
      <c r="D49" s="10" t="s">
        <v>6</v>
      </c>
      <c r="E49" s="10" t="s">
        <v>7</v>
      </c>
      <c r="F49" s="10" t="s">
        <v>8</v>
      </c>
      <c r="G49" s="11" t="s">
        <v>9</v>
      </c>
      <c r="H49" s="11" t="s">
        <v>10</v>
      </c>
      <c r="I49" s="11" t="s">
        <v>11</v>
      </c>
      <c r="J49" s="11" t="s">
        <v>12</v>
      </c>
      <c r="K49" s="11" t="s">
        <v>13</v>
      </c>
      <c r="L49" s="11" t="s">
        <v>14</v>
      </c>
    </row>
    <row r="50" ht="15.6" spans="1:12">
      <c r="A50" s="8" t="s">
        <v>446</v>
      </c>
      <c r="B50" s="8" t="s">
        <v>447</v>
      </c>
      <c r="C50" s="12">
        <v>4</v>
      </c>
      <c r="D50" s="12">
        <v>386</v>
      </c>
      <c r="E50" s="12">
        <v>28</v>
      </c>
      <c r="F50" s="12">
        <v>19732</v>
      </c>
      <c r="G50" s="12">
        <v>0.000189312808154752</v>
      </c>
      <c r="H50" s="12">
        <v>0.0295327980721413</v>
      </c>
      <c r="I50" s="12" t="s">
        <v>572</v>
      </c>
      <c r="J50" s="18">
        <f t="shared" si="4"/>
        <v>1.03626943005181</v>
      </c>
      <c r="K50" s="18">
        <f t="shared" si="5"/>
        <v>0.141901479829718</v>
      </c>
      <c r="L50" s="12">
        <v>7.30273871206514</v>
      </c>
    </row>
    <row r="51" ht="15.6" spans="1:12">
      <c r="A51" s="8" t="s">
        <v>583</v>
      </c>
      <c r="B51" s="8" t="s">
        <v>584</v>
      </c>
      <c r="C51" s="12">
        <v>14</v>
      </c>
      <c r="D51" s="12">
        <v>386</v>
      </c>
      <c r="E51" s="12">
        <v>295</v>
      </c>
      <c r="F51" s="12">
        <v>19732</v>
      </c>
      <c r="G51" s="12">
        <v>0.000750349726682863</v>
      </c>
      <c r="H51" s="12">
        <v>0.0330675743627472</v>
      </c>
      <c r="I51" s="12" t="s">
        <v>602</v>
      </c>
      <c r="J51" s="18">
        <f t="shared" si="4"/>
        <v>3.62694300518135</v>
      </c>
      <c r="K51" s="18">
        <f t="shared" si="5"/>
        <v>1.49503344820596</v>
      </c>
      <c r="L51" s="12">
        <v>2.42599455519452</v>
      </c>
    </row>
    <row r="52" ht="15.6" spans="1:12">
      <c r="A52" s="8" t="s">
        <v>407</v>
      </c>
      <c r="B52" s="8" t="s">
        <v>408</v>
      </c>
      <c r="C52" s="12">
        <v>22</v>
      </c>
      <c r="D52" s="12">
        <v>386</v>
      </c>
      <c r="E52" s="12">
        <v>568</v>
      </c>
      <c r="F52" s="12">
        <v>19732</v>
      </c>
      <c r="G52" s="12">
        <v>0.000865667911748026</v>
      </c>
      <c r="H52" s="12">
        <v>0.0330675743627472</v>
      </c>
      <c r="I52" s="17" t="s">
        <v>603</v>
      </c>
      <c r="J52" s="18">
        <f t="shared" si="4"/>
        <v>5.69948186528497</v>
      </c>
      <c r="K52" s="18">
        <f t="shared" si="5"/>
        <v>2.87857287654571</v>
      </c>
      <c r="L52" s="12">
        <v>1.97996789024301</v>
      </c>
    </row>
    <row r="53" ht="15.6" spans="1:12">
      <c r="A53" s="8" t="s">
        <v>57</v>
      </c>
      <c r="B53" s="8" t="s">
        <v>58</v>
      </c>
      <c r="C53" s="12">
        <v>14</v>
      </c>
      <c r="D53" s="12">
        <v>386</v>
      </c>
      <c r="E53" s="12">
        <v>305</v>
      </c>
      <c r="F53" s="12">
        <v>19732</v>
      </c>
      <c r="G53" s="12">
        <v>0.00105070422739289</v>
      </c>
      <c r="H53" s="12">
        <v>0.0330675743627472</v>
      </c>
      <c r="I53" s="12" t="s">
        <v>604</v>
      </c>
      <c r="J53" s="18">
        <f t="shared" si="4"/>
        <v>3.62694300518135</v>
      </c>
      <c r="K53" s="18">
        <f t="shared" si="5"/>
        <v>1.54571254814515</v>
      </c>
      <c r="L53" s="12">
        <v>2.34645375010617</v>
      </c>
    </row>
    <row r="54" ht="15.6" spans="1:12">
      <c r="A54" s="8" t="s">
        <v>300</v>
      </c>
      <c r="B54" s="8" t="s">
        <v>301</v>
      </c>
      <c r="C54" s="12">
        <v>16</v>
      </c>
      <c r="D54" s="12">
        <v>386</v>
      </c>
      <c r="E54" s="12">
        <v>370</v>
      </c>
      <c r="F54" s="12">
        <v>19732</v>
      </c>
      <c r="G54" s="12">
        <v>0.00105985815265215</v>
      </c>
      <c r="H54" s="12">
        <v>0.0330675743627472</v>
      </c>
      <c r="I54" s="12" t="s">
        <v>605</v>
      </c>
      <c r="J54" s="18">
        <f t="shared" si="4"/>
        <v>4.14507772020725</v>
      </c>
      <c r="K54" s="18">
        <f t="shared" si="5"/>
        <v>1.87512669774985</v>
      </c>
      <c r="L54" s="12">
        <v>2.21055874527377</v>
      </c>
    </row>
    <row r="55" ht="15.6" spans="1:12">
      <c r="A55" s="8" t="s">
        <v>18</v>
      </c>
      <c r="B55" s="8" t="s">
        <v>19</v>
      </c>
      <c r="C55" s="12">
        <v>9</v>
      </c>
      <c r="D55" s="12">
        <v>386</v>
      </c>
      <c r="E55" s="12">
        <v>166</v>
      </c>
      <c r="F55" s="12">
        <v>19732</v>
      </c>
      <c r="G55" s="12">
        <v>0.00163032572938974</v>
      </c>
      <c r="H55" s="12">
        <v>0.0423884689641333</v>
      </c>
      <c r="I55" s="12" t="s">
        <v>606</v>
      </c>
      <c r="J55" s="18">
        <f t="shared" si="4"/>
        <v>2.33160621761658</v>
      </c>
      <c r="K55" s="18">
        <f t="shared" si="5"/>
        <v>0.841273058990472</v>
      </c>
      <c r="L55" s="12">
        <v>2.77152131843436</v>
      </c>
    </row>
    <row r="56" ht="15.6" spans="1:12">
      <c r="A56" s="8" t="s">
        <v>133</v>
      </c>
      <c r="B56" s="8" t="s">
        <v>134</v>
      </c>
      <c r="C56" s="12">
        <v>8</v>
      </c>
      <c r="D56" s="12">
        <v>386</v>
      </c>
      <c r="E56" s="12">
        <v>147</v>
      </c>
      <c r="F56" s="12">
        <v>19732</v>
      </c>
      <c r="G56" s="12">
        <v>0.00246355124575465</v>
      </c>
      <c r="H56" s="12">
        <v>0.0440474570467581</v>
      </c>
      <c r="I56" s="12" t="s">
        <v>607</v>
      </c>
      <c r="J56" s="18">
        <f t="shared" si="4"/>
        <v>2.07253886010363</v>
      </c>
      <c r="K56" s="18">
        <f t="shared" si="5"/>
        <v>0.744982769106021</v>
      </c>
      <c r="L56" s="12">
        <v>2.78199569983434</v>
      </c>
    </row>
    <row r="57" ht="15.6" spans="1:12">
      <c r="A57" s="8" t="s">
        <v>397</v>
      </c>
      <c r="B57" s="8" t="s">
        <v>398</v>
      </c>
      <c r="C57" s="12">
        <v>19</v>
      </c>
      <c r="D57" s="12">
        <v>386</v>
      </c>
      <c r="E57" s="12">
        <v>516</v>
      </c>
      <c r="F57" s="12">
        <v>19732</v>
      </c>
      <c r="G57" s="12">
        <v>0.00305001885003398</v>
      </c>
      <c r="H57" s="12">
        <v>0.0440474570467581</v>
      </c>
      <c r="I57" s="17" t="s">
        <v>608</v>
      </c>
      <c r="J57" s="18">
        <f t="shared" si="4"/>
        <v>4.92227979274611</v>
      </c>
      <c r="K57" s="18">
        <f t="shared" si="5"/>
        <v>2.61504155686195</v>
      </c>
      <c r="L57" s="12">
        <v>1.88229505562919</v>
      </c>
    </row>
    <row r="58" ht="15.6" spans="1:12">
      <c r="A58" s="8" t="s">
        <v>609</v>
      </c>
      <c r="B58" s="8" t="s">
        <v>610</v>
      </c>
      <c r="C58" s="12">
        <v>4</v>
      </c>
      <c r="D58" s="12">
        <v>386</v>
      </c>
      <c r="E58" s="12">
        <v>51</v>
      </c>
      <c r="F58" s="12">
        <v>19732</v>
      </c>
      <c r="G58" s="12">
        <v>0.0031336502620914</v>
      </c>
      <c r="H58" s="12">
        <v>0.0440474570467581</v>
      </c>
      <c r="I58" s="12" t="s">
        <v>611</v>
      </c>
      <c r="J58" s="18">
        <f t="shared" si="4"/>
        <v>1.03626943005181</v>
      </c>
      <c r="K58" s="18">
        <f t="shared" si="5"/>
        <v>0.258463409689844</v>
      </c>
      <c r="L58" s="12">
        <v>4.0093467438789</v>
      </c>
    </row>
    <row r="59" ht="15.6" spans="1:12">
      <c r="A59" s="8" t="s">
        <v>556</v>
      </c>
      <c r="B59" s="8" t="s">
        <v>557</v>
      </c>
      <c r="C59" s="12">
        <v>17</v>
      </c>
      <c r="D59" s="12">
        <v>386</v>
      </c>
      <c r="E59" s="12">
        <v>447</v>
      </c>
      <c r="F59" s="12">
        <v>19732</v>
      </c>
      <c r="G59" s="12">
        <v>0.00325049956094289</v>
      </c>
      <c r="H59" s="12">
        <v>0.0440474570467581</v>
      </c>
      <c r="I59" s="12" t="s">
        <v>612</v>
      </c>
      <c r="J59" s="18">
        <f t="shared" si="4"/>
        <v>4.40414507772021</v>
      </c>
      <c r="K59" s="18">
        <f t="shared" si="5"/>
        <v>2.26535576728157</v>
      </c>
      <c r="L59" s="12">
        <v>1.94412954527014</v>
      </c>
    </row>
    <row r="60" ht="15.6" spans="1:12">
      <c r="A60" s="8" t="s">
        <v>613</v>
      </c>
      <c r="B60" s="8" t="s">
        <v>614</v>
      </c>
      <c r="C60" s="12">
        <v>6</v>
      </c>
      <c r="D60" s="12">
        <v>386</v>
      </c>
      <c r="E60" s="12">
        <v>99</v>
      </c>
      <c r="F60" s="12">
        <v>19732</v>
      </c>
      <c r="G60" s="12">
        <v>0.0033103031208703</v>
      </c>
      <c r="H60" s="12">
        <v>0.0440474570467581</v>
      </c>
      <c r="I60" s="12" t="s">
        <v>615</v>
      </c>
      <c r="J60" s="18">
        <f t="shared" si="4"/>
        <v>1.55440414507772</v>
      </c>
      <c r="K60" s="18">
        <f t="shared" si="5"/>
        <v>0.501723089397932</v>
      </c>
      <c r="L60" s="12">
        <v>3.09813157481551</v>
      </c>
    </row>
    <row r="61" ht="15.6" spans="1:12">
      <c r="A61" s="8" t="s">
        <v>45</v>
      </c>
      <c r="B61" s="8" t="s">
        <v>46</v>
      </c>
      <c r="C61" s="12">
        <v>8</v>
      </c>
      <c r="D61" s="12">
        <v>386</v>
      </c>
      <c r="E61" s="12">
        <v>156</v>
      </c>
      <c r="F61" s="12">
        <v>19732</v>
      </c>
      <c r="G61" s="12">
        <v>0.00366475332732801</v>
      </c>
      <c r="H61" s="12">
        <v>0.0440474570467581</v>
      </c>
      <c r="I61" s="12" t="s">
        <v>607</v>
      </c>
      <c r="J61" s="18">
        <f t="shared" si="4"/>
        <v>2.07253886010363</v>
      </c>
      <c r="K61" s="18">
        <f t="shared" si="5"/>
        <v>0.790593959051287</v>
      </c>
      <c r="L61" s="12">
        <v>2.62149594792082</v>
      </c>
    </row>
    <row r="62" ht="15.6" spans="1:12">
      <c r="A62" s="8" t="s">
        <v>129</v>
      </c>
      <c r="B62" s="8" t="s">
        <v>130</v>
      </c>
      <c r="C62" s="12">
        <v>1</v>
      </c>
      <c r="D62" s="12">
        <v>386</v>
      </c>
      <c r="E62" s="12">
        <v>5</v>
      </c>
      <c r="F62" s="12">
        <v>19732</v>
      </c>
      <c r="G62" s="12">
        <v>0.00367062142056317</v>
      </c>
      <c r="H62" s="12">
        <v>0.0440474570467581</v>
      </c>
      <c r="I62" s="12" t="s">
        <v>131</v>
      </c>
      <c r="J62" s="18">
        <f t="shared" si="4"/>
        <v>0.259067357512953</v>
      </c>
      <c r="K62" s="18">
        <f t="shared" si="5"/>
        <v>0.0253395499695925</v>
      </c>
      <c r="L62" s="12">
        <v>10.2238341968912</v>
      </c>
    </row>
    <row r="63" ht="15.6" spans="1:12">
      <c r="A63" s="8" t="s">
        <v>616</v>
      </c>
      <c r="B63" s="8" t="s">
        <v>617</v>
      </c>
      <c r="C63" s="12">
        <v>8</v>
      </c>
      <c r="D63" s="12">
        <v>386</v>
      </c>
      <c r="E63" s="12">
        <v>166</v>
      </c>
      <c r="F63" s="12">
        <v>19732</v>
      </c>
      <c r="G63" s="12">
        <v>0.005492970320353</v>
      </c>
      <c r="H63" s="12">
        <v>0.0612073835696477</v>
      </c>
      <c r="I63" s="12" t="s">
        <v>618</v>
      </c>
      <c r="J63" s="18">
        <f t="shared" si="4"/>
        <v>2.07253886010363</v>
      </c>
      <c r="K63" s="18">
        <f t="shared" si="5"/>
        <v>0.841273058990472</v>
      </c>
      <c r="L63" s="12">
        <v>2.46357450527499</v>
      </c>
    </row>
    <row r="64" ht="15.6" spans="1:12">
      <c r="A64" s="8" t="s">
        <v>580</v>
      </c>
      <c r="B64" s="8" t="s">
        <v>581</v>
      </c>
      <c r="C64" s="12">
        <v>4</v>
      </c>
      <c r="D64" s="12">
        <v>386</v>
      </c>
      <c r="E64" s="12">
        <v>63</v>
      </c>
      <c r="F64" s="12">
        <v>19732</v>
      </c>
      <c r="G64" s="12">
        <v>0.0077540984560724</v>
      </c>
      <c r="H64" s="12">
        <v>0.0806426239431529</v>
      </c>
      <c r="I64" s="12" t="s">
        <v>619</v>
      </c>
      <c r="J64" s="18">
        <f t="shared" si="4"/>
        <v>1.03626943005181</v>
      </c>
      <c r="K64" s="18">
        <f t="shared" si="5"/>
        <v>0.319278329616866</v>
      </c>
      <c r="L64" s="12">
        <v>3.24566164980673</v>
      </c>
    </row>
    <row r="65" ht="15.6" spans="1:12">
      <c r="A65" s="8" t="s">
        <v>620</v>
      </c>
      <c r="B65" s="8" t="s">
        <v>621</v>
      </c>
      <c r="C65" s="12">
        <v>7</v>
      </c>
      <c r="D65" s="12">
        <v>386</v>
      </c>
      <c r="E65" s="12">
        <v>148</v>
      </c>
      <c r="F65" s="12">
        <v>19732</v>
      </c>
      <c r="G65" s="12">
        <v>0.00878029455497765</v>
      </c>
      <c r="H65" s="12">
        <v>0.0856078719110321</v>
      </c>
      <c r="I65" s="12" t="s">
        <v>622</v>
      </c>
      <c r="J65" s="18">
        <f t="shared" si="4"/>
        <v>1.81347150259067</v>
      </c>
      <c r="K65" s="18">
        <f t="shared" si="5"/>
        <v>0.750050679099939</v>
      </c>
      <c r="L65" s="12">
        <v>2.41779862764319</v>
      </c>
    </row>
    <row r="66" ht="15.6" spans="1:12">
      <c r="A66" s="8" t="s">
        <v>404</v>
      </c>
      <c r="B66" s="8" t="s">
        <v>405</v>
      </c>
      <c r="C66" s="12">
        <v>47</v>
      </c>
      <c r="D66" s="12">
        <v>386</v>
      </c>
      <c r="E66" s="12">
        <v>1742</v>
      </c>
      <c r="F66" s="12">
        <v>19732</v>
      </c>
      <c r="G66" s="12">
        <v>0.00983007940360971</v>
      </c>
      <c r="H66" s="12">
        <v>0.090205434527242</v>
      </c>
      <c r="I66" s="17" t="s">
        <v>623</v>
      </c>
      <c r="J66" s="18">
        <f t="shared" si="4"/>
        <v>12.1761658031088</v>
      </c>
      <c r="K66" s="18">
        <f t="shared" si="5"/>
        <v>8.82829920940604</v>
      </c>
      <c r="L66" s="12">
        <v>1.37921988304789</v>
      </c>
    </row>
    <row r="67" ht="15.6" spans="1:12">
      <c r="A67" s="8" t="s">
        <v>624</v>
      </c>
      <c r="B67" s="8" t="s">
        <v>625</v>
      </c>
      <c r="C67" s="12">
        <v>4</v>
      </c>
      <c r="D67" s="12">
        <v>386</v>
      </c>
      <c r="E67" s="12">
        <v>71</v>
      </c>
      <c r="F67" s="12">
        <v>19732</v>
      </c>
      <c r="G67" s="12">
        <v>0.012663256230522</v>
      </c>
      <c r="H67" s="12">
        <v>0.107412833509972</v>
      </c>
      <c r="I67" s="12" t="s">
        <v>611</v>
      </c>
      <c r="J67" s="18">
        <f t="shared" si="4"/>
        <v>1.03626943005181</v>
      </c>
      <c r="K67" s="18">
        <f t="shared" si="5"/>
        <v>0.359821609568214</v>
      </c>
      <c r="L67" s="12">
        <v>2.87995329489893</v>
      </c>
    </row>
    <row r="68" ht="15.6" spans="1:12">
      <c r="A68" s="8" t="s">
        <v>626</v>
      </c>
      <c r="B68" s="8" t="s">
        <v>627</v>
      </c>
      <c r="C68" s="12">
        <v>9</v>
      </c>
      <c r="D68" s="12">
        <v>386</v>
      </c>
      <c r="E68" s="12">
        <v>224</v>
      </c>
      <c r="F68" s="12">
        <v>19732</v>
      </c>
      <c r="G68" s="12">
        <v>0.013082332286471</v>
      </c>
      <c r="H68" s="12">
        <v>0.107412833509972</v>
      </c>
      <c r="I68" s="12" t="s">
        <v>628</v>
      </c>
      <c r="J68" s="18">
        <f t="shared" si="4"/>
        <v>2.33160621761658</v>
      </c>
      <c r="K68" s="18">
        <f t="shared" si="5"/>
        <v>1.13521183863775</v>
      </c>
      <c r="L68" s="12">
        <v>2.05389526276832</v>
      </c>
    </row>
    <row r="69" ht="15.6" spans="1:12">
      <c r="A69" s="8" t="s">
        <v>629</v>
      </c>
      <c r="B69" s="8" t="s">
        <v>630</v>
      </c>
      <c r="C69" s="12">
        <v>8</v>
      </c>
      <c r="D69" s="12">
        <v>386</v>
      </c>
      <c r="E69" s="12">
        <v>195</v>
      </c>
      <c r="F69" s="12">
        <v>19732</v>
      </c>
      <c r="G69" s="12">
        <v>0.0148565238729905</v>
      </c>
      <c r="H69" s="12">
        <v>0.108008865355826</v>
      </c>
      <c r="I69" s="12" t="s">
        <v>631</v>
      </c>
      <c r="J69" s="18">
        <f t="shared" si="4"/>
        <v>2.07253886010363</v>
      </c>
      <c r="K69" s="18">
        <f t="shared" si="5"/>
        <v>0.988242448814109</v>
      </c>
      <c r="L69" s="12">
        <v>2.09719675833665</v>
      </c>
    </row>
    <row r="70" ht="15.6" spans="1:12">
      <c r="A70" s="14"/>
      <c r="B70" s="14"/>
      <c r="C70" s="15"/>
      <c r="D70" s="12"/>
      <c r="E70" s="12"/>
      <c r="F70" s="12"/>
      <c r="G70" s="12"/>
      <c r="H70" s="12"/>
      <c r="I70" s="12"/>
      <c r="J70" s="18"/>
      <c r="K70" s="18"/>
      <c r="L70" s="12"/>
    </row>
    <row r="71" s="3" customFormat="1" ht="15.6" spans="1:12">
      <c r="A71" s="6" t="s">
        <v>423</v>
      </c>
      <c r="B71" s="5"/>
      <c r="C71" s="11"/>
      <c r="D71" s="11"/>
      <c r="E71" s="11"/>
      <c r="F71" s="11"/>
      <c r="G71" s="11"/>
      <c r="H71" s="11"/>
      <c r="I71" s="11"/>
      <c r="J71" s="18"/>
      <c r="K71" s="18"/>
      <c r="L71" s="11"/>
    </row>
    <row r="72" ht="15.6" spans="1:12">
      <c r="A72" s="5" t="s">
        <v>3</v>
      </c>
      <c r="B72" s="9" t="s">
        <v>4</v>
      </c>
      <c r="C72" s="10" t="s">
        <v>5</v>
      </c>
      <c r="D72" s="10" t="s">
        <v>6</v>
      </c>
      <c r="E72" s="10" t="s">
        <v>7</v>
      </c>
      <c r="F72" s="10" t="s">
        <v>8</v>
      </c>
      <c r="G72" s="11" t="s">
        <v>9</v>
      </c>
      <c r="H72" s="11" t="s">
        <v>10</v>
      </c>
      <c r="I72" s="11" t="s">
        <v>11</v>
      </c>
      <c r="J72" s="11" t="s">
        <v>12</v>
      </c>
      <c r="K72" s="11" t="s">
        <v>13</v>
      </c>
      <c r="L72" s="11" t="s">
        <v>14</v>
      </c>
    </row>
    <row r="73" ht="15.6" spans="1:12">
      <c r="A73" s="8" t="s">
        <v>30</v>
      </c>
      <c r="B73" s="8" t="s">
        <v>31</v>
      </c>
      <c r="C73" s="12">
        <v>30</v>
      </c>
      <c r="D73" s="12">
        <v>421</v>
      </c>
      <c r="E73" s="12">
        <v>383</v>
      </c>
      <c r="F73" s="12">
        <v>19732</v>
      </c>
      <c r="G73" s="13">
        <v>2.33865128915753e-10</v>
      </c>
      <c r="H73" s="13">
        <v>3.44519265333378e-8</v>
      </c>
      <c r="I73" s="17" t="s">
        <v>632</v>
      </c>
      <c r="J73" s="18">
        <f t="shared" si="4"/>
        <v>7.12589073634204</v>
      </c>
      <c r="K73" s="18">
        <f t="shared" si="5"/>
        <v>1.94100952767079</v>
      </c>
      <c r="L73" s="12">
        <v>3.67122913862927</v>
      </c>
    </row>
    <row r="74" ht="15.6" spans="1:12">
      <c r="A74" s="8" t="s">
        <v>18</v>
      </c>
      <c r="B74" s="8" t="s">
        <v>19</v>
      </c>
      <c r="C74" s="12">
        <v>19</v>
      </c>
      <c r="D74" s="12">
        <v>421</v>
      </c>
      <c r="E74" s="12">
        <v>166</v>
      </c>
      <c r="F74" s="12">
        <v>19732</v>
      </c>
      <c r="G74" s="13">
        <v>4.41691365812024e-10</v>
      </c>
      <c r="H74" s="13">
        <v>3.44519265333378e-8</v>
      </c>
      <c r="I74" s="17" t="s">
        <v>633</v>
      </c>
      <c r="J74" s="18">
        <f t="shared" si="4"/>
        <v>4.51306413301663</v>
      </c>
      <c r="K74" s="18">
        <f t="shared" si="5"/>
        <v>0.841273058990472</v>
      </c>
      <c r="L74" s="12">
        <v>5.36456514895687</v>
      </c>
    </row>
    <row r="75" ht="15.6" spans="1:12">
      <c r="A75" s="8" t="s">
        <v>78</v>
      </c>
      <c r="B75" s="8" t="s">
        <v>79</v>
      </c>
      <c r="C75" s="12">
        <v>15</v>
      </c>
      <c r="D75" s="12">
        <v>421</v>
      </c>
      <c r="E75" s="12">
        <v>158</v>
      </c>
      <c r="F75" s="12">
        <v>19732</v>
      </c>
      <c r="G75" s="13">
        <v>2.87236805274201e-7</v>
      </c>
      <c r="H75" s="13">
        <v>1.49363138742585e-5</v>
      </c>
      <c r="I75" s="12" t="s">
        <v>634</v>
      </c>
      <c r="J75" s="18">
        <f t="shared" si="4"/>
        <v>3.56294536817102</v>
      </c>
      <c r="K75" s="18">
        <f t="shared" si="5"/>
        <v>0.800729779039124</v>
      </c>
      <c r="L75" s="12">
        <v>4.44962265852852</v>
      </c>
    </row>
    <row r="76" ht="15.6" spans="1:12">
      <c r="A76" s="8" t="s">
        <v>36</v>
      </c>
      <c r="B76" s="8" t="s">
        <v>37</v>
      </c>
      <c r="C76" s="12">
        <v>5</v>
      </c>
      <c r="D76" s="12">
        <v>421</v>
      </c>
      <c r="E76" s="12">
        <v>15</v>
      </c>
      <c r="F76" s="12">
        <v>19732</v>
      </c>
      <c r="G76" s="13">
        <v>3.87105864223533e-7</v>
      </c>
      <c r="H76" s="13">
        <v>1.50971287047178e-5</v>
      </c>
      <c r="I76" s="12" t="s">
        <v>635</v>
      </c>
      <c r="J76" s="18">
        <f t="shared" si="4"/>
        <v>1.18764845605701</v>
      </c>
      <c r="K76" s="18">
        <f t="shared" si="5"/>
        <v>0.0760186499087776</v>
      </c>
      <c r="L76" s="12">
        <v>15.6231195566112</v>
      </c>
    </row>
    <row r="77" ht="15.6" spans="1:12">
      <c r="A77" s="8" t="s">
        <v>342</v>
      </c>
      <c r="B77" s="8" t="s">
        <v>343</v>
      </c>
      <c r="C77" s="12">
        <v>11</v>
      </c>
      <c r="D77" s="12">
        <v>421</v>
      </c>
      <c r="E77" s="12">
        <v>125</v>
      </c>
      <c r="F77" s="12">
        <v>19732</v>
      </c>
      <c r="G77" s="13">
        <v>1.52647157165758e-5</v>
      </c>
      <c r="H77" s="12">
        <v>0.000476259130357165</v>
      </c>
      <c r="I77" s="12" t="s">
        <v>636</v>
      </c>
      <c r="J77" s="18">
        <f t="shared" si="4"/>
        <v>2.61282660332542</v>
      </c>
      <c r="K77" s="18">
        <f t="shared" si="5"/>
        <v>0.633488749239814</v>
      </c>
      <c r="L77" s="12">
        <v>4.12450356294537</v>
      </c>
    </row>
    <row r="78" ht="15.6" spans="1:12">
      <c r="A78" s="8" t="s">
        <v>637</v>
      </c>
      <c r="B78" s="8" t="s">
        <v>638</v>
      </c>
      <c r="C78" s="12">
        <v>10</v>
      </c>
      <c r="D78" s="12">
        <v>421</v>
      </c>
      <c r="E78" s="12">
        <v>127</v>
      </c>
      <c r="F78" s="12">
        <v>19732</v>
      </c>
      <c r="G78" s="13">
        <v>8.87073629160096e-5</v>
      </c>
      <c r="H78" s="12">
        <v>0.00230639143581625</v>
      </c>
      <c r="I78" s="12" t="s">
        <v>639</v>
      </c>
      <c r="J78" s="18">
        <f t="shared" si="4"/>
        <v>2.37529691211401</v>
      </c>
      <c r="K78" s="18">
        <f t="shared" si="5"/>
        <v>0.643624569227651</v>
      </c>
      <c r="L78" s="12">
        <v>3.69050068266407</v>
      </c>
    </row>
    <row r="79" s="2" customFormat="1" ht="15.6" spans="1:12">
      <c r="A79" s="14" t="s">
        <v>198</v>
      </c>
      <c r="B79" s="14" t="s">
        <v>199</v>
      </c>
      <c r="C79" s="15">
        <v>6</v>
      </c>
      <c r="D79" s="15">
        <v>421</v>
      </c>
      <c r="E79" s="15">
        <v>63</v>
      </c>
      <c r="F79" s="15">
        <v>19732</v>
      </c>
      <c r="G79" s="15">
        <v>0.000378439351376149</v>
      </c>
      <c r="H79" s="15">
        <v>0.00676733498322451</v>
      </c>
      <c r="I79" s="15" t="s">
        <v>640</v>
      </c>
      <c r="J79" s="20">
        <f t="shared" si="4"/>
        <v>1.42517814726841</v>
      </c>
      <c r="K79" s="20">
        <f t="shared" si="5"/>
        <v>0.319278329616866</v>
      </c>
      <c r="L79" s="15">
        <v>4.46374844474607</v>
      </c>
    </row>
    <row r="80" ht="15.6" spans="1:12">
      <c r="A80" s="8" t="s">
        <v>103</v>
      </c>
      <c r="B80" s="8" t="s">
        <v>104</v>
      </c>
      <c r="C80" s="12">
        <v>8</v>
      </c>
      <c r="D80" s="12">
        <v>421</v>
      </c>
      <c r="E80" s="12">
        <v>104</v>
      </c>
      <c r="F80" s="12">
        <v>19732</v>
      </c>
      <c r="G80" s="12">
        <v>0.000386819546532285</v>
      </c>
      <c r="H80" s="12">
        <v>0.00676733498322451</v>
      </c>
      <c r="I80" s="12" t="s">
        <v>641</v>
      </c>
      <c r="J80" s="18">
        <f t="shared" si="4"/>
        <v>1.90023752969121</v>
      </c>
      <c r="K80" s="18">
        <f t="shared" si="5"/>
        <v>0.527062639367525</v>
      </c>
      <c r="L80" s="12">
        <v>3.6053352822949</v>
      </c>
    </row>
    <row r="81" ht="15.6" spans="1:12">
      <c r="A81" s="8" t="s">
        <v>359</v>
      </c>
      <c r="B81" s="8" t="s">
        <v>360</v>
      </c>
      <c r="C81" s="12">
        <v>29</v>
      </c>
      <c r="D81" s="12">
        <v>421</v>
      </c>
      <c r="E81" s="12">
        <v>719</v>
      </c>
      <c r="F81" s="12">
        <v>19732</v>
      </c>
      <c r="G81" s="12">
        <v>0.000390423172109106</v>
      </c>
      <c r="H81" s="12">
        <v>0.00676733498322451</v>
      </c>
      <c r="I81" s="17" t="s">
        <v>642</v>
      </c>
      <c r="J81" s="18">
        <f t="shared" si="4"/>
        <v>6.88836104513064</v>
      </c>
      <c r="K81" s="18">
        <f t="shared" si="5"/>
        <v>3.64382728562741</v>
      </c>
      <c r="L81" s="12">
        <v>1.89041919530623</v>
      </c>
    </row>
    <row r="82" ht="15.6" spans="1:12">
      <c r="A82" s="8" t="s">
        <v>347</v>
      </c>
      <c r="B82" s="8" t="s">
        <v>348</v>
      </c>
      <c r="C82" s="12">
        <v>9</v>
      </c>
      <c r="D82" s="12">
        <v>421</v>
      </c>
      <c r="E82" s="12">
        <v>129</v>
      </c>
      <c r="F82" s="12">
        <v>19732</v>
      </c>
      <c r="G82" s="12">
        <v>0.000452408969107889</v>
      </c>
      <c r="H82" s="12">
        <v>0.00705757991808308</v>
      </c>
      <c r="I82" s="12" t="s">
        <v>643</v>
      </c>
      <c r="J82" s="18">
        <f t="shared" si="4"/>
        <v>2.13776722090261</v>
      </c>
      <c r="K82" s="18">
        <f t="shared" si="5"/>
        <v>0.653760389215488</v>
      </c>
      <c r="L82" s="12">
        <v>3.26995525603491</v>
      </c>
    </row>
    <row r="83" ht="15.6" spans="1:12">
      <c r="A83" s="8" t="s">
        <v>400</v>
      </c>
      <c r="B83" s="8" t="s">
        <v>401</v>
      </c>
      <c r="C83" s="12">
        <v>1</v>
      </c>
      <c r="D83" s="12">
        <v>421</v>
      </c>
      <c r="E83" s="12">
        <v>3</v>
      </c>
      <c r="F83" s="12">
        <v>19732</v>
      </c>
      <c r="G83" s="12">
        <v>0.00134319740342155</v>
      </c>
      <c r="H83" s="12">
        <v>0.0190489813576148</v>
      </c>
      <c r="I83" s="12" t="s">
        <v>644</v>
      </c>
      <c r="J83" s="18">
        <f t="shared" si="4"/>
        <v>0.237529691211401</v>
      </c>
      <c r="K83" s="18">
        <f t="shared" si="5"/>
        <v>0.0152037299817555</v>
      </c>
      <c r="L83" s="12">
        <v>15.6231195566112</v>
      </c>
    </row>
    <row r="84" ht="15.6" spans="1:12">
      <c r="A84" s="8" t="s">
        <v>329</v>
      </c>
      <c r="B84" s="8" t="s">
        <v>330</v>
      </c>
      <c r="C84" s="12">
        <v>13</v>
      </c>
      <c r="D84" s="12">
        <v>421</v>
      </c>
      <c r="E84" s="12">
        <v>264</v>
      </c>
      <c r="F84" s="12">
        <v>19732</v>
      </c>
      <c r="G84" s="12">
        <v>0.00169250976531443</v>
      </c>
      <c r="H84" s="12">
        <v>0.0219476913563365</v>
      </c>
      <c r="I84" s="12" t="s">
        <v>645</v>
      </c>
      <c r="J84" s="18">
        <f t="shared" si="4"/>
        <v>3.08788598574822</v>
      </c>
      <c r="K84" s="18">
        <f t="shared" si="5"/>
        <v>1.33792823839449</v>
      </c>
      <c r="L84" s="12">
        <v>2.3079608435903</v>
      </c>
    </row>
    <row r="85" ht="15.6" spans="1:12">
      <c r="A85" s="8" t="s">
        <v>24</v>
      </c>
      <c r="B85" s="8" t="s">
        <v>25</v>
      </c>
      <c r="C85" s="12">
        <v>33</v>
      </c>
      <c r="D85" s="12">
        <v>421</v>
      </c>
      <c r="E85" s="12">
        <v>936</v>
      </c>
      <c r="F85" s="12">
        <v>19732</v>
      </c>
      <c r="G85" s="12">
        <v>0.00182897427969471</v>
      </c>
      <c r="H85" s="12">
        <v>0.0219476913563365</v>
      </c>
      <c r="I85" s="17" t="s">
        <v>646</v>
      </c>
      <c r="J85" s="18">
        <f t="shared" si="4"/>
        <v>7.83847980997625</v>
      </c>
      <c r="K85" s="18">
        <f t="shared" si="5"/>
        <v>4.74356375430772</v>
      </c>
      <c r="L85" s="12">
        <v>1.6524453377185</v>
      </c>
    </row>
    <row r="86" ht="15.6" spans="1:12">
      <c r="A86" s="8" t="s">
        <v>167</v>
      </c>
      <c r="B86" s="8" t="s">
        <v>168</v>
      </c>
      <c r="C86" s="12">
        <v>13</v>
      </c>
      <c r="D86" s="12">
        <v>421</v>
      </c>
      <c r="E86" s="12">
        <v>286</v>
      </c>
      <c r="F86" s="12">
        <v>19732</v>
      </c>
      <c r="G86" s="12">
        <v>0.00350710362480573</v>
      </c>
      <c r="H86" s="12">
        <v>0.0390791546764067</v>
      </c>
      <c r="I86" s="12" t="s">
        <v>647</v>
      </c>
      <c r="J86" s="18">
        <f t="shared" si="4"/>
        <v>3.08788598574822</v>
      </c>
      <c r="K86" s="18">
        <f t="shared" si="5"/>
        <v>1.44942225826069</v>
      </c>
      <c r="L86" s="12">
        <v>2.13042539408335</v>
      </c>
    </row>
    <row r="87" ht="15.6" spans="1:12">
      <c r="A87" s="8" t="s">
        <v>129</v>
      </c>
      <c r="B87" s="8" t="s">
        <v>130</v>
      </c>
      <c r="C87" s="12">
        <v>1</v>
      </c>
      <c r="D87" s="12">
        <v>421</v>
      </c>
      <c r="E87" s="12">
        <v>5</v>
      </c>
      <c r="F87" s="12">
        <v>19732</v>
      </c>
      <c r="G87" s="12">
        <v>0.00435177383045145</v>
      </c>
      <c r="H87" s="12">
        <v>0.0452584478366951</v>
      </c>
      <c r="I87" s="12" t="s">
        <v>131</v>
      </c>
      <c r="J87" s="18">
        <f t="shared" si="4"/>
        <v>0.237529691211401</v>
      </c>
      <c r="K87" s="18">
        <f t="shared" si="5"/>
        <v>0.0253395499695925</v>
      </c>
      <c r="L87" s="12">
        <v>9.37387173396675</v>
      </c>
    </row>
    <row r="88" ht="15.6" spans="1:12">
      <c r="A88" s="8" t="s">
        <v>648</v>
      </c>
      <c r="B88" s="8" t="s">
        <v>649</v>
      </c>
      <c r="C88" s="12">
        <v>6</v>
      </c>
      <c r="D88" s="12">
        <v>421</v>
      </c>
      <c r="E88" s="12">
        <v>97</v>
      </c>
      <c r="F88" s="12">
        <v>19732</v>
      </c>
      <c r="G88" s="12">
        <v>0.0047423291305298</v>
      </c>
      <c r="H88" s="12">
        <v>0.0454924877943835</v>
      </c>
      <c r="I88" s="12" t="s">
        <v>650</v>
      </c>
      <c r="J88" s="18">
        <f t="shared" ref="J88:J151" si="6">C88/D88*100</f>
        <v>1.42517814726841</v>
      </c>
      <c r="K88" s="18">
        <f t="shared" ref="K88:K151" si="7">E88/F88*100</f>
        <v>0.491587269410095</v>
      </c>
      <c r="L88" s="12">
        <v>2.89913558782477</v>
      </c>
    </row>
    <row r="89" ht="15.6" spans="1:12">
      <c r="A89" s="8" t="s">
        <v>415</v>
      </c>
      <c r="B89" s="8" t="s">
        <v>416</v>
      </c>
      <c r="C89" s="12">
        <v>9</v>
      </c>
      <c r="D89" s="12">
        <v>421</v>
      </c>
      <c r="E89" s="12">
        <v>179</v>
      </c>
      <c r="F89" s="12">
        <v>19732</v>
      </c>
      <c r="G89" s="12">
        <v>0.00520366089220917</v>
      </c>
      <c r="H89" s="12">
        <v>0.0454924877943835</v>
      </c>
      <c r="I89" s="12" t="s">
        <v>651</v>
      </c>
      <c r="J89" s="18">
        <f t="shared" si="6"/>
        <v>2.13776722090261</v>
      </c>
      <c r="K89" s="18">
        <f t="shared" si="7"/>
        <v>0.907155888911413</v>
      </c>
      <c r="L89" s="12">
        <v>2.35655993312013</v>
      </c>
    </row>
    <row r="90" ht="15.6" spans="1:12">
      <c r="A90" s="8" t="s">
        <v>96</v>
      </c>
      <c r="B90" s="8" t="s">
        <v>97</v>
      </c>
      <c r="C90" s="12">
        <v>2</v>
      </c>
      <c r="D90" s="12">
        <v>421</v>
      </c>
      <c r="E90" s="12">
        <v>17</v>
      </c>
      <c r="F90" s="12">
        <v>19732</v>
      </c>
      <c r="G90" s="12">
        <v>0.00524913320704425</v>
      </c>
      <c r="H90" s="12">
        <v>0.0454924877943835</v>
      </c>
      <c r="I90" s="12" t="s">
        <v>652</v>
      </c>
      <c r="J90" s="18">
        <f t="shared" si="6"/>
        <v>0.475059382422803</v>
      </c>
      <c r="K90" s="18">
        <f t="shared" si="7"/>
        <v>0.0861544698966146</v>
      </c>
      <c r="L90" s="12">
        <v>5.51404219645103</v>
      </c>
    </row>
    <row r="91" ht="15.6" spans="1:12">
      <c r="A91" s="8" t="s">
        <v>476</v>
      </c>
      <c r="B91" s="8" t="s">
        <v>477</v>
      </c>
      <c r="C91" s="12">
        <v>11</v>
      </c>
      <c r="D91" s="12">
        <v>421</v>
      </c>
      <c r="E91" s="12">
        <v>246</v>
      </c>
      <c r="F91" s="12">
        <v>19732</v>
      </c>
      <c r="G91" s="12">
        <v>0.00680266860450534</v>
      </c>
      <c r="H91" s="12">
        <v>0.055853489594886</v>
      </c>
      <c r="I91" s="12" t="s">
        <v>653</v>
      </c>
      <c r="J91" s="18">
        <f t="shared" si="6"/>
        <v>2.61282660332542</v>
      </c>
      <c r="K91" s="18">
        <f t="shared" si="7"/>
        <v>1.24670585850395</v>
      </c>
      <c r="L91" s="12">
        <v>2.09578433076492</v>
      </c>
    </row>
    <row r="92" ht="15.6" spans="1:12">
      <c r="A92" s="8" t="s">
        <v>532</v>
      </c>
      <c r="B92" s="8" t="s">
        <v>533</v>
      </c>
      <c r="C92" s="12">
        <v>8</v>
      </c>
      <c r="D92" s="12">
        <v>421</v>
      </c>
      <c r="E92" s="12">
        <v>170</v>
      </c>
      <c r="F92" s="12">
        <v>19732</v>
      </c>
      <c r="G92" s="12">
        <v>0.0109337129302881</v>
      </c>
      <c r="H92" s="12">
        <v>0.084030695347803</v>
      </c>
      <c r="I92" s="12" t="s">
        <v>654</v>
      </c>
      <c r="J92" s="18">
        <f t="shared" si="6"/>
        <v>1.90023752969121</v>
      </c>
      <c r="K92" s="18">
        <f t="shared" si="7"/>
        <v>0.861544698966146</v>
      </c>
      <c r="L92" s="12">
        <v>2.20561687858041</v>
      </c>
    </row>
    <row r="93" ht="15.6" spans="1:12">
      <c r="A93" s="14"/>
      <c r="B93" s="14"/>
      <c r="C93" s="15"/>
      <c r="D93" s="15"/>
      <c r="E93" s="15"/>
      <c r="F93" s="15"/>
      <c r="G93" s="15"/>
      <c r="H93" s="15"/>
      <c r="I93" s="15"/>
      <c r="J93" s="18"/>
      <c r="K93" s="18"/>
      <c r="L93" s="15"/>
    </row>
    <row r="94" s="3" customFormat="1" ht="15.6" spans="1:12">
      <c r="A94" s="6" t="s">
        <v>451</v>
      </c>
      <c r="B94" s="21"/>
      <c r="C94" s="22"/>
      <c r="D94" s="22"/>
      <c r="E94" s="22"/>
      <c r="F94" s="22"/>
      <c r="G94" s="22"/>
      <c r="H94" s="22"/>
      <c r="I94" s="22"/>
      <c r="J94" s="18"/>
      <c r="K94" s="18"/>
      <c r="L94" s="22"/>
    </row>
    <row r="95" ht="15.6" spans="1:12">
      <c r="A95" s="5" t="s">
        <v>3</v>
      </c>
      <c r="B95" s="9" t="s">
        <v>4</v>
      </c>
      <c r="C95" s="10" t="s">
        <v>5</v>
      </c>
      <c r="D95" s="10" t="s">
        <v>6</v>
      </c>
      <c r="E95" s="10" t="s">
        <v>7</v>
      </c>
      <c r="F95" s="10" t="s">
        <v>8</v>
      </c>
      <c r="G95" s="11" t="s">
        <v>9</v>
      </c>
      <c r="H95" s="11" t="s">
        <v>10</v>
      </c>
      <c r="I95" s="11" t="s">
        <v>11</v>
      </c>
      <c r="J95" s="11" t="s">
        <v>12</v>
      </c>
      <c r="K95" s="11" t="s">
        <v>13</v>
      </c>
      <c r="L95" s="11" t="s">
        <v>14</v>
      </c>
    </row>
    <row r="96" ht="15.6" spans="1:12">
      <c r="A96" s="8" t="s">
        <v>30</v>
      </c>
      <c r="B96" s="8" t="s">
        <v>31</v>
      </c>
      <c r="C96" s="12">
        <v>26</v>
      </c>
      <c r="D96" s="12">
        <v>218</v>
      </c>
      <c r="E96" s="12">
        <v>383</v>
      </c>
      <c r="F96" s="12">
        <v>19732</v>
      </c>
      <c r="G96" s="13">
        <v>1.93914039587489e-14</v>
      </c>
      <c r="H96" s="13">
        <v>2.5402739185961e-12</v>
      </c>
      <c r="I96" s="17" t="s">
        <v>655</v>
      </c>
      <c r="J96" s="18">
        <f t="shared" si="6"/>
        <v>11.9266055045872</v>
      </c>
      <c r="K96" s="18">
        <f t="shared" si="7"/>
        <v>1.94100952767079</v>
      </c>
      <c r="L96" s="12">
        <v>6.14453733202386</v>
      </c>
    </row>
    <row r="97" ht="15.6" spans="1:12">
      <c r="A97" s="8" t="s">
        <v>78</v>
      </c>
      <c r="B97" s="8" t="s">
        <v>79</v>
      </c>
      <c r="C97" s="12">
        <v>13</v>
      </c>
      <c r="D97" s="12">
        <v>218</v>
      </c>
      <c r="E97" s="12">
        <v>158</v>
      </c>
      <c r="F97" s="12">
        <v>19732</v>
      </c>
      <c r="G97" s="13">
        <v>2.50721674026907e-9</v>
      </c>
      <c r="H97" s="13">
        <v>1.64222696487624e-7</v>
      </c>
      <c r="I97" s="12" t="s">
        <v>656</v>
      </c>
      <c r="J97" s="18">
        <f t="shared" si="6"/>
        <v>5.96330275229358</v>
      </c>
      <c r="K97" s="18">
        <f t="shared" si="7"/>
        <v>0.800729779039124</v>
      </c>
      <c r="L97" s="12">
        <v>7.44733480432006</v>
      </c>
    </row>
    <row r="98" ht="15.6" spans="1:12">
      <c r="A98" s="8" t="s">
        <v>18</v>
      </c>
      <c r="B98" s="8" t="s">
        <v>19</v>
      </c>
      <c r="C98" s="12">
        <v>13</v>
      </c>
      <c r="D98" s="12">
        <v>218</v>
      </c>
      <c r="E98" s="12">
        <v>166</v>
      </c>
      <c r="F98" s="12">
        <v>19732</v>
      </c>
      <c r="G98" s="13">
        <v>4.7705103582952e-9</v>
      </c>
      <c r="H98" s="13">
        <v>2.08312285645557e-7</v>
      </c>
      <c r="I98" s="12" t="s">
        <v>657</v>
      </c>
      <c r="J98" s="18">
        <f t="shared" si="6"/>
        <v>5.96330275229358</v>
      </c>
      <c r="K98" s="18">
        <f t="shared" si="7"/>
        <v>0.841273058990472</v>
      </c>
      <c r="L98" s="12">
        <v>7.08842710290704</v>
      </c>
    </row>
    <row r="99" ht="15.6" spans="1:12">
      <c r="A99" s="8" t="s">
        <v>342</v>
      </c>
      <c r="B99" s="8" t="s">
        <v>343</v>
      </c>
      <c r="C99" s="12">
        <v>10</v>
      </c>
      <c r="D99" s="12">
        <v>218</v>
      </c>
      <c r="E99" s="12">
        <v>125</v>
      </c>
      <c r="F99" s="12">
        <v>19732</v>
      </c>
      <c r="G99" s="13">
        <v>1.43272541097898e-7</v>
      </c>
      <c r="H99" s="13">
        <v>4.69217572095615e-6</v>
      </c>
      <c r="I99" s="12" t="s">
        <v>658</v>
      </c>
      <c r="J99" s="18">
        <f t="shared" si="6"/>
        <v>4.58715596330275</v>
      </c>
      <c r="K99" s="18">
        <f t="shared" si="7"/>
        <v>0.633488749239814</v>
      </c>
      <c r="L99" s="12">
        <v>7.24110091743119</v>
      </c>
    </row>
    <row r="100" ht="15.6" spans="1:12">
      <c r="A100" s="8" t="s">
        <v>347</v>
      </c>
      <c r="B100" s="8" t="s">
        <v>348</v>
      </c>
      <c r="C100" s="12">
        <v>9</v>
      </c>
      <c r="D100" s="12">
        <v>218</v>
      </c>
      <c r="E100" s="12">
        <v>129</v>
      </c>
      <c r="F100" s="12">
        <v>19732</v>
      </c>
      <c r="G100" s="13">
        <v>1.72544969268929e-6</v>
      </c>
      <c r="H100" s="13">
        <v>4.52067819484593e-5</v>
      </c>
      <c r="I100" s="12" t="s">
        <v>643</v>
      </c>
      <c r="J100" s="18">
        <f t="shared" si="6"/>
        <v>4.12844036697248</v>
      </c>
      <c r="K100" s="18">
        <f t="shared" si="7"/>
        <v>0.653760389215488</v>
      </c>
      <c r="L100" s="12">
        <v>6.31491359078302</v>
      </c>
    </row>
    <row r="101" s="2" customFormat="1" ht="15.6" spans="1:12">
      <c r="A101" s="14" t="s">
        <v>198</v>
      </c>
      <c r="B101" s="14" t="s">
        <v>199</v>
      </c>
      <c r="C101" s="15">
        <v>6</v>
      </c>
      <c r="D101" s="15">
        <v>218</v>
      </c>
      <c r="E101" s="15">
        <v>63</v>
      </c>
      <c r="F101" s="15">
        <v>19732</v>
      </c>
      <c r="G101" s="16">
        <v>5.97206658894028e-6</v>
      </c>
      <c r="H101" s="15">
        <v>0.000130390120525196</v>
      </c>
      <c r="I101" s="15" t="s">
        <v>640</v>
      </c>
      <c r="J101" s="20">
        <f t="shared" si="6"/>
        <v>2.75229357798165</v>
      </c>
      <c r="K101" s="20">
        <f t="shared" si="7"/>
        <v>0.319278329616866</v>
      </c>
      <c r="L101" s="15">
        <v>8.62035823503713</v>
      </c>
    </row>
    <row r="102" ht="15.6" spans="1:12">
      <c r="A102" s="8" t="s">
        <v>637</v>
      </c>
      <c r="B102" s="8" t="s">
        <v>638</v>
      </c>
      <c r="C102" s="12">
        <v>8</v>
      </c>
      <c r="D102" s="12">
        <v>218</v>
      </c>
      <c r="E102" s="12">
        <v>127</v>
      </c>
      <c r="F102" s="12">
        <v>19732</v>
      </c>
      <c r="G102" s="13">
        <v>1.19340842325114e-5</v>
      </c>
      <c r="H102" s="12">
        <v>0.00022333786206557</v>
      </c>
      <c r="I102" s="12" t="s">
        <v>659</v>
      </c>
      <c r="J102" s="18">
        <f t="shared" si="6"/>
        <v>3.6697247706422</v>
      </c>
      <c r="K102" s="18">
        <f t="shared" si="7"/>
        <v>0.643624569227651</v>
      </c>
      <c r="L102" s="12">
        <v>5.70165426569385</v>
      </c>
    </row>
    <row r="103" ht="15.6" spans="1:12">
      <c r="A103" s="8" t="s">
        <v>36</v>
      </c>
      <c r="B103" s="8" t="s">
        <v>37</v>
      </c>
      <c r="C103" s="12">
        <v>3</v>
      </c>
      <c r="D103" s="12">
        <v>218</v>
      </c>
      <c r="E103" s="12">
        <v>15</v>
      </c>
      <c r="F103" s="12">
        <v>19732</v>
      </c>
      <c r="G103" s="13">
        <v>1.7981203102638e-5</v>
      </c>
      <c r="H103" s="12">
        <v>0.000294442200805698</v>
      </c>
      <c r="I103" s="12" t="s">
        <v>38</v>
      </c>
      <c r="J103" s="18">
        <f t="shared" si="6"/>
        <v>1.37614678899083</v>
      </c>
      <c r="K103" s="18">
        <f t="shared" si="7"/>
        <v>0.0760186499087776</v>
      </c>
      <c r="L103" s="12">
        <v>18.102752293578</v>
      </c>
    </row>
    <row r="104" ht="15.6" spans="1:12">
      <c r="A104" s="8" t="s">
        <v>400</v>
      </c>
      <c r="B104" s="8" t="s">
        <v>401</v>
      </c>
      <c r="C104" s="12">
        <v>1</v>
      </c>
      <c r="D104" s="12">
        <v>218</v>
      </c>
      <c r="E104" s="12">
        <v>3</v>
      </c>
      <c r="F104" s="12">
        <v>19732</v>
      </c>
      <c r="G104" s="12">
        <v>0.000361856137965533</v>
      </c>
      <c r="H104" s="12">
        <v>0.00523853652121409</v>
      </c>
      <c r="I104" s="12" t="s">
        <v>644</v>
      </c>
      <c r="J104" s="18">
        <f t="shared" si="6"/>
        <v>0.458715596330275</v>
      </c>
      <c r="K104" s="18">
        <f t="shared" si="7"/>
        <v>0.0152037299817555</v>
      </c>
      <c r="L104" s="12">
        <v>30.17125382263</v>
      </c>
    </row>
    <row r="105" s="2" customFormat="1" ht="15.6" spans="1:12">
      <c r="A105" s="14" t="s">
        <v>33</v>
      </c>
      <c r="B105" s="14" t="s">
        <v>34</v>
      </c>
      <c r="C105" s="15">
        <v>9</v>
      </c>
      <c r="D105" s="15">
        <v>218</v>
      </c>
      <c r="E105" s="15">
        <v>244</v>
      </c>
      <c r="F105" s="15">
        <v>19732</v>
      </c>
      <c r="G105" s="15">
        <v>0.000399888284062144</v>
      </c>
      <c r="H105" s="15">
        <v>0.00523853652121409</v>
      </c>
      <c r="I105" s="15" t="s">
        <v>660</v>
      </c>
      <c r="J105" s="20">
        <f t="shared" si="6"/>
        <v>4.12844036697248</v>
      </c>
      <c r="K105" s="20">
        <f t="shared" si="7"/>
        <v>1.23657003851612</v>
      </c>
      <c r="L105" s="15">
        <v>3.33862234922545</v>
      </c>
    </row>
    <row r="106" ht="15.6" spans="1:12">
      <c r="A106" s="8" t="s">
        <v>96</v>
      </c>
      <c r="B106" s="8" t="s">
        <v>97</v>
      </c>
      <c r="C106" s="12">
        <v>2</v>
      </c>
      <c r="D106" s="12">
        <v>218</v>
      </c>
      <c r="E106" s="12">
        <v>17</v>
      </c>
      <c r="F106" s="12">
        <v>19732</v>
      </c>
      <c r="G106" s="12">
        <v>0.000806678068844739</v>
      </c>
      <c r="H106" s="12">
        <v>0.00960680245624189</v>
      </c>
      <c r="I106" s="12" t="s">
        <v>652</v>
      </c>
      <c r="J106" s="18">
        <f t="shared" si="6"/>
        <v>0.917431192660551</v>
      </c>
      <c r="K106" s="18">
        <f t="shared" si="7"/>
        <v>0.0861544698966146</v>
      </c>
      <c r="L106" s="12">
        <v>10.6486778197518</v>
      </c>
    </row>
    <row r="107" ht="15.6" spans="1:12">
      <c r="A107" s="8" t="s">
        <v>325</v>
      </c>
      <c r="B107" s="8" t="s">
        <v>326</v>
      </c>
      <c r="C107" s="12">
        <v>4</v>
      </c>
      <c r="D107" s="12">
        <v>218</v>
      </c>
      <c r="E107" s="12">
        <v>91</v>
      </c>
      <c r="F107" s="12">
        <v>19732</v>
      </c>
      <c r="G107" s="12">
        <v>0.00338712316135704</v>
      </c>
      <c r="H107" s="12">
        <v>0.036976094511481</v>
      </c>
      <c r="I107" s="12" t="s">
        <v>661</v>
      </c>
      <c r="J107" s="18">
        <f t="shared" si="6"/>
        <v>1.8348623853211</v>
      </c>
      <c r="K107" s="18">
        <f t="shared" si="7"/>
        <v>0.461179809446584</v>
      </c>
      <c r="L107" s="12">
        <v>3.97862687770945</v>
      </c>
    </row>
    <row r="108" ht="15.6" spans="1:12">
      <c r="A108" s="8" t="s">
        <v>54</v>
      </c>
      <c r="B108" s="8" t="s">
        <v>55</v>
      </c>
      <c r="C108" s="12">
        <v>5</v>
      </c>
      <c r="D108" s="12">
        <v>218</v>
      </c>
      <c r="E108" s="12">
        <v>142</v>
      </c>
      <c r="F108" s="12">
        <v>19732</v>
      </c>
      <c r="G108" s="12">
        <v>0.00500502613399209</v>
      </c>
      <c r="H108" s="12">
        <v>0.050435263350228</v>
      </c>
      <c r="I108" s="12" t="s">
        <v>662</v>
      </c>
      <c r="J108" s="18">
        <f t="shared" si="6"/>
        <v>2.29357798165138</v>
      </c>
      <c r="K108" s="18">
        <f t="shared" si="7"/>
        <v>0.719643219136428</v>
      </c>
      <c r="L108" s="12">
        <v>3.18710427703838</v>
      </c>
    </row>
    <row r="109" ht="15.6" spans="1:12">
      <c r="A109" s="8" t="s">
        <v>103</v>
      </c>
      <c r="B109" s="8" t="s">
        <v>104</v>
      </c>
      <c r="C109" s="12">
        <v>4</v>
      </c>
      <c r="D109" s="12">
        <v>218</v>
      </c>
      <c r="E109" s="12">
        <v>104</v>
      </c>
      <c r="F109" s="12">
        <v>19732</v>
      </c>
      <c r="G109" s="12">
        <v>0.0059711059278971</v>
      </c>
      <c r="H109" s="12">
        <v>0.0558724911824657</v>
      </c>
      <c r="I109" s="12" t="s">
        <v>663</v>
      </c>
      <c r="J109" s="18">
        <f t="shared" si="6"/>
        <v>1.8348623853211</v>
      </c>
      <c r="K109" s="18">
        <f t="shared" si="7"/>
        <v>0.527062639367525</v>
      </c>
      <c r="L109" s="12">
        <v>3.48129851799577</v>
      </c>
    </row>
    <row r="110" ht="15.6" spans="1:12">
      <c r="A110" s="8" t="s">
        <v>69</v>
      </c>
      <c r="B110" s="8" t="s">
        <v>70</v>
      </c>
      <c r="C110" s="12">
        <v>1</v>
      </c>
      <c r="D110" s="12">
        <v>218</v>
      </c>
      <c r="E110" s="12">
        <v>12</v>
      </c>
      <c r="F110" s="12">
        <v>19732</v>
      </c>
      <c r="G110" s="12">
        <v>0.00745510541122679</v>
      </c>
      <c r="H110" s="12">
        <v>0.0622073800846373</v>
      </c>
      <c r="I110" s="12" t="s">
        <v>664</v>
      </c>
      <c r="J110" s="18">
        <f t="shared" si="6"/>
        <v>0.458715596330275</v>
      </c>
      <c r="K110" s="18">
        <f t="shared" si="7"/>
        <v>0.0608149199270221</v>
      </c>
      <c r="L110" s="12">
        <v>7.54281345565749</v>
      </c>
    </row>
    <row r="111" ht="15.6" spans="1:12">
      <c r="A111" s="8" t="s">
        <v>370</v>
      </c>
      <c r="B111" s="8" t="s">
        <v>371</v>
      </c>
      <c r="C111" s="12">
        <v>5</v>
      </c>
      <c r="D111" s="12">
        <v>218</v>
      </c>
      <c r="E111" s="12">
        <v>155</v>
      </c>
      <c r="F111" s="12">
        <v>19732</v>
      </c>
      <c r="G111" s="12">
        <v>0.00759784794926868</v>
      </c>
      <c r="H111" s="12">
        <v>0.0622073800846373</v>
      </c>
      <c r="I111" s="12" t="s">
        <v>665</v>
      </c>
      <c r="J111" s="18">
        <f t="shared" si="6"/>
        <v>2.29357798165138</v>
      </c>
      <c r="K111" s="18">
        <f t="shared" si="7"/>
        <v>0.785526049057369</v>
      </c>
      <c r="L111" s="12">
        <v>2.91979875702871</v>
      </c>
    </row>
    <row r="112" ht="15.6" spans="1:12">
      <c r="A112" s="8" t="s">
        <v>201</v>
      </c>
      <c r="B112" s="8" t="s">
        <v>202</v>
      </c>
      <c r="C112" s="12">
        <v>3</v>
      </c>
      <c r="D112" s="12">
        <v>218</v>
      </c>
      <c r="E112" s="12">
        <v>72</v>
      </c>
      <c r="F112" s="12">
        <v>19732</v>
      </c>
      <c r="G112" s="12">
        <v>0.00830091537475008</v>
      </c>
      <c r="H112" s="12">
        <v>0.0633728770124353</v>
      </c>
      <c r="I112" s="12" t="s">
        <v>666</v>
      </c>
      <c r="J112" s="18">
        <f t="shared" si="6"/>
        <v>1.37614678899083</v>
      </c>
      <c r="K112" s="18">
        <f t="shared" si="7"/>
        <v>0.364889519562133</v>
      </c>
      <c r="L112" s="12">
        <v>3.77140672782875</v>
      </c>
    </row>
    <row r="113" ht="15.6" spans="1:12">
      <c r="A113" s="8" t="s">
        <v>504</v>
      </c>
      <c r="B113" s="8" t="s">
        <v>505</v>
      </c>
      <c r="C113" s="12">
        <v>3</v>
      </c>
      <c r="D113" s="12">
        <v>218</v>
      </c>
      <c r="E113" s="12">
        <v>73</v>
      </c>
      <c r="F113" s="12">
        <v>19732</v>
      </c>
      <c r="G113" s="12">
        <v>0.00870772355896057</v>
      </c>
      <c r="H113" s="12">
        <v>0.0633728770124353</v>
      </c>
      <c r="I113" s="12" t="s">
        <v>667</v>
      </c>
      <c r="J113" s="18">
        <f t="shared" si="6"/>
        <v>1.37614678899083</v>
      </c>
      <c r="K113" s="18">
        <f t="shared" si="7"/>
        <v>0.369957429556051</v>
      </c>
      <c r="L113" s="12">
        <v>3.71974362196808</v>
      </c>
    </row>
    <row r="114" ht="15.6" spans="1:12">
      <c r="A114" s="8" t="s">
        <v>329</v>
      </c>
      <c r="B114" s="8" t="s">
        <v>330</v>
      </c>
      <c r="C114" s="12">
        <v>7</v>
      </c>
      <c r="D114" s="12">
        <v>218</v>
      </c>
      <c r="E114" s="12">
        <v>264</v>
      </c>
      <c r="F114" s="12">
        <v>19732</v>
      </c>
      <c r="G114" s="12">
        <v>0.00926308276882352</v>
      </c>
      <c r="H114" s="12">
        <v>0.063866518037678</v>
      </c>
      <c r="I114" s="12" t="s">
        <v>668</v>
      </c>
      <c r="J114" s="18">
        <f t="shared" si="6"/>
        <v>3.21100917431193</v>
      </c>
      <c r="K114" s="18">
        <f t="shared" si="7"/>
        <v>1.33792823839449</v>
      </c>
      <c r="L114" s="12">
        <v>2.39998609952738</v>
      </c>
    </row>
    <row r="115" ht="15.6" spans="1:12">
      <c r="A115" s="8" t="s">
        <v>310</v>
      </c>
      <c r="B115" s="8" t="s">
        <v>311</v>
      </c>
      <c r="C115" s="12">
        <v>5</v>
      </c>
      <c r="D115" s="12">
        <v>218</v>
      </c>
      <c r="E115" s="12">
        <v>170</v>
      </c>
      <c r="F115" s="12">
        <v>19732</v>
      </c>
      <c r="G115" s="12">
        <v>0.0116577177837169</v>
      </c>
      <c r="H115" s="12">
        <v>0.076358051483346</v>
      </c>
      <c r="I115" s="12" t="s">
        <v>669</v>
      </c>
      <c r="J115" s="18">
        <f t="shared" si="6"/>
        <v>2.29357798165138</v>
      </c>
      <c r="K115" s="18">
        <f t="shared" si="7"/>
        <v>0.861544698966146</v>
      </c>
      <c r="L115" s="12">
        <v>2.66216945493794</v>
      </c>
    </row>
    <row r="116" ht="15.6" spans="1:12">
      <c r="A116" s="14"/>
      <c r="B116" s="14"/>
      <c r="C116" s="15"/>
      <c r="D116" s="15"/>
      <c r="E116" s="15"/>
      <c r="F116" s="15"/>
      <c r="G116" s="15"/>
      <c r="H116" s="15"/>
      <c r="I116" s="15"/>
      <c r="J116" s="18"/>
      <c r="K116" s="18"/>
      <c r="L116" s="15"/>
    </row>
    <row r="117" s="3" customFormat="1" ht="15.6" spans="1:12">
      <c r="A117" s="6" t="s">
        <v>479</v>
      </c>
      <c r="B117" s="21"/>
      <c r="C117" s="22"/>
      <c r="D117" s="22"/>
      <c r="E117" s="22"/>
      <c r="F117" s="22"/>
      <c r="G117" s="22"/>
      <c r="H117" s="22"/>
      <c r="I117" s="22"/>
      <c r="J117" s="18"/>
      <c r="K117" s="18"/>
      <c r="L117" s="22"/>
    </row>
    <row r="118" ht="15.6" spans="1:12">
      <c r="A118" s="5" t="s">
        <v>3</v>
      </c>
      <c r="B118" s="9" t="s">
        <v>4</v>
      </c>
      <c r="C118" s="10" t="s">
        <v>5</v>
      </c>
      <c r="D118" s="10" t="s">
        <v>6</v>
      </c>
      <c r="E118" s="10" t="s">
        <v>7</v>
      </c>
      <c r="F118" s="10" t="s">
        <v>8</v>
      </c>
      <c r="G118" s="11" t="s">
        <v>9</v>
      </c>
      <c r="H118" s="11" t="s">
        <v>10</v>
      </c>
      <c r="I118" s="11" t="s">
        <v>11</v>
      </c>
      <c r="J118" s="11" t="s">
        <v>12</v>
      </c>
      <c r="K118" s="11" t="s">
        <v>13</v>
      </c>
      <c r="L118" s="11" t="s">
        <v>14</v>
      </c>
    </row>
    <row r="119" s="2" customFormat="1" ht="15.6" spans="1:12">
      <c r="A119" s="14" t="s">
        <v>359</v>
      </c>
      <c r="B119" s="14" t="s">
        <v>360</v>
      </c>
      <c r="C119" s="15">
        <v>19</v>
      </c>
      <c r="D119" s="15">
        <v>203</v>
      </c>
      <c r="E119" s="15">
        <v>719</v>
      </c>
      <c r="F119" s="15">
        <v>19732</v>
      </c>
      <c r="G119" s="16">
        <v>5.56148823119449e-5</v>
      </c>
      <c r="H119" s="15">
        <v>0.00728554958286478</v>
      </c>
      <c r="I119" s="23" t="s">
        <v>670</v>
      </c>
      <c r="J119" s="20">
        <f t="shared" si="6"/>
        <v>9.35960591133005</v>
      </c>
      <c r="K119" s="20">
        <f t="shared" si="7"/>
        <v>3.64382728562741</v>
      </c>
      <c r="L119" s="15">
        <v>2.56861952492857</v>
      </c>
    </row>
    <row r="120" ht="15.6" spans="1:12">
      <c r="A120" s="8" t="s">
        <v>36</v>
      </c>
      <c r="B120" s="8" t="s">
        <v>37</v>
      </c>
      <c r="C120" s="12">
        <v>2</v>
      </c>
      <c r="D120" s="12">
        <v>203</v>
      </c>
      <c r="E120" s="12">
        <v>15</v>
      </c>
      <c r="F120" s="12">
        <v>19732</v>
      </c>
      <c r="G120" s="12">
        <v>0.000445591358664705</v>
      </c>
      <c r="H120" s="12">
        <v>0.0218451273342295</v>
      </c>
      <c r="I120" s="12" t="s">
        <v>671</v>
      </c>
      <c r="J120" s="18">
        <f t="shared" si="6"/>
        <v>0.985221674876847</v>
      </c>
      <c r="K120" s="18">
        <f t="shared" si="7"/>
        <v>0.0760186499087776</v>
      </c>
      <c r="L120" s="12">
        <v>12.96026272578</v>
      </c>
    </row>
    <row r="121" ht="15.6" spans="1:12">
      <c r="A121" s="8" t="s">
        <v>648</v>
      </c>
      <c r="B121" s="8" t="s">
        <v>649</v>
      </c>
      <c r="C121" s="12">
        <v>5</v>
      </c>
      <c r="D121" s="12">
        <v>203</v>
      </c>
      <c r="E121" s="12">
        <v>97</v>
      </c>
      <c r="F121" s="12">
        <v>19732</v>
      </c>
      <c r="G121" s="12">
        <v>0.000500270091623577</v>
      </c>
      <c r="H121" s="12">
        <v>0.0218451273342295</v>
      </c>
      <c r="I121" s="12" t="s">
        <v>672</v>
      </c>
      <c r="J121" s="18">
        <f t="shared" si="6"/>
        <v>2.46305418719212</v>
      </c>
      <c r="K121" s="18">
        <f t="shared" si="7"/>
        <v>0.491587269410095</v>
      </c>
      <c r="L121" s="12">
        <v>5.01041084759535</v>
      </c>
    </row>
    <row r="122" ht="15.6" spans="1:12">
      <c r="A122" s="8" t="s">
        <v>24</v>
      </c>
      <c r="B122" s="8" t="s">
        <v>25</v>
      </c>
      <c r="C122" s="12">
        <v>20</v>
      </c>
      <c r="D122" s="12">
        <v>203</v>
      </c>
      <c r="E122" s="12">
        <v>936</v>
      </c>
      <c r="F122" s="12">
        <v>19732</v>
      </c>
      <c r="G122" s="12">
        <v>0.000678613591177702</v>
      </c>
      <c r="H122" s="12">
        <v>0.0222245951110697</v>
      </c>
      <c r="I122" s="17" t="s">
        <v>673</v>
      </c>
      <c r="J122" s="18">
        <f t="shared" si="6"/>
        <v>9.85221674876847</v>
      </c>
      <c r="K122" s="18">
        <f t="shared" si="7"/>
        <v>4.74356375430772</v>
      </c>
      <c r="L122" s="12">
        <v>2.07696518041346</v>
      </c>
    </row>
    <row r="123" ht="15.6" spans="1:12">
      <c r="A123" s="8" t="s">
        <v>129</v>
      </c>
      <c r="B123" s="8" t="s">
        <v>130</v>
      </c>
      <c r="C123" s="12">
        <v>1</v>
      </c>
      <c r="D123" s="12">
        <v>203</v>
      </c>
      <c r="E123" s="12">
        <v>5</v>
      </c>
      <c r="F123" s="12">
        <v>19732</v>
      </c>
      <c r="G123" s="12">
        <v>0.00103194255529469</v>
      </c>
      <c r="H123" s="12">
        <v>0.0270368949487208</v>
      </c>
      <c r="I123" s="12" t="s">
        <v>131</v>
      </c>
      <c r="J123" s="18">
        <f t="shared" si="6"/>
        <v>0.492610837438424</v>
      </c>
      <c r="K123" s="18">
        <f t="shared" si="7"/>
        <v>0.0253395499695925</v>
      </c>
      <c r="L123" s="12">
        <v>19.44039408867</v>
      </c>
    </row>
    <row r="124" ht="15.6" spans="1:12">
      <c r="A124" s="8" t="s">
        <v>18</v>
      </c>
      <c r="B124" s="8" t="s">
        <v>19</v>
      </c>
      <c r="C124" s="12">
        <v>6</v>
      </c>
      <c r="D124" s="12">
        <v>203</v>
      </c>
      <c r="E124" s="12">
        <v>166</v>
      </c>
      <c r="F124" s="12">
        <v>19732</v>
      </c>
      <c r="G124" s="12">
        <v>0.00168312860353722</v>
      </c>
      <c r="H124" s="12">
        <v>0.0367483078438959</v>
      </c>
      <c r="I124" s="12" t="s">
        <v>674</v>
      </c>
      <c r="J124" s="18">
        <f t="shared" si="6"/>
        <v>2.95566502463054</v>
      </c>
      <c r="K124" s="18">
        <f t="shared" si="7"/>
        <v>0.841273058990472</v>
      </c>
      <c r="L124" s="12">
        <v>3.51332423289216</v>
      </c>
    </row>
    <row r="125" ht="15.6" spans="1:12">
      <c r="A125" s="8" t="s">
        <v>476</v>
      </c>
      <c r="B125" s="8" t="s">
        <v>477</v>
      </c>
      <c r="C125" s="12">
        <v>7</v>
      </c>
      <c r="D125" s="12">
        <v>203</v>
      </c>
      <c r="E125" s="12">
        <v>246</v>
      </c>
      <c r="F125" s="12">
        <v>19732</v>
      </c>
      <c r="G125" s="12">
        <v>0.00404592793044348</v>
      </c>
      <c r="H125" s="12">
        <v>0.0648472550473948</v>
      </c>
      <c r="I125" s="12" t="s">
        <v>675</v>
      </c>
      <c r="J125" s="18">
        <f t="shared" si="6"/>
        <v>3.44827586206897</v>
      </c>
      <c r="K125" s="18">
        <f t="shared" si="7"/>
        <v>1.24670585850395</v>
      </c>
      <c r="L125" s="12">
        <v>2.7659097280628</v>
      </c>
    </row>
    <row r="126" ht="15.6" spans="1:12">
      <c r="A126" s="8" t="s">
        <v>103</v>
      </c>
      <c r="B126" s="8" t="s">
        <v>104</v>
      </c>
      <c r="C126" s="12">
        <v>4</v>
      </c>
      <c r="D126" s="12">
        <v>203</v>
      </c>
      <c r="E126" s="12">
        <v>104</v>
      </c>
      <c r="F126" s="12">
        <v>19732</v>
      </c>
      <c r="G126" s="12">
        <v>0.00443154289807944</v>
      </c>
      <c r="H126" s="12">
        <v>0.0648472550473948</v>
      </c>
      <c r="I126" s="12" t="s">
        <v>676</v>
      </c>
      <c r="J126" s="18">
        <f t="shared" si="6"/>
        <v>1.97044334975369</v>
      </c>
      <c r="K126" s="18">
        <f t="shared" si="7"/>
        <v>0.527062639367525</v>
      </c>
      <c r="L126" s="12">
        <v>3.73853732474422</v>
      </c>
    </row>
    <row r="127" ht="15.6" spans="1:12">
      <c r="A127" s="8" t="s">
        <v>677</v>
      </c>
      <c r="B127" s="8" t="s">
        <v>678</v>
      </c>
      <c r="C127" s="12">
        <v>7</v>
      </c>
      <c r="D127" s="12">
        <v>203</v>
      </c>
      <c r="E127" s="12">
        <v>250</v>
      </c>
      <c r="F127" s="12">
        <v>19732</v>
      </c>
      <c r="G127" s="12">
        <v>0.00445515492692026</v>
      </c>
      <c r="H127" s="12">
        <v>0.0648472550473948</v>
      </c>
      <c r="I127" s="12" t="s">
        <v>679</v>
      </c>
      <c r="J127" s="18">
        <f t="shared" si="6"/>
        <v>3.44827586206897</v>
      </c>
      <c r="K127" s="18">
        <f t="shared" si="7"/>
        <v>1.26697749847963</v>
      </c>
      <c r="L127" s="12">
        <v>2.72165517241379</v>
      </c>
    </row>
    <row r="128" ht="15.6" spans="1:12">
      <c r="A128" s="8" t="s">
        <v>242</v>
      </c>
      <c r="B128" s="8" t="s">
        <v>243</v>
      </c>
      <c r="C128" s="12">
        <v>4</v>
      </c>
      <c r="D128" s="12">
        <v>203</v>
      </c>
      <c r="E128" s="12">
        <v>117</v>
      </c>
      <c r="F128" s="12">
        <v>19732</v>
      </c>
      <c r="G128" s="12">
        <v>0.00725738535782917</v>
      </c>
      <c r="H128" s="12">
        <v>0.0873923308441336</v>
      </c>
      <c r="I128" s="12" t="s">
        <v>680</v>
      </c>
      <c r="J128" s="18">
        <f t="shared" si="6"/>
        <v>1.97044334975369</v>
      </c>
      <c r="K128" s="18">
        <f t="shared" si="7"/>
        <v>0.592945469288465</v>
      </c>
      <c r="L128" s="12">
        <v>3.32314428866153</v>
      </c>
    </row>
    <row r="129" ht="15.6" spans="1:12">
      <c r="A129" s="8" t="s">
        <v>397</v>
      </c>
      <c r="B129" s="8" t="s">
        <v>398</v>
      </c>
      <c r="C129" s="12">
        <v>11</v>
      </c>
      <c r="D129" s="12">
        <v>203</v>
      </c>
      <c r="E129" s="12">
        <v>516</v>
      </c>
      <c r="F129" s="12">
        <v>19732</v>
      </c>
      <c r="G129" s="12">
        <v>0.00733828732278984</v>
      </c>
      <c r="H129" s="12">
        <v>0.0873923308441336</v>
      </c>
      <c r="I129" s="12" t="s">
        <v>681</v>
      </c>
      <c r="J129" s="18">
        <f t="shared" si="6"/>
        <v>5.41871921182266</v>
      </c>
      <c r="K129" s="18">
        <f t="shared" si="7"/>
        <v>2.61504155686195</v>
      </c>
      <c r="L129" s="12">
        <v>2.0721350288311</v>
      </c>
    </row>
    <row r="130" ht="15.6" spans="1:12">
      <c r="A130" s="8" t="s">
        <v>682</v>
      </c>
      <c r="B130" s="8" t="s">
        <v>683</v>
      </c>
      <c r="C130" s="12">
        <v>9</v>
      </c>
      <c r="D130" s="12">
        <v>203</v>
      </c>
      <c r="E130" s="12">
        <v>399</v>
      </c>
      <c r="F130" s="12">
        <v>19732</v>
      </c>
      <c r="G130" s="12">
        <v>0.00852225206145371</v>
      </c>
      <c r="H130" s="12">
        <v>0.093034585004203</v>
      </c>
      <c r="I130" s="12" t="s">
        <v>684</v>
      </c>
      <c r="J130" s="18">
        <f t="shared" si="6"/>
        <v>4.43349753694581</v>
      </c>
      <c r="K130" s="18">
        <f t="shared" si="7"/>
        <v>2.02209608757348</v>
      </c>
      <c r="L130" s="12">
        <v>2.19252564909812</v>
      </c>
    </row>
    <row r="131" ht="15.6" spans="1:12">
      <c r="A131" s="8" t="s">
        <v>167</v>
      </c>
      <c r="B131" s="8" t="s">
        <v>168</v>
      </c>
      <c r="C131" s="12">
        <v>7</v>
      </c>
      <c r="D131" s="12">
        <v>203</v>
      </c>
      <c r="E131" s="12">
        <v>286</v>
      </c>
      <c r="F131" s="12">
        <v>19732</v>
      </c>
      <c r="G131" s="12">
        <v>0.00972372930599621</v>
      </c>
      <c r="H131" s="12">
        <v>0.094748988563902</v>
      </c>
      <c r="I131" s="12" t="s">
        <v>685</v>
      </c>
      <c r="J131" s="18">
        <f t="shared" si="6"/>
        <v>3.44827586206897</v>
      </c>
      <c r="K131" s="18">
        <f t="shared" si="7"/>
        <v>1.44942225826069</v>
      </c>
      <c r="L131" s="12">
        <v>2.37906920665541</v>
      </c>
    </row>
    <row r="132" ht="15.6" spans="1:12">
      <c r="A132" s="8" t="s">
        <v>686</v>
      </c>
      <c r="B132" s="8" t="s">
        <v>687</v>
      </c>
      <c r="C132" s="12">
        <v>1</v>
      </c>
      <c r="D132" s="12">
        <v>203</v>
      </c>
      <c r="E132" s="12">
        <v>15</v>
      </c>
      <c r="F132" s="12">
        <v>19732</v>
      </c>
      <c r="G132" s="12">
        <v>0.0101258461060659</v>
      </c>
      <c r="H132" s="12">
        <v>0.094748988563902</v>
      </c>
      <c r="I132" s="12" t="s">
        <v>688</v>
      </c>
      <c r="J132" s="18">
        <f t="shared" si="6"/>
        <v>0.492610837438424</v>
      </c>
      <c r="K132" s="18">
        <f t="shared" si="7"/>
        <v>0.0760186499087776</v>
      </c>
      <c r="L132" s="12">
        <v>6.48013136288998</v>
      </c>
    </row>
    <row r="133" ht="15.6" spans="1:12">
      <c r="A133" s="8" t="s">
        <v>300</v>
      </c>
      <c r="B133" s="8" t="s">
        <v>301</v>
      </c>
      <c r="C133" s="12">
        <v>8</v>
      </c>
      <c r="D133" s="12">
        <v>203</v>
      </c>
      <c r="E133" s="12">
        <v>370</v>
      </c>
      <c r="F133" s="12">
        <v>19732</v>
      </c>
      <c r="G133" s="12">
        <v>0.0146895761124451</v>
      </c>
      <c r="H133" s="12">
        <v>0.128288964715354</v>
      </c>
      <c r="I133" s="12" t="s">
        <v>689</v>
      </c>
      <c r="J133" s="18">
        <f t="shared" si="6"/>
        <v>3.94088669950739</v>
      </c>
      <c r="K133" s="18">
        <f t="shared" si="7"/>
        <v>1.87512669774985</v>
      </c>
      <c r="L133" s="12">
        <v>2.10166422580216</v>
      </c>
    </row>
    <row r="134" ht="15.6" spans="1:12">
      <c r="A134" s="8" t="s">
        <v>329</v>
      </c>
      <c r="B134" s="8" t="s">
        <v>330</v>
      </c>
      <c r="C134" s="12">
        <v>6</v>
      </c>
      <c r="D134" s="12">
        <v>203</v>
      </c>
      <c r="E134" s="12">
        <v>264</v>
      </c>
      <c r="F134" s="12">
        <v>19732</v>
      </c>
      <c r="G134" s="12">
        <v>0.0197365136269807</v>
      </c>
      <c r="H134" s="12">
        <v>0.161592705320905</v>
      </c>
      <c r="I134" s="12" t="s">
        <v>690</v>
      </c>
      <c r="J134" s="18">
        <f t="shared" si="6"/>
        <v>2.95566502463054</v>
      </c>
      <c r="K134" s="18">
        <f t="shared" si="7"/>
        <v>1.33792823839449</v>
      </c>
      <c r="L134" s="12">
        <v>2.20913569189431</v>
      </c>
    </row>
    <row r="135" ht="15.6" spans="1:12">
      <c r="A135" s="8" t="s">
        <v>189</v>
      </c>
      <c r="B135" s="8" t="s">
        <v>190</v>
      </c>
      <c r="C135" s="12">
        <v>4</v>
      </c>
      <c r="D135" s="12">
        <v>203</v>
      </c>
      <c r="E135" s="12">
        <v>157</v>
      </c>
      <c r="F135" s="12">
        <v>19732</v>
      </c>
      <c r="G135" s="12">
        <v>0.0233098096981286</v>
      </c>
      <c r="H135" s="12">
        <v>0.179622651203226</v>
      </c>
      <c r="I135" s="12" t="s">
        <v>691</v>
      </c>
      <c r="J135" s="18">
        <f t="shared" si="6"/>
        <v>1.97044334975369</v>
      </c>
      <c r="K135" s="18">
        <f t="shared" si="7"/>
        <v>0.795661869045206</v>
      </c>
      <c r="L135" s="12">
        <v>2.47648332339745</v>
      </c>
    </row>
    <row r="136" ht="15.6" spans="1:12">
      <c r="A136" s="8" t="s">
        <v>93</v>
      </c>
      <c r="B136" s="8" t="s">
        <v>94</v>
      </c>
      <c r="C136" s="12">
        <v>5</v>
      </c>
      <c r="D136" s="12">
        <v>203</v>
      </c>
      <c r="E136" s="12">
        <v>219</v>
      </c>
      <c r="F136" s="12">
        <v>19732</v>
      </c>
      <c r="G136" s="12">
        <v>0.0260357478215039</v>
      </c>
      <c r="H136" s="12">
        <v>0.186916061282932</v>
      </c>
      <c r="I136" s="12" t="s">
        <v>692</v>
      </c>
      <c r="J136" s="18">
        <f t="shared" si="6"/>
        <v>2.46305418719212</v>
      </c>
      <c r="K136" s="18">
        <f t="shared" si="7"/>
        <v>1.10987228866815</v>
      </c>
      <c r="L136" s="12">
        <v>2.21922306948287</v>
      </c>
    </row>
    <row r="137" ht="15.6" spans="1:12">
      <c r="A137" s="8" t="s">
        <v>626</v>
      </c>
      <c r="B137" s="8" t="s">
        <v>627</v>
      </c>
      <c r="C137" s="12">
        <v>5</v>
      </c>
      <c r="D137" s="12">
        <v>203</v>
      </c>
      <c r="E137" s="12">
        <v>224</v>
      </c>
      <c r="F137" s="12">
        <v>19732</v>
      </c>
      <c r="G137" s="12">
        <v>0.0286487489894064</v>
      </c>
      <c r="H137" s="12">
        <v>0.186916061282932</v>
      </c>
      <c r="I137" s="12" t="s">
        <v>693</v>
      </c>
      <c r="J137" s="18">
        <f t="shared" si="6"/>
        <v>2.46305418719212</v>
      </c>
      <c r="K137" s="18">
        <f t="shared" si="7"/>
        <v>1.13521183863775</v>
      </c>
      <c r="L137" s="12">
        <v>2.16968684025334</v>
      </c>
    </row>
    <row r="138" ht="15.6" spans="1:12">
      <c r="A138" s="8" t="s">
        <v>84</v>
      </c>
      <c r="B138" s="8" t="s">
        <v>85</v>
      </c>
      <c r="C138" s="12">
        <v>1</v>
      </c>
      <c r="D138" s="12">
        <v>203</v>
      </c>
      <c r="E138" s="12">
        <v>26</v>
      </c>
      <c r="F138" s="12">
        <v>19732</v>
      </c>
      <c r="G138" s="12">
        <v>0.0291109369960044</v>
      </c>
      <c r="H138" s="12">
        <v>0.186916061282932</v>
      </c>
      <c r="I138" s="12" t="s">
        <v>694</v>
      </c>
      <c r="J138" s="18">
        <f t="shared" si="6"/>
        <v>0.492610837438424</v>
      </c>
      <c r="K138" s="18">
        <f t="shared" si="7"/>
        <v>0.131765659841881</v>
      </c>
      <c r="L138" s="12">
        <v>3.73853732474422</v>
      </c>
    </row>
    <row r="139" ht="15.6" spans="1:12">
      <c r="A139" s="8"/>
      <c r="B139" s="8"/>
      <c r="C139" s="12"/>
      <c r="D139" s="12"/>
      <c r="E139" s="12"/>
      <c r="F139" s="12"/>
      <c r="G139" s="12"/>
      <c r="H139" s="12"/>
      <c r="I139" s="12"/>
      <c r="J139" s="18"/>
      <c r="K139" s="18"/>
      <c r="L139" s="12"/>
    </row>
    <row r="140" s="3" customFormat="1" ht="15.6" spans="1:12">
      <c r="A140" s="6" t="s">
        <v>492</v>
      </c>
      <c r="B140" s="5"/>
      <c r="C140" s="11"/>
      <c r="D140" s="11"/>
      <c r="E140" s="11"/>
      <c r="F140" s="11"/>
      <c r="G140" s="11"/>
      <c r="H140" s="11"/>
      <c r="I140" s="11"/>
      <c r="J140" s="18"/>
      <c r="K140" s="18"/>
      <c r="L140" s="11"/>
    </row>
    <row r="141" ht="15.6" spans="1:12">
      <c r="A141" s="5" t="s">
        <v>3</v>
      </c>
      <c r="B141" s="9" t="s">
        <v>4</v>
      </c>
      <c r="C141" s="10" t="s">
        <v>5</v>
      </c>
      <c r="D141" s="10" t="s">
        <v>6</v>
      </c>
      <c r="E141" s="10" t="s">
        <v>7</v>
      </c>
      <c r="F141" s="10" t="s">
        <v>8</v>
      </c>
      <c r="G141" s="11" t="s">
        <v>9</v>
      </c>
      <c r="H141" s="11" t="s">
        <v>10</v>
      </c>
      <c r="I141" s="11" t="s">
        <v>11</v>
      </c>
      <c r="J141" s="11" t="s">
        <v>12</v>
      </c>
      <c r="K141" s="11" t="s">
        <v>13</v>
      </c>
      <c r="L141" s="11" t="s">
        <v>14</v>
      </c>
    </row>
    <row r="142" ht="15.6" spans="1:12">
      <c r="A142" s="8" t="s">
        <v>404</v>
      </c>
      <c r="B142" s="8" t="s">
        <v>405</v>
      </c>
      <c r="C142" s="12">
        <v>115</v>
      </c>
      <c r="D142" s="12">
        <v>614</v>
      </c>
      <c r="E142" s="12">
        <v>1742</v>
      </c>
      <c r="F142" s="12">
        <v>19732</v>
      </c>
      <c r="G142" s="13">
        <v>1.86167652795953e-15</v>
      </c>
      <c r="H142" s="13">
        <v>3.12761656697201e-13</v>
      </c>
      <c r="I142" s="17" t="s">
        <v>695</v>
      </c>
      <c r="J142" s="18">
        <f t="shared" si="6"/>
        <v>18.7296416938111</v>
      </c>
      <c r="K142" s="18">
        <f t="shared" si="7"/>
        <v>8.82829920940604</v>
      </c>
      <c r="L142" s="12">
        <v>2.12154586625878</v>
      </c>
    </row>
    <row r="143" ht="15.6" spans="1:12">
      <c r="A143" s="8" t="s">
        <v>18</v>
      </c>
      <c r="B143" s="8" t="s">
        <v>19</v>
      </c>
      <c r="C143" s="12">
        <v>18</v>
      </c>
      <c r="D143" s="12">
        <v>614</v>
      </c>
      <c r="E143" s="12">
        <v>166</v>
      </c>
      <c r="F143" s="12">
        <v>19732</v>
      </c>
      <c r="G143" s="13">
        <v>1.06723363527583e-6</v>
      </c>
      <c r="H143" s="13">
        <v>8.96476253631698e-5</v>
      </c>
      <c r="I143" s="17" t="s">
        <v>696</v>
      </c>
      <c r="J143" s="18">
        <f t="shared" si="6"/>
        <v>2.93159609120521</v>
      </c>
      <c r="K143" s="18">
        <f t="shared" si="7"/>
        <v>0.841273058990472</v>
      </c>
      <c r="L143" s="12">
        <v>3.48471410070248</v>
      </c>
    </row>
    <row r="144" ht="15.6" spans="1:12">
      <c r="A144" s="8" t="s">
        <v>446</v>
      </c>
      <c r="B144" s="8" t="s">
        <v>447</v>
      </c>
      <c r="C144" s="12">
        <v>6</v>
      </c>
      <c r="D144" s="12">
        <v>614</v>
      </c>
      <c r="E144" s="12">
        <v>28</v>
      </c>
      <c r="F144" s="12">
        <v>19732</v>
      </c>
      <c r="G144" s="13">
        <v>1.82806850944985e-5</v>
      </c>
      <c r="H144" s="12">
        <v>0.00102371836529192</v>
      </c>
      <c r="I144" s="12" t="s">
        <v>697</v>
      </c>
      <c r="J144" s="18">
        <f t="shared" si="6"/>
        <v>0.977198697068404</v>
      </c>
      <c r="K144" s="18">
        <f t="shared" si="7"/>
        <v>0.141901479829718</v>
      </c>
      <c r="L144" s="12">
        <v>6.88645881805491</v>
      </c>
    </row>
    <row r="145" ht="15.6" spans="1:12">
      <c r="A145" s="8" t="s">
        <v>36</v>
      </c>
      <c r="B145" s="8" t="s">
        <v>37</v>
      </c>
      <c r="C145" s="12">
        <v>4</v>
      </c>
      <c r="D145" s="12">
        <v>614</v>
      </c>
      <c r="E145" s="12">
        <v>15</v>
      </c>
      <c r="F145" s="12">
        <v>19732</v>
      </c>
      <c r="G145" s="13">
        <v>6.6505008603407e-5</v>
      </c>
      <c r="H145" s="12">
        <v>0.00250825326349837</v>
      </c>
      <c r="I145" s="12" t="s">
        <v>698</v>
      </c>
      <c r="J145" s="18">
        <f t="shared" si="6"/>
        <v>0.651465798045603</v>
      </c>
      <c r="K145" s="18">
        <f t="shared" si="7"/>
        <v>0.0760186499087776</v>
      </c>
      <c r="L145" s="12">
        <v>8.56981541802389</v>
      </c>
    </row>
    <row r="146" ht="15.6" spans="1:12">
      <c r="A146" s="8" t="s">
        <v>201</v>
      </c>
      <c r="B146" s="8" t="s">
        <v>202</v>
      </c>
      <c r="C146" s="12">
        <v>9</v>
      </c>
      <c r="D146" s="12">
        <v>614</v>
      </c>
      <c r="E146" s="12">
        <v>72</v>
      </c>
      <c r="F146" s="12">
        <v>19732</v>
      </c>
      <c r="G146" s="13">
        <v>7.46503947469752e-5</v>
      </c>
      <c r="H146" s="12">
        <v>0.00250825326349837</v>
      </c>
      <c r="I146" s="12" t="s">
        <v>699</v>
      </c>
      <c r="J146" s="18">
        <f t="shared" si="6"/>
        <v>1.46579804560261</v>
      </c>
      <c r="K146" s="18">
        <f t="shared" si="7"/>
        <v>0.364889519562133</v>
      </c>
      <c r="L146" s="12">
        <v>4.0171009771987</v>
      </c>
    </row>
    <row r="147" ht="15.6" spans="1:12">
      <c r="A147" s="8" t="s">
        <v>700</v>
      </c>
      <c r="B147" s="8" t="s">
        <v>701</v>
      </c>
      <c r="C147" s="12">
        <v>5</v>
      </c>
      <c r="D147" s="12">
        <v>614</v>
      </c>
      <c r="E147" s="12">
        <v>28</v>
      </c>
      <c r="F147" s="12">
        <v>19732</v>
      </c>
      <c r="G147" s="12">
        <v>0.000185939904823983</v>
      </c>
      <c r="H147" s="12">
        <v>0.00520631733507151</v>
      </c>
      <c r="I147" s="12" t="s">
        <v>702</v>
      </c>
      <c r="J147" s="18">
        <f t="shared" si="6"/>
        <v>0.814332247557003</v>
      </c>
      <c r="K147" s="18">
        <f t="shared" si="7"/>
        <v>0.141901479829718</v>
      </c>
      <c r="L147" s="12">
        <v>5.73871568171243</v>
      </c>
    </row>
    <row r="148" ht="15.6" spans="1:12">
      <c r="A148" s="8" t="s">
        <v>397</v>
      </c>
      <c r="B148" s="8" t="s">
        <v>398</v>
      </c>
      <c r="C148" s="12">
        <v>30</v>
      </c>
      <c r="D148" s="12">
        <v>614</v>
      </c>
      <c r="E148" s="12">
        <v>516</v>
      </c>
      <c r="F148" s="12">
        <v>19732</v>
      </c>
      <c r="G148" s="12">
        <v>0.000396137666183968</v>
      </c>
      <c r="H148" s="12">
        <v>0.00950730398841524</v>
      </c>
      <c r="I148" s="17" t="s">
        <v>703</v>
      </c>
      <c r="J148" s="18">
        <f t="shared" si="6"/>
        <v>4.88599348534202</v>
      </c>
      <c r="K148" s="18">
        <f t="shared" si="7"/>
        <v>2.61504155686195</v>
      </c>
      <c r="L148" s="12">
        <v>1.86841905916218</v>
      </c>
    </row>
    <row r="149" ht="15.6" spans="1:12">
      <c r="A149" s="8" t="s">
        <v>342</v>
      </c>
      <c r="B149" s="8" t="s">
        <v>343</v>
      </c>
      <c r="C149" s="12">
        <v>10</v>
      </c>
      <c r="D149" s="12">
        <v>614</v>
      </c>
      <c r="E149" s="12">
        <v>125</v>
      </c>
      <c r="F149" s="12">
        <v>19732</v>
      </c>
      <c r="G149" s="12">
        <v>0.00182391176575068</v>
      </c>
      <c r="H149" s="12">
        <v>0.0383021470807644</v>
      </c>
      <c r="I149" s="12" t="s">
        <v>704</v>
      </c>
      <c r="J149" s="18">
        <f t="shared" si="6"/>
        <v>1.62866449511401</v>
      </c>
      <c r="K149" s="18">
        <f t="shared" si="7"/>
        <v>0.633488749239814</v>
      </c>
      <c r="L149" s="12">
        <v>2.57094462540717</v>
      </c>
    </row>
    <row r="150" ht="15.6" spans="1:12">
      <c r="A150" s="8" t="s">
        <v>400</v>
      </c>
      <c r="B150" s="8" t="s">
        <v>401</v>
      </c>
      <c r="C150" s="12">
        <v>1</v>
      </c>
      <c r="D150" s="12">
        <v>614</v>
      </c>
      <c r="E150" s="12">
        <v>3</v>
      </c>
      <c r="F150" s="12">
        <v>19732</v>
      </c>
      <c r="G150" s="12">
        <v>0.00284023901962446</v>
      </c>
      <c r="H150" s="12">
        <v>0.05301779503299</v>
      </c>
      <c r="I150" s="12" t="s">
        <v>644</v>
      </c>
      <c r="J150" s="18">
        <f t="shared" si="6"/>
        <v>0.162866449511401</v>
      </c>
      <c r="K150" s="18">
        <f t="shared" si="7"/>
        <v>0.0152037299817555</v>
      </c>
      <c r="L150" s="12">
        <v>10.7122692725299</v>
      </c>
    </row>
    <row r="151" ht="15.6" spans="1:12">
      <c r="A151" s="8" t="s">
        <v>78</v>
      </c>
      <c r="B151" s="8" t="s">
        <v>79</v>
      </c>
      <c r="C151" s="12">
        <v>11</v>
      </c>
      <c r="D151" s="12">
        <v>614</v>
      </c>
      <c r="E151" s="12">
        <v>158</v>
      </c>
      <c r="F151" s="12">
        <v>19732</v>
      </c>
      <c r="G151" s="12">
        <v>0.00395638452374955</v>
      </c>
      <c r="H151" s="12">
        <v>0.0663682156824684</v>
      </c>
      <c r="I151" s="12" t="s">
        <v>705</v>
      </c>
      <c r="J151" s="18">
        <f t="shared" si="6"/>
        <v>1.79153094462541</v>
      </c>
      <c r="K151" s="18">
        <f t="shared" si="7"/>
        <v>0.800729779039124</v>
      </c>
      <c r="L151" s="12">
        <v>2.2373726961613</v>
      </c>
    </row>
    <row r="152" ht="15.6" spans="1:12">
      <c r="A152" s="8" t="s">
        <v>706</v>
      </c>
      <c r="B152" s="8" t="s">
        <v>707</v>
      </c>
      <c r="C152" s="12">
        <v>3</v>
      </c>
      <c r="D152" s="12">
        <v>614</v>
      </c>
      <c r="E152" s="12">
        <v>22</v>
      </c>
      <c r="F152" s="12">
        <v>19732</v>
      </c>
      <c r="G152" s="12">
        <v>0.00434553793159019</v>
      </c>
      <c r="H152" s="12">
        <v>0.0663682156824684</v>
      </c>
      <c r="I152" s="12" t="s">
        <v>708</v>
      </c>
      <c r="J152" s="18">
        <f t="shared" ref="J152:J207" si="8">C152/D152*100</f>
        <v>0.488599348534202</v>
      </c>
      <c r="K152" s="18">
        <f t="shared" ref="K152:K207" si="9">E152/F152*100</f>
        <v>0.111494019866207</v>
      </c>
      <c r="L152" s="12">
        <v>4.38229197512585</v>
      </c>
    </row>
    <row r="153" ht="15.6" spans="1:12">
      <c r="A153" s="8" t="s">
        <v>118</v>
      </c>
      <c r="B153" s="8" t="s">
        <v>119</v>
      </c>
      <c r="C153" s="12">
        <v>1</v>
      </c>
      <c r="D153" s="12">
        <v>614</v>
      </c>
      <c r="E153" s="12">
        <v>4</v>
      </c>
      <c r="F153" s="12">
        <v>19732</v>
      </c>
      <c r="G153" s="12">
        <v>0.00556331610982592</v>
      </c>
      <c r="H153" s="12">
        <v>0.066759793317911</v>
      </c>
      <c r="I153" s="12" t="s">
        <v>709</v>
      </c>
      <c r="J153" s="18">
        <f t="shared" si="8"/>
        <v>0.162866449511401</v>
      </c>
      <c r="K153" s="18">
        <f t="shared" si="9"/>
        <v>0.020271639975674</v>
      </c>
      <c r="L153" s="12">
        <v>8.03420195439739</v>
      </c>
    </row>
    <row r="154" ht="15.6" spans="1:12">
      <c r="A154" s="8" t="s">
        <v>121</v>
      </c>
      <c r="B154" s="8" t="s">
        <v>122</v>
      </c>
      <c r="C154" s="12">
        <v>1</v>
      </c>
      <c r="D154" s="12">
        <v>614</v>
      </c>
      <c r="E154" s="12">
        <v>4</v>
      </c>
      <c r="F154" s="12">
        <v>19732</v>
      </c>
      <c r="G154" s="12">
        <v>0.00556331610982592</v>
      </c>
      <c r="H154" s="12">
        <v>0.066759793317911</v>
      </c>
      <c r="I154" s="12" t="s">
        <v>709</v>
      </c>
      <c r="J154" s="18">
        <f t="shared" si="8"/>
        <v>0.162866449511401</v>
      </c>
      <c r="K154" s="18">
        <f t="shared" si="9"/>
        <v>0.020271639975674</v>
      </c>
      <c r="L154" s="12">
        <v>8.03420195439739</v>
      </c>
    </row>
    <row r="155" ht="15.6" spans="1:12">
      <c r="A155" s="8" t="s">
        <v>123</v>
      </c>
      <c r="B155" s="8" t="s">
        <v>124</v>
      </c>
      <c r="C155" s="12">
        <v>1</v>
      </c>
      <c r="D155" s="12">
        <v>614</v>
      </c>
      <c r="E155" s="12">
        <v>4</v>
      </c>
      <c r="F155" s="12">
        <v>19732</v>
      </c>
      <c r="G155" s="12">
        <v>0.00556331610982592</v>
      </c>
      <c r="H155" s="12">
        <v>0.066759793317911</v>
      </c>
      <c r="I155" s="12" t="s">
        <v>709</v>
      </c>
      <c r="J155" s="18">
        <f t="shared" si="8"/>
        <v>0.162866449511401</v>
      </c>
      <c r="K155" s="18">
        <f t="shared" si="9"/>
        <v>0.020271639975674</v>
      </c>
      <c r="L155" s="12">
        <v>8.03420195439739</v>
      </c>
    </row>
    <row r="156" ht="15.6" spans="1:12">
      <c r="A156" s="8" t="s">
        <v>407</v>
      </c>
      <c r="B156" s="8" t="s">
        <v>408</v>
      </c>
      <c r="C156" s="12">
        <v>28</v>
      </c>
      <c r="D156" s="12">
        <v>614</v>
      </c>
      <c r="E156" s="12">
        <v>568</v>
      </c>
      <c r="F156" s="12">
        <v>19732</v>
      </c>
      <c r="G156" s="12">
        <v>0.00652126662017168</v>
      </c>
      <c r="H156" s="12">
        <v>0.0730381861459228</v>
      </c>
      <c r="I156" s="17" t="s">
        <v>710</v>
      </c>
      <c r="J156" s="18">
        <f t="shared" si="8"/>
        <v>4.56026058631922</v>
      </c>
      <c r="K156" s="18">
        <f t="shared" si="9"/>
        <v>2.87857287654571</v>
      </c>
      <c r="L156" s="12">
        <v>1.58420883607836</v>
      </c>
    </row>
    <row r="157" ht="15.6" spans="1:12">
      <c r="A157" s="8" t="s">
        <v>556</v>
      </c>
      <c r="B157" s="8" t="s">
        <v>557</v>
      </c>
      <c r="C157" s="12">
        <v>23</v>
      </c>
      <c r="D157" s="12">
        <v>614</v>
      </c>
      <c r="E157" s="12">
        <v>447</v>
      </c>
      <c r="F157" s="12">
        <v>19732</v>
      </c>
      <c r="G157" s="12">
        <v>0.00706658093878833</v>
      </c>
      <c r="H157" s="12">
        <v>0.0741990998572775</v>
      </c>
      <c r="I157" s="17" t="s">
        <v>711</v>
      </c>
      <c r="J157" s="18">
        <f t="shared" si="8"/>
        <v>3.74592833876222</v>
      </c>
      <c r="K157" s="18">
        <f t="shared" si="9"/>
        <v>2.26535576728157</v>
      </c>
      <c r="L157" s="12">
        <v>1.65357176690058</v>
      </c>
    </row>
    <row r="158" ht="15.6" spans="1:12">
      <c r="A158" s="8" t="s">
        <v>129</v>
      </c>
      <c r="B158" s="8" t="s">
        <v>130</v>
      </c>
      <c r="C158" s="12">
        <v>1</v>
      </c>
      <c r="D158" s="12">
        <v>614</v>
      </c>
      <c r="E158" s="12">
        <v>5</v>
      </c>
      <c r="F158" s="12">
        <v>19732</v>
      </c>
      <c r="G158" s="12">
        <v>0.00908145220446577</v>
      </c>
      <c r="H158" s="12">
        <v>0.0859285464373143</v>
      </c>
      <c r="I158" s="12" t="s">
        <v>712</v>
      </c>
      <c r="J158" s="18">
        <f t="shared" si="8"/>
        <v>0.162866449511401</v>
      </c>
      <c r="K158" s="18">
        <f t="shared" si="9"/>
        <v>0.0253395499695925</v>
      </c>
      <c r="L158" s="12">
        <v>6.42736156351792</v>
      </c>
    </row>
    <row r="159" ht="15.6" spans="1:12">
      <c r="A159" s="8" t="s">
        <v>113</v>
      </c>
      <c r="B159" s="8" t="s">
        <v>114</v>
      </c>
      <c r="C159" s="12">
        <v>28</v>
      </c>
      <c r="D159" s="12">
        <v>614</v>
      </c>
      <c r="E159" s="12">
        <v>584</v>
      </c>
      <c r="F159" s="12">
        <v>19732</v>
      </c>
      <c r="G159" s="12">
        <v>0.0093863199393886</v>
      </c>
      <c r="H159" s="12">
        <v>0.0859285464373143</v>
      </c>
      <c r="I159" s="17" t="s">
        <v>713</v>
      </c>
      <c r="J159" s="18">
        <f t="shared" si="8"/>
        <v>4.56026058631922</v>
      </c>
      <c r="K159" s="18">
        <f t="shared" si="9"/>
        <v>2.95965943644841</v>
      </c>
      <c r="L159" s="12">
        <v>1.54080585426799</v>
      </c>
    </row>
    <row r="160" ht="15.6" spans="1:12">
      <c r="A160" s="8" t="s">
        <v>45</v>
      </c>
      <c r="B160" s="8" t="s">
        <v>46</v>
      </c>
      <c r="C160" s="12">
        <v>10</v>
      </c>
      <c r="D160" s="12">
        <v>614</v>
      </c>
      <c r="E160" s="12">
        <v>156</v>
      </c>
      <c r="F160" s="12">
        <v>19732</v>
      </c>
      <c r="G160" s="12">
        <v>0.00971810941850578</v>
      </c>
      <c r="H160" s="12">
        <v>0.0859285464373143</v>
      </c>
      <c r="I160" s="12" t="s">
        <v>714</v>
      </c>
      <c r="J160" s="18">
        <f t="shared" si="8"/>
        <v>1.62866449511401</v>
      </c>
      <c r="K160" s="18">
        <f t="shared" si="9"/>
        <v>0.790593959051287</v>
      </c>
      <c r="L160" s="12">
        <v>2.06005178317882</v>
      </c>
    </row>
    <row r="161" ht="15.6" spans="1:12">
      <c r="A161" s="8" t="s">
        <v>434</v>
      </c>
      <c r="B161" s="8" t="s">
        <v>435</v>
      </c>
      <c r="C161" s="12">
        <v>11</v>
      </c>
      <c r="D161" s="12">
        <v>614</v>
      </c>
      <c r="E161" s="12">
        <v>184</v>
      </c>
      <c r="F161" s="12">
        <v>19732</v>
      </c>
      <c r="G161" s="12">
        <v>0.0127434739718439</v>
      </c>
      <c r="H161" s="12">
        <v>0.107045181363489</v>
      </c>
      <c r="I161" s="12" t="s">
        <v>715</v>
      </c>
      <c r="J161" s="18">
        <f t="shared" si="8"/>
        <v>1.79153094462541</v>
      </c>
      <c r="K161" s="18">
        <f t="shared" si="9"/>
        <v>0.932495438881006</v>
      </c>
      <c r="L161" s="12">
        <v>1.92122220648633</v>
      </c>
    </row>
    <row r="162" ht="15.6" spans="1:12">
      <c r="A162" s="14"/>
      <c r="B162" s="14"/>
      <c r="C162" s="15"/>
      <c r="D162" s="15"/>
      <c r="E162" s="15"/>
      <c r="F162" s="15"/>
      <c r="G162" s="15"/>
      <c r="H162" s="15"/>
      <c r="I162" s="15"/>
      <c r="J162" s="18"/>
      <c r="K162" s="18"/>
      <c r="L162" s="15"/>
    </row>
    <row r="163" ht="15.6" spans="1:12">
      <c r="A163" s="6" t="s">
        <v>518</v>
      </c>
      <c r="B163" s="14"/>
      <c r="C163" s="15"/>
      <c r="D163" s="15"/>
      <c r="E163" s="15"/>
      <c r="F163" s="15"/>
      <c r="G163" s="15"/>
      <c r="H163" s="15"/>
      <c r="I163" s="15"/>
      <c r="J163" s="18"/>
      <c r="K163" s="18"/>
      <c r="L163" s="15"/>
    </row>
    <row r="164" ht="15.6" spans="1:12">
      <c r="A164" s="5" t="s">
        <v>3</v>
      </c>
      <c r="B164" s="9" t="s">
        <v>4</v>
      </c>
      <c r="C164" s="10" t="s">
        <v>5</v>
      </c>
      <c r="D164" s="10" t="s">
        <v>6</v>
      </c>
      <c r="E164" s="10" t="s">
        <v>7</v>
      </c>
      <c r="F164" s="10" t="s">
        <v>8</v>
      </c>
      <c r="G164" s="11" t="s">
        <v>9</v>
      </c>
      <c r="H164" s="11" t="s">
        <v>10</v>
      </c>
      <c r="I164" s="11" t="s">
        <v>11</v>
      </c>
      <c r="J164" s="11" t="s">
        <v>12</v>
      </c>
      <c r="K164" s="11" t="s">
        <v>13</v>
      </c>
      <c r="L164" s="11" t="s">
        <v>14</v>
      </c>
    </row>
    <row r="165" ht="15.6" spans="1:12">
      <c r="A165" s="8" t="s">
        <v>36</v>
      </c>
      <c r="B165" s="8" t="s">
        <v>37</v>
      </c>
      <c r="C165" s="12">
        <v>4</v>
      </c>
      <c r="D165" s="12">
        <v>113</v>
      </c>
      <c r="E165" s="12">
        <v>15</v>
      </c>
      <c r="F165" s="12">
        <v>19732</v>
      </c>
      <c r="G165" s="13">
        <v>1.61624565555801e-8</v>
      </c>
      <c r="H165" s="13">
        <v>1.69705793833591e-6</v>
      </c>
      <c r="I165" s="12" t="s">
        <v>698</v>
      </c>
      <c r="J165" s="18">
        <f t="shared" si="8"/>
        <v>3.53982300884956</v>
      </c>
      <c r="K165" s="18">
        <f t="shared" si="9"/>
        <v>0.0760186499087776</v>
      </c>
      <c r="L165" s="12">
        <v>46.565191740413</v>
      </c>
    </row>
    <row r="166" ht="15.6" spans="1:12">
      <c r="A166" s="8" t="s">
        <v>18</v>
      </c>
      <c r="B166" s="8" t="s">
        <v>19</v>
      </c>
      <c r="C166" s="12">
        <v>9</v>
      </c>
      <c r="D166" s="12">
        <v>113</v>
      </c>
      <c r="E166" s="12">
        <v>166</v>
      </c>
      <c r="F166" s="12">
        <v>19732</v>
      </c>
      <c r="G166" s="13">
        <v>3.98817781631215e-8</v>
      </c>
      <c r="H166" s="13">
        <v>2.09379335356388e-6</v>
      </c>
      <c r="I166" s="12" t="s">
        <v>716</v>
      </c>
      <c r="J166" s="18">
        <f t="shared" si="8"/>
        <v>7.9646017699115</v>
      </c>
      <c r="K166" s="18">
        <f t="shared" si="9"/>
        <v>0.841273058990472</v>
      </c>
      <c r="L166" s="12">
        <v>9.46732060987312</v>
      </c>
    </row>
    <row r="167" ht="15.6" spans="1:12">
      <c r="A167" s="8" t="s">
        <v>167</v>
      </c>
      <c r="B167" s="8" t="s">
        <v>168</v>
      </c>
      <c r="C167" s="12">
        <v>9</v>
      </c>
      <c r="D167" s="12">
        <v>113</v>
      </c>
      <c r="E167" s="12">
        <v>286</v>
      </c>
      <c r="F167" s="12">
        <v>19732</v>
      </c>
      <c r="G167" s="13">
        <v>5.83603614178261e-6</v>
      </c>
      <c r="H167" s="12">
        <v>0.000204261264962392</v>
      </c>
      <c r="I167" s="12" t="s">
        <v>717</v>
      </c>
      <c r="J167" s="18">
        <f t="shared" si="8"/>
        <v>7.9646017699115</v>
      </c>
      <c r="K167" s="18">
        <f t="shared" si="9"/>
        <v>1.44942225826069</v>
      </c>
      <c r="L167" s="12">
        <v>5.4950182560802</v>
      </c>
    </row>
    <row r="168" ht="15.6" spans="1:12">
      <c r="A168" s="8" t="s">
        <v>129</v>
      </c>
      <c r="B168" s="8" t="s">
        <v>130</v>
      </c>
      <c r="C168" s="12">
        <v>1</v>
      </c>
      <c r="D168" s="12">
        <v>113</v>
      </c>
      <c r="E168" s="12">
        <v>5</v>
      </c>
      <c r="F168" s="12">
        <v>19732</v>
      </c>
      <c r="G168" s="12">
        <v>0.000321427152053133</v>
      </c>
      <c r="H168" s="12">
        <v>0.00843746274139474</v>
      </c>
      <c r="I168" s="12" t="s">
        <v>712</v>
      </c>
      <c r="J168" s="18">
        <f t="shared" si="8"/>
        <v>0.884955752212389</v>
      </c>
      <c r="K168" s="18">
        <f t="shared" si="9"/>
        <v>0.0253395499695925</v>
      </c>
      <c r="L168" s="12">
        <v>34.9238938053097</v>
      </c>
    </row>
    <row r="169" ht="15.6" spans="1:12">
      <c r="A169" s="8" t="s">
        <v>221</v>
      </c>
      <c r="B169" s="8" t="s">
        <v>222</v>
      </c>
      <c r="C169" s="12">
        <v>5</v>
      </c>
      <c r="D169" s="12">
        <v>113</v>
      </c>
      <c r="E169" s="12">
        <v>206</v>
      </c>
      <c r="F169" s="12">
        <v>19732</v>
      </c>
      <c r="G169" s="12">
        <v>0.00120440547129297</v>
      </c>
      <c r="H169" s="12">
        <v>0.0252925148971525</v>
      </c>
      <c r="I169" s="12" t="s">
        <v>718</v>
      </c>
      <c r="J169" s="18">
        <f t="shared" si="8"/>
        <v>4.42477876106195</v>
      </c>
      <c r="K169" s="18">
        <f t="shared" si="9"/>
        <v>1.04398945874721</v>
      </c>
      <c r="L169" s="12">
        <v>4.23833662685798</v>
      </c>
    </row>
    <row r="170" ht="15.6" spans="1:12">
      <c r="A170" s="8" t="s">
        <v>682</v>
      </c>
      <c r="B170" s="8" t="s">
        <v>683</v>
      </c>
      <c r="C170" s="12">
        <v>7</v>
      </c>
      <c r="D170" s="12">
        <v>113</v>
      </c>
      <c r="E170" s="12">
        <v>399</v>
      </c>
      <c r="F170" s="12">
        <v>19732</v>
      </c>
      <c r="G170" s="12">
        <v>0.00210569744170343</v>
      </c>
      <c r="H170" s="12">
        <v>0.0335616506457354</v>
      </c>
      <c r="I170" s="12" t="s">
        <v>719</v>
      </c>
      <c r="J170" s="18">
        <f t="shared" si="8"/>
        <v>6.19469026548673</v>
      </c>
      <c r="K170" s="18">
        <f t="shared" si="9"/>
        <v>2.02209608757348</v>
      </c>
      <c r="L170" s="12">
        <v>3.06349945660612</v>
      </c>
    </row>
    <row r="171" ht="15.6" spans="1:12">
      <c r="A171" s="8" t="s">
        <v>648</v>
      </c>
      <c r="B171" s="8" t="s">
        <v>649</v>
      </c>
      <c r="C171" s="12">
        <v>3</v>
      </c>
      <c r="D171" s="12">
        <v>113</v>
      </c>
      <c r="E171" s="12">
        <v>97</v>
      </c>
      <c r="F171" s="12">
        <v>19732</v>
      </c>
      <c r="G171" s="12">
        <v>0.00234667784723871</v>
      </c>
      <c r="H171" s="12">
        <v>0.0335616506457354</v>
      </c>
      <c r="I171" s="12" t="s">
        <v>720</v>
      </c>
      <c r="J171" s="18">
        <f t="shared" si="8"/>
        <v>2.65486725663717</v>
      </c>
      <c r="K171" s="18">
        <f t="shared" si="9"/>
        <v>0.491587269410095</v>
      </c>
      <c r="L171" s="12">
        <v>5.40060213484171</v>
      </c>
    </row>
    <row r="172" s="2" customFormat="1" ht="15.6" spans="1:12">
      <c r="A172" s="14" t="s">
        <v>359</v>
      </c>
      <c r="B172" s="14" t="s">
        <v>360</v>
      </c>
      <c r="C172" s="15">
        <v>10</v>
      </c>
      <c r="D172" s="15">
        <v>113</v>
      </c>
      <c r="E172" s="15">
        <v>719</v>
      </c>
      <c r="F172" s="15">
        <v>19732</v>
      </c>
      <c r="G172" s="15">
        <v>0.00278537171733691</v>
      </c>
      <c r="H172" s="15">
        <v>0.0335616506457354</v>
      </c>
      <c r="I172" s="15" t="s">
        <v>721</v>
      </c>
      <c r="J172" s="20">
        <f t="shared" si="8"/>
        <v>8.84955752212389</v>
      </c>
      <c r="K172" s="20">
        <f t="shared" si="9"/>
        <v>3.64382728562741</v>
      </c>
      <c r="L172" s="15">
        <v>2.42864351914532</v>
      </c>
    </row>
    <row r="173" ht="15.6" spans="1:12">
      <c r="A173" s="8" t="s">
        <v>87</v>
      </c>
      <c r="B173" s="8" t="s">
        <v>88</v>
      </c>
      <c r="C173" s="12">
        <v>8</v>
      </c>
      <c r="D173" s="12">
        <v>113</v>
      </c>
      <c r="E173" s="12">
        <v>516</v>
      </c>
      <c r="F173" s="12">
        <v>19732</v>
      </c>
      <c r="G173" s="12">
        <v>0.00287671291249161</v>
      </c>
      <c r="H173" s="12">
        <v>0.0335616506457354</v>
      </c>
      <c r="I173" s="12" t="s">
        <v>722</v>
      </c>
      <c r="J173" s="18">
        <f t="shared" si="8"/>
        <v>7.07964601769912</v>
      </c>
      <c r="K173" s="18">
        <f t="shared" si="9"/>
        <v>2.61504155686195</v>
      </c>
      <c r="L173" s="12">
        <v>2.70727858955889</v>
      </c>
    </row>
    <row r="174" ht="15.6" spans="1:12">
      <c r="A174" s="8" t="s">
        <v>393</v>
      </c>
      <c r="B174" s="8" t="s">
        <v>394</v>
      </c>
      <c r="C174" s="12">
        <v>2</v>
      </c>
      <c r="D174" s="12">
        <v>113</v>
      </c>
      <c r="E174" s="12">
        <v>52</v>
      </c>
      <c r="F174" s="12">
        <v>19732</v>
      </c>
      <c r="G174" s="12">
        <v>0.00329544777302106</v>
      </c>
      <c r="H174" s="12">
        <v>0.0346022016167211</v>
      </c>
      <c r="I174" s="12" t="s">
        <v>723</v>
      </c>
      <c r="J174" s="18">
        <f t="shared" si="8"/>
        <v>1.76991150442478</v>
      </c>
      <c r="K174" s="18">
        <f t="shared" si="9"/>
        <v>0.263531319683762</v>
      </c>
      <c r="L174" s="12">
        <v>6.71613342409803</v>
      </c>
    </row>
    <row r="175" ht="15.6" spans="1:12">
      <c r="A175" s="8" t="s">
        <v>504</v>
      </c>
      <c r="B175" s="8" t="s">
        <v>505</v>
      </c>
      <c r="C175" s="12">
        <v>2</v>
      </c>
      <c r="D175" s="12">
        <v>113</v>
      </c>
      <c r="E175" s="12">
        <v>73</v>
      </c>
      <c r="F175" s="12">
        <v>19732</v>
      </c>
      <c r="G175" s="12">
        <v>0.00850411469724407</v>
      </c>
      <c r="H175" s="12">
        <v>0.0731709396540176</v>
      </c>
      <c r="I175" s="12" t="s">
        <v>724</v>
      </c>
      <c r="J175" s="18">
        <f t="shared" si="8"/>
        <v>1.76991150442478</v>
      </c>
      <c r="K175" s="18">
        <f t="shared" si="9"/>
        <v>0.369957429556051</v>
      </c>
      <c r="L175" s="12">
        <v>4.78409504182325</v>
      </c>
    </row>
    <row r="176" ht="15.6" spans="1:12">
      <c r="A176" s="8" t="s">
        <v>93</v>
      </c>
      <c r="B176" s="8" t="s">
        <v>94</v>
      </c>
      <c r="C176" s="12">
        <v>4</v>
      </c>
      <c r="D176" s="12">
        <v>113</v>
      </c>
      <c r="E176" s="12">
        <v>219</v>
      </c>
      <c r="F176" s="12">
        <v>19732</v>
      </c>
      <c r="G176" s="12">
        <v>0.00857738075296845</v>
      </c>
      <c r="H176" s="12">
        <v>0.0731709396540176</v>
      </c>
      <c r="I176" s="12" t="s">
        <v>725</v>
      </c>
      <c r="J176" s="18">
        <f t="shared" si="8"/>
        <v>3.53982300884956</v>
      </c>
      <c r="K176" s="18">
        <f t="shared" si="9"/>
        <v>1.10987228866815</v>
      </c>
      <c r="L176" s="12">
        <v>3.18939669454883</v>
      </c>
    </row>
    <row r="177" ht="15.6" spans="1:12">
      <c r="A177" s="8" t="s">
        <v>84</v>
      </c>
      <c r="B177" s="8" t="s">
        <v>85</v>
      </c>
      <c r="C177" s="12">
        <v>1</v>
      </c>
      <c r="D177" s="12">
        <v>113</v>
      </c>
      <c r="E177" s="12">
        <v>26</v>
      </c>
      <c r="F177" s="12">
        <v>19732</v>
      </c>
      <c r="G177" s="12">
        <v>0.00965805539390589</v>
      </c>
      <c r="H177" s="12">
        <v>0.0731709396540176</v>
      </c>
      <c r="I177" s="12" t="s">
        <v>694</v>
      </c>
      <c r="J177" s="18">
        <f t="shared" si="8"/>
        <v>0.884955752212389</v>
      </c>
      <c r="K177" s="18">
        <f t="shared" si="9"/>
        <v>0.131765659841881</v>
      </c>
      <c r="L177" s="12">
        <v>6.71613342409803</v>
      </c>
    </row>
    <row r="178" ht="15.6" spans="1:12">
      <c r="A178" s="8" t="s">
        <v>281</v>
      </c>
      <c r="B178" s="8" t="s">
        <v>282</v>
      </c>
      <c r="C178" s="12">
        <v>2</v>
      </c>
      <c r="D178" s="12">
        <v>113</v>
      </c>
      <c r="E178" s="12">
        <v>77</v>
      </c>
      <c r="F178" s="12">
        <v>19732</v>
      </c>
      <c r="G178" s="12">
        <v>0.00983857435832203</v>
      </c>
      <c r="H178" s="12">
        <v>0.0731709396540176</v>
      </c>
      <c r="I178" s="12" t="s">
        <v>726</v>
      </c>
      <c r="J178" s="18">
        <f t="shared" si="8"/>
        <v>1.76991150442478</v>
      </c>
      <c r="K178" s="18">
        <f t="shared" si="9"/>
        <v>0.390229069531725</v>
      </c>
      <c r="L178" s="12">
        <v>4.5355706240662</v>
      </c>
    </row>
    <row r="179" ht="15.6" spans="1:12">
      <c r="A179" s="8" t="s">
        <v>727</v>
      </c>
      <c r="B179" s="8" t="s">
        <v>728</v>
      </c>
      <c r="C179" s="12">
        <v>5</v>
      </c>
      <c r="D179" s="12">
        <v>113</v>
      </c>
      <c r="E179" s="12">
        <v>322</v>
      </c>
      <c r="F179" s="12">
        <v>19732</v>
      </c>
      <c r="G179" s="12">
        <v>0.010607121724535</v>
      </c>
      <c r="H179" s="12">
        <v>0.0731709396540176</v>
      </c>
      <c r="I179" s="12" t="s">
        <v>729</v>
      </c>
      <c r="J179" s="18">
        <f t="shared" si="8"/>
        <v>4.42477876106195</v>
      </c>
      <c r="K179" s="18">
        <f t="shared" si="9"/>
        <v>1.63186701804176</v>
      </c>
      <c r="L179" s="12">
        <v>2.71148243830045</v>
      </c>
    </row>
    <row r="180" ht="15.6" spans="1:12">
      <c r="A180" s="8" t="s">
        <v>446</v>
      </c>
      <c r="B180" s="8" t="s">
        <v>447</v>
      </c>
      <c r="C180" s="12">
        <v>1</v>
      </c>
      <c r="D180" s="12">
        <v>113</v>
      </c>
      <c r="E180" s="12">
        <v>28</v>
      </c>
      <c r="F180" s="12">
        <v>19732</v>
      </c>
      <c r="G180" s="12">
        <v>0.0111498574710884</v>
      </c>
      <c r="H180" s="12">
        <v>0.0731709396540176</v>
      </c>
      <c r="I180" s="12" t="s">
        <v>730</v>
      </c>
      <c r="J180" s="18">
        <f t="shared" si="8"/>
        <v>0.884955752212389</v>
      </c>
      <c r="K180" s="18">
        <f t="shared" si="9"/>
        <v>0.141901479829718</v>
      </c>
      <c r="L180" s="12">
        <v>6.23640960809102</v>
      </c>
    </row>
    <row r="181" ht="15.6" spans="1:12">
      <c r="A181" s="8" t="s">
        <v>78</v>
      </c>
      <c r="B181" s="8" t="s">
        <v>79</v>
      </c>
      <c r="C181" s="12">
        <v>3</v>
      </c>
      <c r="D181" s="12">
        <v>113</v>
      </c>
      <c r="E181" s="12">
        <v>158</v>
      </c>
      <c r="F181" s="12">
        <v>19732</v>
      </c>
      <c r="G181" s="12">
        <v>0.0129860880837182</v>
      </c>
      <c r="H181" s="12">
        <v>0.0802081911053183</v>
      </c>
      <c r="I181" s="12" t="s">
        <v>731</v>
      </c>
      <c r="J181" s="18">
        <f t="shared" si="8"/>
        <v>2.65486725663717</v>
      </c>
      <c r="K181" s="18">
        <f t="shared" si="9"/>
        <v>0.800729779039124</v>
      </c>
      <c r="L181" s="12">
        <v>3.31555953847877</v>
      </c>
    </row>
    <row r="182" ht="15.6" spans="1:12">
      <c r="A182" s="8" t="s">
        <v>322</v>
      </c>
      <c r="B182" s="8" t="s">
        <v>323</v>
      </c>
      <c r="C182" s="12">
        <v>2</v>
      </c>
      <c r="D182" s="12">
        <v>113</v>
      </c>
      <c r="E182" s="12">
        <v>91</v>
      </c>
      <c r="F182" s="12">
        <v>19732</v>
      </c>
      <c r="G182" s="12">
        <v>0.0154269562437334</v>
      </c>
      <c r="H182" s="12">
        <v>0.0899905780884447</v>
      </c>
      <c r="I182" s="12" t="s">
        <v>732</v>
      </c>
      <c r="J182" s="18">
        <f t="shared" si="8"/>
        <v>1.76991150442478</v>
      </c>
      <c r="K182" s="18">
        <f t="shared" si="9"/>
        <v>0.461179809446584</v>
      </c>
      <c r="L182" s="12">
        <v>3.83779052805601</v>
      </c>
    </row>
    <row r="183" ht="15.6" spans="1:12">
      <c r="A183" s="8" t="s">
        <v>329</v>
      </c>
      <c r="B183" s="8" t="s">
        <v>330</v>
      </c>
      <c r="C183" s="12">
        <v>4</v>
      </c>
      <c r="D183" s="12">
        <v>113</v>
      </c>
      <c r="E183" s="12">
        <v>264</v>
      </c>
      <c r="F183" s="12">
        <v>19732</v>
      </c>
      <c r="G183" s="12">
        <v>0.018007519800743</v>
      </c>
      <c r="H183" s="12">
        <v>0.0959739708234885</v>
      </c>
      <c r="I183" s="12" t="s">
        <v>698</v>
      </c>
      <c r="J183" s="18">
        <f t="shared" si="8"/>
        <v>3.53982300884956</v>
      </c>
      <c r="K183" s="18">
        <f t="shared" si="9"/>
        <v>1.33792823839449</v>
      </c>
      <c r="L183" s="12">
        <v>2.64574953070528</v>
      </c>
    </row>
    <row r="184" ht="15.6" spans="1:12">
      <c r="A184" s="8" t="s">
        <v>113</v>
      </c>
      <c r="B184" s="8" t="s">
        <v>114</v>
      </c>
      <c r="C184" s="12">
        <v>7</v>
      </c>
      <c r="D184" s="12">
        <v>113</v>
      </c>
      <c r="E184" s="12">
        <v>584</v>
      </c>
      <c r="F184" s="12">
        <v>19732</v>
      </c>
      <c r="G184" s="12">
        <v>0.0191048861196512</v>
      </c>
      <c r="H184" s="12">
        <v>0.0959739708234885</v>
      </c>
      <c r="I184" s="12" t="s">
        <v>733</v>
      </c>
      <c r="J184" s="18">
        <f t="shared" si="8"/>
        <v>6.19469026548673</v>
      </c>
      <c r="K184" s="18">
        <f t="shared" si="9"/>
        <v>2.95965943644841</v>
      </c>
      <c r="L184" s="12">
        <v>2.09304158079767</v>
      </c>
    </row>
    <row r="185" ht="15.6" spans="1:12">
      <c r="A185" s="14"/>
      <c r="B185" s="14"/>
      <c r="C185" s="15"/>
      <c r="D185" s="15"/>
      <c r="E185" s="15"/>
      <c r="F185" s="15"/>
      <c r="G185" s="15"/>
      <c r="H185" s="15"/>
      <c r="I185" s="15"/>
      <c r="J185" s="18"/>
      <c r="K185" s="18"/>
      <c r="L185" s="15"/>
    </row>
    <row r="186" ht="15.6" spans="1:12">
      <c r="A186" s="6" t="s">
        <v>540</v>
      </c>
      <c r="B186" s="14"/>
      <c r="C186" s="15"/>
      <c r="D186" s="15"/>
      <c r="E186" s="15"/>
      <c r="F186" s="15"/>
      <c r="G186" s="15"/>
      <c r="H186" s="15"/>
      <c r="I186" s="15"/>
      <c r="J186" s="18"/>
      <c r="K186" s="18"/>
      <c r="L186" s="15"/>
    </row>
    <row r="187" ht="15.6" spans="1:12">
      <c r="A187" s="5" t="s">
        <v>3</v>
      </c>
      <c r="B187" s="9" t="s">
        <v>4</v>
      </c>
      <c r="C187" s="10" t="s">
        <v>5</v>
      </c>
      <c r="D187" s="10" t="s">
        <v>6</v>
      </c>
      <c r="E187" s="10" t="s">
        <v>7</v>
      </c>
      <c r="F187" s="10" t="s">
        <v>8</v>
      </c>
      <c r="G187" s="11" t="s">
        <v>9</v>
      </c>
      <c r="H187" s="11" t="s">
        <v>10</v>
      </c>
      <c r="I187" s="11" t="s">
        <v>11</v>
      </c>
      <c r="J187" s="11" t="s">
        <v>12</v>
      </c>
      <c r="K187" s="11" t="s">
        <v>13</v>
      </c>
      <c r="L187" s="11" t="s">
        <v>14</v>
      </c>
    </row>
    <row r="188" ht="15.6" spans="1:12">
      <c r="A188" s="8" t="s">
        <v>404</v>
      </c>
      <c r="B188" s="8" t="s">
        <v>405</v>
      </c>
      <c r="C188" s="12">
        <v>112</v>
      </c>
      <c r="D188" s="12">
        <v>501</v>
      </c>
      <c r="E188" s="12">
        <v>1742</v>
      </c>
      <c r="F188" s="12">
        <v>19732</v>
      </c>
      <c r="G188" s="13">
        <v>3.96895610916743e-21</v>
      </c>
      <c r="H188" s="13">
        <v>6.19157153030119e-19</v>
      </c>
      <c r="I188" s="17" t="s">
        <v>734</v>
      </c>
      <c r="J188" s="18">
        <f t="shared" si="8"/>
        <v>22.3552894211577</v>
      </c>
      <c r="K188" s="18">
        <f t="shared" si="9"/>
        <v>8.82829920940604</v>
      </c>
      <c r="L188" s="12">
        <v>2.53223060194193</v>
      </c>
    </row>
    <row r="189" ht="15.6" spans="1:12">
      <c r="A189" s="8" t="s">
        <v>446</v>
      </c>
      <c r="B189" s="8" t="s">
        <v>447</v>
      </c>
      <c r="C189" s="12">
        <v>5</v>
      </c>
      <c r="D189" s="12">
        <v>501</v>
      </c>
      <c r="E189" s="12">
        <v>28</v>
      </c>
      <c r="F189" s="12">
        <v>19732</v>
      </c>
      <c r="G189" s="13">
        <v>6.08854480219763e-5</v>
      </c>
      <c r="H189" s="12">
        <v>0.00316604329714277</v>
      </c>
      <c r="I189" s="12" t="s">
        <v>735</v>
      </c>
      <c r="J189" s="18">
        <f t="shared" si="8"/>
        <v>0.998003992015968</v>
      </c>
      <c r="K189" s="18">
        <f t="shared" si="9"/>
        <v>0.141901479829718</v>
      </c>
      <c r="L189" s="12">
        <v>7.03307670373539</v>
      </c>
    </row>
    <row r="190" ht="15.6" spans="1:12">
      <c r="A190" s="8" t="s">
        <v>700</v>
      </c>
      <c r="B190" s="8" t="s">
        <v>701</v>
      </c>
      <c r="C190" s="12">
        <v>5</v>
      </c>
      <c r="D190" s="12">
        <v>501</v>
      </c>
      <c r="E190" s="12">
        <v>28</v>
      </c>
      <c r="F190" s="12">
        <v>19732</v>
      </c>
      <c r="G190" s="13">
        <v>6.08854480219763e-5</v>
      </c>
      <c r="H190" s="12">
        <v>0.00316604329714277</v>
      </c>
      <c r="I190" s="12" t="s">
        <v>702</v>
      </c>
      <c r="J190" s="18">
        <f t="shared" si="8"/>
        <v>0.998003992015968</v>
      </c>
      <c r="K190" s="18">
        <f t="shared" si="9"/>
        <v>0.141901479829718</v>
      </c>
      <c r="L190" s="12">
        <v>7.03307670373539</v>
      </c>
    </row>
    <row r="191" ht="15.6" spans="1:12">
      <c r="A191" s="8" t="s">
        <v>201</v>
      </c>
      <c r="B191" s="8" t="s">
        <v>202</v>
      </c>
      <c r="C191" s="12">
        <v>8</v>
      </c>
      <c r="D191" s="12">
        <v>501</v>
      </c>
      <c r="E191" s="12">
        <v>72</v>
      </c>
      <c r="F191" s="12">
        <v>19732</v>
      </c>
      <c r="G191" s="13">
        <v>8.39674002147338e-5</v>
      </c>
      <c r="H191" s="12">
        <v>0.00327472860837462</v>
      </c>
      <c r="I191" s="12" t="s">
        <v>736</v>
      </c>
      <c r="J191" s="18">
        <f t="shared" si="8"/>
        <v>1.59680638722555</v>
      </c>
      <c r="K191" s="18">
        <f t="shared" si="9"/>
        <v>0.364889519562133</v>
      </c>
      <c r="L191" s="12">
        <v>4.37613661565757</v>
      </c>
    </row>
    <row r="192" ht="15.6" spans="1:12">
      <c r="A192" s="8" t="s">
        <v>397</v>
      </c>
      <c r="B192" s="8" t="s">
        <v>398</v>
      </c>
      <c r="C192" s="12">
        <v>27</v>
      </c>
      <c r="D192" s="12">
        <v>501</v>
      </c>
      <c r="E192" s="12">
        <v>516</v>
      </c>
      <c r="F192" s="12">
        <v>19732</v>
      </c>
      <c r="G192" s="12">
        <v>0.000147361649304775</v>
      </c>
      <c r="H192" s="12">
        <v>0.00459768345830898</v>
      </c>
      <c r="I192" s="17" t="s">
        <v>737</v>
      </c>
      <c r="J192" s="18">
        <f t="shared" si="8"/>
        <v>5.38922155688623</v>
      </c>
      <c r="K192" s="18">
        <f t="shared" si="9"/>
        <v>2.61504155686195</v>
      </c>
      <c r="L192" s="12">
        <v>2.06085503411781</v>
      </c>
    </row>
    <row r="193" ht="15.6" spans="1:12">
      <c r="A193" s="8" t="s">
        <v>407</v>
      </c>
      <c r="B193" s="8" t="s">
        <v>408</v>
      </c>
      <c r="C193" s="12">
        <v>27</v>
      </c>
      <c r="D193" s="12">
        <v>501</v>
      </c>
      <c r="E193" s="12">
        <v>568</v>
      </c>
      <c r="F193" s="12">
        <v>19732</v>
      </c>
      <c r="G193" s="12">
        <v>0.000685465812801384</v>
      </c>
      <c r="H193" s="12">
        <v>0.017822111132836</v>
      </c>
      <c r="I193" s="17" t="s">
        <v>738</v>
      </c>
      <c r="J193" s="18">
        <f t="shared" si="8"/>
        <v>5.38922155688623</v>
      </c>
      <c r="K193" s="18">
        <f t="shared" si="9"/>
        <v>2.87857287654571</v>
      </c>
      <c r="L193" s="12">
        <v>1.87218520705069</v>
      </c>
    </row>
    <row r="194" ht="15.6" spans="1:12">
      <c r="A194" s="8" t="s">
        <v>342</v>
      </c>
      <c r="B194" s="8" t="s">
        <v>343</v>
      </c>
      <c r="C194" s="12">
        <v>9</v>
      </c>
      <c r="D194" s="12">
        <v>501</v>
      </c>
      <c r="E194" s="12">
        <v>125</v>
      </c>
      <c r="F194" s="12">
        <v>19732</v>
      </c>
      <c r="G194" s="12">
        <v>0.0013348351145211</v>
      </c>
      <c r="H194" s="12">
        <v>0.0297477539807559</v>
      </c>
      <c r="I194" s="12" t="s">
        <v>739</v>
      </c>
      <c r="J194" s="18">
        <f t="shared" si="8"/>
        <v>1.79640718562874</v>
      </c>
      <c r="K194" s="18">
        <f t="shared" si="9"/>
        <v>0.633488749239814</v>
      </c>
      <c r="L194" s="12">
        <v>2.83573652694611</v>
      </c>
    </row>
    <row r="195" ht="15.6" spans="1:12">
      <c r="A195" s="8" t="s">
        <v>400</v>
      </c>
      <c r="B195" s="8" t="s">
        <v>401</v>
      </c>
      <c r="C195" s="12">
        <v>1</v>
      </c>
      <c r="D195" s="12">
        <v>501</v>
      </c>
      <c r="E195" s="12">
        <v>3</v>
      </c>
      <c r="F195" s="12">
        <v>19732</v>
      </c>
      <c r="G195" s="12">
        <v>0.00189768325438654</v>
      </c>
      <c r="H195" s="12">
        <v>0.0361963244125552</v>
      </c>
      <c r="I195" s="12" t="s">
        <v>644</v>
      </c>
      <c r="J195" s="18">
        <f t="shared" si="8"/>
        <v>0.199600798403194</v>
      </c>
      <c r="K195" s="18">
        <f t="shared" si="9"/>
        <v>0.0152037299817555</v>
      </c>
      <c r="L195" s="12">
        <v>13.1284098469727</v>
      </c>
    </row>
    <row r="196" ht="15.6" spans="1:12">
      <c r="A196" s="8" t="s">
        <v>706</v>
      </c>
      <c r="B196" s="8" t="s">
        <v>707</v>
      </c>
      <c r="C196" s="12">
        <v>3</v>
      </c>
      <c r="D196" s="12">
        <v>501</v>
      </c>
      <c r="E196" s="12">
        <v>22</v>
      </c>
      <c r="F196" s="12">
        <v>19732</v>
      </c>
      <c r="G196" s="12">
        <v>0.00208824948533973</v>
      </c>
      <c r="H196" s="12">
        <v>0.0361963244125552</v>
      </c>
      <c r="I196" s="12" t="s">
        <v>708</v>
      </c>
      <c r="J196" s="18">
        <f t="shared" si="8"/>
        <v>0.598802395209581</v>
      </c>
      <c r="K196" s="18">
        <f t="shared" si="9"/>
        <v>0.111494019866207</v>
      </c>
      <c r="L196" s="12">
        <v>5.37071311921611</v>
      </c>
    </row>
    <row r="197" ht="15.6" spans="1:12">
      <c r="A197" s="8" t="s">
        <v>556</v>
      </c>
      <c r="B197" s="8" t="s">
        <v>557</v>
      </c>
      <c r="C197" s="12">
        <v>21</v>
      </c>
      <c r="D197" s="12">
        <v>501</v>
      </c>
      <c r="E197" s="12">
        <v>447</v>
      </c>
      <c r="F197" s="12">
        <v>19732</v>
      </c>
      <c r="G197" s="12">
        <v>0.00253774303228548</v>
      </c>
      <c r="H197" s="12">
        <v>0.0378727583780364</v>
      </c>
      <c r="I197" s="17" t="s">
        <v>740</v>
      </c>
      <c r="J197" s="18">
        <f t="shared" si="8"/>
        <v>4.19161676646707</v>
      </c>
      <c r="K197" s="18">
        <f t="shared" si="9"/>
        <v>2.26535576728157</v>
      </c>
      <c r="L197" s="12">
        <v>1.85031279722434</v>
      </c>
    </row>
    <row r="198" ht="15.6" spans="1:12">
      <c r="A198" s="8" t="s">
        <v>434</v>
      </c>
      <c r="B198" s="8" t="s">
        <v>435</v>
      </c>
      <c r="C198" s="12">
        <v>11</v>
      </c>
      <c r="D198" s="12">
        <v>501</v>
      </c>
      <c r="E198" s="12">
        <v>184</v>
      </c>
      <c r="F198" s="12">
        <v>19732</v>
      </c>
      <c r="G198" s="12">
        <v>0.0026705150138359</v>
      </c>
      <c r="H198" s="12">
        <v>0.0378727583780364</v>
      </c>
      <c r="I198" s="12" t="s">
        <v>715</v>
      </c>
      <c r="J198" s="18">
        <f t="shared" si="8"/>
        <v>2.19560878243513</v>
      </c>
      <c r="K198" s="18">
        <f t="shared" si="9"/>
        <v>0.932495438881006</v>
      </c>
      <c r="L198" s="12">
        <v>2.35455176603315</v>
      </c>
    </row>
    <row r="199" ht="15.6" spans="1:12">
      <c r="A199" s="8" t="s">
        <v>118</v>
      </c>
      <c r="B199" s="8" t="s">
        <v>119</v>
      </c>
      <c r="C199" s="12">
        <v>1</v>
      </c>
      <c r="D199" s="12">
        <v>501</v>
      </c>
      <c r="E199" s="12">
        <v>4</v>
      </c>
      <c r="F199" s="12">
        <v>19732</v>
      </c>
      <c r="G199" s="12">
        <v>0.00373150777535864</v>
      </c>
      <c r="H199" s="12">
        <v>0.041579658068282</v>
      </c>
      <c r="I199" s="12" t="s">
        <v>709</v>
      </c>
      <c r="J199" s="18">
        <f t="shared" si="8"/>
        <v>0.199600798403194</v>
      </c>
      <c r="K199" s="18">
        <f t="shared" si="9"/>
        <v>0.020271639975674</v>
      </c>
      <c r="L199" s="12">
        <v>9.84630738522954</v>
      </c>
    </row>
    <row r="200" ht="15.6" spans="1:12">
      <c r="A200" s="8" t="s">
        <v>121</v>
      </c>
      <c r="B200" s="8" t="s">
        <v>122</v>
      </c>
      <c r="C200" s="12">
        <v>1</v>
      </c>
      <c r="D200" s="12">
        <v>501</v>
      </c>
      <c r="E200" s="12">
        <v>4</v>
      </c>
      <c r="F200" s="12">
        <v>19732</v>
      </c>
      <c r="G200" s="12">
        <v>0.00373150777535864</v>
      </c>
      <c r="H200" s="12">
        <v>0.041579658068282</v>
      </c>
      <c r="I200" s="12" t="s">
        <v>709</v>
      </c>
      <c r="J200" s="18">
        <f t="shared" si="8"/>
        <v>0.199600798403194</v>
      </c>
      <c r="K200" s="18">
        <f t="shared" si="9"/>
        <v>0.020271639975674</v>
      </c>
      <c r="L200" s="12">
        <v>9.84630738522954</v>
      </c>
    </row>
    <row r="201" ht="15.6" spans="1:12">
      <c r="A201" s="8" t="s">
        <v>123</v>
      </c>
      <c r="B201" s="8" t="s">
        <v>124</v>
      </c>
      <c r="C201" s="12">
        <v>1</v>
      </c>
      <c r="D201" s="12">
        <v>501</v>
      </c>
      <c r="E201" s="12">
        <v>4</v>
      </c>
      <c r="F201" s="12">
        <v>19732</v>
      </c>
      <c r="G201" s="12">
        <v>0.00373150777535864</v>
      </c>
      <c r="H201" s="12">
        <v>0.041579658068282</v>
      </c>
      <c r="I201" s="12" t="s">
        <v>709</v>
      </c>
      <c r="J201" s="18">
        <f t="shared" si="8"/>
        <v>0.199600798403194</v>
      </c>
      <c r="K201" s="18">
        <f t="shared" si="9"/>
        <v>0.020271639975674</v>
      </c>
      <c r="L201" s="12">
        <v>9.84630738522954</v>
      </c>
    </row>
    <row r="202" ht="15.6" spans="1:12">
      <c r="A202" s="8" t="s">
        <v>133</v>
      </c>
      <c r="B202" s="8" t="s">
        <v>134</v>
      </c>
      <c r="C202" s="12">
        <v>9</v>
      </c>
      <c r="D202" s="12">
        <v>501</v>
      </c>
      <c r="E202" s="12">
        <v>147</v>
      </c>
      <c r="F202" s="12">
        <v>19732</v>
      </c>
      <c r="G202" s="12">
        <v>0.00437282925645813</v>
      </c>
      <c r="H202" s="12">
        <v>0.0454774242671646</v>
      </c>
      <c r="I202" s="12" t="s">
        <v>741</v>
      </c>
      <c r="J202" s="18">
        <f t="shared" si="8"/>
        <v>1.79640718562874</v>
      </c>
      <c r="K202" s="18">
        <f t="shared" si="9"/>
        <v>0.744982769106021</v>
      </c>
      <c r="L202" s="12">
        <v>2.41134058413785</v>
      </c>
    </row>
    <row r="203" ht="15.6" spans="1:12">
      <c r="A203" s="8" t="s">
        <v>512</v>
      </c>
      <c r="B203" s="8" t="s">
        <v>513</v>
      </c>
      <c r="C203" s="12">
        <v>10</v>
      </c>
      <c r="D203" s="12">
        <v>501</v>
      </c>
      <c r="E203" s="12">
        <v>174</v>
      </c>
      <c r="F203" s="12">
        <v>19732</v>
      </c>
      <c r="G203" s="12">
        <v>0.00499283591792286</v>
      </c>
      <c r="H203" s="12">
        <v>0.0478657434008184</v>
      </c>
      <c r="I203" s="12" t="s">
        <v>742</v>
      </c>
      <c r="J203" s="18">
        <f t="shared" si="8"/>
        <v>1.99600798403194</v>
      </c>
      <c r="K203" s="18">
        <f t="shared" si="9"/>
        <v>0.88181633894182</v>
      </c>
      <c r="L203" s="12">
        <v>2.26351893913323</v>
      </c>
    </row>
    <row r="204" ht="15.6" spans="1:12">
      <c r="A204" s="8" t="s">
        <v>743</v>
      </c>
      <c r="B204" s="8" t="s">
        <v>744</v>
      </c>
      <c r="C204" s="12">
        <v>11</v>
      </c>
      <c r="D204" s="12">
        <v>501</v>
      </c>
      <c r="E204" s="12">
        <v>200</v>
      </c>
      <c r="F204" s="12">
        <v>19732</v>
      </c>
      <c r="G204" s="12">
        <v>0.00521613870393534</v>
      </c>
      <c r="H204" s="12">
        <v>0.0478657434008184</v>
      </c>
      <c r="I204" s="12" t="s">
        <v>745</v>
      </c>
      <c r="J204" s="18">
        <f t="shared" si="8"/>
        <v>2.19560878243513</v>
      </c>
      <c r="K204" s="18">
        <f t="shared" si="9"/>
        <v>1.0135819987837</v>
      </c>
      <c r="L204" s="12">
        <v>2.1661876247505</v>
      </c>
    </row>
    <row r="205" ht="15.6" spans="1:12">
      <c r="A205" s="8" t="s">
        <v>429</v>
      </c>
      <c r="B205" s="8" t="s">
        <v>430</v>
      </c>
      <c r="C205" s="12">
        <v>14</v>
      </c>
      <c r="D205" s="12">
        <v>501</v>
      </c>
      <c r="E205" s="12">
        <v>284</v>
      </c>
      <c r="F205" s="12">
        <v>19732</v>
      </c>
      <c r="G205" s="12">
        <v>0.0062541713286114</v>
      </c>
      <c r="H205" s="12">
        <v>0.0538253535448977</v>
      </c>
      <c r="I205" s="12" t="s">
        <v>746</v>
      </c>
      <c r="J205" s="18">
        <f t="shared" si="8"/>
        <v>2.79441117764471</v>
      </c>
      <c r="K205" s="18">
        <f t="shared" si="9"/>
        <v>1.43928643827286</v>
      </c>
      <c r="L205" s="12">
        <v>1.94152539990442</v>
      </c>
    </row>
    <row r="206" ht="15.6" spans="1:12">
      <c r="A206" s="8" t="s">
        <v>45</v>
      </c>
      <c r="B206" s="8" t="s">
        <v>46</v>
      </c>
      <c r="C206" s="12">
        <v>9</v>
      </c>
      <c r="D206" s="12">
        <v>501</v>
      </c>
      <c r="E206" s="12">
        <v>156</v>
      </c>
      <c r="F206" s="12">
        <v>19732</v>
      </c>
      <c r="G206" s="12">
        <v>0.00660618646251375</v>
      </c>
      <c r="H206" s="12">
        <v>0.0538253535448977</v>
      </c>
      <c r="I206" s="12" t="s">
        <v>741</v>
      </c>
      <c r="J206" s="18">
        <f t="shared" si="8"/>
        <v>1.79640718562874</v>
      </c>
      <c r="K206" s="18">
        <f t="shared" si="9"/>
        <v>0.790593959051287</v>
      </c>
      <c r="L206" s="12">
        <v>2.27222478120682</v>
      </c>
    </row>
    <row r="207" ht="15.6" spans="1:12">
      <c r="A207" s="8" t="s">
        <v>189</v>
      </c>
      <c r="B207" s="8" t="s">
        <v>190</v>
      </c>
      <c r="C207" s="12">
        <v>9</v>
      </c>
      <c r="D207" s="12">
        <v>501</v>
      </c>
      <c r="E207" s="12">
        <v>157</v>
      </c>
      <c r="F207" s="12">
        <v>19732</v>
      </c>
      <c r="G207" s="12">
        <v>0.00690068635190996</v>
      </c>
      <c r="H207" s="12">
        <v>0.0538253535448977</v>
      </c>
      <c r="I207" s="12" t="s">
        <v>747</v>
      </c>
      <c r="J207" s="18">
        <f t="shared" si="8"/>
        <v>1.79640718562874</v>
      </c>
      <c r="K207" s="18">
        <f t="shared" si="9"/>
        <v>0.795661869045206</v>
      </c>
      <c r="L207" s="12">
        <v>2.25775201189977</v>
      </c>
    </row>
    <row r="208" spans="3:12">
      <c r="C208" s="24"/>
      <c r="D208" s="24"/>
      <c r="E208" s="24"/>
      <c r="F208" s="24"/>
      <c r="G208" s="24"/>
      <c r="H208" s="24"/>
      <c r="I208" s="24"/>
      <c r="J208" s="24"/>
      <c r="K208" s="24"/>
      <c r="L208" s="2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Kegg top20 enrichment45d</vt:lpstr>
      <vt:lpstr>Kegg top20 enrichment 60d</vt:lpstr>
      <vt:lpstr>Kegg top20 enrichment 75d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lulilan</cp:lastModifiedBy>
  <dcterms:created xsi:type="dcterms:W3CDTF">2018-01-18T13:51:00Z</dcterms:created>
  <dcterms:modified xsi:type="dcterms:W3CDTF">2022-07-13T02:50:31Z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F4423CDF1DD240B781EEA369F0C4A2D1</vt:lpwstr>
  </property>
  <property fmtid="{D5CDD505-2E9C-101B-9397-08002B2CF9AE}" pid="3" name="KSOProductBuildVer">
    <vt:lpwstr>2052-11.1.0.11830</vt:lpwstr>
  </property>
</Properties>
</file>