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Own articles\Sagath SD-ddPCR\Revision2\Sagath_revised2\"/>
    </mc:Choice>
  </mc:AlternateContent>
  <xr:revisionPtr revIDLastSave="0" documentId="13_ncr:1_{E5AE2A00-A0B8-45FB-A608-B3EA7B691B0E}" xr6:coauthVersionLast="36" xr6:coauthVersionMax="36" xr10:uidLastSave="{00000000-0000-0000-0000-000000000000}"/>
  <bookViews>
    <workbookView xWindow="0" yWindow="0" windowWidth="14370" windowHeight="11745" xr2:uid="{9D9ECD96-2D89-463F-8F45-C3B866B14A39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C20" i="1"/>
  <c r="D20" i="1"/>
  <c r="E20" i="1"/>
  <c r="F20" i="1"/>
  <c r="G20" i="1"/>
  <c r="H20" i="1"/>
  <c r="I20" i="1"/>
  <c r="B20" i="1"/>
  <c r="J14" i="1"/>
  <c r="C14" i="1"/>
  <c r="D14" i="1"/>
  <c r="E14" i="1"/>
  <c r="F14" i="1"/>
  <c r="G14" i="1"/>
  <c r="H14" i="1"/>
  <c r="I14" i="1"/>
  <c r="B14" i="1"/>
  <c r="J8" i="1"/>
  <c r="C8" i="1"/>
  <c r="D8" i="1"/>
  <c r="E8" i="1"/>
  <c r="F8" i="1"/>
  <c r="G8" i="1"/>
  <c r="H8" i="1"/>
  <c r="I8" i="1"/>
  <c r="B8" i="1"/>
</calcChain>
</file>

<file path=xl/sharedStrings.xml><?xml version="1.0" encoding="utf-8"?>
<sst xmlns="http://schemas.openxmlformats.org/spreadsheetml/2006/main" count="21" uniqueCount="11">
  <si>
    <t>NM- and NMD-CGH-arrays</t>
  </si>
  <si>
    <t>CN</t>
  </si>
  <si>
    <t>Mean %CV</t>
  </si>
  <si>
    <t>n</t>
  </si>
  <si>
    <t>Min</t>
  </si>
  <si>
    <t>Max</t>
  </si>
  <si>
    <t>Mean</t>
  </si>
  <si>
    <t>σ</t>
  </si>
  <si>
    <t>%CV</t>
  </si>
  <si>
    <r>
      <t xml:space="preserve">NEB </t>
    </r>
    <r>
      <rPr>
        <b/>
        <sz val="11"/>
        <color theme="1"/>
        <rFont val="Calibri"/>
        <family val="2"/>
      </rPr>
      <t>TRI Exon IV assay</t>
    </r>
  </si>
  <si>
    <r>
      <t>NEB</t>
    </r>
    <r>
      <rPr>
        <b/>
        <sz val="11"/>
        <color rgb="FF000000"/>
        <rFont val="Calibri"/>
        <family val="2"/>
      </rPr>
      <t xml:space="preserve"> TRI Exon VIII assay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</si>
</sst>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b/>
      <sz val="11"/>
      <color theme="1"/>
      <name val="Calibri"/>
      <family val="2"/>
    </font>
    <font>
      <b/>
      <i/>
      <sz val="11"/>
      <color theme="1"/>
      <name val="Calibri"/>
      <family val="2"/>
    </font>
    <font>
      <b/>
      <i/>
      <sz val="11"/>
      <color rgb="FF000000"/>
      <name val="Calibri"/>
      <family val="2"/>
    </font>
    <font>
      <b/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6DB34D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0" xfId="0" applyFont="1" applyFill="1" applyBorder="1"/>
    <xf numFmtId="2" fontId="1" fillId="0" borderId="1" xfId="0" applyNumberFormat="1" applyFont="1" applyFill="1" applyBorder="1"/>
    <xf numFmtId="2" fontId="1" fillId="0" borderId="9" xfId="0" applyNumberFormat="1" applyFont="1" applyFill="1" applyBorder="1"/>
    <xf numFmtId="2" fontId="1" fillId="0" borderId="10" xfId="0" applyNumberFormat="1" applyFont="1" applyFill="1" applyBorder="1"/>
    <xf numFmtId="2" fontId="1" fillId="0" borderId="12" xfId="0" applyNumberFormat="1" applyFont="1" applyFill="1" applyBorder="1"/>
    <xf numFmtId="2" fontId="1" fillId="0" borderId="11" xfId="0" applyNumberFormat="1" applyFont="1" applyFill="1" applyBorder="1"/>
    <xf numFmtId="2" fontId="1" fillId="0" borderId="29" xfId="0" applyNumberFormat="1" applyFont="1" applyFill="1" applyBorder="1"/>
    <xf numFmtId="2" fontId="1" fillId="0" borderId="13" xfId="0" applyNumberFormat="1" applyFont="1" applyFill="1" applyBorder="1"/>
    <xf numFmtId="2" fontId="1" fillId="0" borderId="14" xfId="0" applyNumberFormat="1" applyFont="1" applyFill="1" applyBorder="1"/>
    <xf numFmtId="2" fontId="1" fillId="0" borderId="15" xfId="0" applyNumberFormat="1" applyFont="1" applyFill="1" applyBorder="1"/>
    <xf numFmtId="0" fontId="0" fillId="0" borderId="0" xfId="0" applyFont="1"/>
    <xf numFmtId="0" fontId="1" fillId="0" borderId="6" xfId="0" applyFont="1" applyFill="1" applyBorder="1" applyAlignment="1">
      <alignment horizontal="right" vertical="center"/>
    </xf>
    <xf numFmtId="0" fontId="1" fillId="0" borderId="9" xfId="0" applyFont="1" applyFill="1" applyBorder="1" applyAlignment="1">
      <alignment horizontal="right" vertical="center"/>
    </xf>
    <xf numFmtId="0" fontId="1" fillId="0" borderId="10" xfId="0" applyFont="1" applyFill="1" applyBorder="1" applyAlignment="1">
      <alignment horizontal="right" vertical="center"/>
    </xf>
    <xf numFmtId="0" fontId="1" fillId="0" borderId="30" xfId="0" applyFont="1" applyFill="1" applyBorder="1" applyAlignment="1">
      <alignment horizontal="right" vertical="center"/>
    </xf>
    <xf numFmtId="0" fontId="1" fillId="0" borderId="8" xfId="0" applyFont="1" applyFill="1" applyBorder="1" applyAlignment="1">
      <alignment horizontal="right" vertical="center"/>
    </xf>
    <xf numFmtId="0" fontId="1" fillId="0" borderId="13" xfId="0" applyFont="1" applyFill="1" applyBorder="1" applyAlignment="1">
      <alignment horizontal="right" vertical="center"/>
    </xf>
    <xf numFmtId="0" fontId="1" fillId="0" borderId="14" xfId="0" applyFont="1" applyFill="1" applyBorder="1" applyAlignment="1">
      <alignment horizontal="right" vertical="center"/>
    </xf>
    <xf numFmtId="0" fontId="1" fillId="0" borderId="42" xfId="0" applyFont="1" applyFill="1" applyBorder="1" applyAlignment="1">
      <alignment horizontal="right" vertical="center"/>
    </xf>
    <xf numFmtId="0" fontId="1" fillId="0" borderId="18" xfId="0" applyFont="1" applyFill="1" applyBorder="1" applyAlignment="1">
      <alignment horizontal="right" vertical="center"/>
    </xf>
    <xf numFmtId="0" fontId="1" fillId="0" borderId="19" xfId="0" applyFont="1" applyFill="1" applyBorder="1" applyAlignment="1">
      <alignment horizontal="right" vertical="center"/>
    </xf>
    <xf numFmtId="0" fontId="1" fillId="0" borderId="20" xfId="0" applyFont="1" applyFill="1" applyBorder="1" applyAlignment="1">
      <alignment horizontal="right" vertical="center"/>
    </xf>
    <xf numFmtId="0" fontId="1" fillId="0" borderId="24" xfId="0" applyFont="1" applyFill="1" applyBorder="1" applyAlignment="1">
      <alignment horizontal="right" vertical="center"/>
    </xf>
    <xf numFmtId="2" fontId="1" fillId="0" borderId="21" xfId="0" applyNumberFormat="1" applyFont="1" applyFill="1" applyBorder="1" applyAlignment="1">
      <alignment horizontal="right" vertical="center"/>
    </xf>
    <xf numFmtId="2" fontId="1" fillId="0" borderId="23" xfId="0" applyNumberFormat="1" applyFont="1" applyFill="1" applyBorder="1" applyAlignment="1">
      <alignment horizontal="right" vertical="center"/>
    </xf>
    <xf numFmtId="0" fontId="2" fillId="0" borderId="25" xfId="0" applyFont="1" applyFill="1" applyBorder="1" applyAlignment="1">
      <alignment horizontal="right" vertical="center"/>
    </xf>
    <xf numFmtId="0" fontId="2" fillId="0" borderId="19" xfId="0" applyFont="1" applyFill="1" applyBorder="1" applyAlignment="1">
      <alignment horizontal="right" vertical="center"/>
    </xf>
    <xf numFmtId="0" fontId="2" fillId="0" borderId="2" xfId="0" applyFont="1" applyFill="1" applyBorder="1" applyAlignment="1">
      <alignment horizontal="right" vertical="center"/>
    </xf>
    <xf numFmtId="2" fontId="2" fillId="0" borderId="36" xfId="0" applyNumberFormat="1" applyFont="1" applyFill="1" applyBorder="1" applyAlignment="1">
      <alignment horizontal="right" vertical="center"/>
    </xf>
    <xf numFmtId="2" fontId="2" fillId="0" borderId="4" xfId="0" applyNumberFormat="1" applyFont="1" applyFill="1" applyBorder="1" applyAlignment="1">
      <alignment horizontal="right" vertical="center"/>
    </xf>
    <xf numFmtId="2" fontId="2" fillId="0" borderId="41" xfId="0" applyNumberFormat="1" applyFont="1" applyFill="1" applyBorder="1" applyAlignment="1">
      <alignment horizontal="right" vertical="center"/>
    </xf>
    <xf numFmtId="2" fontId="2" fillId="0" borderId="2" xfId="0" applyNumberFormat="1" applyFont="1" applyFill="1" applyBorder="1" applyAlignment="1">
      <alignment horizontal="right" vertical="center" wrapText="1"/>
    </xf>
    <xf numFmtId="0" fontId="2" fillId="0" borderId="6" xfId="0" applyFont="1" applyFill="1" applyBorder="1" applyAlignment="1">
      <alignment horizontal="right" vertical="center"/>
    </xf>
    <xf numFmtId="2" fontId="1" fillId="0" borderId="39" xfId="0" applyNumberFormat="1" applyFont="1" applyFill="1" applyBorder="1"/>
    <xf numFmtId="0" fontId="2" fillId="0" borderId="7" xfId="0" applyFont="1" applyFill="1" applyBorder="1" applyAlignment="1">
      <alignment horizontal="right" vertical="center"/>
    </xf>
    <xf numFmtId="2" fontId="1" fillId="0" borderId="35" xfId="0" applyNumberFormat="1" applyFont="1" applyFill="1" applyBorder="1"/>
    <xf numFmtId="2" fontId="1" fillId="0" borderId="40" xfId="0" applyNumberFormat="1" applyFont="1" applyFill="1" applyBorder="1"/>
    <xf numFmtId="0" fontId="2" fillId="0" borderId="22" xfId="0" applyFont="1" applyFill="1" applyBorder="1" applyAlignment="1">
      <alignment horizontal="right" vertical="center"/>
    </xf>
    <xf numFmtId="2" fontId="2" fillId="0" borderId="3" xfId="0" applyNumberFormat="1" applyFont="1" applyFill="1" applyBorder="1" applyAlignment="1">
      <alignment horizontal="right" vertical="center"/>
    </xf>
    <xf numFmtId="2" fontId="2" fillId="0" borderId="5" xfId="0" applyNumberFormat="1" applyFont="1" applyFill="1" applyBorder="1" applyAlignment="1">
      <alignment horizontal="right" vertical="center"/>
    </xf>
    <xf numFmtId="2" fontId="2" fillId="0" borderId="38" xfId="0" applyNumberFormat="1" applyFont="1" applyFill="1" applyBorder="1" applyAlignment="1">
      <alignment horizontal="right" vertical="center" wrapText="1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right" vertical="center" wrapText="1"/>
    </xf>
    <xf numFmtId="0" fontId="1" fillId="0" borderId="8" xfId="0" applyFont="1" applyFill="1" applyBorder="1" applyAlignment="1">
      <alignment horizontal="right" vertical="center" wrapText="1"/>
    </xf>
    <xf numFmtId="0" fontId="4" fillId="2" borderId="3" xfId="0" applyFont="1" applyFill="1" applyBorder="1" applyAlignment="1">
      <alignment horizontal="center" vertical="center"/>
    </xf>
    <xf numFmtId="0" fontId="4" fillId="2" borderId="26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5" fillId="2" borderId="37" xfId="0" applyFont="1" applyFill="1" applyBorder="1" applyAlignment="1">
      <alignment horizontal="center" vertical="center"/>
    </xf>
    <xf numFmtId="0" fontId="5" fillId="2" borderId="34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2" fontId="2" fillId="0" borderId="27" xfId="0" applyNumberFormat="1" applyFont="1" applyFill="1" applyBorder="1" applyAlignment="1">
      <alignment horizontal="center" vertical="center" wrapText="1"/>
    </xf>
    <xf numFmtId="2" fontId="2" fillId="0" borderId="28" xfId="0" applyNumberFormat="1" applyFont="1" applyFill="1" applyBorder="1" applyAlignment="1">
      <alignment horizontal="center" vertical="center" wrapText="1"/>
    </xf>
    <xf numFmtId="2" fontId="2" fillId="0" borderId="6" xfId="0" applyNumberFormat="1" applyFont="1" applyFill="1" applyBorder="1" applyAlignment="1">
      <alignment horizontal="center" vertical="center" wrapText="1"/>
    </xf>
    <xf numFmtId="2" fontId="2" fillId="0" borderId="7" xfId="0" applyNumberFormat="1" applyFont="1" applyFill="1" applyBorder="1" applyAlignment="1">
      <alignment horizontal="center" vertical="center" wrapText="1"/>
    </xf>
    <xf numFmtId="2" fontId="2" fillId="0" borderId="8" xfId="0" applyNumberFormat="1" applyFont="1" applyFill="1" applyBorder="1" applyAlignment="1">
      <alignment horizontal="center" vertical="center" wrapText="1"/>
    </xf>
    <xf numFmtId="2" fontId="1" fillId="0" borderId="31" xfId="0" applyNumberFormat="1" applyFont="1" applyFill="1" applyBorder="1" applyAlignment="1">
      <alignment horizontal="center" vertical="center" wrapText="1"/>
    </xf>
    <xf numFmtId="2" fontId="1" fillId="0" borderId="32" xfId="0" applyNumberFormat="1" applyFont="1" applyFill="1" applyBorder="1" applyAlignment="1">
      <alignment horizontal="center" vertical="center" wrapText="1"/>
    </xf>
    <xf numFmtId="2" fontId="1" fillId="0" borderId="33" xfId="0" applyNumberFormat="1" applyFont="1" applyFill="1" applyBorder="1" applyAlignment="1">
      <alignment horizontal="center" vertical="center" wrapText="1"/>
    </xf>
    <xf numFmtId="2" fontId="1" fillId="0" borderId="43" xfId="0" applyNumberFormat="1" applyFont="1" applyFill="1" applyBorder="1" applyAlignment="1">
      <alignment horizontal="right" vertical="center"/>
    </xf>
    <xf numFmtId="2" fontId="1" fillId="0" borderId="2" xfId="0" applyNumberFormat="1" applyFont="1" applyFill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6DB34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290169-0C58-41E8-B406-E88B57E77025}">
  <dimension ref="A1:Q20"/>
  <sheetViews>
    <sheetView tabSelected="1" workbookViewId="0">
      <selection activeCell="M14" sqref="M14"/>
    </sheetView>
  </sheetViews>
  <sheetFormatPr defaultRowHeight="15" x14ac:dyDescent="0.25"/>
  <cols>
    <col min="1" max="9" width="9.140625" style="11"/>
    <col min="10" max="10" width="11.42578125" style="11" bestFit="1" customWidth="1"/>
    <col min="11" max="16384" width="9.140625" style="11"/>
  </cols>
  <sheetData>
    <row r="1" spans="1:17" ht="15.75" thickBot="1" x14ac:dyDescent="0.3">
      <c r="A1" s="42" t="s">
        <v>0</v>
      </c>
      <c r="B1" s="43"/>
      <c r="C1" s="43"/>
      <c r="D1" s="43"/>
      <c r="E1" s="43"/>
      <c r="F1" s="43"/>
      <c r="G1" s="43"/>
      <c r="H1" s="43"/>
      <c r="I1" s="43"/>
      <c r="J1" s="44"/>
    </row>
    <row r="2" spans="1:17" x14ac:dyDescent="0.25">
      <c r="A2" s="12" t="s">
        <v>1</v>
      </c>
      <c r="B2" s="13">
        <v>5</v>
      </c>
      <c r="C2" s="14">
        <v>6</v>
      </c>
      <c r="D2" s="14">
        <v>7</v>
      </c>
      <c r="E2" s="14">
        <v>8</v>
      </c>
      <c r="F2" s="14">
        <v>9</v>
      </c>
      <c r="G2" s="14">
        <v>10</v>
      </c>
      <c r="H2" s="14">
        <v>11</v>
      </c>
      <c r="I2" s="15">
        <v>14</v>
      </c>
      <c r="J2" s="45" t="s">
        <v>2</v>
      </c>
    </row>
    <row r="3" spans="1:17" ht="15.75" thickBot="1" x14ac:dyDescent="0.3">
      <c r="A3" s="16" t="s">
        <v>3</v>
      </c>
      <c r="B3" s="17">
        <v>22</v>
      </c>
      <c r="C3" s="18">
        <v>44</v>
      </c>
      <c r="D3" s="18">
        <v>12</v>
      </c>
      <c r="E3" s="18">
        <v>3</v>
      </c>
      <c r="F3" s="18">
        <v>5</v>
      </c>
      <c r="G3" s="18">
        <v>7</v>
      </c>
      <c r="H3" s="18">
        <v>2</v>
      </c>
      <c r="I3" s="19">
        <v>3</v>
      </c>
      <c r="J3" s="46"/>
    </row>
    <row r="4" spans="1:17" x14ac:dyDescent="0.25">
      <c r="A4" s="20" t="s">
        <v>4</v>
      </c>
      <c r="B4" s="3">
        <v>4.3090280830000003</v>
      </c>
      <c r="C4" s="4">
        <v>5.7019781099999998</v>
      </c>
      <c r="D4" s="4">
        <v>6.649346231</v>
      </c>
      <c r="E4" s="4">
        <v>7.6253972660000002</v>
      </c>
      <c r="F4" s="4">
        <v>8.6111892839999999</v>
      </c>
      <c r="G4" s="4">
        <v>9.6492211680000004</v>
      </c>
      <c r="H4" s="4">
        <v>10.62074086</v>
      </c>
      <c r="I4" s="6">
        <v>13.676834960000001</v>
      </c>
      <c r="J4" s="58"/>
      <c r="M4" s="1"/>
      <c r="N4" s="1"/>
      <c r="O4" s="1"/>
      <c r="P4" s="1"/>
    </row>
    <row r="5" spans="1:17" x14ac:dyDescent="0.25">
      <c r="A5" s="21" t="s">
        <v>5</v>
      </c>
      <c r="B5" s="5">
        <v>5.2828355499999997</v>
      </c>
      <c r="C5" s="2">
        <v>6.7987169180000002</v>
      </c>
      <c r="D5" s="2">
        <v>7.0014925400000001</v>
      </c>
      <c r="E5" s="2">
        <v>7.9006015319999996</v>
      </c>
      <c r="F5" s="2">
        <v>9.4467134730000009</v>
      </c>
      <c r="G5" s="2">
        <v>10.44479666</v>
      </c>
      <c r="H5" s="2">
        <v>10.93144717</v>
      </c>
      <c r="I5" s="7">
        <v>14.275432009999999</v>
      </c>
      <c r="J5" s="59"/>
    </row>
    <row r="6" spans="1:17" x14ac:dyDescent="0.25">
      <c r="A6" s="21" t="s">
        <v>6</v>
      </c>
      <c r="B6" s="5">
        <v>5.0794460736363636</v>
      </c>
      <c r="C6" s="2">
        <v>6.0337794382272731</v>
      </c>
      <c r="D6" s="2">
        <v>6.8438230308333337</v>
      </c>
      <c r="E6" s="2">
        <v>7.7533288876666662</v>
      </c>
      <c r="F6" s="2">
        <v>8.8827454391999989</v>
      </c>
      <c r="G6" s="2">
        <v>10.01768505342857</v>
      </c>
      <c r="H6" s="2">
        <v>10.776094015</v>
      </c>
      <c r="I6" s="7">
        <v>13.966195386666667</v>
      </c>
      <c r="J6" s="59"/>
      <c r="M6" s="1"/>
      <c r="N6" s="1"/>
      <c r="O6" s="1"/>
      <c r="P6" s="1"/>
      <c r="Q6" s="1"/>
    </row>
    <row r="7" spans="1:17" ht="15.75" thickBot="1" x14ac:dyDescent="0.3">
      <c r="A7" s="22" t="s">
        <v>7</v>
      </c>
      <c r="B7" s="8">
        <v>0.19093568294275878</v>
      </c>
      <c r="C7" s="9">
        <v>0.14809926137994689</v>
      </c>
      <c r="D7" s="9">
        <v>0.23088165792925874</v>
      </c>
      <c r="E7" s="9">
        <v>0.1386178320941934</v>
      </c>
      <c r="F7" s="9">
        <v>0.37898962315970097</v>
      </c>
      <c r="G7" s="9">
        <v>0.30693472395303678</v>
      </c>
      <c r="H7" s="9">
        <v>0.21970253875844994</v>
      </c>
      <c r="I7" s="10">
        <v>0.29979310276026067</v>
      </c>
      <c r="J7" s="60"/>
      <c r="N7" s="1"/>
    </row>
    <row r="8" spans="1:17" ht="15.75" thickBot="1" x14ac:dyDescent="0.3">
      <c r="A8" s="23" t="s">
        <v>8</v>
      </c>
      <c r="B8" s="24">
        <f>B7/B6*100</f>
        <v>3.7589863180901606</v>
      </c>
      <c r="C8" s="25">
        <f t="shared" ref="C8:I8" si="0">C7/C6*100</f>
        <v>2.4545024042751304</v>
      </c>
      <c r="D8" s="25">
        <f t="shared" si="0"/>
        <v>3.3735772665230006</v>
      </c>
      <c r="E8" s="25">
        <f t="shared" si="0"/>
        <v>1.7878492464661833</v>
      </c>
      <c r="F8" s="25">
        <f t="shared" si="0"/>
        <v>4.2665820579209761</v>
      </c>
      <c r="G8" s="25">
        <f t="shared" si="0"/>
        <v>3.0639286653156241</v>
      </c>
      <c r="H8" s="25">
        <f t="shared" si="0"/>
        <v>2.0387956754333301</v>
      </c>
      <c r="I8" s="61">
        <f t="shared" si="0"/>
        <v>2.1465624277780688</v>
      </c>
      <c r="J8" s="62">
        <f>AVERAGE(B8:I8)</f>
        <v>2.8613480077253093</v>
      </c>
      <c r="M8" s="1"/>
      <c r="N8" s="1"/>
      <c r="O8" s="1"/>
      <c r="P8" s="1"/>
      <c r="Q8" s="1"/>
    </row>
    <row r="9" spans="1:17" ht="15.75" thickBot="1" x14ac:dyDescent="0.3">
      <c r="A9" s="47" t="s">
        <v>9</v>
      </c>
      <c r="B9" s="48"/>
      <c r="C9" s="48"/>
      <c r="D9" s="48"/>
      <c r="E9" s="48"/>
      <c r="F9" s="48"/>
      <c r="G9" s="48"/>
      <c r="H9" s="48"/>
      <c r="I9" s="48"/>
      <c r="J9" s="49"/>
    </row>
    <row r="10" spans="1:17" x14ac:dyDescent="0.25">
      <c r="A10" s="26" t="s">
        <v>4</v>
      </c>
      <c r="B10" s="3">
        <v>2.87</v>
      </c>
      <c r="C10" s="4">
        <v>3.48</v>
      </c>
      <c r="D10" s="4">
        <v>4.75</v>
      </c>
      <c r="E10" s="4">
        <v>6.39</v>
      </c>
      <c r="F10" s="4">
        <v>4.79</v>
      </c>
      <c r="G10" s="4">
        <v>6.17</v>
      </c>
      <c r="H10" s="4">
        <v>10.4</v>
      </c>
      <c r="I10" s="6">
        <v>13.8</v>
      </c>
      <c r="J10" s="55"/>
      <c r="M10" s="1"/>
      <c r="N10" s="1"/>
      <c r="O10" s="1"/>
      <c r="P10" s="1"/>
      <c r="Q10" s="1"/>
    </row>
    <row r="11" spans="1:17" x14ac:dyDescent="0.25">
      <c r="A11" s="27" t="s">
        <v>5</v>
      </c>
      <c r="B11" s="5">
        <v>5.72</v>
      </c>
      <c r="C11" s="2">
        <v>7.14</v>
      </c>
      <c r="D11" s="2">
        <v>6.56</v>
      </c>
      <c r="E11" s="2">
        <v>7.38</v>
      </c>
      <c r="F11" s="2">
        <v>9.0500000000000007</v>
      </c>
      <c r="G11" s="2">
        <v>10.9</v>
      </c>
      <c r="H11" s="2">
        <v>10.55</v>
      </c>
      <c r="I11" s="7">
        <v>16.100000000000001</v>
      </c>
      <c r="J11" s="56"/>
    </row>
    <row r="12" spans="1:17" x14ac:dyDescent="0.25">
      <c r="A12" s="27" t="s">
        <v>6</v>
      </c>
      <c r="B12" s="5">
        <v>4.3472727272727276</v>
      </c>
      <c r="C12" s="2">
        <v>5.3584090909090918</v>
      </c>
      <c r="D12" s="2">
        <v>5.7808333333333337</v>
      </c>
      <c r="E12" s="2">
        <v>7.043333333333333</v>
      </c>
      <c r="F12" s="2">
        <v>7.8620000000000001</v>
      </c>
      <c r="G12" s="2">
        <v>8.6471428571428568</v>
      </c>
      <c r="H12" s="2">
        <v>10.475000000000001</v>
      </c>
      <c r="I12" s="7">
        <v>14.85</v>
      </c>
      <c r="J12" s="56"/>
      <c r="M12" s="1"/>
      <c r="N12" s="1"/>
      <c r="O12" s="1"/>
      <c r="P12" s="1"/>
      <c r="Q12" s="1"/>
    </row>
    <row r="13" spans="1:17" ht="15.75" thickBot="1" x14ac:dyDescent="0.3">
      <c r="A13" s="22" t="s">
        <v>7</v>
      </c>
      <c r="B13" s="8">
        <v>0.58615114106615984</v>
      </c>
      <c r="C13" s="9">
        <v>0.8342130205387307</v>
      </c>
      <c r="D13" s="9">
        <v>0.55559508406383273</v>
      </c>
      <c r="E13" s="9">
        <v>0.56589162684504668</v>
      </c>
      <c r="F13" s="9">
        <v>1.7647436074399001</v>
      </c>
      <c r="G13" s="9">
        <v>1.6551909686973103</v>
      </c>
      <c r="H13" s="9">
        <v>0.10606601717798238</v>
      </c>
      <c r="I13" s="10">
        <v>1.1629703349613012</v>
      </c>
      <c r="J13" s="57"/>
    </row>
    <row r="14" spans="1:17" ht="15.75" thickBot="1" x14ac:dyDescent="0.3">
      <c r="A14" s="28" t="s">
        <v>8</v>
      </c>
      <c r="B14" s="29">
        <f>B13/B12*100</f>
        <v>13.483192287176408</v>
      </c>
      <c r="C14" s="30">
        <f t="shared" ref="C14:I14" si="1">C13/C12*100</f>
        <v>15.568296604192284</v>
      </c>
      <c r="D14" s="30">
        <f t="shared" si="1"/>
        <v>9.6109860296468099</v>
      </c>
      <c r="E14" s="30">
        <f t="shared" si="1"/>
        <v>8.034429155395836</v>
      </c>
      <c r="F14" s="30">
        <f t="shared" si="1"/>
        <v>22.446497169166879</v>
      </c>
      <c r="G14" s="30">
        <f t="shared" si="1"/>
        <v>19.141478243649715</v>
      </c>
      <c r="H14" s="30">
        <f t="shared" si="1"/>
        <v>1.0125634098136742</v>
      </c>
      <c r="I14" s="31">
        <f t="shared" si="1"/>
        <v>7.8314500670794693</v>
      </c>
      <c r="J14" s="32">
        <f>AVERAGE(B14:I14)</f>
        <v>12.141111620765136</v>
      </c>
      <c r="M14" s="1"/>
      <c r="N14" s="1"/>
      <c r="O14" s="1"/>
      <c r="P14" s="1"/>
      <c r="Q14" s="1"/>
    </row>
    <row r="15" spans="1:17" ht="15.75" thickBot="1" x14ac:dyDescent="0.3">
      <c r="A15" s="50" t="s">
        <v>10</v>
      </c>
      <c r="B15" s="51"/>
      <c r="C15" s="51"/>
      <c r="D15" s="51"/>
      <c r="E15" s="51"/>
      <c r="F15" s="51"/>
      <c r="G15" s="51"/>
      <c r="H15" s="51"/>
      <c r="I15" s="51"/>
      <c r="J15" s="52"/>
    </row>
    <row r="16" spans="1:17" x14ac:dyDescent="0.25">
      <c r="A16" s="33" t="s">
        <v>4</v>
      </c>
      <c r="B16" s="34">
        <v>3.55</v>
      </c>
      <c r="C16" s="4">
        <v>4.6399999999999997</v>
      </c>
      <c r="D16" s="4">
        <v>6.4</v>
      </c>
      <c r="E16" s="4">
        <v>7.31</v>
      </c>
      <c r="F16" s="4">
        <v>8.0500000000000007</v>
      </c>
      <c r="G16" s="4">
        <v>9.16</v>
      </c>
      <c r="H16" s="4">
        <v>9.86</v>
      </c>
      <c r="I16" s="6">
        <v>14.8</v>
      </c>
      <c r="J16" s="53"/>
      <c r="M16" s="1"/>
      <c r="N16" s="1"/>
      <c r="O16" s="1"/>
      <c r="P16" s="1"/>
      <c r="Q16" s="1"/>
    </row>
    <row r="17" spans="1:17" x14ac:dyDescent="0.25">
      <c r="A17" s="35" t="s">
        <v>5</v>
      </c>
      <c r="B17" s="36">
        <v>5.6</v>
      </c>
      <c r="C17" s="2">
        <v>8.09</v>
      </c>
      <c r="D17" s="2">
        <v>9.35</v>
      </c>
      <c r="E17" s="2">
        <v>8.52</v>
      </c>
      <c r="F17" s="2">
        <v>10.199999999999999</v>
      </c>
      <c r="G17" s="2">
        <v>11</v>
      </c>
      <c r="H17" s="2">
        <v>11.35</v>
      </c>
      <c r="I17" s="7">
        <v>16.649999999999999</v>
      </c>
      <c r="J17" s="54"/>
    </row>
    <row r="18" spans="1:17" x14ac:dyDescent="0.25">
      <c r="A18" s="35" t="s">
        <v>6</v>
      </c>
      <c r="B18" s="36">
        <v>4.8236363636363642</v>
      </c>
      <c r="C18" s="2">
        <v>6.0467045454545429</v>
      </c>
      <c r="D18" s="2">
        <v>6.9949999999999983</v>
      </c>
      <c r="E18" s="2">
        <v>7.9033333333333324</v>
      </c>
      <c r="F18" s="2">
        <v>9.3240000000000016</v>
      </c>
      <c r="G18" s="2">
        <v>10.268571428571429</v>
      </c>
      <c r="H18" s="2">
        <v>10.605</v>
      </c>
      <c r="I18" s="7">
        <v>15.449999999999998</v>
      </c>
      <c r="J18" s="54"/>
      <c r="M18" s="1"/>
      <c r="N18" s="1"/>
      <c r="O18" s="1"/>
      <c r="P18" s="1"/>
      <c r="Q18" s="1"/>
    </row>
    <row r="19" spans="1:17" ht="15.75" thickBot="1" x14ac:dyDescent="0.3">
      <c r="A19" s="16" t="s">
        <v>7</v>
      </c>
      <c r="B19" s="37">
        <v>0.45529211402231551</v>
      </c>
      <c r="C19" s="9">
        <v>0.66739945082059582</v>
      </c>
      <c r="D19" s="9">
        <v>0.8985308521735379</v>
      </c>
      <c r="E19" s="9">
        <v>0.60533737149901234</v>
      </c>
      <c r="F19" s="9">
        <v>0.82612347745358228</v>
      </c>
      <c r="G19" s="9">
        <v>0.74420939193725499</v>
      </c>
      <c r="H19" s="9">
        <v>1.0535891039679559</v>
      </c>
      <c r="I19" s="10">
        <v>1.0404326023342394</v>
      </c>
      <c r="J19" s="54"/>
    </row>
    <row r="20" spans="1:17" ht="15.75" thickBot="1" x14ac:dyDescent="0.3">
      <c r="A20" s="38" t="s">
        <v>8</v>
      </c>
      <c r="B20" s="39">
        <f>B19/B18*100</f>
        <v>9.4387735662372219</v>
      </c>
      <c r="C20" s="30">
        <f t="shared" ref="C20:I20" si="2">C19/C18*100</f>
        <v>11.037407993124065</v>
      </c>
      <c r="D20" s="30">
        <f t="shared" si="2"/>
        <v>12.845330266955512</v>
      </c>
      <c r="E20" s="30">
        <f t="shared" si="2"/>
        <v>7.6592666153396758</v>
      </c>
      <c r="F20" s="30">
        <f t="shared" si="2"/>
        <v>8.8601831558728232</v>
      </c>
      <c r="G20" s="30">
        <f t="shared" si="2"/>
        <v>7.2474481685598002</v>
      </c>
      <c r="H20" s="30">
        <f t="shared" si="2"/>
        <v>9.9348336064870892</v>
      </c>
      <c r="I20" s="40">
        <f t="shared" si="2"/>
        <v>6.7341916008688649</v>
      </c>
      <c r="J20" s="41">
        <f>AVERAGE(B20:I20)</f>
        <v>9.2196793716806322</v>
      </c>
      <c r="M20" s="1"/>
      <c r="N20" s="1"/>
      <c r="O20" s="1"/>
      <c r="P20" s="1"/>
      <c r="Q20" s="1"/>
    </row>
  </sheetData>
  <mergeCells count="7">
    <mergeCell ref="A1:J1"/>
    <mergeCell ref="J2:J3"/>
    <mergeCell ref="A9:J9"/>
    <mergeCell ref="A15:J15"/>
    <mergeCell ref="J16:J19"/>
    <mergeCell ref="J10:J13"/>
    <mergeCell ref="J4:J7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Samfundet Folkh?lsan i svenska Finland rf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Lydia Sagath</dc:creator>
  <cp:lastModifiedBy>Lydia Sagath</cp:lastModifiedBy>
  <dcterms:created xsi:type="dcterms:W3CDTF">2021-07-08T09:09:47Z</dcterms:created>
  <dcterms:modified xsi:type="dcterms:W3CDTF">2022-03-16T08:55:51Z</dcterms:modified>
</cp:coreProperties>
</file>