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LOCAL DISK\Research\TaylorLaw\UnitedStatesCountyData1940-2010\TaylorLawUSCensus\20191113WorkingFolder_OtherResults\PlosOne\Revision\TablesAndFigures\"/>
    </mc:Choice>
  </mc:AlternateContent>
  <xr:revisionPtr revIDLastSave="0" documentId="13_ncr:1_{BA9EED46-2C9C-4CA8-9617-620A24F8FE51}" xr6:coauthVersionLast="45" xr6:coauthVersionMax="45" xr10:uidLastSave="{00000000-0000-0000-0000-000000000000}"/>
  <bookViews>
    <workbookView xWindow="1830" yWindow="375" windowWidth="13920" windowHeight="14565" xr2:uid="{00000000-000D-0000-FFFF-FFFF00000000}"/>
  </bookViews>
  <sheets>
    <sheet name="SHTL_b_pred_compare" sheetId="1" r:id="rId1"/>
  </sheets>
  <definedNames>
    <definedName name="_xlnm._FilterDatabase" localSheetId="0" hidden="1">SHTL_b_pred_compare!$A$2:$G$117</definedName>
  </definedNames>
  <calcPr calcId="181029"/>
</workbook>
</file>

<file path=xl/calcChain.xml><?xml version="1.0" encoding="utf-8"?>
<calcChain xmlns="http://schemas.openxmlformats.org/spreadsheetml/2006/main">
  <c r="F4" i="1" l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G3" i="1"/>
  <c r="F3" i="1"/>
</calcChain>
</file>

<file path=xl/sharedStrings.xml><?xml version="1.0" encoding="utf-8"?>
<sst xmlns="http://schemas.openxmlformats.org/spreadsheetml/2006/main" count="123" uniqueCount="13">
  <si>
    <t>b_lower</t>
  </si>
  <si>
    <t>b_upper</t>
  </si>
  <si>
    <t>cx</t>
  </si>
  <si>
    <t>reg_ols</t>
  </si>
  <si>
    <t>reg_best</t>
  </si>
  <si>
    <t>tweedie</t>
  </si>
  <si>
    <t>xlw</t>
  </si>
  <si>
    <t>year</t>
  </si>
  <si>
    <t>b</t>
  </si>
  <si>
    <t>b_se</t>
  </si>
  <si>
    <t>model</t>
  </si>
  <si>
    <t>n</t>
  </si>
  <si>
    <t>Table S36. Spatial hierarchical TL's slope across five models in each census (year). The models are cx (Cohen-Xu model), reg_ols (ordinary least-squares linear regression), reg_best (least-squares linear regression with the smallest AICc), tweedie (Tweedie model), and xlw (Xiao-Locey-White model). n is the number of finite mean-variance pairs used in each model fitting. The last four columns show TL slope (b), standard error of the slope (b_se), and lower bound of the slope (b_lower) and upper bound of the slope (b_upper) using adjusted critical t value (upper tail probability is 0.025/23) according to the Bonferroni correction.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</si>
</sst>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7"/>
  <sheetViews>
    <sheetView tabSelected="1" workbookViewId="0">
      <selection sqref="A1:G1"/>
    </sheetView>
  </sheetViews>
  <sheetFormatPr defaultRowHeight="15" x14ac:dyDescent="0.25"/>
  <cols>
    <col min="2" max="2" width="12" customWidth="1"/>
  </cols>
  <sheetData>
    <row r="1" spans="1:7" ht="156.75" customHeight="1" x14ac:dyDescent="0.25">
      <c r="A1" s="1" t="s">
        <v>12</v>
      </c>
      <c r="B1" s="1"/>
      <c r="C1" s="1"/>
      <c r="D1" s="1"/>
      <c r="E1" s="1"/>
      <c r="F1" s="1"/>
      <c r="G1" s="1"/>
    </row>
    <row r="2" spans="1:7" x14ac:dyDescent="0.25">
      <c r="A2" t="s">
        <v>7</v>
      </c>
      <c r="B2" t="s">
        <v>10</v>
      </c>
      <c r="C2" t="s">
        <v>11</v>
      </c>
      <c r="D2" t="s">
        <v>8</v>
      </c>
      <c r="E2" t="s">
        <v>9</v>
      </c>
      <c r="F2" t="s">
        <v>0</v>
      </c>
      <c r="G2" t="s">
        <v>1</v>
      </c>
    </row>
    <row r="3" spans="1:7" x14ac:dyDescent="0.25">
      <c r="A3">
        <v>1790</v>
      </c>
      <c r="B3" t="s">
        <v>2</v>
      </c>
      <c r="C3">
        <v>14</v>
      </c>
      <c r="D3">
        <v>4.4490658649999997</v>
      </c>
      <c r="E3">
        <v>0.44272605599999998</v>
      </c>
      <c r="F3">
        <f>D3+_xlfn.T.INV(0.025/23,C3-1)*E3</f>
        <v>2.7631502968936368</v>
      </c>
      <c r="G3">
        <f>D3-_xlfn.T.INV(0.025/23,C3-1)*E3</f>
        <v>6.134981433106363</v>
      </c>
    </row>
    <row r="4" spans="1:7" x14ac:dyDescent="0.25">
      <c r="A4">
        <v>1790</v>
      </c>
      <c r="B4" t="s">
        <v>3</v>
      </c>
      <c r="C4">
        <v>14</v>
      </c>
      <c r="D4">
        <v>2.1840999999999999</v>
      </c>
      <c r="E4">
        <v>1.1516999999999999</v>
      </c>
      <c r="F4">
        <f t="shared" ref="F4:F67" si="0">D4+_xlfn.T.INV(0.025/23,C4-1)*E4</f>
        <v>-2.2016119622254591</v>
      </c>
      <c r="G4">
        <f t="shared" ref="G4:G67" si="1">D4-_xlfn.T.INV(0.025/23,C4-1)*E4</f>
        <v>6.5698119622254589</v>
      </c>
    </row>
    <row r="5" spans="1:7" x14ac:dyDescent="0.25">
      <c r="A5">
        <v>1790</v>
      </c>
      <c r="B5" t="s">
        <v>4</v>
      </c>
      <c r="C5">
        <v>14</v>
      </c>
      <c r="D5">
        <v>2.1840999999999999</v>
      </c>
      <c r="E5">
        <v>1.1516999999999999</v>
      </c>
      <c r="F5">
        <f t="shared" si="0"/>
        <v>-2.2016119622254591</v>
      </c>
      <c r="G5">
        <f t="shared" si="1"/>
        <v>6.5698119622254589</v>
      </c>
    </row>
    <row r="6" spans="1:7" x14ac:dyDescent="0.25">
      <c r="A6">
        <v>1790</v>
      </c>
      <c r="B6" t="s">
        <v>5</v>
      </c>
      <c r="C6">
        <v>14</v>
      </c>
      <c r="D6">
        <v>2.8731</v>
      </c>
      <c r="E6">
        <v>0.47499999999999998</v>
      </c>
      <c r="F6">
        <f t="shared" si="0"/>
        <v>1.0642841781218262</v>
      </c>
      <c r="G6">
        <f t="shared" si="1"/>
        <v>4.6819158218781736</v>
      </c>
    </row>
    <row r="7" spans="1:7" x14ac:dyDescent="0.25">
      <c r="A7">
        <v>1790</v>
      </c>
      <c r="B7" t="s">
        <v>6</v>
      </c>
      <c r="C7">
        <v>14</v>
      </c>
      <c r="D7">
        <v>1.7016</v>
      </c>
      <c r="E7">
        <v>0.28179999999999999</v>
      </c>
      <c r="F7">
        <f t="shared" si="0"/>
        <v>0.62849621346259066</v>
      </c>
      <c r="G7">
        <f t="shared" si="1"/>
        <v>2.7747037865374091</v>
      </c>
    </row>
    <row r="8" spans="1:7" x14ac:dyDescent="0.25">
      <c r="A8">
        <v>1800</v>
      </c>
      <c r="B8" t="s">
        <v>2</v>
      </c>
      <c r="C8">
        <v>19</v>
      </c>
      <c r="D8">
        <v>7.347133833</v>
      </c>
      <c r="E8">
        <v>0.95348680600000002</v>
      </c>
      <c r="F8">
        <f t="shared" si="0"/>
        <v>3.9403287903651063</v>
      </c>
      <c r="G8">
        <f t="shared" si="1"/>
        <v>10.753938875634894</v>
      </c>
    </row>
    <row r="9" spans="1:7" x14ac:dyDescent="0.25">
      <c r="A9">
        <v>1800</v>
      </c>
      <c r="B9" t="s">
        <v>3</v>
      </c>
      <c r="C9">
        <v>19</v>
      </c>
      <c r="D9">
        <v>1.9269000000000001</v>
      </c>
      <c r="E9">
        <v>0.26989999999999997</v>
      </c>
      <c r="F9">
        <f t="shared" si="0"/>
        <v>0.96254823842233883</v>
      </c>
      <c r="G9">
        <f t="shared" si="1"/>
        <v>2.8912517615776614</v>
      </c>
    </row>
    <row r="10" spans="1:7" x14ac:dyDescent="0.25">
      <c r="A10">
        <v>1800</v>
      </c>
      <c r="B10" t="s">
        <v>4</v>
      </c>
      <c r="C10">
        <v>19</v>
      </c>
      <c r="D10">
        <v>1.9269000000000001</v>
      </c>
      <c r="E10">
        <v>0.26989999999999997</v>
      </c>
      <c r="F10">
        <f t="shared" si="0"/>
        <v>0.96254823842233883</v>
      </c>
      <c r="G10">
        <f t="shared" si="1"/>
        <v>2.8912517615776614</v>
      </c>
    </row>
    <row r="11" spans="1:7" x14ac:dyDescent="0.25">
      <c r="A11">
        <v>1800</v>
      </c>
      <c r="B11" t="s">
        <v>5</v>
      </c>
      <c r="C11">
        <v>19</v>
      </c>
      <c r="D11">
        <v>2.5465</v>
      </c>
      <c r="E11">
        <v>0.47499999999999998</v>
      </c>
      <c r="F11">
        <f t="shared" si="0"/>
        <v>0.84932665153986986</v>
      </c>
      <c r="G11">
        <f t="shared" si="1"/>
        <v>4.2436733484601303</v>
      </c>
    </row>
    <row r="12" spans="1:7" x14ac:dyDescent="0.25">
      <c r="A12">
        <v>1800</v>
      </c>
      <c r="B12" t="s">
        <v>6</v>
      </c>
      <c r="C12">
        <v>19</v>
      </c>
      <c r="D12">
        <v>1.8391999999999999</v>
      </c>
      <c r="E12">
        <v>0.19189999999999999</v>
      </c>
      <c r="F12">
        <f t="shared" si="0"/>
        <v>1.1535419672221074</v>
      </c>
      <c r="G12">
        <f t="shared" si="1"/>
        <v>2.5248580327778924</v>
      </c>
    </row>
    <row r="13" spans="1:7" x14ac:dyDescent="0.25">
      <c r="A13">
        <v>1810</v>
      </c>
      <c r="B13" t="s">
        <v>2</v>
      </c>
      <c r="C13">
        <v>24</v>
      </c>
      <c r="D13">
        <v>7.2032154970000004</v>
      </c>
      <c r="E13">
        <v>0.90607448800000001</v>
      </c>
      <c r="F13">
        <f t="shared" si="0"/>
        <v>4.0766300748943305</v>
      </c>
      <c r="G13">
        <f t="shared" si="1"/>
        <v>10.32980091910567</v>
      </c>
    </row>
    <row r="14" spans="1:7" x14ac:dyDescent="0.25">
      <c r="A14">
        <v>1810</v>
      </c>
      <c r="B14" t="s">
        <v>3</v>
      </c>
      <c r="C14">
        <v>24</v>
      </c>
      <c r="D14">
        <v>1.9318</v>
      </c>
      <c r="E14">
        <v>0.23519999999999999</v>
      </c>
      <c r="F14">
        <f t="shared" si="0"/>
        <v>1.1201968691112143</v>
      </c>
      <c r="G14">
        <f t="shared" si="1"/>
        <v>2.7434031308887858</v>
      </c>
    </row>
    <row r="15" spans="1:7" x14ac:dyDescent="0.25">
      <c r="A15">
        <v>1810</v>
      </c>
      <c r="B15" t="s">
        <v>4</v>
      </c>
      <c r="C15">
        <v>24</v>
      </c>
      <c r="D15">
        <v>1.9318</v>
      </c>
      <c r="E15">
        <v>0.23519999999999999</v>
      </c>
      <c r="F15">
        <f t="shared" si="0"/>
        <v>1.1201968691112143</v>
      </c>
      <c r="G15">
        <f t="shared" si="1"/>
        <v>2.7434031308887858</v>
      </c>
    </row>
    <row r="16" spans="1:7" x14ac:dyDescent="0.25">
      <c r="A16">
        <v>1810</v>
      </c>
      <c r="B16" t="s">
        <v>5</v>
      </c>
      <c r="C16">
        <v>24</v>
      </c>
      <c r="D16">
        <v>2.3424</v>
      </c>
      <c r="E16">
        <v>0.47499999999999998</v>
      </c>
      <c r="F16">
        <f t="shared" si="0"/>
        <v>0.70332054773735897</v>
      </c>
      <c r="G16">
        <f t="shared" si="1"/>
        <v>3.9814794522626409</v>
      </c>
    </row>
    <row r="17" spans="1:7" x14ac:dyDescent="0.25">
      <c r="A17">
        <v>1810</v>
      </c>
      <c r="B17" t="s">
        <v>6</v>
      </c>
      <c r="C17">
        <v>24</v>
      </c>
      <c r="D17">
        <v>1.8472999999999999</v>
      </c>
      <c r="E17">
        <v>0.1706</v>
      </c>
      <c r="F17">
        <f t="shared" si="0"/>
        <v>1.2586116746189333</v>
      </c>
      <c r="G17">
        <f t="shared" si="1"/>
        <v>2.4359883253810666</v>
      </c>
    </row>
    <row r="18" spans="1:7" x14ac:dyDescent="0.25">
      <c r="A18">
        <v>1820</v>
      </c>
      <c r="B18" t="s">
        <v>2</v>
      </c>
      <c r="C18">
        <v>26</v>
      </c>
      <c r="D18">
        <v>3.2079895180000002</v>
      </c>
      <c r="E18">
        <v>0.61055211200000004</v>
      </c>
      <c r="F18">
        <f t="shared" si="0"/>
        <v>1.1218602999334131</v>
      </c>
      <c r="G18">
        <f t="shared" si="1"/>
        <v>5.2941187360665873</v>
      </c>
    </row>
    <row r="19" spans="1:7" x14ac:dyDescent="0.25">
      <c r="A19">
        <v>1820</v>
      </c>
      <c r="B19" t="s">
        <v>3</v>
      </c>
      <c r="C19">
        <v>26</v>
      </c>
      <c r="D19">
        <v>1.5383</v>
      </c>
      <c r="E19">
        <v>0.15859999999999999</v>
      </c>
      <c r="F19">
        <f t="shared" si="0"/>
        <v>0.99639688070432764</v>
      </c>
      <c r="G19">
        <f t="shared" si="1"/>
        <v>2.0802031192956725</v>
      </c>
    </row>
    <row r="20" spans="1:7" x14ac:dyDescent="0.25">
      <c r="A20">
        <v>1820</v>
      </c>
      <c r="B20" t="s">
        <v>4</v>
      </c>
      <c r="C20">
        <v>26</v>
      </c>
      <c r="D20">
        <v>1.5383</v>
      </c>
      <c r="E20">
        <v>0.15859999999999999</v>
      </c>
      <c r="F20">
        <f t="shared" si="0"/>
        <v>0.99639688070432764</v>
      </c>
      <c r="G20">
        <f t="shared" si="1"/>
        <v>2.0802031192956725</v>
      </c>
    </row>
    <row r="21" spans="1:7" x14ac:dyDescent="0.25">
      <c r="A21">
        <v>1820</v>
      </c>
      <c r="B21" t="s">
        <v>5</v>
      </c>
      <c r="C21">
        <v>26</v>
      </c>
      <c r="D21">
        <v>2.3424</v>
      </c>
      <c r="E21">
        <v>0.47499999999999998</v>
      </c>
      <c r="F21">
        <f t="shared" si="0"/>
        <v>0.71942407524940499</v>
      </c>
      <c r="G21">
        <f t="shared" si="1"/>
        <v>3.9653759247505951</v>
      </c>
    </row>
    <row r="22" spans="1:7" x14ac:dyDescent="0.25">
      <c r="A22">
        <v>1820</v>
      </c>
      <c r="B22" t="s">
        <v>6</v>
      </c>
      <c r="C22">
        <v>26</v>
      </c>
      <c r="D22">
        <v>1.7118</v>
      </c>
      <c r="E22">
        <v>0.14560000000000001</v>
      </c>
      <c r="F22">
        <f t="shared" si="0"/>
        <v>1.214315169171186</v>
      </c>
      <c r="G22">
        <f t="shared" si="1"/>
        <v>2.209284830828814</v>
      </c>
    </row>
    <row r="23" spans="1:7" x14ac:dyDescent="0.25">
      <c r="A23">
        <v>1830</v>
      </c>
      <c r="B23" t="s">
        <v>2</v>
      </c>
      <c r="C23">
        <v>28</v>
      </c>
      <c r="D23">
        <v>4.1526839889999998</v>
      </c>
      <c r="E23">
        <v>0.81751362599999999</v>
      </c>
      <c r="F23">
        <f t="shared" si="0"/>
        <v>1.3826515065473384</v>
      </c>
      <c r="G23">
        <f t="shared" si="1"/>
        <v>6.9227164714526612</v>
      </c>
    </row>
    <row r="24" spans="1:7" x14ac:dyDescent="0.25">
      <c r="A24">
        <v>1830</v>
      </c>
      <c r="B24" t="s">
        <v>3</v>
      </c>
      <c r="C24">
        <v>28</v>
      </c>
      <c r="D24">
        <v>1.6740999999999999</v>
      </c>
      <c r="E24">
        <v>0.14180000000000001</v>
      </c>
      <c r="F24">
        <f t="shared" si="0"/>
        <v>1.1936302028986763</v>
      </c>
      <c r="G24">
        <f t="shared" si="1"/>
        <v>2.1545697971013236</v>
      </c>
    </row>
    <row r="25" spans="1:7" x14ac:dyDescent="0.25">
      <c r="A25">
        <v>1830</v>
      </c>
      <c r="B25" t="s">
        <v>4</v>
      </c>
      <c r="C25">
        <v>28</v>
      </c>
      <c r="D25">
        <v>1.6740999999999999</v>
      </c>
      <c r="E25">
        <v>0.14180000000000001</v>
      </c>
      <c r="F25">
        <f t="shared" si="0"/>
        <v>1.1936302028986763</v>
      </c>
      <c r="G25">
        <f t="shared" si="1"/>
        <v>2.1545697971013236</v>
      </c>
    </row>
    <row r="26" spans="1:7" x14ac:dyDescent="0.25">
      <c r="A26">
        <v>1830</v>
      </c>
      <c r="B26" t="s">
        <v>5</v>
      </c>
      <c r="C26">
        <v>28</v>
      </c>
      <c r="D26">
        <v>2.1423999999999999</v>
      </c>
      <c r="E26">
        <v>0.38</v>
      </c>
      <c r="F26">
        <f t="shared" si="0"/>
        <v>0.85482226446753873</v>
      </c>
      <c r="G26">
        <f t="shared" si="1"/>
        <v>3.4299777355324608</v>
      </c>
    </row>
    <row r="27" spans="1:7" x14ac:dyDescent="0.25">
      <c r="A27">
        <v>1830</v>
      </c>
      <c r="B27" t="s">
        <v>6</v>
      </c>
      <c r="C27">
        <v>28</v>
      </c>
      <c r="D27">
        <v>1.5902000000000001</v>
      </c>
      <c r="E27">
        <v>0.1201</v>
      </c>
      <c r="F27">
        <f t="shared" si="0"/>
        <v>1.1832576683225038</v>
      </c>
      <c r="G27">
        <f t="shared" si="1"/>
        <v>1.9971423316774963</v>
      </c>
    </row>
    <row r="28" spans="1:7" x14ac:dyDescent="0.25">
      <c r="A28">
        <v>1840</v>
      </c>
      <c r="B28" t="s">
        <v>2</v>
      </c>
      <c r="C28">
        <v>30</v>
      </c>
      <c r="D28">
        <v>5.5646823989999996</v>
      </c>
      <c r="E28">
        <v>0.96162298899999998</v>
      </c>
      <c r="F28">
        <f t="shared" si="0"/>
        <v>2.329607492815533</v>
      </c>
      <c r="G28">
        <f t="shared" si="1"/>
        <v>8.7997573051844657</v>
      </c>
    </row>
    <row r="29" spans="1:7" x14ac:dyDescent="0.25">
      <c r="A29">
        <v>1840</v>
      </c>
      <c r="B29" t="s">
        <v>3</v>
      </c>
      <c r="C29">
        <v>30</v>
      </c>
      <c r="D29">
        <v>1.7418</v>
      </c>
      <c r="E29">
        <v>0.15559999999999999</v>
      </c>
      <c r="F29">
        <f t="shared" si="0"/>
        <v>1.218333255589314</v>
      </c>
      <c r="G29">
        <f t="shared" si="1"/>
        <v>2.265266744410686</v>
      </c>
    </row>
    <row r="30" spans="1:7" x14ac:dyDescent="0.25">
      <c r="A30">
        <v>1840</v>
      </c>
      <c r="B30" t="s">
        <v>4</v>
      </c>
      <c r="C30">
        <v>30</v>
      </c>
      <c r="D30">
        <v>1.7418</v>
      </c>
      <c r="E30">
        <v>0.15559999999999999</v>
      </c>
      <c r="F30">
        <f t="shared" si="0"/>
        <v>1.218333255589314</v>
      </c>
      <c r="G30">
        <f t="shared" si="1"/>
        <v>2.265266744410686</v>
      </c>
    </row>
    <row r="31" spans="1:7" x14ac:dyDescent="0.25">
      <c r="A31">
        <v>1840</v>
      </c>
      <c r="B31" t="s">
        <v>5</v>
      </c>
      <c r="C31">
        <v>30</v>
      </c>
      <c r="D31">
        <v>2.2404000000000002</v>
      </c>
      <c r="E31">
        <v>0.42749999999999999</v>
      </c>
      <c r="F31">
        <f t="shared" si="0"/>
        <v>0.80221212573542222</v>
      </c>
      <c r="G31">
        <f t="shared" si="1"/>
        <v>3.6785878742645783</v>
      </c>
    </row>
    <row r="32" spans="1:7" x14ac:dyDescent="0.25">
      <c r="A32">
        <v>1840</v>
      </c>
      <c r="B32" t="s">
        <v>6</v>
      </c>
      <c r="C32">
        <v>30</v>
      </c>
      <c r="D32">
        <v>1.5690999999999999</v>
      </c>
      <c r="E32">
        <v>0.1071</v>
      </c>
      <c r="F32">
        <f t="shared" si="0"/>
        <v>1.2087960904474004</v>
      </c>
      <c r="G32">
        <f t="shared" si="1"/>
        <v>1.9294039095525994</v>
      </c>
    </row>
    <row r="33" spans="1:7" x14ac:dyDescent="0.25">
      <c r="A33">
        <v>1850</v>
      </c>
      <c r="B33" t="s">
        <v>2</v>
      </c>
      <c r="C33">
        <v>36</v>
      </c>
      <c r="D33">
        <v>6.7866525129999999</v>
      </c>
      <c r="E33">
        <v>0.91892209800000002</v>
      </c>
      <c r="F33">
        <f t="shared" si="0"/>
        <v>3.7456075055166038</v>
      </c>
      <c r="G33">
        <f t="shared" si="1"/>
        <v>9.8276975204833956</v>
      </c>
    </row>
    <row r="34" spans="1:7" x14ac:dyDescent="0.25">
      <c r="A34">
        <v>1850</v>
      </c>
      <c r="B34" t="s">
        <v>3</v>
      </c>
      <c r="C34">
        <v>36</v>
      </c>
      <c r="D34">
        <v>1.8351</v>
      </c>
      <c r="E34">
        <v>0.1399</v>
      </c>
      <c r="F34">
        <f t="shared" si="0"/>
        <v>1.3721203878295163</v>
      </c>
      <c r="G34">
        <f t="shared" si="1"/>
        <v>2.2980796121704836</v>
      </c>
    </row>
    <row r="35" spans="1:7" x14ac:dyDescent="0.25">
      <c r="A35">
        <v>1850</v>
      </c>
      <c r="B35" t="s">
        <v>4</v>
      </c>
      <c r="C35">
        <v>36</v>
      </c>
      <c r="D35">
        <v>1.8351</v>
      </c>
      <c r="E35">
        <v>0.1399</v>
      </c>
      <c r="F35">
        <f t="shared" si="0"/>
        <v>1.3721203878295163</v>
      </c>
      <c r="G35">
        <f t="shared" si="1"/>
        <v>2.2980796121704836</v>
      </c>
    </row>
    <row r="36" spans="1:7" x14ac:dyDescent="0.25">
      <c r="A36">
        <v>1850</v>
      </c>
      <c r="B36" t="s">
        <v>5</v>
      </c>
      <c r="C36">
        <v>36</v>
      </c>
      <c r="D36">
        <v>2.2037</v>
      </c>
      <c r="E36">
        <v>0.42749999999999999</v>
      </c>
      <c r="F36">
        <f t="shared" si="0"/>
        <v>0.78894814722743578</v>
      </c>
      <c r="G36">
        <f t="shared" si="1"/>
        <v>3.618451852772564</v>
      </c>
    </row>
    <row r="37" spans="1:7" x14ac:dyDescent="0.25">
      <c r="A37">
        <v>1850</v>
      </c>
      <c r="B37" t="s">
        <v>6</v>
      </c>
      <c r="C37">
        <v>36</v>
      </c>
      <c r="D37">
        <v>1.6757</v>
      </c>
      <c r="E37">
        <v>9.74E-2</v>
      </c>
      <c r="F37">
        <f t="shared" si="0"/>
        <v>1.3533682328419936</v>
      </c>
      <c r="G37">
        <f t="shared" si="1"/>
        <v>1.9980317671580063</v>
      </c>
    </row>
    <row r="38" spans="1:7" x14ac:dyDescent="0.25">
      <c r="A38">
        <v>1860</v>
      </c>
      <c r="B38" t="s">
        <v>2</v>
      </c>
      <c r="C38">
        <v>38</v>
      </c>
      <c r="D38">
        <v>7.8031192159999998</v>
      </c>
      <c r="E38">
        <v>0.95484332699999996</v>
      </c>
      <c r="F38">
        <f t="shared" si="0"/>
        <v>4.6566279899119323</v>
      </c>
      <c r="G38">
        <f t="shared" si="1"/>
        <v>10.949610442088067</v>
      </c>
    </row>
    <row r="39" spans="1:7" x14ac:dyDescent="0.25">
      <c r="A39">
        <v>1860</v>
      </c>
      <c r="B39" t="s">
        <v>3</v>
      </c>
      <c r="C39">
        <v>38</v>
      </c>
      <c r="D39">
        <v>1.7875000000000001</v>
      </c>
      <c r="E39">
        <v>0.13700000000000001</v>
      </c>
      <c r="F39">
        <f t="shared" si="0"/>
        <v>1.3360444723916836</v>
      </c>
      <c r="G39">
        <f t="shared" si="1"/>
        <v>2.2389555276083164</v>
      </c>
    </row>
    <row r="40" spans="1:7" x14ac:dyDescent="0.25">
      <c r="A40">
        <v>1860</v>
      </c>
      <c r="B40" t="s">
        <v>4</v>
      </c>
      <c r="C40">
        <v>38</v>
      </c>
      <c r="D40">
        <v>1.7875000000000001</v>
      </c>
      <c r="E40">
        <v>0.13700000000000001</v>
      </c>
      <c r="F40">
        <f t="shared" si="0"/>
        <v>1.3360444723916836</v>
      </c>
      <c r="G40">
        <f t="shared" si="1"/>
        <v>2.2389555276083164</v>
      </c>
    </row>
    <row r="41" spans="1:7" x14ac:dyDescent="0.25">
      <c r="A41">
        <v>1860</v>
      </c>
      <c r="B41" t="s">
        <v>5</v>
      </c>
      <c r="C41">
        <v>38</v>
      </c>
      <c r="D41">
        <v>2.0158999999999998</v>
      </c>
      <c r="E41">
        <v>0.33250000000000002</v>
      </c>
      <c r="F41">
        <f t="shared" si="0"/>
        <v>0.92021413919879391</v>
      </c>
      <c r="G41">
        <f t="shared" si="1"/>
        <v>3.1115858608012057</v>
      </c>
    </row>
    <row r="42" spans="1:7" x14ac:dyDescent="0.25">
      <c r="A42">
        <v>1860</v>
      </c>
      <c r="B42" t="s">
        <v>6</v>
      </c>
      <c r="C42">
        <v>38</v>
      </c>
      <c r="D42">
        <v>1.5788</v>
      </c>
      <c r="E42">
        <v>8.0399999999999999E-2</v>
      </c>
      <c r="F42">
        <f t="shared" si="0"/>
        <v>1.3138582159145353</v>
      </c>
      <c r="G42">
        <f t="shared" si="1"/>
        <v>1.8437417840854646</v>
      </c>
    </row>
    <row r="43" spans="1:7" x14ac:dyDescent="0.25">
      <c r="A43">
        <v>1870</v>
      </c>
      <c r="B43" t="s">
        <v>2</v>
      </c>
      <c r="C43">
        <v>46</v>
      </c>
      <c r="D43">
        <v>6.6647185469999997</v>
      </c>
      <c r="E43">
        <v>0.70745619900000001</v>
      </c>
      <c r="F43">
        <f t="shared" si="0"/>
        <v>4.3639264442194179</v>
      </c>
      <c r="G43">
        <f t="shared" si="1"/>
        <v>8.9655106497805814</v>
      </c>
    </row>
    <row r="44" spans="1:7" x14ac:dyDescent="0.25">
      <c r="A44">
        <v>1870</v>
      </c>
      <c r="B44" t="s">
        <v>3</v>
      </c>
      <c r="C44">
        <v>46</v>
      </c>
      <c r="D44">
        <v>1.9901</v>
      </c>
      <c r="E44">
        <v>0.1108</v>
      </c>
      <c r="F44">
        <f t="shared" si="0"/>
        <v>1.6297557619419651</v>
      </c>
      <c r="G44">
        <f t="shared" si="1"/>
        <v>2.3504442380580346</v>
      </c>
    </row>
    <row r="45" spans="1:7" x14ac:dyDescent="0.25">
      <c r="A45">
        <v>1870</v>
      </c>
      <c r="B45" t="s">
        <v>4</v>
      </c>
      <c r="C45">
        <v>46</v>
      </c>
      <c r="D45">
        <v>1.9901</v>
      </c>
      <c r="E45">
        <v>0.1108</v>
      </c>
      <c r="F45">
        <f t="shared" si="0"/>
        <v>1.6297557619419651</v>
      </c>
      <c r="G45">
        <f t="shared" si="1"/>
        <v>2.3504442380580346</v>
      </c>
    </row>
    <row r="46" spans="1:7" x14ac:dyDescent="0.25">
      <c r="A46">
        <v>1870</v>
      </c>
      <c r="B46" t="s">
        <v>5</v>
      </c>
      <c r="C46">
        <v>46</v>
      </c>
      <c r="D46">
        <v>2.0445000000000002</v>
      </c>
      <c r="E46">
        <v>0.33250000000000002</v>
      </c>
      <c r="F46">
        <f t="shared" si="0"/>
        <v>0.96314206539443536</v>
      </c>
      <c r="G46">
        <f t="shared" si="1"/>
        <v>3.1258579346055653</v>
      </c>
    </row>
    <row r="47" spans="1:7" x14ac:dyDescent="0.25">
      <c r="A47">
        <v>1870</v>
      </c>
      <c r="B47" t="s">
        <v>6</v>
      </c>
      <c r="C47">
        <v>46</v>
      </c>
      <c r="D47">
        <v>1.7601</v>
      </c>
      <c r="E47">
        <v>8.0600000000000005E-2</v>
      </c>
      <c r="F47">
        <f t="shared" si="0"/>
        <v>1.4979723322429819</v>
      </c>
      <c r="G47">
        <f t="shared" si="1"/>
        <v>2.0222276677570181</v>
      </c>
    </row>
    <row r="48" spans="1:7" x14ac:dyDescent="0.25">
      <c r="A48">
        <v>1880</v>
      </c>
      <c r="B48" t="s">
        <v>2</v>
      </c>
      <c r="C48">
        <v>47</v>
      </c>
      <c r="D48">
        <v>7.1112349930000001</v>
      </c>
      <c r="E48">
        <v>0.70866611899999998</v>
      </c>
      <c r="F48">
        <f t="shared" si="0"/>
        <v>4.8095392328171256</v>
      </c>
      <c r="G48">
        <f t="shared" si="1"/>
        <v>9.4129307531828736</v>
      </c>
    </row>
    <row r="49" spans="1:7" x14ac:dyDescent="0.25">
      <c r="A49">
        <v>1880</v>
      </c>
      <c r="B49" t="s">
        <v>3</v>
      </c>
      <c r="C49">
        <v>47</v>
      </c>
      <c r="D49">
        <v>2.0468000000000002</v>
      </c>
      <c r="E49">
        <v>0.13270000000000001</v>
      </c>
      <c r="F49">
        <f t="shared" si="0"/>
        <v>1.6158000986539793</v>
      </c>
      <c r="G49">
        <f t="shared" si="1"/>
        <v>2.477799901346021</v>
      </c>
    </row>
    <row r="50" spans="1:7" x14ac:dyDescent="0.25">
      <c r="A50">
        <v>1880</v>
      </c>
      <c r="B50" t="s">
        <v>4</v>
      </c>
      <c r="C50">
        <v>47</v>
      </c>
      <c r="D50">
        <v>2.0468000000000002</v>
      </c>
      <c r="E50">
        <v>0.13270000000000001</v>
      </c>
      <c r="F50">
        <f t="shared" si="0"/>
        <v>1.6158000986539793</v>
      </c>
      <c r="G50">
        <f t="shared" si="1"/>
        <v>2.477799901346021</v>
      </c>
    </row>
    <row r="51" spans="1:7" x14ac:dyDescent="0.25">
      <c r="A51">
        <v>1880</v>
      </c>
      <c r="B51" t="s">
        <v>5</v>
      </c>
      <c r="C51">
        <v>47</v>
      </c>
      <c r="D51">
        <v>1.9710000000000001</v>
      </c>
      <c r="E51">
        <v>0.28499999999999998</v>
      </c>
      <c r="F51">
        <f t="shared" si="0"/>
        <v>1.0453408298144997</v>
      </c>
      <c r="G51">
        <f t="shared" si="1"/>
        <v>2.8966591701855005</v>
      </c>
    </row>
    <row r="52" spans="1:7" x14ac:dyDescent="0.25">
      <c r="A52">
        <v>1880</v>
      </c>
      <c r="B52" t="s">
        <v>6</v>
      </c>
      <c r="C52">
        <v>47</v>
      </c>
      <c r="D52">
        <v>1.7030000000000001</v>
      </c>
      <c r="E52">
        <v>8.0199999999999994E-2</v>
      </c>
      <c r="F52">
        <f t="shared" si="0"/>
        <v>1.4425162615828873</v>
      </c>
      <c r="G52">
        <f t="shared" si="1"/>
        <v>1.9634837384171129</v>
      </c>
    </row>
    <row r="53" spans="1:7" x14ac:dyDescent="0.25">
      <c r="A53">
        <v>1890</v>
      </c>
      <c r="B53" t="s">
        <v>2</v>
      </c>
      <c r="C53">
        <v>49</v>
      </c>
      <c r="D53">
        <v>6.4494219389999996</v>
      </c>
      <c r="E53">
        <v>0.55783676400000004</v>
      </c>
      <c r="F53">
        <f t="shared" si="0"/>
        <v>4.6420678354111775</v>
      </c>
      <c r="G53">
        <f t="shared" si="1"/>
        <v>8.2567760425888217</v>
      </c>
    </row>
    <row r="54" spans="1:7" x14ac:dyDescent="0.25">
      <c r="A54">
        <v>1890</v>
      </c>
      <c r="B54" t="s">
        <v>3</v>
      </c>
      <c r="C54">
        <v>49</v>
      </c>
      <c r="D54">
        <v>2.1383999999999999</v>
      </c>
      <c r="E54">
        <v>0.1641</v>
      </c>
      <c r="F54">
        <f t="shared" si="0"/>
        <v>1.6067268878296344</v>
      </c>
      <c r="G54">
        <f t="shared" si="1"/>
        <v>2.6700731121703654</v>
      </c>
    </row>
    <row r="55" spans="1:7" x14ac:dyDescent="0.25">
      <c r="A55">
        <v>1890</v>
      </c>
      <c r="B55" t="s">
        <v>4</v>
      </c>
      <c r="C55">
        <v>49</v>
      </c>
      <c r="D55">
        <v>2.1383999999999999</v>
      </c>
      <c r="E55">
        <v>0.1641</v>
      </c>
      <c r="F55">
        <f t="shared" si="0"/>
        <v>1.6067268878296344</v>
      </c>
      <c r="G55">
        <f t="shared" si="1"/>
        <v>2.6700731121703654</v>
      </c>
    </row>
    <row r="56" spans="1:7" x14ac:dyDescent="0.25">
      <c r="A56">
        <v>1890</v>
      </c>
      <c r="B56" t="s">
        <v>5</v>
      </c>
      <c r="C56">
        <v>49</v>
      </c>
      <c r="D56">
        <v>2.0158999999999998</v>
      </c>
      <c r="E56">
        <v>0.33250000000000002</v>
      </c>
      <c r="F56">
        <f t="shared" si="0"/>
        <v>0.93862206095888756</v>
      </c>
      <c r="G56">
        <f t="shared" si="1"/>
        <v>3.0931779390411123</v>
      </c>
    </row>
    <row r="57" spans="1:7" x14ac:dyDescent="0.25">
      <c r="A57">
        <v>1890</v>
      </c>
      <c r="B57" t="s">
        <v>6</v>
      </c>
      <c r="C57">
        <v>49</v>
      </c>
      <c r="D57">
        <v>1.7236</v>
      </c>
      <c r="E57">
        <v>8.0799999999999997E-2</v>
      </c>
      <c r="F57">
        <f t="shared" si="0"/>
        <v>1.4618133609788817</v>
      </c>
      <c r="G57">
        <f t="shared" si="1"/>
        <v>1.9853866390211183</v>
      </c>
    </row>
    <row r="58" spans="1:7" x14ac:dyDescent="0.25">
      <c r="A58">
        <v>1900</v>
      </c>
      <c r="B58" t="s">
        <v>2</v>
      </c>
      <c r="C58">
        <v>51</v>
      </c>
      <c r="D58">
        <v>6.3914148869999998</v>
      </c>
      <c r="E58">
        <v>0.508654151</v>
      </c>
      <c r="F58">
        <f t="shared" si="0"/>
        <v>4.747134047728033</v>
      </c>
      <c r="G58">
        <f t="shared" si="1"/>
        <v>8.0356957262719657</v>
      </c>
    </row>
    <row r="59" spans="1:7" x14ac:dyDescent="0.25">
      <c r="A59">
        <v>1900</v>
      </c>
      <c r="B59" t="s">
        <v>3</v>
      </c>
      <c r="C59">
        <v>51</v>
      </c>
      <c r="D59">
        <v>2.2925</v>
      </c>
      <c r="E59">
        <v>0.2165</v>
      </c>
      <c r="F59">
        <f t="shared" si="0"/>
        <v>1.5926397884937722</v>
      </c>
      <c r="G59">
        <f t="shared" si="1"/>
        <v>2.9923602115062278</v>
      </c>
    </row>
    <row r="60" spans="1:7" x14ac:dyDescent="0.25">
      <c r="A60">
        <v>1900</v>
      </c>
      <c r="B60" t="s">
        <v>4</v>
      </c>
      <c r="C60">
        <v>51</v>
      </c>
      <c r="D60">
        <v>2.4302999999999999</v>
      </c>
      <c r="E60">
        <v>0.1968</v>
      </c>
      <c r="F60">
        <f t="shared" si="0"/>
        <v>1.7941222188248238</v>
      </c>
      <c r="G60">
        <f t="shared" si="1"/>
        <v>3.066477781175176</v>
      </c>
    </row>
    <row r="61" spans="1:7" x14ac:dyDescent="0.25">
      <c r="A61">
        <v>1900</v>
      </c>
      <c r="B61" t="s">
        <v>5</v>
      </c>
      <c r="C61">
        <v>51</v>
      </c>
      <c r="D61">
        <v>2.1751</v>
      </c>
      <c r="E61">
        <v>0.38</v>
      </c>
      <c r="F61">
        <f t="shared" si="0"/>
        <v>0.94670794285281024</v>
      </c>
      <c r="G61">
        <f t="shared" si="1"/>
        <v>3.4034920571471901</v>
      </c>
    </row>
    <row r="62" spans="1:7" x14ac:dyDescent="0.25">
      <c r="A62">
        <v>1900</v>
      </c>
      <c r="B62" t="s">
        <v>6</v>
      </c>
      <c r="C62">
        <v>51</v>
      </c>
      <c r="D62">
        <v>1.7267999999999999</v>
      </c>
      <c r="E62">
        <v>8.48E-2</v>
      </c>
      <c r="F62">
        <f t="shared" si="0"/>
        <v>1.4526746146155745</v>
      </c>
      <c r="G62">
        <f t="shared" si="1"/>
        <v>2.0009253853844253</v>
      </c>
    </row>
    <row r="63" spans="1:7" x14ac:dyDescent="0.25">
      <c r="A63">
        <v>1910</v>
      </c>
      <c r="B63" t="s">
        <v>2</v>
      </c>
      <c r="C63">
        <v>49</v>
      </c>
      <c r="D63">
        <v>6.0069655639999997</v>
      </c>
      <c r="E63">
        <v>0.48660359199999997</v>
      </c>
      <c r="F63">
        <f t="shared" si="0"/>
        <v>4.4304022114593611</v>
      </c>
      <c r="G63">
        <f t="shared" si="1"/>
        <v>7.5835289165406383</v>
      </c>
    </row>
    <row r="64" spans="1:7" x14ac:dyDescent="0.25">
      <c r="A64">
        <v>1910</v>
      </c>
      <c r="B64" t="s">
        <v>3</v>
      </c>
      <c r="C64">
        <v>49</v>
      </c>
      <c r="D64">
        <v>2.4733000000000001</v>
      </c>
      <c r="E64">
        <v>0.1898</v>
      </c>
      <c r="F64">
        <f t="shared" si="0"/>
        <v>1.8583605929924718</v>
      </c>
      <c r="G64">
        <f t="shared" si="1"/>
        <v>3.0882394070075283</v>
      </c>
    </row>
    <row r="65" spans="1:7" x14ac:dyDescent="0.25">
      <c r="A65">
        <v>1910</v>
      </c>
      <c r="B65" t="s">
        <v>4</v>
      </c>
      <c r="C65">
        <v>49</v>
      </c>
      <c r="D65">
        <v>2.4733000000000001</v>
      </c>
      <c r="E65">
        <v>0.1898</v>
      </c>
      <c r="F65">
        <f t="shared" si="0"/>
        <v>1.8583605929924718</v>
      </c>
      <c r="G65">
        <f t="shared" si="1"/>
        <v>3.0882394070075283</v>
      </c>
    </row>
    <row r="66" spans="1:7" x14ac:dyDescent="0.25">
      <c r="A66">
        <v>1910</v>
      </c>
      <c r="B66" t="s">
        <v>5</v>
      </c>
      <c r="C66">
        <v>49</v>
      </c>
      <c r="D66">
        <v>2.5343</v>
      </c>
      <c r="E66">
        <v>0.42749999999999999</v>
      </c>
      <c r="F66">
        <f t="shared" si="0"/>
        <v>1.1492283640899985</v>
      </c>
      <c r="G66">
        <f t="shared" si="1"/>
        <v>3.9193716359100015</v>
      </c>
    </row>
    <row r="67" spans="1:7" x14ac:dyDescent="0.25">
      <c r="A67">
        <v>1910</v>
      </c>
      <c r="B67" t="s">
        <v>6</v>
      </c>
      <c r="C67">
        <v>49</v>
      </c>
      <c r="D67">
        <v>1.7188000000000001</v>
      </c>
      <c r="E67">
        <v>8.4500000000000006E-2</v>
      </c>
      <c r="F67">
        <f t="shared" si="0"/>
        <v>1.4450256064692513</v>
      </c>
      <c r="G67">
        <f t="shared" si="1"/>
        <v>1.9925743935307489</v>
      </c>
    </row>
    <row r="68" spans="1:7" x14ac:dyDescent="0.25">
      <c r="A68">
        <v>1920</v>
      </c>
      <c r="B68" t="s">
        <v>2</v>
      </c>
      <c r="C68">
        <v>50</v>
      </c>
      <c r="D68">
        <v>5.0710929350000002</v>
      </c>
      <c r="E68">
        <v>0.42875292799999998</v>
      </c>
      <c r="F68">
        <f t="shared" ref="F68:F117" si="2">D68+_xlfn.T.INV(0.025/23,C68-1)*E68</f>
        <v>3.6835653859255149</v>
      </c>
      <c r="G68">
        <f t="shared" ref="G68:G117" si="3">D68-_xlfn.T.INV(0.025/23,C68-1)*E68</f>
        <v>6.4586204840744852</v>
      </c>
    </row>
    <row r="69" spans="1:7" x14ac:dyDescent="0.25">
      <c r="A69">
        <v>1920</v>
      </c>
      <c r="B69" t="s">
        <v>3</v>
      </c>
      <c r="C69">
        <v>50</v>
      </c>
      <c r="D69">
        <v>2.4618000000000002</v>
      </c>
      <c r="E69">
        <v>0.18079999999999999</v>
      </c>
      <c r="F69">
        <f t="shared" si="2"/>
        <v>1.8766961686562129</v>
      </c>
      <c r="G69">
        <f t="shared" si="3"/>
        <v>3.0469038313437875</v>
      </c>
    </row>
    <row r="70" spans="1:7" x14ac:dyDescent="0.25">
      <c r="A70">
        <v>1920</v>
      </c>
      <c r="B70" t="s">
        <v>4</v>
      </c>
      <c r="C70">
        <v>50</v>
      </c>
      <c r="D70">
        <v>2.5886999999999998</v>
      </c>
      <c r="E70">
        <v>0.21179999999999999</v>
      </c>
      <c r="F70">
        <f t="shared" si="2"/>
        <v>1.9032741621758065</v>
      </c>
      <c r="G70">
        <f t="shared" si="3"/>
        <v>3.2741258378241929</v>
      </c>
    </row>
    <row r="71" spans="1:7" x14ac:dyDescent="0.25">
      <c r="A71">
        <v>1920</v>
      </c>
      <c r="B71" t="s">
        <v>5</v>
      </c>
      <c r="C71">
        <v>50</v>
      </c>
      <c r="D71">
        <v>2.5465</v>
      </c>
      <c r="E71">
        <v>0.47499999999999998</v>
      </c>
      <c r="F71">
        <f t="shared" si="2"/>
        <v>1.0093079652195853</v>
      </c>
      <c r="G71">
        <f t="shared" si="3"/>
        <v>4.0836920347804142</v>
      </c>
    </row>
    <row r="72" spans="1:7" x14ac:dyDescent="0.25">
      <c r="A72">
        <v>1920</v>
      </c>
      <c r="B72" t="s">
        <v>6</v>
      </c>
      <c r="C72">
        <v>50</v>
      </c>
      <c r="D72">
        <v>1.7343</v>
      </c>
      <c r="E72">
        <v>7.9299999999999995E-2</v>
      </c>
      <c r="F72">
        <f t="shared" si="2"/>
        <v>1.4776698350356066</v>
      </c>
      <c r="G72">
        <f t="shared" si="3"/>
        <v>1.9909301649643933</v>
      </c>
    </row>
    <row r="73" spans="1:7" x14ac:dyDescent="0.25">
      <c r="A73">
        <v>1930</v>
      </c>
      <c r="B73" t="s">
        <v>2</v>
      </c>
      <c r="C73">
        <v>50</v>
      </c>
      <c r="D73">
        <v>4.6076818929999996</v>
      </c>
      <c r="E73">
        <v>0.40740548100000001</v>
      </c>
      <c r="F73">
        <f t="shared" si="2"/>
        <v>3.2892388186440344</v>
      </c>
      <c r="G73">
        <f t="shared" si="3"/>
        <v>5.9261249673559648</v>
      </c>
    </row>
    <row r="74" spans="1:7" x14ac:dyDescent="0.25">
      <c r="A74">
        <v>1930</v>
      </c>
      <c r="B74" t="s">
        <v>3</v>
      </c>
      <c r="C74">
        <v>50</v>
      </c>
      <c r="D74">
        <v>2.3664999999999998</v>
      </c>
      <c r="E74">
        <v>0.17299999999999999</v>
      </c>
      <c r="F74">
        <f t="shared" si="2"/>
        <v>1.8066384799641857</v>
      </c>
      <c r="G74">
        <f t="shared" si="3"/>
        <v>2.926361520035814</v>
      </c>
    </row>
    <row r="75" spans="1:7" x14ac:dyDescent="0.25">
      <c r="A75">
        <v>1930</v>
      </c>
      <c r="B75" t="s">
        <v>4</v>
      </c>
      <c r="C75">
        <v>50</v>
      </c>
      <c r="D75">
        <v>2.5594000000000001</v>
      </c>
      <c r="E75">
        <v>0.19589999999999999</v>
      </c>
      <c r="F75">
        <f t="shared" si="2"/>
        <v>1.9254296429189828</v>
      </c>
      <c r="G75">
        <f t="shared" si="3"/>
        <v>3.1933703570810175</v>
      </c>
    </row>
    <row r="76" spans="1:7" x14ac:dyDescent="0.25">
      <c r="A76">
        <v>1930</v>
      </c>
      <c r="B76" t="s">
        <v>5</v>
      </c>
      <c r="C76">
        <v>50</v>
      </c>
      <c r="D76">
        <v>2.8281999999999998</v>
      </c>
      <c r="E76">
        <v>0.42749999999999999</v>
      </c>
      <c r="F76">
        <f t="shared" si="2"/>
        <v>1.4447271686976266</v>
      </c>
      <c r="G76">
        <f t="shared" si="3"/>
        <v>4.2116728313023728</v>
      </c>
    </row>
    <row r="77" spans="1:7" x14ac:dyDescent="0.25">
      <c r="A77">
        <v>1930</v>
      </c>
      <c r="B77" t="s">
        <v>6</v>
      </c>
      <c r="C77">
        <v>50</v>
      </c>
      <c r="D77">
        <v>1.7374000000000001</v>
      </c>
      <c r="E77">
        <v>7.9299999999999995E-2</v>
      </c>
      <c r="F77">
        <f t="shared" si="2"/>
        <v>1.4807698350356067</v>
      </c>
      <c r="G77">
        <f t="shared" si="3"/>
        <v>1.9940301649643934</v>
      </c>
    </row>
    <row r="78" spans="1:7" x14ac:dyDescent="0.25">
      <c r="A78">
        <v>1940</v>
      </c>
      <c r="B78" t="s">
        <v>2</v>
      </c>
      <c r="C78">
        <v>50</v>
      </c>
      <c r="D78">
        <v>4.5274864150000003</v>
      </c>
      <c r="E78">
        <v>0.38994236500000001</v>
      </c>
      <c r="F78">
        <f t="shared" si="2"/>
        <v>3.2655573676285536</v>
      </c>
      <c r="G78">
        <f t="shared" si="3"/>
        <v>5.7894154623714469</v>
      </c>
    </row>
    <row r="79" spans="1:7" x14ac:dyDescent="0.25">
      <c r="A79">
        <v>1940</v>
      </c>
      <c r="B79" t="s">
        <v>3</v>
      </c>
      <c r="C79">
        <v>50</v>
      </c>
      <c r="D79">
        <v>2.3048999999999999</v>
      </c>
      <c r="E79">
        <v>0.16700000000000001</v>
      </c>
      <c r="F79">
        <f t="shared" si="2"/>
        <v>1.7644556425087803</v>
      </c>
      <c r="G79">
        <f t="shared" si="3"/>
        <v>2.8453443574912196</v>
      </c>
    </row>
    <row r="80" spans="1:7" x14ac:dyDescent="0.25">
      <c r="A80">
        <v>1940</v>
      </c>
      <c r="B80" t="s">
        <v>4</v>
      </c>
      <c r="C80">
        <v>50</v>
      </c>
      <c r="D80">
        <v>2.5224000000000002</v>
      </c>
      <c r="E80">
        <v>0.18940000000000001</v>
      </c>
      <c r="F80">
        <f t="shared" si="2"/>
        <v>1.9094649023422936</v>
      </c>
      <c r="G80">
        <f t="shared" si="3"/>
        <v>3.1353350976577068</v>
      </c>
    </row>
    <row r="81" spans="1:7" x14ac:dyDescent="0.25">
      <c r="A81">
        <v>1940</v>
      </c>
      <c r="B81" t="s">
        <v>5</v>
      </c>
      <c r="C81">
        <v>50</v>
      </c>
      <c r="D81">
        <v>2.7913999999999999</v>
      </c>
      <c r="E81">
        <v>0.47499999999999998</v>
      </c>
      <c r="F81">
        <f t="shared" si="2"/>
        <v>1.2542079652195852</v>
      </c>
      <c r="G81">
        <f t="shared" si="3"/>
        <v>4.3285920347804145</v>
      </c>
    </row>
    <row r="82" spans="1:7" x14ac:dyDescent="0.25">
      <c r="A82">
        <v>1940</v>
      </c>
      <c r="B82" t="s">
        <v>6</v>
      </c>
      <c r="C82">
        <v>50</v>
      </c>
      <c r="D82">
        <v>1.7344999999999999</v>
      </c>
      <c r="E82">
        <v>7.4499999999999997E-2</v>
      </c>
      <c r="F82">
        <f t="shared" si="2"/>
        <v>1.4934035650712822</v>
      </c>
      <c r="G82">
        <f t="shared" si="3"/>
        <v>1.9755964349287176</v>
      </c>
    </row>
    <row r="83" spans="1:7" x14ac:dyDescent="0.25">
      <c r="A83">
        <v>1950</v>
      </c>
      <c r="B83" t="s">
        <v>2</v>
      </c>
      <c r="C83">
        <v>50</v>
      </c>
      <c r="D83">
        <v>4.4056468090000003</v>
      </c>
      <c r="E83">
        <v>0.38719213200000002</v>
      </c>
      <c r="F83">
        <f t="shared" si="2"/>
        <v>3.152618048494638</v>
      </c>
      <c r="G83">
        <f t="shared" si="3"/>
        <v>5.6586755695053625</v>
      </c>
    </row>
    <row r="84" spans="1:7" x14ac:dyDescent="0.25">
      <c r="A84">
        <v>1950</v>
      </c>
      <c r="B84" t="s">
        <v>3</v>
      </c>
      <c r="C84">
        <v>50</v>
      </c>
      <c r="D84">
        <v>2.1406000000000001</v>
      </c>
      <c r="E84">
        <v>0.1497</v>
      </c>
      <c r="F84">
        <f t="shared" si="2"/>
        <v>1.656141794512362</v>
      </c>
      <c r="G84">
        <f t="shared" si="3"/>
        <v>2.6250582054876381</v>
      </c>
    </row>
    <row r="85" spans="1:7" x14ac:dyDescent="0.25">
      <c r="A85">
        <v>1950</v>
      </c>
      <c r="B85" t="s">
        <v>4</v>
      </c>
      <c r="C85">
        <v>50</v>
      </c>
      <c r="D85">
        <v>2.4352</v>
      </c>
      <c r="E85">
        <v>0.1714</v>
      </c>
      <c r="F85">
        <f t="shared" si="2"/>
        <v>1.8805163899760777</v>
      </c>
      <c r="G85">
        <f t="shared" si="3"/>
        <v>2.9898836100239223</v>
      </c>
    </row>
    <row r="86" spans="1:7" x14ac:dyDescent="0.25">
      <c r="A86">
        <v>1950</v>
      </c>
      <c r="B86" t="s">
        <v>5</v>
      </c>
      <c r="C86">
        <v>50</v>
      </c>
      <c r="D86">
        <v>2.8281999999999998</v>
      </c>
      <c r="E86">
        <v>0.42749999999999999</v>
      </c>
      <c r="F86">
        <f t="shared" si="2"/>
        <v>1.4447271686976266</v>
      </c>
      <c r="G86">
        <f t="shared" si="3"/>
        <v>4.2116728313023728</v>
      </c>
    </row>
    <row r="87" spans="1:7" x14ac:dyDescent="0.25">
      <c r="A87">
        <v>1950</v>
      </c>
      <c r="B87" t="s">
        <v>6</v>
      </c>
      <c r="C87">
        <v>50</v>
      </c>
      <c r="D87">
        <v>1.7299</v>
      </c>
      <c r="E87">
        <v>7.17E-2</v>
      </c>
      <c r="F87">
        <f t="shared" si="2"/>
        <v>1.4978649075920931</v>
      </c>
      <c r="G87">
        <f t="shared" si="3"/>
        <v>1.9619350924079069</v>
      </c>
    </row>
    <row r="88" spans="1:7" x14ac:dyDescent="0.25">
      <c r="A88">
        <v>1960</v>
      </c>
      <c r="B88" t="s">
        <v>2</v>
      </c>
      <c r="C88">
        <v>50</v>
      </c>
      <c r="D88">
        <v>4.5801350279999999</v>
      </c>
      <c r="E88">
        <v>0.44840771899999998</v>
      </c>
      <c r="F88">
        <f t="shared" si="2"/>
        <v>3.1290007669876747</v>
      </c>
      <c r="G88">
        <f t="shared" si="3"/>
        <v>6.0312692890123252</v>
      </c>
    </row>
    <row r="89" spans="1:7" x14ac:dyDescent="0.25">
      <c r="A89">
        <v>1960</v>
      </c>
      <c r="B89" t="s">
        <v>3</v>
      </c>
      <c r="C89">
        <v>50</v>
      </c>
      <c r="D89">
        <v>1.9908999999999999</v>
      </c>
      <c r="E89">
        <v>0.13120000000000001</v>
      </c>
      <c r="F89">
        <f t="shared" si="2"/>
        <v>1.5663113790248622</v>
      </c>
      <c r="G89">
        <f t="shared" si="3"/>
        <v>2.4154886209751378</v>
      </c>
    </row>
    <row r="90" spans="1:7" x14ac:dyDescent="0.25">
      <c r="A90">
        <v>1960</v>
      </c>
      <c r="B90" t="s">
        <v>4</v>
      </c>
      <c r="C90">
        <v>50</v>
      </c>
      <c r="D90">
        <v>2.3300999999999998</v>
      </c>
      <c r="E90">
        <v>0.15160000000000001</v>
      </c>
      <c r="F90">
        <f t="shared" si="2"/>
        <v>1.8394930263732401</v>
      </c>
      <c r="G90">
        <f t="shared" si="3"/>
        <v>2.8207069736267596</v>
      </c>
    </row>
    <row r="91" spans="1:7" x14ac:dyDescent="0.25">
      <c r="A91">
        <v>1960</v>
      </c>
      <c r="B91" t="s">
        <v>5</v>
      </c>
      <c r="C91">
        <v>50</v>
      </c>
      <c r="D91">
        <v>2.8731</v>
      </c>
      <c r="E91">
        <v>0.47499999999999998</v>
      </c>
      <c r="F91">
        <f t="shared" si="2"/>
        <v>1.3359079652195853</v>
      </c>
      <c r="G91">
        <f t="shared" si="3"/>
        <v>4.4102920347804151</v>
      </c>
    </row>
    <row r="92" spans="1:7" x14ac:dyDescent="0.25">
      <c r="A92">
        <v>1960</v>
      </c>
      <c r="B92" t="s">
        <v>6</v>
      </c>
      <c r="C92">
        <v>50</v>
      </c>
      <c r="D92">
        <v>1.7483</v>
      </c>
      <c r="E92">
        <v>6.6400000000000001E-2</v>
      </c>
      <c r="F92">
        <f t="shared" si="2"/>
        <v>1.5334167345064851</v>
      </c>
      <c r="G92">
        <f t="shared" si="3"/>
        <v>1.9631832654935149</v>
      </c>
    </row>
    <row r="93" spans="1:7" x14ac:dyDescent="0.25">
      <c r="A93">
        <v>1970</v>
      </c>
      <c r="B93" t="s">
        <v>2</v>
      </c>
      <c r="C93">
        <v>50</v>
      </c>
      <c r="D93">
        <v>4.5685391380000002</v>
      </c>
      <c r="E93">
        <v>0.47686805999999998</v>
      </c>
      <c r="F93">
        <f t="shared" si="2"/>
        <v>3.0253016991090762</v>
      </c>
      <c r="G93">
        <f t="shared" si="3"/>
        <v>6.1117765768909242</v>
      </c>
    </row>
    <row r="94" spans="1:7" x14ac:dyDescent="0.25">
      <c r="A94">
        <v>1970</v>
      </c>
      <c r="B94" t="s">
        <v>3</v>
      </c>
      <c r="C94">
        <v>50</v>
      </c>
      <c r="D94">
        <v>1.9023000000000001</v>
      </c>
      <c r="E94">
        <v>0.12330000000000001</v>
      </c>
      <c r="F94">
        <f t="shared" si="2"/>
        <v>1.5032773097085788</v>
      </c>
      <c r="G94">
        <f t="shared" si="3"/>
        <v>2.3013226902914212</v>
      </c>
    </row>
    <row r="95" spans="1:7" x14ac:dyDescent="0.25">
      <c r="A95">
        <v>1970</v>
      </c>
      <c r="B95" t="s">
        <v>4</v>
      </c>
      <c r="C95">
        <v>50</v>
      </c>
      <c r="D95">
        <v>2.2528999999999999</v>
      </c>
      <c r="E95">
        <v>0.1429</v>
      </c>
      <c r="F95">
        <f t="shared" si="2"/>
        <v>1.7904479120629024</v>
      </c>
      <c r="G95">
        <f t="shared" si="3"/>
        <v>2.7153520879370974</v>
      </c>
    </row>
    <row r="96" spans="1:7" x14ac:dyDescent="0.25">
      <c r="A96">
        <v>1970</v>
      </c>
      <c r="B96" t="s">
        <v>5</v>
      </c>
      <c r="C96">
        <v>50</v>
      </c>
      <c r="D96">
        <v>2.8649</v>
      </c>
      <c r="E96">
        <v>0.42749999999999999</v>
      </c>
      <c r="F96">
        <f t="shared" si="2"/>
        <v>1.4814271686976268</v>
      </c>
      <c r="G96">
        <f t="shared" si="3"/>
        <v>4.2483728313023734</v>
      </c>
    </row>
    <row r="97" spans="1:7" x14ac:dyDescent="0.25">
      <c r="A97">
        <v>1970</v>
      </c>
      <c r="B97" t="s">
        <v>6</v>
      </c>
      <c r="C97">
        <v>50</v>
      </c>
      <c r="D97">
        <v>1.7582</v>
      </c>
      <c r="E97">
        <v>6.2700000000000006E-2</v>
      </c>
      <c r="F97">
        <f t="shared" si="2"/>
        <v>1.5552906514089853</v>
      </c>
      <c r="G97">
        <f t="shared" si="3"/>
        <v>1.9611093485910147</v>
      </c>
    </row>
    <row r="98" spans="1:7" x14ac:dyDescent="0.25">
      <c r="A98">
        <v>1980</v>
      </c>
      <c r="B98" t="s">
        <v>2</v>
      </c>
      <c r="C98">
        <v>50</v>
      </c>
      <c r="D98">
        <v>4.8290669990000001</v>
      </c>
      <c r="E98">
        <v>0.534019248</v>
      </c>
      <c r="F98">
        <f t="shared" si="2"/>
        <v>3.1008772422736275</v>
      </c>
      <c r="G98">
        <f t="shared" si="3"/>
        <v>6.5572567557263728</v>
      </c>
    </row>
    <row r="99" spans="1:7" x14ac:dyDescent="0.25">
      <c r="A99">
        <v>1980</v>
      </c>
      <c r="B99" t="s">
        <v>3</v>
      </c>
      <c r="C99">
        <v>50</v>
      </c>
      <c r="D99">
        <v>1.857</v>
      </c>
      <c r="E99">
        <v>0.124</v>
      </c>
      <c r="F99">
        <f t="shared" si="2"/>
        <v>1.4557119740783759</v>
      </c>
      <c r="G99">
        <f t="shared" si="3"/>
        <v>2.2582880259216243</v>
      </c>
    </row>
    <row r="100" spans="1:7" x14ac:dyDescent="0.25">
      <c r="A100">
        <v>1980</v>
      </c>
      <c r="B100" t="s">
        <v>4</v>
      </c>
      <c r="C100">
        <v>50</v>
      </c>
      <c r="D100">
        <v>2.1739999999999999</v>
      </c>
      <c r="E100">
        <v>0.1431</v>
      </c>
      <c r="F100">
        <f t="shared" si="2"/>
        <v>1.710900673311416</v>
      </c>
      <c r="G100">
        <f t="shared" si="3"/>
        <v>2.6370993266885838</v>
      </c>
    </row>
    <row r="101" spans="1:7" x14ac:dyDescent="0.25">
      <c r="A101">
        <v>1980</v>
      </c>
      <c r="B101" t="s">
        <v>5</v>
      </c>
      <c r="C101">
        <v>50</v>
      </c>
      <c r="D101">
        <v>2.8649</v>
      </c>
      <c r="E101">
        <v>0.42749999999999999</v>
      </c>
      <c r="F101">
        <f t="shared" si="2"/>
        <v>1.4814271686976268</v>
      </c>
      <c r="G101">
        <f t="shared" si="3"/>
        <v>4.2483728313023734</v>
      </c>
    </row>
    <row r="102" spans="1:7" x14ac:dyDescent="0.25">
      <c r="A102">
        <v>1980</v>
      </c>
      <c r="B102" t="s">
        <v>6</v>
      </c>
      <c r="C102">
        <v>50</v>
      </c>
      <c r="D102">
        <v>1.7591000000000001</v>
      </c>
      <c r="E102">
        <v>6.7199999999999996E-2</v>
      </c>
      <c r="F102">
        <f t="shared" si="2"/>
        <v>1.5416277795005393</v>
      </c>
      <c r="G102">
        <f t="shared" si="3"/>
        <v>1.9765722204994609</v>
      </c>
    </row>
    <row r="103" spans="1:7" x14ac:dyDescent="0.25">
      <c r="A103">
        <v>1990</v>
      </c>
      <c r="B103" t="s">
        <v>2</v>
      </c>
      <c r="C103">
        <v>50</v>
      </c>
      <c r="D103">
        <v>4.9701347230000001</v>
      </c>
      <c r="E103">
        <v>0.56943130900000005</v>
      </c>
      <c r="F103">
        <f t="shared" si="2"/>
        <v>3.1273446755276106</v>
      </c>
      <c r="G103">
        <f t="shared" si="3"/>
        <v>6.8129247704723896</v>
      </c>
    </row>
    <row r="104" spans="1:7" x14ac:dyDescent="0.25">
      <c r="A104">
        <v>1990</v>
      </c>
      <c r="B104" t="s">
        <v>3</v>
      </c>
      <c r="C104">
        <v>50</v>
      </c>
      <c r="D104">
        <v>1.8185</v>
      </c>
      <c r="E104">
        <v>0.1208</v>
      </c>
      <c r="F104">
        <f t="shared" si="2"/>
        <v>1.4275677941021598</v>
      </c>
      <c r="G104">
        <f t="shared" si="3"/>
        <v>2.2094322058978402</v>
      </c>
    </row>
    <row r="105" spans="1:7" x14ac:dyDescent="0.25">
      <c r="A105">
        <v>1990</v>
      </c>
      <c r="B105" t="s">
        <v>4</v>
      </c>
      <c r="C105">
        <v>50</v>
      </c>
      <c r="D105">
        <v>2.1431</v>
      </c>
      <c r="E105">
        <v>0.1406</v>
      </c>
      <c r="F105">
        <f t="shared" si="2"/>
        <v>1.6880911577049973</v>
      </c>
      <c r="G105">
        <f t="shared" si="3"/>
        <v>2.5981088422950029</v>
      </c>
    </row>
    <row r="106" spans="1:7" x14ac:dyDescent="0.25">
      <c r="A106">
        <v>1990</v>
      </c>
      <c r="B106" t="s">
        <v>5</v>
      </c>
      <c r="C106">
        <v>50</v>
      </c>
      <c r="D106">
        <v>2.8281999999999998</v>
      </c>
      <c r="E106">
        <v>0.42749999999999999</v>
      </c>
      <c r="F106">
        <f t="shared" si="2"/>
        <v>1.4447271686976266</v>
      </c>
      <c r="G106">
        <f t="shared" si="3"/>
        <v>4.2116728313023728</v>
      </c>
    </row>
    <row r="107" spans="1:7" x14ac:dyDescent="0.25">
      <c r="A107">
        <v>1990</v>
      </c>
      <c r="B107" t="s">
        <v>6</v>
      </c>
      <c r="C107">
        <v>50</v>
      </c>
      <c r="D107">
        <v>1.7644</v>
      </c>
      <c r="E107">
        <v>5.9799999999999999E-2</v>
      </c>
      <c r="F107">
        <f t="shared" si="2"/>
        <v>1.5708756133055393</v>
      </c>
      <c r="G107">
        <f t="shared" si="3"/>
        <v>1.9579243866944607</v>
      </c>
    </row>
    <row r="108" spans="1:7" x14ac:dyDescent="0.25">
      <c r="A108">
        <v>2000</v>
      </c>
      <c r="B108" t="s">
        <v>2</v>
      </c>
      <c r="C108">
        <v>50</v>
      </c>
      <c r="D108">
        <v>4.7541763829999999</v>
      </c>
      <c r="E108">
        <v>0.55183671400000001</v>
      </c>
      <c r="F108">
        <f t="shared" si="2"/>
        <v>2.9683258540311623</v>
      </c>
      <c r="G108">
        <f t="shared" si="3"/>
        <v>6.5400269119688375</v>
      </c>
    </row>
    <row r="109" spans="1:7" x14ac:dyDescent="0.25">
      <c r="A109">
        <v>2000</v>
      </c>
      <c r="B109" t="s">
        <v>3</v>
      </c>
      <c r="C109">
        <v>50</v>
      </c>
      <c r="D109">
        <v>1.8043</v>
      </c>
      <c r="E109">
        <v>0.11990000000000001</v>
      </c>
      <c r="F109">
        <f t="shared" si="2"/>
        <v>1.416280368483849</v>
      </c>
      <c r="G109">
        <f t="shared" si="3"/>
        <v>2.1923196315161508</v>
      </c>
    </row>
    <row r="110" spans="1:7" x14ac:dyDescent="0.25">
      <c r="A110">
        <v>2000</v>
      </c>
      <c r="B110" t="s">
        <v>4</v>
      </c>
      <c r="C110">
        <v>50</v>
      </c>
      <c r="D110">
        <v>2.1221000000000001</v>
      </c>
      <c r="E110">
        <v>0.1391</v>
      </c>
      <c r="F110">
        <f t="shared" si="2"/>
        <v>1.671945448341146</v>
      </c>
      <c r="G110">
        <f t="shared" si="3"/>
        <v>2.5722545516588542</v>
      </c>
    </row>
    <row r="111" spans="1:7" x14ac:dyDescent="0.25">
      <c r="A111">
        <v>2000</v>
      </c>
      <c r="B111" t="s">
        <v>5</v>
      </c>
      <c r="C111">
        <v>50</v>
      </c>
      <c r="D111">
        <v>2.8281999999999998</v>
      </c>
      <c r="E111">
        <v>0.42749999999999999</v>
      </c>
      <c r="F111">
        <f t="shared" si="2"/>
        <v>1.4447271686976266</v>
      </c>
      <c r="G111">
        <f t="shared" si="3"/>
        <v>4.2116728313023728</v>
      </c>
    </row>
    <row r="112" spans="1:7" x14ac:dyDescent="0.25">
      <c r="A112">
        <v>2000</v>
      </c>
      <c r="B112" t="s">
        <v>6</v>
      </c>
      <c r="C112">
        <v>50</v>
      </c>
      <c r="D112">
        <v>1.7758</v>
      </c>
      <c r="E112">
        <v>6.1499999999999999E-2</v>
      </c>
      <c r="F112">
        <f t="shared" si="2"/>
        <v>1.5767740839179043</v>
      </c>
      <c r="G112">
        <f t="shared" si="3"/>
        <v>1.9748259160820958</v>
      </c>
    </row>
    <row r="113" spans="1:7" x14ac:dyDescent="0.25">
      <c r="A113">
        <v>2010</v>
      </c>
      <c r="B113" t="s">
        <v>2</v>
      </c>
      <c r="C113">
        <v>51</v>
      </c>
      <c r="D113">
        <v>4.5515400460000004</v>
      </c>
      <c r="E113">
        <v>0.53278179800000003</v>
      </c>
      <c r="F113">
        <f t="shared" si="2"/>
        <v>2.8292639174321095</v>
      </c>
      <c r="G113">
        <f t="shared" si="3"/>
        <v>6.2738161745678909</v>
      </c>
    </row>
    <row r="114" spans="1:7" x14ac:dyDescent="0.25">
      <c r="A114">
        <v>2010</v>
      </c>
      <c r="B114" t="s">
        <v>3</v>
      </c>
      <c r="C114">
        <v>51</v>
      </c>
      <c r="D114">
        <v>1.7755000000000001</v>
      </c>
      <c r="E114">
        <v>0.11849999999999999</v>
      </c>
      <c r="F114">
        <f t="shared" si="2"/>
        <v>1.392435634810679</v>
      </c>
      <c r="G114">
        <f t="shared" si="3"/>
        <v>2.1585643651893212</v>
      </c>
    </row>
    <row r="115" spans="1:7" x14ac:dyDescent="0.25">
      <c r="A115">
        <v>2010</v>
      </c>
      <c r="B115" t="s">
        <v>4</v>
      </c>
      <c r="C115">
        <v>51</v>
      </c>
      <c r="D115">
        <v>1.9875</v>
      </c>
      <c r="E115">
        <v>0.11609999999999999</v>
      </c>
      <c r="F115">
        <f t="shared" si="2"/>
        <v>1.6121939004347665</v>
      </c>
      <c r="G115">
        <f t="shared" si="3"/>
        <v>2.3628060995652334</v>
      </c>
    </row>
    <row r="116" spans="1:7" x14ac:dyDescent="0.25">
      <c r="A116">
        <v>2010</v>
      </c>
      <c r="B116" t="s">
        <v>5</v>
      </c>
      <c r="C116">
        <v>51</v>
      </c>
      <c r="D116">
        <v>2.6812</v>
      </c>
      <c r="E116">
        <v>0.42749999999999999</v>
      </c>
      <c r="F116">
        <f t="shared" si="2"/>
        <v>1.2992589357094115</v>
      </c>
      <c r="G116">
        <f t="shared" si="3"/>
        <v>4.0631410642905887</v>
      </c>
    </row>
    <row r="117" spans="1:7" x14ac:dyDescent="0.25">
      <c r="A117">
        <v>2010</v>
      </c>
      <c r="B117" t="s">
        <v>6</v>
      </c>
      <c r="C117">
        <v>51</v>
      </c>
      <c r="D117">
        <v>1.7789999999999999</v>
      </c>
      <c r="E117">
        <v>6.0999999999999999E-2</v>
      </c>
      <c r="F117">
        <f t="shared" si="2"/>
        <v>1.5818107487211088</v>
      </c>
      <c r="G117">
        <f t="shared" si="3"/>
        <v>1.976189251278891</v>
      </c>
    </row>
  </sheetData>
  <mergeCells count="1">
    <mergeCell ref="A1:G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SHTL_b_pred_compare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 Xu</dc:creator>
  <cp:lastModifiedBy>gter04</cp:lastModifiedBy>
  <dcterms:created xsi:type="dcterms:W3CDTF">2020-04-03T20:51:57Z</dcterms:created>
  <dcterms:modified xsi:type="dcterms:W3CDTF">2020-11-26T16:39:13Z</dcterms:modified>
</cp:coreProperties>
</file>