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49280" windowHeight="26040" tabRatio="500"/>
  </bookViews>
  <sheets>
    <sheet name="Data analysis" sheetId="4" r:id="rId1"/>
  </sheets>
  <definedNames>
    <definedName name="_xlnm._FilterDatabase" localSheetId="0" hidden="1">'Data analysis'!$A$1:$Z$81</definedName>
    <definedName name="Headline">#REF!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X42" i="4" l="1"/>
  <c r="X43" i="4"/>
  <c r="X44" i="4"/>
  <c r="X45" i="4"/>
  <c r="X46" i="4"/>
  <c r="X47" i="4"/>
  <c r="X48" i="4"/>
  <c r="X49" i="4"/>
  <c r="X50" i="4"/>
  <c r="X51" i="4"/>
  <c r="X62" i="4"/>
  <c r="X63" i="4"/>
  <c r="X64" i="4"/>
  <c r="X65" i="4"/>
  <c r="X52" i="4"/>
  <c r="X53" i="4"/>
  <c r="X54" i="4"/>
  <c r="X55" i="4"/>
  <c r="X56" i="4"/>
  <c r="X57" i="4"/>
  <c r="X58" i="4"/>
  <c r="X59" i="4"/>
  <c r="X60" i="4"/>
  <c r="X61" i="4"/>
  <c r="X66" i="4"/>
  <c r="X67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2" i="4"/>
  <c r="X3" i="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</calcChain>
</file>

<file path=xl/sharedStrings.xml><?xml version="1.0" encoding="utf-8"?>
<sst xmlns="http://schemas.openxmlformats.org/spreadsheetml/2006/main" count="1147" uniqueCount="476">
  <si>
    <t>Health</t>
  </si>
  <si>
    <t>USA</t>
  </si>
  <si>
    <t>Headline</t>
  </si>
  <si>
    <t>Media URL</t>
  </si>
  <si>
    <t>Date (P,A)</t>
  </si>
  <si>
    <t>News source</t>
  </si>
  <si>
    <t>Section</t>
  </si>
  <si>
    <t>Weekday</t>
  </si>
  <si>
    <t>Basis of research source</t>
  </si>
  <si>
    <t>Research country</t>
  </si>
  <si>
    <t>Study type</t>
  </si>
  <si>
    <t>Peer reviewed</t>
  </si>
  <si>
    <t>Independent expert</t>
  </si>
  <si>
    <t>ID funding/CoI</t>
  </si>
  <si>
    <t>Traceable source</t>
  </si>
  <si>
    <t>Mentioned limitations</t>
  </si>
  <si>
    <t>Context</t>
  </si>
  <si>
    <t>AR/benefit quantified?</t>
  </si>
  <si>
    <t>Misleading headline</t>
  </si>
  <si>
    <t>Emphasis maintained</t>
  </si>
  <si>
    <t>Overgeneralising</t>
  </si>
  <si>
    <t>Fri</t>
  </si>
  <si>
    <t>PR</t>
  </si>
  <si>
    <t>UK</t>
  </si>
  <si>
    <t>-</t>
  </si>
  <si>
    <t>Thu</t>
  </si>
  <si>
    <t>Epid</t>
  </si>
  <si>
    <t>BR</t>
  </si>
  <si>
    <t>Mon</t>
  </si>
  <si>
    <t>C</t>
  </si>
  <si>
    <t>Aus</t>
  </si>
  <si>
    <t>Tall men at bigger risk of aggressive prostate cancer, study suggests</t>
  </si>
  <si>
    <t>https://www.theguardian.com/society/2017/jul/13/tall-men-at-bigger-risk-of-aggressive-prostate-cancer-study-suggests</t>
  </si>
  <si>
    <t>The Guardian UK</t>
  </si>
  <si>
    <t>13/7/17, 28/8/17</t>
  </si>
  <si>
    <t>Society</t>
  </si>
  <si>
    <t>PP</t>
  </si>
  <si>
    <t>Tall height and obesity are associated with an increased risk of aggressive prostate cancer: results from the EPIC cohort study</t>
  </si>
  <si>
    <t>Women with BRCA gene mutations given clearer picture of breast and ovarian cancer risk</t>
  </si>
  <si>
    <t>https://www.theguardian.com/society/2017/jun/21/women-with-brca-gene-mutations-given-clearer-picture-of-breast-and-ovarian-cancer-risk</t>
  </si>
  <si>
    <t>21/6/17, 28/8/17</t>
  </si>
  <si>
    <t>Wed</t>
  </si>
  <si>
    <t>Prostate cancer blood test could transform treatment, say scientists</t>
  </si>
  <si>
    <t>https://www.theguardian.com/society/2017/jun/19/prostate-cancer-blood-test-transform-treatment-scientists</t>
  </si>
  <si>
    <t>19/6/17, 28/8/17</t>
  </si>
  <si>
    <t>Circulating Free DNA to Guide Prostate Cancer Treatment with PARP Inhibition</t>
  </si>
  <si>
    <t>Suntans for all: chemical causes any skin to tan – and protects against cancer</t>
  </si>
  <si>
    <t>https://www.theguardian.com/society/2017/jun/13/scientists-create-fake-tan-which-could-protect-against-skin-cancer</t>
  </si>
  <si>
    <t>13/6/17, 28/8/17</t>
  </si>
  <si>
    <t>Tue</t>
  </si>
  <si>
    <t>A UV-Independent Topical Small-Molecule Approach for Melanin Production in Human Skin</t>
  </si>
  <si>
    <t>https://www.theguardian.com/science/2017/jun/12/testicular-cancer-men-most-at-risk-could-be-identified-using-new-gene-group</t>
  </si>
  <si>
    <t>Testicular cancer: men most at risk could be identified using new gene group</t>
  </si>
  <si>
    <t>12/6/17, 28/8/17</t>
  </si>
  <si>
    <t>Science</t>
  </si>
  <si>
    <t>Identification of 19 new risk loci and potential regulatory mechanisms influencing susceptibility to testicular germ cell tumo</t>
  </si>
  <si>
    <t>https://www.theguardian.com/science/2017/jun/05/breast-cancer-gene-therapy-olaparib-brca</t>
  </si>
  <si>
    <t>New therapy offers hope against incurable form of breast cancer</t>
  </si>
  <si>
    <t>6/6/17, 28/8/17</t>
  </si>
  <si>
    <t>CT3</t>
  </si>
  <si>
    <t>https://www.theguardian.com/science/2017/may/25/drinking-coffee-may-help-prevent-liver-cancer-study-suggests</t>
  </si>
  <si>
    <t>Drinking coffee may help prevent liver cancer, study suggests</t>
  </si>
  <si>
    <t>25/5/17, 2/9/17</t>
  </si>
  <si>
    <t>SR &amp; MA</t>
  </si>
  <si>
    <t>https://www.theguardian.com/society/2017/may/24/why-your-waist-measurement-can-predict-cancer-risk</t>
  </si>
  <si>
    <t>Why your waist measurement can predict cancer risk</t>
  </si>
  <si>
    <t>24/5/17, 2/9/17</t>
  </si>
  <si>
    <t>International</t>
  </si>
  <si>
    <t>MA</t>
  </si>
  <si>
    <t>23/5/17, 2/9/17</t>
  </si>
  <si>
    <t>https://www.theguardian.com/science/2017/may/23/high-blood-platelet-count-as-good-a-cancer-predictor-as-a-lump-in-the-breast</t>
  </si>
  <si>
    <t>High blood platelet count 'as good a cancer predictor as a lump in the breast'</t>
  </si>
  <si>
    <t>CR</t>
  </si>
  <si>
    <t>https://www.theguardian.com/science/2017/may/18/100-century-old-tumours-could-shed-light-rare-childhood-cancers</t>
  </si>
  <si>
    <t>Century-old tumours could shed light on rare childhood cancers</t>
  </si>
  <si>
    <t>18/5/17, 2/9/17</t>
  </si>
  <si>
    <t>Overweight at 17? Your Colon Cancer Risk Rises</t>
  </si>
  <si>
    <t>https://www.nytimes.com/2017/07/27/well/live/overweight-at-17-your-colon-cancer-risk-rises.html</t>
  </si>
  <si>
    <t>The NYT</t>
  </si>
  <si>
    <t>Israel</t>
  </si>
  <si>
    <t>With Obamacare, More Breast Cancers Diagnosed at Earlier Stages</t>
  </si>
  <si>
    <t>https://www.nytimes.com/2017/06/27/well/live/with-obamacare-more-breast-cancers-diagnosed-at-earlier-stages.html</t>
  </si>
  <si>
    <t>27/7/17, 5/9/17</t>
  </si>
  <si>
    <t>27/6/17, 5/9/17</t>
  </si>
  <si>
    <t>Potential impact of the Affordable Care Act's preventive services provision on breast cancer stage: A preliminary assessment</t>
  </si>
  <si>
    <t>https://www.nytimes.com/2017/06/08/health/cancer-drug-keytruda-tumors.html</t>
  </si>
  <si>
    <t>Cancer Drug Proves to Be Effective Against Multiple Tumors</t>
  </si>
  <si>
    <t>8/6/17, 5/9/17</t>
  </si>
  <si>
    <t>CT2</t>
  </si>
  <si>
    <t>https://www.nytimes.com/2017/06/07/well/live/with-melanoma-lymph-node-removal-may-not-improve-survival.html</t>
  </si>
  <si>
    <t>7/6/17, 16/9/17</t>
  </si>
  <si>
    <t>Completion Dissection or Observation for Sentinel-Node Metastasis in Melanoma</t>
  </si>
  <si>
    <t>With Melanoma, Lymph Node Removal May Not Improve Survival</t>
  </si>
  <si>
    <t>Cancer patients' grey hair unexpectedly darkens in drug study</t>
  </si>
  <si>
    <t>https://www.theguardian.com/science/2017/jul/21/cancer-patients-grey-hair-unexpectedly-darkens-in-drug-study</t>
  </si>
  <si>
    <t>21/7/17, 24/9/17</t>
  </si>
  <si>
    <t>Spain</t>
  </si>
  <si>
    <t>https://www.theguardian.com/science/2017/jul/03/cancer-surviving-women-third-less-likely-become-pregnant-study-finds</t>
  </si>
  <si>
    <t>Cancer-surviving women a third less likely to become pregnant, study finds</t>
  </si>
  <si>
    <t>3/7/17, 25/9/17</t>
  </si>
  <si>
    <t>https://www.theguardian.com/society/2017/jul/18/uk-cancer-survival-rates-lag-behind-those-of-other-european-countries-study</t>
  </si>
  <si>
    <t>18/7/17, 25/9/17</t>
  </si>
  <si>
    <t>UK cancer survival rates lag behind those of other European countries – study</t>
  </si>
  <si>
    <t>Comparator report on patient access to cancer medicines in Europe revisited – a UK perspective</t>
  </si>
  <si>
    <t>Sweden</t>
  </si>
  <si>
    <t>https://www.theguardian.com/society/2017/apr/11/recorded-childhood-cancers-rise-worldwide-world-health-organization</t>
  </si>
  <si>
    <t>Recorded childhood cancers rise by 13% worldwide, study finds</t>
  </si>
  <si>
    <t>11/3/17, 25/9/17</t>
  </si>
  <si>
    <t>Antibiotics overuse could increase bowel cancer risk, study finds</t>
  </si>
  <si>
    <t>5/3/17, 25/9/17</t>
  </si>
  <si>
    <t>https://www.theguardian.com/society/2017/apr/05/antibiotics-overuse-could-increase-bowel-cancer-risk-study-finds#img-1</t>
  </si>
  <si>
    <t>https://www.theguardian.com/society/2017/apr/25/cancer-symptoms-often-missed-by-gps-in-england-study-suggests-diagnosed-aande</t>
  </si>
  <si>
    <t>Cancer symptoms often missed by GPs in England, study suggests</t>
  </si>
  <si>
    <t>https://www.theguardian.com/society/2017/jun/03/prostate-cancer-therapy-study-abiraterone</t>
  </si>
  <si>
    <t>Prostate cancer trial stuns researchers: 'It's a once in a career feeling'</t>
  </si>
  <si>
    <t>25/4/17, 28/9/17</t>
  </si>
  <si>
    <t>3/6/17, 28/9/17</t>
  </si>
  <si>
    <t>Sat</t>
  </si>
  <si>
    <t>UK, Switzerland</t>
  </si>
  <si>
    <t>Children who survive cancer face fewer serious long-term health issues – study</t>
  </si>
  <si>
    <t>https://www.theguardian.com/science/2017/jun/02/childhood-cancer-survivors-fewer-long-term-side-effects</t>
  </si>
  <si>
    <t>2/6/17, 28/9/17</t>
  </si>
  <si>
    <t>Study looks at cannabis ingredient's ability to help children's tumours</t>
  </si>
  <si>
    <t>https://www.theguardian.com/society/2017/may/02/study-cannabis-cannabidiol-cbd-ability-to-help-children-brain-tumours</t>
  </si>
  <si>
    <t>2/5/17, 28/9/17</t>
  </si>
  <si>
    <t>https://www.theguardian.com/society/2017/jun/02/ovarian-cancer-new-treatment-shrink-tumors</t>
  </si>
  <si>
    <t>Experimental ovarian cancer treatment looks 'very promising', researchers say</t>
  </si>
  <si>
    <t>CT1</t>
  </si>
  <si>
    <t>https://www.nytimes.com/2017/03/29/well/live/more-women-with-breast-cancer-opt-to-remove-healthy-breast.html</t>
  </si>
  <si>
    <t>More Women With Breast Cancer Opt to Remove Healthy Breast</t>
  </si>
  <si>
    <t>29/3/17, 28/9/17</t>
  </si>
  <si>
    <t>Gum Disease Tied to Cancer Risk in Older Women</t>
  </si>
  <si>
    <t>https://www.nytimes.com/2017/08/02/well/gum-disease-tied-to-cancer-risk-in-older-women.html</t>
  </si>
  <si>
    <t>2/8/17, 28/9/17</t>
  </si>
  <si>
    <t>http://www.smh.com.au/act-news/men-in-mr-fluffy-houses-two-and-a-half-times-more-likely-to-get-mesothelioma-20170621-gwvaee.html</t>
  </si>
  <si>
    <t>Men in Mr Fluffy houses two and a half times more likely to get mesothelioma</t>
  </si>
  <si>
    <t>SMH</t>
  </si>
  <si>
    <t>ACT News</t>
  </si>
  <si>
    <t>21/6/17, 28/9/17</t>
  </si>
  <si>
    <t>Report</t>
  </si>
  <si>
    <t>Modern cigarette filters increase the risk of lung cancer, study finds</t>
  </si>
  <si>
    <t>http://www.smh.com.au/national/health/modern-cigarette-filters-increase-the-risk-of-lung-cancer-study-finds-20170525-gwcpbv.html</t>
  </si>
  <si>
    <t>SR</t>
  </si>
  <si>
    <t>Queensland study finds smoking linked to skin cancer</t>
  </si>
  <si>
    <t>Queensland News</t>
  </si>
  <si>
    <t>Cancer risk spikes with one type of breast implant - and bacteria are to blame</t>
  </si>
  <si>
    <t>http://www.smh.com.au/national/health/cancer-risk-spikes-with-one-type-of-breast-implant--and-bacteria-are-to-blame-20170512-gw3bbe.html</t>
  </si>
  <si>
    <t>25/5/17, 29/9/17</t>
  </si>
  <si>
    <t>12/5/17, 29/9/17</t>
  </si>
  <si>
    <t>http://www.smh.com.au/nsw/study-finds-rare-forms-of-melanomas-are-not-caused-by-sun-exposure-20170505-gvzgxa.html</t>
  </si>
  <si>
    <t>Study finds rare forms of melanomas are not caused by sun exposure</t>
  </si>
  <si>
    <t>5/5/17, 29/9/17</t>
  </si>
  <si>
    <t>NSW News</t>
  </si>
  <si>
    <t>Whole-genome landscapes of major melanoma subtypes</t>
  </si>
  <si>
    <t>Breast cancer: Breathing technique reduces cardiovascular risk from radiotherapy</t>
  </si>
  <si>
    <t>http://www.smh.com.au/national/health/breast-cancer-breathing-technique-reduces-cardiovascular-risk-from-radiotherapy-20170428-gvul1t.html</t>
  </si>
  <si>
    <t>30/4/17, 29/9/17</t>
  </si>
  <si>
    <t>Sun</t>
  </si>
  <si>
    <t>Half a bottle of wine a week enough to put breast cancer survivors at risk</t>
  </si>
  <si>
    <t>http://www.smh.com.au/national/health/half-a-bottle-of-wine-a-week-enough-to-put-breast-cancer-survivors-at-risk-20170504-gvyils.html</t>
  </si>
  <si>
    <t>4/5/17, 29/9/17</t>
  </si>
  <si>
    <t>Investigating the contribution of alcohol in breast cancer recurrence and the way in which alcohol recommendations are discussed between clinicians and oncology patients</t>
  </si>
  <si>
    <t>http://www.smh.com.au/queensland/queensland-study-finds-smoking-linked-to-skin-cancer-20170516-gw6gbg</t>
  </si>
  <si>
    <t>17/5/17, 29/9/17</t>
  </si>
  <si>
    <t>Breastfeeding linked to lower risk of cancer of the uterus</t>
  </si>
  <si>
    <t>http://www.smh.com.au/national/health/breastfeeding-linked-to-lower-risk-of-cancer-of-the-uterus-20170530-gwgqc8.html</t>
  </si>
  <si>
    <t>http://www.smh.com.au/national/health/twothirds-of-all-cancers-caused-by-dna-replication-errors-landmark-study-shows-20170323-gv4prw.html</t>
  </si>
  <si>
    <t>Two-thirds of all cancers caused by DNA replication errors, landmark study shows</t>
  </si>
  <si>
    <t>http://www.smh.com.au/technology/sci-tech/scientists-make-giant-leap-in-ageold-pursuit-of-longer-healthier-life-20170321-gv35yu.html</t>
  </si>
  <si>
    <t>24/3/17, 29/9/17</t>
  </si>
  <si>
    <t>Scientists make giant leap in age-old pursuit of longer, healthier life</t>
  </si>
  <si>
    <t>USA, Aus</t>
  </si>
  <si>
    <t>The bone marrow blood test that is saving lives</t>
  </si>
  <si>
    <t>http://www.smh.com.au/technology/sci-tech/the-bone-marrow-blood-test-that-is-saving-lives-20170307-gusdge.html</t>
  </si>
  <si>
    <t>8/3/17, 29/9/17</t>
  </si>
  <si>
    <t>Princess Alexandra Hospital doctors help develop chemo-free cancer drug</t>
  </si>
  <si>
    <t>http://www.smh.com.au/queensland/princess-alexandra-hospital-doctors-help-develop-chemofree-cancer-drug-20170307-guszwj.html</t>
  </si>
  <si>
    <t>U</t>
  </si>
  <si>
    <t>Mammograms from age 40 would save more lives, study finds</t>
  </si>
  <si>
    <t>http://www.smh.com.au/national/mammograms-from-age-40-would-save-more-lives-study-finds-20170821-gy0uqo.html</t>
  </si>
  <si>
    <t>21/8/17, 30/9/17</t>
  </si>
  <si>
    <t>National News</t>
  </si>
  <si>
    <t>The big five cancer killers: Australia's greatest health burden revealed in Australian Institute of Health and Welfare report</t>
  </si>
  <si>
    <t>http://www.smh.com.au/national/health/the-big-five-cancer-killers-australias-greatest-health-burden-revealed-in-australian-institute-of-health-and-welfare-report-20170613-gwq8ew.html</t>
  </si>
  <si>
    <t>14/6/17, 30/9/17</t>
  </si>
  <si>
    <t>Cancer breakthrough: Melbourne scientists halt growth of some tumours</t>
  </si>
  <si>
    <t>http://www.smh.com.au/national/health/cancer-breakthrough-melbourne-scientists-halt-growth-of-some-tumours-20170411-gvj4n9.html</t>
  </si>
  <si>
    <t>12/4/17, 30/9/17</t>
  </si>
  <si>
    <t>Sea squirts could be prostate cancer's ‘achilles heel’</t>
  </si>
  <si>
    <t>http://www.smh.com.au/queensland/sea-squirts-rainforest-trees-could-be-achilles-heel-for-prostate-cancer-cells-20170815-gxwj89.html</t>
  </si>
  <si>
    <t>16/8/17, 30/9/17</t>
  </si>
  <si>
    <t>Reduce alcohol by a litre a year, see a 15 per cent reduction in liver cancer</t>
  </si>
  <si>
    <t>http://www.smh.com.au/national/health/reduce-alcohol-by-a-litre-a-year-see-a-15-per-cent-reduction-in-liver-cancer-20170924-gynlh4.html</t>
  </si>
  <si>
    <t>25/9/17, 30/9/17</t>
  </si>
  <si>
    <t>HPV test beats pap smears for detecting cervical cancer, trial shows</t>
  </si>
  <si>
    <t>http://www.smh.com.au/national/health/hpv-test-beats-pap-smears-for-detecting-cervical-cancer-trial-shows-20170919-gyk6o3.html</t>
  </si>
  <si>
    <t>Australian researchers find two ways to stop melanoma from spreading and killing patients</t>
  </si>
  <si>
    <t>http://www.smh.com.au/national/australian-researchers-discover-two-ways-to-stop-melanoma-from-spreading-and-killing-patients-20170905-gybboo.html</t>
  </si>
  <si>
    <t>11/7/17, 30/9/17</t>
  </si>
  <si>
    <t>20/9/17, 30/9/17</t>
  </si>
  <si>
    <t>New, improved Gardasil 9 fights 90% of cervical cancers, beats genital warts too</t>
  </si>
  <si>
    <t>http://www.smh.com.au/national/health/new-improved-gardasil-9-fights-90-of-cervical-cancers-beats-genital-warts-too-20170906-gyc5t6.html</t>
  </si>
  <si>
    <t>6/9/17, 30/9/17</t>
  </si>
  <si>
    <t>More Young People Are Dying of Colon Cancer</t>
  </si>
  <si>
    <t>https://www.nytimes.com/2017/08/22/well/live/more-young-people-are-dying-of-colon-cancer.html</t>
  </si>
  <si>
    <t>22/8/17, 30/9/17</t>
  </si>
  <si>
    <t>https://www.nytimes.com/2017/06/28/well/live/smart-kids-live-longer.html</t>
  </si>
  <si>
    <t>Smart kids live longer</t>
  </si>
  <si>
    <t>28/6/17, 30/9/17</t>
  </si>
  <si>
    <t>Red Meat Increases Risk of Dying From 8 Diseases</t>
  </si>
  <si>
    <t>https://www.nytimes.com/2017/05/15/well/eat/red-meat-increases-risk-of-dying-from-8-diseases.html?mtrref=query.nytimes.com</t>
  </si>
  <si>
    <t>15/5/17, 30/9/17</t>
  </si>
  <si>
    <t>What We Learn When Two Ruthless Killers, Heart Disease and Cancer, Reveal a Common Root</t>
  </si>
  <si>
    <t>https://www.nytimes.com/2017/09/27/magazine/can-heart-disease-shed-light-on-cancer.html?mtrref=query.nytimes.com</t>
  </si>
  <si>
    <t>27/9/17, 30/9/17</t>
  </si>
  <si>
    <t>Magazine</t>
  </si>
  <si>
    <t>https://www.nytimes.com/2017/09/11/health/cancer-drug-costs.html</t>
  </si>
  <si>
    <t>11/9/17, 02/10/17</t>
  </si>
  <si>
    <t>What Does It Cost to Create a Cancer Drug? Less Than You’d Think</t>
  </si>
  <si>
    <t>Economic analysis</t>
  </si>
  <si>
    <t>14/3/17, 02/10/17</t>
  </si>
  <si>
    <t>Business</t>
  </si>
  <si>
    <t>https://www.nytimes.com/2017/03/14/business/monsanto-roundup-safety-lawsuit.html</t>
  </si>
  <si>
    <t>Monsanto Weed Killer Roundup Faces New Doubts on Safety in Unsealed Documents</t>
  </si>
  <si>
    <t>The HPV Vaccine Gains Ground Among U.S. Teenagers</t>
  </si>
  <si>
    <t>https://www.nytimes.com/2017/09/22/health/hpv-vaccine-teenagers.html</t>
  </si>
  <si>
    <t>22/9/17, 02/10/17</t>
  </si>
  <si>
    <t>Traces of Controversial Herbicide Are Found in Ben &amp; Jerry’s Ice Cream</t>
  </si>
  <si>
    <t>https://www.nytimes.com/2017/07/25/dining/ben-and-jerrys-ice-cream-herbicide-glyphosate.html</t>
  </si>
  <si>
    <t>25/7/17, 02/10/17</t>
  </si>
  <si>
    <t>Ben &amp; Jerry’s Ice Cream Tests Positive for Roundup Herbicide Ingredient, Glyphosate</t>
  </si>
  <si>
    <t>Drug Aimed at Inflammation May Lower Risk of Heart Disease and Cancer</t>
  </si>
  <si>
    <t>https://www.nytimes.com/2017/08/27/science/ilaris-heart-disease-cancer-study.html?mtrref=undefined</t>
  </si>
  <si>
    <t>27/8/17, 02/10/17</t>
  </si>
  <si>
    <t>Hormone Treatment for Prostate Cancer Tied to Heart Risks</t>
  </si>
  <si>
    <t>https://www.nytimes.com/2017/08/31/well/live/hormone-treatment-for-prostate-cancer-tied-to-heart-risks.html</t>
  </si>
  <si>
    <t>31/8/17, 02/10/17</t>
  </si>
  <si>
    <t>F.D.A. Panel Recommends Approval for Gene-Altering Leukemia Treatment</t>
  </si>
  <si>
    <t>https://www.nytimes.com/2017/07/12/health/fda-novartis-leukemia-gene-medicine.html</t>
  </si>
  <si>
    <t>12/7/17, 02/10/17</t>
  </si>
  <si>
    <t>FDA Approves Lilly Pill for Common Advanced Breast Cancer</t>
  </si>
  <si>
    <t>28/9/17, 02/10/17</t>
  </si>
  <si>
    <t>https://www.nytimes.com/aponline/2017/09/28/health/ap-us-med-fda-breast-cancer-drug.html?mtrref=query.nytimes.com</t>
  </si>
  <si>
    <t>Fitness May Lower Breast Cancer Risk</t>
  </si>
  <si>
    <t>https://www.nytimes.com/2017/09/06/well/move/fitness-exercise-breast-cancer-risk.html</t>
  </si>
  <si>
    <t>6/9/17, 02/10/17</t>
  </si>
  <si>
    <t>New Study Offers Support for Prostate Testing</t>
  </si>
  <si>
    <t>https://www.nytimes.com/2017/09/04/well/live/new-study-offers-support-for-prostate-testing.html</t>
  </si>
  <si>
    <t>4/9/17, 02/10/17</t>
  </si>
  <si>
    <t>ABC Aus</t>
  </si>
  <si>
    <t>News</t>
  </si>
  <si>
    <t>Leukaemia breakthrough CAR-T uses children's own blood cells to attack cancer</t>
  </si>
  <si>
    <t>http://www.abc.net.au/news/2017-08-31/leukaemia-breakthrough-uses-blood-cells-to-attack-cancer/8859162</t>
  </si>
  <si>
    <t>New cervical cancer vaccine may almost eliminate disease, research shows</t>
  </si>
  <si>
    <t>http://www.abc.net.au/news/2017-08-10/new-vaccine-may-nearly-eliminate-cervical-cancer/8793316</t>
  </si>
  <si>
    <t>10/8/17, 02/10/17</t>
  </si>
  <si>
    <t>http://www.abc.net.au/news/2017-07-25/devil-tumour-research-shows-application-to-human-cancers/8738954</t>
  </si>
  <si>
    <t>Devil facial tumour disease research opening doors to cancer growth mysteries</t>
  </si>
  <si>
    <t>Mr Fluffy asbestos: Male residents at increased risk of contracting mesothelioma</t>
  </si>
  <si>
    <t>http://www.abc.net.au/news/2017-06-21/mr-fluffy-mesothelioma-risk-canberra-anu-study/8638670</t>
  </si>
  <si>
    <t>21/6/17, 02/10/17</t>
  </si>
  <si>
    <t>BRCA1, BRCA2 study provides new clarity on breast cancer risk for carriers of gene mutations</t>
  </si>
  <si>
    <t>http://www.abc.net.au/news/2017-06-21/study-provides-new-clarity-of-breast-cancer-risk-for-carriers/8636200</t>
  </si>
  <si>
    <t>Skin cancer: Squamous cell carcinoma trial offers some patients hope of avoiding chemotherapy</t>
  </si>
  <si>
    <t>http://www.abc.net.au/news/2017-06-16/patients-type-advanced-skin-cancer-do-not-require-chemotherapy/8625448</t>
  </si>
  <si>
    <t>16/6/17, 02/10/17</t>
  </si>
  <si>
    <t>Smokers more likely to develop skin cancer, QIMR Berghofer research finds</t>
  </si>
  <si>
    <t>http://www.abc.net.au/news/2017-05-17/smokers-more-likely-to-develop-common-skin-cancer-qimr-berghofer/8532940</t>
  </si>
  <si>
    <t>17/5/17, 02/10/17</t>
  </si>
  <si>
    <t>Breast cancer treatment trial cuts weeks of radiation to single nine-minute dose</t>
  </si>
  <si>
    <t>http://www.abc.net.au/news/2017-05-08/weeks-of-radiation-cut-to-nine-minute-dose/8505924</t>
  </si>
  <si>
    <t>8/5/17, 02/10/17</t>
  </si>
  <si>
    <t>CT4</t>
  </si>
  <si>
    <t>FS/R</t>
  </si>
  <si>
    <t>Cause of rare acral and mucosal melanomas not linked to sun exposure, study finds</t>
  </si>
  <si>
    <t>http://www.abc.net.au/news/2017-05-04/not-all-forms-of-melanoma-caused-by-sun-exposure-study-finds/8495896</t>
  </si>
  <si>
    <t>4/5/17, 02/10/17</t>
  </si>
  <si>
    <t>Lung cancer risk prediction test developed using algorithm with almost 70pc success rate</t>
  </si>
  <si>
    <t>http://www.abc.net.au/news/2017-05-04/lung-cancer-risk-prediction-test-developed-using-algorithm/8498202</t>
  </si>
  <si>
    <t>Overweight and obese children at greater risk of getting asthma, cancer, study finds</t>
  </si>
  <si>
    <t>http://www.abc.net.au/news/2017-04-13/overweight-and-obese-children-at-greater-risk-of-health-problems/8439716</t>
  </si>
  <si>
    <t>13/4/17, 03/10/17</t>
  </si>
  <si>
    <t>Newcastle researchers a step closer to developing early test for ovarian cancer</t>
  </si>
  <si>
    <t>http://www.abc.net.au/news/2017-08-08/newcastle-researchers-step-closer-to-early-ovarian-cancer-test/8786128</t>
  </si>
  <si>
    <t>8/8/17, 03/10/17</t>
  </si>
  <si>
    <t>Melanoma therapy trials could prevent disease spreading, researchers say</t>
  </si>
  <si>
    <t>http://www.abc.net.au/news/2017-09-11/new-melanoma-therapies-could-stop-cancer-spreading/8893216</t>
  </si>
  <si>
    <t>11/9/17, 03/10/17</t>
  </si>
  <si>
    <t>Children exposed to CT scans face increased risk of developing cancer</t>
  </si>
  <si>
    <t>http://www.abc.net.au/news/2017-04-04/ct-scan-exposure-increase-risk-of-cancer-for-kids-research-shows/8413478</t>
  </si>
  <si>
    <t>4/4/17, 03/10/17</t>
  </si>
  <si>
    <t>New cancer treatment targeting immune-system-resistant tumours 'promising'</t>
  </si>
  <si>
    <t>http://www.abc.net.au/news/2017-09-28/new-cancer-drugs-showing-promise/8994484</t>
  </si>
  <si>
    <t>28/9/17, 03/10/17</t>
  </si>
  <si>
    <t>Keyhole surgery best option for women needing hysterectomies, study finds</t>
  </si>
  <si>
    <t>http://www.abc.net.au/news/2017-03-29/study-finds-keyhole-surgery-best-for-hysterectomies/8394582</t>
  </si>
  <si>
    <t>29/3/17, 04/10/17</t>
  </si>
  <si>
    <t>DNA repair discovery could lead to drugs to reverse ageing, fight cancer and help space travel</t>
  </si>
  <si>
    <t>http://www.abc.net.au/news/2017-03-24/dna-discovery-could-lead-to-anti-ageing,-cancer-fighting-drugs/8380850</t>
  </si>
  <si>
    <t>24/3/17, 04/10/17</t>
  </si>
  <si>
    <t>HPV: Tasmania has lowest rate of vaccination for cancer-related virus, study reveals</t>
  </si>
  <si>
    <t>http://www.abc.net.au/news/2017-03-30/tasmania-records-lowest-rate-of-vaccination-for-hpv/8398928</t>
  </si>
  <si>
    <t>30/3/17, 04/10/17</t>
  </si>
  <si>
    <t>Simple test could replace invasive biopsies for people with blood cancer</t>
  </si>
  <si>
    <t>http://www.abc.net.au/news/2017-03-18/blood-test-replace-invasive-biopsies-people-with-blood-cancer/8364404</t>
  </si>
  <si>
    <t>18/3/17, 04/10/17</t>
  </si>
  <si>
    <t>HPV vaccine roll out reaches almost 80 per cent of 15-year-old girls in Australia</t>
  </si>
  <si>
    <t>http://www.abc.net.au/news/2017-03-30/almost-80pc-of-girls-now-immunised-against-hpv-in-australia/8400322</t>
  </si>
  <si>
    <t>30/5/17, 29/9/17</t>
  </si>
  <si>
    <t>Total</t>
  </si>
  <si>
    <t>Link provided</t>
  </si>
  <si>
    <t>snr authors</t>
  </si>
  <si>
    <t>quoted experts</t>
  </si>
  <si>
    <t>FF</t>
  </si>
  <si>
    <t>FFM</t>
  </si>
  <si>
    <t>FM</t>
  </si>
  <si>
    <t>F</t>
  </si>
  <si>
    <t>MM</t>
  </si>
  <si>
    <t>MMM</t>
  </si>
  <si>
    <t>MF</t>
  </si>
  <si>
    <t>M</t>
  </si>
  <si>
    <t>FMM</t>
  </si>
  <si>
    <t>MMF</t>
  </si>
  <si>
    <t>MMFF</t>
  </si>
  <si>
    <t>MFF</t>
  </si>
  <si>
    <t>MMMF</t>
  </si>
  <si>
    <t>MMMMMF</t>
  </si>
  <si>
    <t>D</t>
  </si>
  <si>
    <t>PMID</t>
  </si>
  <si>
    <t>Determine Efficacy and Safety of CTL019 in Pediatric Patients With Relapsed and Refractory B-cell ALL (ELIANA)</t>
  </si>
  <si>
    <t>Looking beyond human papillomavirus (HPV) genotype 16 and 18: Defining HPV genotype distribution in cervical cancers in Australia prior to vaccination</t>
  </si>
  <si>
    <t>Untangling the model muddle: Empirical tumour growth in Tasmanian devil facial tumour disease</t>
  </si>
  <si>
    <t>ACT Asbestos Health Study: Data Linkage Study on the Risk of Mesothelioma and Other Cancers in Residents of Affected Properties in the ACT</t>
  </si>
  <si>
    <t>Risks of Breast, Ovarian, and Contralateral Breast Cancer for BRCA1 and BRCA2 Mutation Carriers</t>
  </si>
  <si>
    <t>Post-operative concurrent chemo-radiotherapy versus post-operative radiotherapy in high-risk cutaneous squamous cell carcinoma of the head and neck: A randomized phase III trial (Trans Tasman Radiation Oncology Group 05</t>
  </si>
  <si>
    <t>Cigarette Smoking and the Risks of Basal Cell Carcinoma and Squamous Cell Carcinoma</t>
  </si>
  <si>
    <t>PETER MAC PARTNERS TO PROVIDE INTRA-OPERATIVE RADIATION THERAPY VIA INTERNATIONAL TRIAL</t>
  </si>
  <si>
    <t>Identifying high risk individuals for targeted lung cancer screening: Independent validation of the PLCOm2012 risk prediction tool</t>
  </si>
  <si>
    <t>Impact of overweight and obesity as a risk factor for chronic conditions Australian Burden of Disease Study</t>
  </si>
  <si>
    <t>In vivo genetic cell lineage tracing reveals that oviductal secretory cells self-renew and give rise to ciliated cells</t>
  </si>
  <si>
    <t>Adjuvant Dabrafenib plus Trametinib in Stage III BRAF-Mutated Melanoma</t>
  </si>
  <si>
    <t>De novo induction of intratumoral lymphoid structures and vessel normalization enhances immunotherapy in resistant tumors</t>
  </si>
  <si>
    <t>Effect of Total Laparoscopic Hysterectomy vs Total Abdominal Hysterectomy on Disease-Free Survival Among Women With Stage I Endometrial Cancer</t>
  </si>
  <si>
    <t>A conserved NAD+ binding pocket that regulates protein-protein interactions during aging</t>
  </si>
  <si>
    <t>Healthy Communities: HPV immunisation rates in 2014–15</t>
  </si>
  <si>
    <t>Circulating tumour DNA reflects treatment response and clonal evolution in chronic lymphocytic leukaemia</t>
  </si>
  <si>
    <t>Cigarette Filter Ventilation and its Relationship to Increasing Rates of Lung Adenocarcinoma</t>
  </si>
  <si>
    <t>Breast Implant–Associated Anaplastic Large Cell Lymphoma in Australia and New Zealand: High-Surface-Area Textured Implants Are Associated with Increased Risk</t>
  </si>
  <si>
    <t>Assessment of voluntary deep inspiration breath-hold with CINE imaging for breast radiotherapy</t>
  </si>
  <si>
    <t>Breastfeeding and Endometrial Cancer Risk: An Analysis From the Epidemiology of Endometrial Cancer Consortium</t>
  </si>
  <si>
    <t>Stem cell divisions, somatic mutations, cancer etiology, and cancer prevention</t>
  </si>
  <si>
    <t>A conserved NAD+ binding pocket that regulates protein-protein interactions during aging</t>
  </si>
  <si>
    <t>Use of ubiquitous, highly heterozygous copy number variants and digital droplet polymerase chain reaction to monitor chimerism after allogeneic haematopoietic stem cell transplantation</t>
  </si>
  <si>
    <t>Comparison of recommendations for screening mammography using CISNET models</t>
  </si>
  <si>
    <t>Burden of cancer in Australia</t>
  </si>
  <si>
    <t>Inhibition of Hematopoietic Cell Kinase Activity Suppresses Myeloid Cell-Mediated Colon Cancer Progression</t>
  </si>
  <si>
    <t>Overall Survival with Combined Nivolumab and Ipilimumab in Advanced Melanoma</t>
  </si>
  <si>
    <t>Alcohol consumption and liver, pancreatic, head and neck cancers in Australia: Time-series analyses</t>
  </si>
  <si>
    <t>Cervical screening with primary HPV testing or cytology in a population of women in which those aged 33 years or younger had previously been offered HPV vaccination: Results of the Compass pilot randomised trial</t>
  </si>
  <si>
    <t>Final efficacy, immunogenicity, and safety analyses of a nine-valent human papillomavirus vaccine in women aged 16–26 years: a randomised, double-blind trial</t>
  </si>
  <si>
    <t>Risks of Breast, Ovarian, and Contralateral Breast Cancer for BRCA1and BRCA2 Mutation Carriers</t>
  </si>
  <si>
    <t>OlympiAD: Phase III trial of olaparib monotherapy versus chemotherapy for patients (pts) with HER2-negative metastatic breast cancer (mBC) and a germline BRCA mutation (gBRCAm)</t>
  </si>
  <si>
    <t>Coffee, including caffeinated and decaffeinated coffee, and the risk of hepatocellular carcinoma: a systematic review and dose–response meta-analysis</t>
  </si>
  <si>
    <t>Comparison of general obesity and measures of body fat distribution in older adults in relation to cancer risk: meta-analysis of individual participant data of seven prospective cohorts in Europe</t>
  </si>
  <si>
    <t>Clinical relevance of thrombocytosis in primary care: a prospective cohort study of cancer incidence using English electronic medical records and cancer registry data</t>
  </si>
  <si>
    <t>Molecular diagnoses of century-old childhood tumours</t>
  </si>
  <si>
    <t>Hair Repigmentation During Immunotherapy Treatment With an Anti–Programmed Cell Death 1 and Anti–Programmed Cell Death Ligand 1 Agent for Lung Cancer, http://jamanetwork</t>
  </si>
  <si>
    <t>Pregnancy after cancer in girls and women in Scotland : a population-based analysis, http://www</t>
  </si>
  <si>
    <t>International incidence of childhood cancer, 2001–10: a population-based registry study, http://www</t>
  </si>
  <si>
    <t>Long-term use of antibiotics and risk of colorectal adenoma, http://gut</t>
  </si>
  <si>
    <t>Emergency diagnosis of cancer and previous general practice consultations: insights from linked patient survey data</t>
  </si>
  <si>
    <t>Adding abiraterone for men with high-risk prostate cancer (PCa) starting long-term androgen deprivation therapy (ADT): Survival results from STAMPEDE (NCT00268476)</t>
  </si>
  <si>
    <t>Temporal trends in chronic disease among survivors of childhood cancer diagnosed across three decades:  A report from the Childhood Cancer Survivor Study (CCSS)</t>
  </si>
  <si>
    <t>New research to test effect of cannabidiol on child brain tumours</t>
  </si>
  <si>
    <t>An investigator-initiated phase I study of ONX-0801, a first-in-class alpha folate receptor targeted, small molecule thymidylate synthase inhibitor in solid tumors</t>
  </si>
  <si>
    <t>Adolescent body mass index and risk of colon and rectal cancer in a cohort of 1</t>
  </si>
  <si>
    <t>Mismatch repair deficiency predicts response of solid tumors to PD-1 blockade</t>
  </si>
  <si>
    <t>State Variation in the Receipt of a Contralateral Prophylactic Mastectomy Among Women Who Received a Diagnosis of Invasive Unilateral Early-Stage Breast Cancer in the United States, 2004-2012</t>
  </si>
  <si>
    <t>Periodontal Disease and Incident Cancer Risk among Postmenopausal Women: Results from the Women's Health Initiative Observational Cohort</t>
  </si>
  <si>
    <t>Colorectal Cancer Mortality Rates in Adults Aged 20 to 54 Years in the United States, 1970-2014</t>
  </si>
  <si>
    <t>Childhood intelligence in relation to major causes of death in 68 year follow-up: prospective population study</t>
  </si>
  <si>
    <t>Mortality from different causes associated with meat, heme iron, nitrates, and nitrites in the NIH-AARP Diet and Health Study: population based cohort study</t>
  </si>
  <si>
    <t>Effect of interleukin-1β inhibition with canakinumab on incident lung cancer in patients with atherosclerosis: exploratory results from a randomised, double-blind, placebo-controlled trial</t>
  </si>
  <si>
    <t>Research and Development Spending to Bring a Single Cancer Drug to Market and Revenues After Approval</t>
  </si>
  <si>
    <t>IARC Monographs Volume 112: evaluation of five organophosphate insecticides and herbicides</t>
  </si>
  <si>
    <t>National, Regional, State, and Selected Local Area Vaccination Coverage Among Adolescents Aged 13–17 Years — United States, 2016</t>
  </si>
  <si>
    <t>Effect of interleukin-1β inhibition with canakinumab on incident lung cancer in patients with atherosclerosis: exploratory results from a randomised, double-blind, placebo-controlled trial</t>
  </si>
  <si>
    <t>Cardiovascular disease risk and androgen deprivation therapy in patients with localised prostate cancer: a prospective cohort study</t>
  </si>
  <si>
    <t>MONARCH 2: Abemaciclib in Combination With Fulvestrant in Women With HR+/HER2− Advanced Breast Cancer Who Had Progressed While Receiving Endocrine Therapy</t>
  </si>
  <si>
    <t>Inherent aerobic capacity-dependent differences in breast carcinogenesis</t>
  </si>
  <si>
    <t>Reconciling the Effects of Screening on Prostate Cancer Mortality in the ERSPC and PLCO Trials</t>
  </si>
  <si>
    <t>Research source</t>
  </si>
  <si>
    <t>https://clinicaltrials.gov/ct2/show/NCT02435849</t>
  </si>
  <si>
    <t>http://onlinelibrary.wiley.com/wol1/doi/10.1002/ijc.30871/abstract</t>
  </si>
  <si>
    <t>https://www.ncbi.nlm.nih.gov/pmc/articles/PMC5524923/</t>
  </si>
  <si>
    <t>http://nceph.anu.edu.au/files/ACTAHS_DataLinkageStudy_15June2017.pdf</t>
  </si>
  <si>
    <t>http://jamanetwork.com/journals/jama/article-abstract/2632503</t>
  </si>
  <si>
    <t>http://ascopubs.org/doi/abs/10.1200/JCO.2017.35.15_suppl.6008</t>
  </si>
  <si>
    <t>http://www.sciencedirect.com/science/article/pii/S0022202X17314124</t>
  </si>
  <si>
    <t>https://www.petermac.org/news/peter-mac-partners-provide-intra-operative-radiation-therapy-international-trial</t>
  </si>
  <si>
    <t>https://www.nature.com/nature/journal/v545/n7653/full/nature22071.html</t>
  </si>
  <si>
    <t>http://onlinelibrary.wiley.com/doi/10.1002/ijc.30673/full</t>
  </si>
  <si>
    <t>https://www.aihw.gov.au/getmedia/f8618e51-c1c4-4dfb-85e0-54ea19500c91/20700.pdf.aspx?inline=true</t>
  </si>
  <si>
    <t>http://dev.biologists.org/content/early/2017/07/21/dev.149989</t>
  </si>
  <si>
    <t>http://www.nejm.org/doi/full/10.1056/NEJMoa1708539#t=article</t>
  </si>
  <si>
    <t>http://www.nature.com/ni/journal/vaop/ncurrent/full/ni.3836.html?WT.feed_name=subjects_immunology</t>
  </si>
  <si>
    <t>http://jamanetwork.com/journals/jama/article-abstract/2613158?resultClick=1</t>
  </si>
  <si>
    <t>http://science.sciencemag.org/content/355/6331/1312</t>
  </si>
  <si>
    <t>https://www.myhealthycommunities.gov.au/Content/publications/downloads/AIHW_HC_Report_HPV_March_2017.pdf?t=1507070774494</t>
  </si>
  <si>
    <t>https://www.nature.com/articles/ncomms14756</t>
  </si>
  <si>
    <t>https://academic.oup.com/jnci/article/109/12/djx075/3836090/Cigarette-Filter-Ventilation-and-its-Relationship</t>
  </si>
  <si>
    <t>http://journals.lww.com/plasreconsurg/Citation/2017/10000/Breast_Implant_Associated_Anaplastic_Large_Cell.1.aspx</t>
  </si>
  <si>
    <t>http://onlinelibrary.wiley.com/doi/10.1111/1754-9485.12616/full</t>
  </si>
  <si>
    <t>http://journals.lww.com/greenjournal/fulltext/2017/06000/Breastfeeding_and_Endometrial_Cancer_Risk__An.16.aspx</t>
  </si>
  <si>
    <t>http://science.sciencemag.org/content/355/6331/1330.full</t>
  </si>
  <si>
    <t>http://science.sciencemag.org/content/355/6331/1312.full</t>
  </si>
  <si>
    <t>http://www.sciencedirect.com/science/article/pii/S0301472X17300140</t>
  </si>
  <si>
    <t>http://onlinelibrary.wiley.com/doi/10.1002/cncr.30842/abstract</t>
  </si>
  <si>
    <t>https://www.aihw.gov.au/getmedia/a1aec7bd-ddb7-416f-9a7e-f2133cd5d4cb/20965.pdf.aspx?inline=true</t>
  </si>
  <si>
    <t>https://www.ncbi.nlm.nih.gov/pubmed/28399411</t>
  </si>
  <si>
    <t>http://www.nejm.org/doi/pdf/10.1056/NEJMoa1709684</t>
  </si>
  <si>
    <t>http://fare.org.au/wp-content/uploads/Jiang-et-al-Alcohol-and-cancer-25-September-2017.pdf</t>
  </si>
  <si>
    <t>https://www.ncbi.nlm.nih.gov/pmc/articles/PMC5604935/</t>
  </si>
  <si>
    <t>http://www.thelancet.com/journals/lancet/article/PIIS0140-6736(17)31821-4/fulltext</t>
  </si>
  <si>
    <t>http://jamanetwork.com.wwwproxy1.library.unsw.edu.au/journals/jama/fullarticle/2632503</t>
  </si>
  <si>
    <t>http://ascopubs.org/doi/abs/10.1200/JCO.2017.35.18_suppl.LBA4</t>
  </si>
  <si>
    <t>http://bmjopen.bmj.com/content/7/5/e013739</t>
  </si>
  <si>
    <t>http://www.nature.com.wwwproxy1.library.unsw.edu.au/bjc/journal/v116/n11/full/bjc2017106a.html?foxtrotcallback=true</t>
  </si>
  <si>
    <t>http://bjgp.org.wwwproxy1.library.unsw.edu.au/content/67/659/e405</t>
  </si>
  <si>
    <t>http://www.thelancet.com/journals/lanonc/article/PIIS1470-2045(17)30226-7/fulltext</t>
  </si>
  <si>
    <t>http://jamanetwork.com.wwwproxy1.library.unsw.edu.au/journals/jamadermatology/fullarticle/2642914</t>
  </si>
  <si>
    <t>http://www.idir.st-andrews.ac.uk/pregnancy-cancer-girls-women-scotland-populationbased-analysis/</t>
  </si>
  <si>
    <t>http://www.thelancet.com/journals/lanonc/article/PIIS1470-2045(17)30186-9/fulltext?elsca1=tlpr</t>
  </si>
  <si>
    <t>http://gut.bmj.com/content/early/2017/03/16/gutjnl-2016-313413</t>
  </si>
  <si>
    <t>http://bjgp.org/content/early/2017/04/24/bjgp17X690869</t>
  </si>
  <si>
    <t>http://meetinglibrary.asco.org/record/144558/abstract</t>
  </si>
  <si>
    <t>http://meetinglibrary.asco.org/record/144585/abstract</t>
  </si>
  <si>
    <t>https://www.nottingham.ac.uk/news/pressreleases/2017/may/new-research-to-test-effect-of-cannabidiol-on-child-brain-tumours.aspx</t>
  </si>
  <si>
    <t>http://science.sciencemag.org/content/357/6349/409</t>
  </si>
  <si>
    <t>http://jamanetwork.com/journals/jamasurgery/article-abstract/2613702</t>
  </si>
  <si>
    <t>http://cebp.aacrjournals.org/content/26/8/1255.long</t>
  </si>
  <si>
    <t>http://jamanetwork.com/journals/jama/article-abstract/2647859</t>
  </si>
  <si>
    <t>http://www.bmj.com/content/357/bmj.j2708</t>
  </si>
  <si>
    <t>http://www.bmj.com/content/357/bmj.j1957</t>
  </si>
  <si>
    <t>http://www.thelancet.com/journals/lancet/article/PIIS0140-6736(17)32247-X/fulltext</t>
  </si>
  <si>
    <t>http://jamanetwork.com/journals/jamainternalmedicine/article-abstract/2653012</t>
  </si>
  <si>
    <t>http://www.iarc.fr/en/media-centre/iarcnews/pdf/MonographVolume112.pdf</t>
  </si>
  <si>
    <t>https://www.cdc.gov/mmwr/volumes/66/wr/mm6633a2.htm?s_cid=mm6633a2_w#contribAff</t>
  </si>
  <si>
    <t>http://www.thelancet.com/journals/lancet/article/PIIS0140-6736(17)32247-X/fulltext?elsca1=tlxpr</t>
  </si>
  <si>
    <t>http://www.nature.com/bjc/journal/vaop/ncurrent/full/bjc2017280a.html?foxtrotcallback=true</t>
  </si>
  <si>
    <t>http://ascopubs.org/doi/full/10.1200/JCO.2017.73.7585</t>
  </si>
  <si>
    <t>https://academic.oup.com/carcin/article-abstract/doi/10.1093/carcin/bgx066/3988099/Inherent-aerobic-capacity-dependent-differences-in?redirectedFrom=fulltext</t>
  </si>
  <si>
    <t>http://annals.org/aim/article/2652567/reconciling-effects-screening-prostate-cancer-mortality-erspc-plco-trials</t>
  </si>
  <si>
    <t>Reseearch URL</t>
  </si>
  <si>
    <t>cancer type</t>
  </si>
  <si>
    <t>Cervical</t>
  </si>
  <si>
    <t>Devil facial tumour</t>
  </si>
  <si>
    <t>Breast</t>
  </si>
  <si>
    <t>Skin</t>
  </si>
  <si>
    <t>Lung</t>
  </si>
  <si>
    <t>general</t>
  </si>
  <si>
    <t>ovarian</t>
  </si>
  <si>
    <t>Uterus</t>
  </si>
  <si>
    <t>cervical</t>
  </si>
  <si>
    <t>blood</t>
  </si>
  <si>
    <t>lung</t>
  </si>
  <si>
    <t>skin</t>
  </si>
  <si>
    <t>breast</t>
  </si>
  <si>
    <t>uterus</t>
  </si>
  <si>
    <t>prostate</t>
  </si>
  <si>
    <t>liver</t>
  </si>
  <si>
    <t>testicular</t>
  </si>
  <si>
    <t>bowel</t>
  </si>
  <si>
    <t>brain</t>
  </si>
  <si>
    <t>Bowel</t>
  </si>
  <si>
    <t>gastric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</si>
</sst>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5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wrapText="1"/>
    </xf>
  </cellXfs>
  <cellStyles count="3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tabSelected="1" topLeftCell="A34" zoomScale="99" workbookViewId="0">
      <selection activeCell="AA44" sqref="AA44"/>
    </sheetView>
  </sheetViews>
  <sheetFormatPr baseColWidth="10" defaultRowHeight="15" x14ac:dyDescent="0"/>
  <cols>
    <col min="1" max="1" width="79" style="2" customWidth="1"/>
    <col min="2" max="2" width="32.1640625" style="2" customWidth="1"/>
    <col min="3" max="3" width="23.83203125" style="2" customWidth="1"/>
    <col min="4" max="7" width="10.83203125" style="2"/>
    <col min="8" max="8" width="57.5" style="2" customWidth="1"/>
    <col min="9" max="9" width="30.83203125" style="2" customWidth="1"/>
    <col min="10" max="12" width="10.83203125" style="2"/>
    <col min="13" max="24" width="5.5" style="2" customWidth="1"/>
    <col min="25" max="26" width="10.83203125" style="2"/>
    <col min="27" max="27" width="18.5" style="2" customWidth="1"/>
    <col min="28" max="28" width="19.33203125" style="2" customWidth="1"/>
    <col min="29" max="16384" width="10.83203125" style="2"/>
  </cols>
  <sheetData>
    <row r="1" spans="1:28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391</v>
      </c>
      <c r="I1" s="1" t="s">
        <v>453</v>
      </c>
      <c r="J1" s="1" t="s">
        <v>328</v>
      </c>
      <c r="K1" s="1" t="s">
        <v>9</v>
      </c>
      <c r="L1" s="1" t="s">
        <v>10</v>
      </c>
      <c r="M1" s="1" t="s">
        <v>11</v>
      </c>
      <c r="N1" s="1" t="s">
        <v>13</v>
      </c>
      <c r="O1" s="1" t="s">
        <v>12</v>
      </c>
      <c r="P1" s="1" t="s">
        <v>310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309</v>
      </c>
      <c r="Y1" s="1" t="s">
        <v>311</v>
      </c>
      <c r="Z1" s="1" t="s">
        <v>312</v>
      </c>
      <c r="AA1" s="1" t="s">
        <v>454</v>
      </c>
      <c r="AB1" s="1"/>
    </row>
    <row r="2" spans="1:28">
      <c r="A2" s="2" t="s">
        <v>251</v>
      </c>
      <c r="B2" s="2" t="s">
        <v>252</v>
      </c>
      <c r="C2" s="2" t="s">
        <v>236</v>
      </c>
      <c r="D2" s="2" t="s">
        <v>249</v>
      </c>
      <c r="E2" s="2" t="s">
        <v>250</v>
      </c>
      <c r="F2" s="2" t="s">
        <v>25</v>
      </c>
      <c r="G2" s="2" t="s">
        <v>177</v>
      </c>
      <c r="H2" s="2" t="s">
        <v>329</v>
      </c>
      <c r="I2" s="2" t="s">
        <v>392</v>
      </c>
      <c r="J2" s="2" t="s">
        <v>24</v>
      </c>
      <c r="K2" s="2" t="s">
        <v>1</v>
      </c>
      <c r="L2" s="2" t="s">
        <v>88</v>
      </c>
      <c r="M2" s="2">
        <v>0</v>
      </c>
      <c r="N2" s="2">
        <v>0</v>
      </c>
      <c r="O2" s="2">
        <v>0</v>
      </c>
      <c r="P2" s="2">
        <v>0</v>
      </c>
      <c r="Q2" s="2">
        <v>1</v>
      </c>
      <c r="R2" s="2">
        <v>1</v>
      </c>
      <c r="S2" s="2">
        <v>1</v>
      </c>
      <c r="T2" s="2">
        <v>0</v>
      </c>
      <c r="U2" s="2">
        <v>0</v>
      </c>
      <c r="V2" s="2">
        <v>2</v>
      </c>
      <c r="W2" s="2">
        <v>3</v>
      </c>
      <c r="X2" s="2">
        <f t="shared" ref="X2:X21" si="0">SUM($M2:$W2)</f>
        <v>8</v>
      </c>
      <c r="Z2" s="2" t="s">
        <v>320</v>
      </c>
      <c r="AA2" s="2" t="s">
        <v>464</v>
      </c>
    </row>
    <row r="3" spans="1:28">
      <c r="A3" s="2" t="s">
        <v>253</v>
      </c>
      <c r="B3" s="2" t="s">
        <v>254</v>
      </c>
      <c r="C3" s="2" t="s">
        <v>255</v>
      </c>
      <c r="D3" s="2" t="s">
        <v>249</v>
      </c>
      <c r="E3" s="2" t="s">
        <v>250</v>
      </c>
      <c r="F3" s="2" t="s">
        <v>25</v>
      </c>
      <c r="G3" s="2" t="s">
        <v>36</v>
      </c>
      <c r="H3" s="2" t="s">
        <v>330</v>
      </c>
      <c r="I3" s="2" t="s">
        <v>393</v>
      </c>
      <c r="J3" s="2">
        <v>28677147</v>
      </c>
      <c r="K3" s="2" t="s">
        <v>30</v>
      </c>
      <c r="L3" s="2" t="s">
        <v>26</v>
      </c>
      <c r="M3" s="2">
        <v>3</v>
      </c>
      <c r="N3" s="2">
        <v>0</v>
      </c>
      <c r="O3" s="2">
        <v>0</v>
      </c>
      <c r="P3" s="2">
        <v>0</v>
      </c>
      <c r="Q3" s="2">
        <v>1</v>
      </c>
      <c r="R3" s="2">
        <v>0</v>
      </c>
      <c r="S3" s="2">
        <v>0</v>
      </c>
      <c r="T3" s="2">
        <v>0</v>
      </c>
      <c r="U3" s="2">
        <v>0</v>
      </c>
      <c r="V3" s="2">
        <v>2</v>
      </c>
      <c r="W3" s="2">
        <v>2</v>
      </c>
      <c r="X3" s="2">
        <f t="shared" si="0"/>
        <v>8</v>
      </c>
      <c r="Y3" s="2" t="s">
        <v>313</v>
      </c>
      <c r="Z3" s="2" t="s">
        <v>316</v>
      </c>
      <c r="AA3" s="2" t="s">
        <v>455</v>
      </c>
    </row>
    <row r="4" spans="1:28">
      <c r="A4" s="2" t="s">
        <v>257</v>
      </c>
      <c r="B4" s="2" t="s">
        <v>256</v>
      </c>
      <c r="C4" s="2" t="s">
        <v>229</v>
      </c>
      <c r="D4" s="2" t="s">
        <v>249</v>
      </c>
      <c r="E4" s="2" t="s">
        <v>250</v>
      </c>
      <c r="F4" s="2" t="s">
        <v>49</v>
      </c>
      <c r="G4" s="2" t="s">
        <v>36</v>
      </c>
      <c r="H4" s="2" t="s">
        <v>331</v>
      </c>
      <c r="I4" s="2" t="s">
        <v>394</v>
      </c>
      <c r="J4" s="2">
        <v>28740255</v>
      </c>
      <c r="K4" s="2" t="s">
        <v>30</v>
      </c>
      <c r="L4" s="2" t="s">
        <v>27</v>
      </c>
      <c r="M4" s="2">
        <v>3</v>
      </c>
      <c r="N4" s="2">
        <v>0</v>
      </c>
      <c r="O4" s="2">
        <v>0</v>
      </c>
      <c r="P4" s="2">
        <v>0</v>
      </c>
      <c r="Q4" s="2">
        <v>1</v>
      </c>
      <c r="R4" s="2">
        <v>0</v>
      </c>
      <c r="S4" s="2">
        <v>1</v>
      </c>
      <c r="T4" s="2" t="s">
        <v>24</v>
      </c>
      <c r="U4" s="2">
        <v>1</v>
      </c>
      <c r="V4" s="2">
        <v>3</v>
      </c>
      <c r="W4" s="2">
        <v>3</v>
      </c>
      <c r="X4" s="2">
        <f t="shared" si="0"/>
        <v>12</v>
      </c>
      <c r="Y4" s="2" t="s">
        <v>319</v>
      </c>
      <c r="Z4" s="2" t="s">
        <v>322</v>
      </c>
      <c r="AA4" s="2" t="s">
        <v>456</v>
      </c>
    </row>
    <row r="5" spans="1:28">
      <c r="A5" s="2" t="s">
        <v>258</v>
      </c>
      <c r="B5" s="2" t="s">
        <v>259</v>
      </c>
      <c r="C5" s="2" t="s">
        <v>260</v>
      </c>
      <c r="D5" s="2" t="s">
        <v>249</v>
      </c>
      <c r="E5" s="2" t="s">
        <v>250</v>
      </c>
      <c r="F5" s="2" t="s">
        <v>41</v>
      </c>
      <c r="G5" s="2" t="s">
        <v>139</v>
      </c>
      <c r="H5" s="2" t="s">
        <v>332</v>
      </c>
      <c r="I5" s="2" t="s">
        <v>395</v>
      </c>
      <c r="J5" s="2" t="s">
        <v>24</v>
      </c>
      <c r="K5" s="2" t="s">
        <v>30</v>
      </c>
      <c r="L5" s="2" t="s">
        <v>26</v>
      </c>
      <c r="M5" s="2">
        <v>0</v>
      </c>
      <c r="N5" s="2">
        <v>0</v>
      </c>
      <c r="O5" s="2">
        <v>1</v>
      </c>
      <c r="P5" s="2">
        <v>1</v>
      </c>
      <c r="Q5" s="2">
        <v>1</v>
      </c>
      <c r="R5" s="2">
        <v>1</v>
      </c>
      <c r="S5" s="2">
        <v>0</v>
      </c>
      <c r="T5" s="2">
        <v>1</v>
      </c>
      <c r="U5" s="2">
        <v>1</v>
      </c>
      <c r="V5" s="2">
        <v>2</v>
      </c>
      <c r="W5" s="2">
        <v>3</v>
      </c>
      <c r="X5" s="2">
        <f t="shared" si="0"/>
        <v>11</v>
      </c>
      <c r="Z5" s="2" t="s">
        <v>319</v>
      </c>
      <c r="AA5" s="2" t="s">
        <v>465</v>
      </c>
    </row>
    <row r="6" spans="1:28">
      <c r="A6" s="2" t="s">
        <v>261</v>
      </c>
      <c r="B6" s="2" t="s">
        <v>262</v>
      </c>
      <c r="C6" s="2" t="s">
        <v>260</v>
      </c>
      <c r="D6" s="2" t="s">
        <v>249</v>
      </c>
      <c r="E6" s="2" t="s">
        <v>250</v>
      </c>
      <c r="F6" s="2" t="s">
        <v>41</v>
      </c>
      <c r="G6" s="2" t="s">
        <v>36</v>
      </c>
      <c r="H6" s="2" t="s">
        <v>333</v>
      </c>
      <c r="I6" s="2" t="s">
        <v>396</v>
      </c>
      <c r="J6" s="2">
        <v>28632866</v>
      </c>
      <c r="K6" s="2" t="s">
        <v>67</v>
      </c>
      <c r="L6" s="2" t="s">
        <v>26</v>
      </c>
      <c r="M6" s="2">
        <v>3</v>
      </c>
      <c r="N6" s="2">
        <v>0</v>
      </c>
      <c r="O6" s="2">
        <v>0</v>
      </c>
      <c r="P6" s="2">
        <v>0</v>
      </c>
      <c r="Q6" s="2">
        <v>1</v>
      </c>
      <c r="R6" s="2">
        <v>0</v>
      </c>
      <c r="S6" s="2">
        <v>1</v>
      </c>
      <c r="T6" s="2">
        <v>0</v>
      </c>
      <c r="U6" s="2">
        <v>1</v>
      </c>
      <c r="V6" s="2">
        <v>3</v>
      </c>
      <c r="W6" s="2">
        <v>3</v>
      </c>
      <c r="X6" s="2">
        <f t="shared" si="0"/>
        <v>12</v>
      </c>
      <c r="Y6" s="2" t="s">
        <v>315</v>
      </c>
      <c r="Z6" s="2" t="s">
        <v>320</v>
      </c>
      <c r="AA6" s="2" t="s">
        <v>457</v>
      </c>
    </row>
    <row r="7" spans="1:28">
      <c r="A7" s="2" t="s">
        <v>263</v>
      </c>
      <c r="B7" s="2" t="s">
        <v>264</v>
      </c>
      <c r="C7" s="2" t="s">
        <v>265</v>
      </c>
      <c r="D7" s="2" t="s">
        <v>249</v>
      </c>
      <c r="E7" s="2" t="s">
        <v>250</v>
      </c>
      <c r="F7" s="2" t="s">
        <v>21</v>
      </c>
      <c r="G7" s="2" t="s">
        <v>29</v>
      </c>
      <c r="H7" s="2" t="s">
        <v>334</v>
      </c>
      <c r="I7" s="2" t="s">
        <v>397</v>
      </c>
      <c r="J7" s="2" t="s">
        <v>24</v>
      </c>
      <c r="K7" s="2" t="s">
        <v>30</v>
      </c>
      <c r="L7" s="2" t="s">
        <v>59</v>
      </c>
      <c r="M7" s="2">
        <v>0</v>
      </c>
      <c r="N7" s="2">
        <v>0</v>
      </c>
      <c r="O7" s="2">
        <v>0</v>
      </c>
      <c r="P7" s="2">
        <v>0</v>
      </c>
      <c r="Q7" s="2">
        <v>1</v>
      </c>
      <c r="R7" s="2">
        <v>0</v>
      </c>
      <c r="S7" s="2">
        <v>1</v>
      </c>
      <c r="T7" s="2">
        <v>1</v>
      </c>
      <c r="U7" s="2">
        <v>1</v>
      </c>
      <c r="V7" s="2">
        <v>3</v>
      </c>
      <c r="W7" s="2">
        <v>3</v>
      </c>
      <c r="X7" s="2">
        <f t="shared" si="0"/>
        <v>10</v>
      </c>
      <c r="Z7" s="2" t="s">
        <v>320</v>
      </c>
      <c r="AA7" s="2" t="s">
        <v>458</v>
      </c>
    </row>
    <row r="8" spans="1:28">
      <c r="A8" s="2" t="s">
        <v>266</v>
      </c>
      <c r="B8" s="2" t="s">
        <v>267</v>
      </c>
      <c r="C8" s="2" t="s">
        <v>268</v>
      </c>
      <c r="D8" s="2" t="s">
        <v>249</v>
      </c>
      <c r="E8" s="2" t="s">
        <v>250</v>
      </c>
      <c r="F8" s="2" t="s">
        <v>41</v>
      </c>
      <c r="G8" s="2" t="s">
        <v>36</v>
      </c>
      <c r="H8" s="2" t="s">
        <v>335</v>
      </c>
      <c r="I8" s="2" t="s">
        <v>398</v>
      </c>
      <c r="J8" s="2">
        <v>28414022</v>
      </c>
      <c r="K8" s="2" t="s">
        <v>30</v>
      </c>
      <c r="L8" s="2" t="s">
        <v>26</v>
      </c>
      <c r="M8" s="2">
        <v>3</v>
      </c>
      <c r="N8" s="2">
        <v>0</v>
      </c>
      <c r="O8" s="2">
        <v>0</v>
      </c>
      <c r="P8" s="2">
        <v>0</v>
      </c>
      <c r="Q8" s="2">
        <v>1</v>
      </c>
      <c r="R8" s="2">
        <v>0</v>
      </c>
      <c r="S8" s="2">
        <v>0</v>
      </c>
      <c r="T8" s="2">
        <v>0</v>
      </c>
      <c r="U8" s="2">
        <v>1</v>
      </c>
      <c r="V8" s="2">
        <v>2</v>
      </c>
      <c r="W8" s="2">
        <v>2</v>
      </c>
      <c r="X8" s="2">
        <f t="shared" si="0"/>
        <v>9</v>
      </c>
      <c r="Y8" s="2" t="s">
        <v>317</v>
      </c>
      <c r="Z8" s="2" t="s">
        <v>327</v>
      </c>
      <c r="AA8" s="2" t="s">
        <v>458</v>
      </c>
    </row>
    <row r="9" spans="1:28">
      <c r="A9" s="2" t="s">
        <v>269</v>
      </c>
      <c r="B9" s="2" t="s">
        <v>270</v>
      </c>
      <c r="C9" s="2" t="s">
        <v>271</v>
      </c>
      <c r="D9" s="2" t="s">
        <v>249</v>
      </c>
      <c r="E9" s="2" t="s">
        <v>250</v>
      </c>
      <c r="F9" s="2" t="s">
        <v>28</v>
      </c>
      <c r="G9" s="2" t="s">
        <v>273</v>
      </c>
      <c r="H9" s="2" t="s">
        <v>336</v>
      </c>
      <c r="I9" s="2" t="s">
        <v>399</v>
      </c>
      <c r="J9" s="2" t="s">
        <v>24</v>
      </c>
      <c r="K9" s="2" t="s">
        <v>67</v>
      </c>
      <c r="L9" s="2" t="s">
        <v>272</v>
      </c>
      <c r="M9" s="2">
        <v>0</v>
      </c>
      <c r="N9" s="2">
        <v>0</v>
      </c>
      <c r="O9" s="2">
        <v>0</v>
      </c>
      <c r="P9" s="2">
        <v>0</v>
      </c>
      <c r="Q9" s="2">
        <v>1</v>
      </c>
      <c r="R9" s="2">
        <v>0</v>
      </c>
      <c r="S9" s="2">
        <v>1</v>
      </c>
      <c r="T9" s="2">
        <v>0</v>
      </c>
      <c r="U9" s="2">
        <v>0</v>
      </c>
      <c r="V9" s="2">
        <v>3</v>
      </c>
      <c r="W9" s="2">
        <v>2</v>
      </c>
      <c r="X9" s="2">
        <f t="shared" si="0"/>
        <v>7</v>
      </c>
      <c r="Z9" s="2" t="s">
        <v>319</v>
      </c>
      <c r="AA9" s="2" t="s">
        <v>457</v>
      </c>
    </row>
    <row r="10" spans="1:28">
      <c r="A10" s="2" t="s">
        <v>274</v>
      </c>
      <c r="B10" s="2" t="s">
        <v>275</v>
      </c>
      <c r="C10" s="2" t="s">
        <v>276</v>
      </c>
      <c r="D10" s="2" t="s">
        <v>249</v>
      </c>
      <c r="E10" s="2" t="s">
        <v>250</v>
      </c>
      <c r="F10" s="2" t="s">
        <v>25</v>
      </c>
      <c r="G10" s="2" t="s">
        <v>36</v>
      </c>
      <c r="H10" s="2" t="s">
        <v>153</v>
      </c>
      <c r="I10" s="2" t="s">
        <v>400</v>
      </c>
      <c r="J10" s="2">
        <v>28467829</v>
      </c>
      <c r="K10" s="2" t="s">
        <v>30</v>
      </c>
      <c r="L10" s="2" t="s">
        <v>27</v>
      </c>
      <c r="M10" s="2">
        <v>3</v>
      </c>
      <c r="N10" s="2">
        <v>0</v>
      </c>
      <c r="O10" s="2">
        <v>0</v>
      </c>
      <c r="P10" s="2">
        <v>1</v>
      </c>
      <c r="Q10" s="2">
        <v>1</v>
      </c>
      <c r="R10" s="2">
        <v>0</v>
      </c>
      <c r="S10" s="2">
        <v>1</v>
      </c>
      <c r="T10" s="2">
        <v>1</v>
      </c>
      <c r="U10" s="2">
        <v>0</v>
      </c>
      <c r="V10" s="2">
        <v>1</v>
      </c>
      <c r="W10" s="2">
        <v>2</v>
      </c>
      <c r="X10" s="2">
        <f t="shared" si="0"/>
        <v>10</v>
      </c>
      <c r="Y10" s="2" t="s">
        <v>317</v>
      </c>
      <c r="Z10" s="2" t="s">
        <v>317</v>
      </c>
      <c r="AA10" s="2" t="s">
        <v>458</v>
      </c>
    </row>
    <row r="11" spans="1:28">
      <c r="A11" s="2" t="s">
        <v>277</v>
      </c>
      <c r="B11" s="2" t="s">
        <v>278</v>
      </c>
      <c r="C11" s="2" t="s">
        <v>276</v>
      </c>
      <c r="D11" s="2" t="s">
        <v>249</v>
      </c>
      <c r="E11" s="2" t="s">
        <v>250</v>
      </c>
      <c r="F11" s="2" t="s">
        <v>25</v>
      </c>
      <c r="G11" s="2" t="s">
        <v>36</v>
      </c>
      <c r="H11" s="2" t="s">
        <v>337</v>
      </c>
      <c r="I11" s="2" t="s">
        <v>401</v>
      </c>
      <c r="J11" s="2">
        <v>28249359</v>
      </c>
      <c r="K11" s="2" t="s">
        <v>30</v>
      </c>
      <c r="L11" s="2" t="s">
        <v>27</v>
      </c>
      <c r="M11" s="2">
        <v>3</v>
      </c>
      <c r="N11" s="2">
        <v>1</v>
      </c>
      <c r="O11" s="2">
        <v>0</v>
      </c>
      <c r="P11" s="2">
        <v>0</v>
      </c>
      <c r="Q11" s="2">
        <v>1</v>
      </c>
      <c r="R11" s="2">
        <v>0</v>
      </c>
      <c r="S11" s="2">
        <v>1</v>
      </c>
      <c r="T11" s="2">
        <v>0</v>
      </c>
      <c r="U11" s="2">
        <v>1</v>
      </c>
      <c r="V11" s="2">
        <v>3</v>
      </c>
      <c r="W11" s="2">
        <v>3</v>
      </c>
      <c r="X11" s="2">
        <f t="shared" si="0"/>
        <v>13</v>
      </c>
      <c r="Y11" s="2" t="s">
        <v>313</v>
      </c>
      <c r="Z11" s="2" t="s">
        <v>315</v>
      </c>
      <c r="AA11" s="2" t="s">
        <v>459</v>
      </c>
    </row>
    <row r="12" spans="1:28">
      <c r="A12" s="2" t="s">
        <v>279</v>
      </c>
      <c r="B12" s="2" t="s">
        <v>280</v>
      </c>
      <c r="C12" s="2" t="s">
        <v>281</v>
      </c>
      <c r="D12" s="2" t="s">
        <v>249</v>
      </c>
      <c r="E12" s="2" t="s">
        <v>250</v>
      </c>
      <c r="F12" s="2" t="s">
        <v>25</v>
      </c>
      <c r="G12" s="2" t="s">
        <v>139</v>
      </c>
      <c r="H12" s="2" t="s">
        <v>338</v>
      </c>
      <c r="I12" s="2" t="s">
        <v>402</v>
      </c>
      <c r="J12" s="2" t="s">
        <v>24</v>
      </c>
      <c r="K12" s="2" t="s">
        <v>30</v>
      </c>
      <c r="L12" s="2" t="s">
        <v>26</v>
      </c>
      <c r="M12" s="2">
        <v>0</v>
      </c>
      <c r="N12" s="2">
        <v>0</v>
      </c>
      <c r="O12" s="2">
        <v>0</v>
      </c>
      <c r="P12" s="2">
        <v>0</v>
      </c>
      <c r="Q12" s="2">
        <v>1</v>
      </c>
      <c r="R12" s="2">
        <v>0</v>
      </c>
      <c r="S12" s="2">
        <v>1</v>
      </c>
      <c r="T12" s="2">
        <v>0</v>
      </c>
      <c r="U12" s="2">
        <v>1</v>
      </c>
      <c r="V12" s="2">
        <v>2</v>
      </c>
      <c r="W12" s="2">
        <v>3</v>
      </c>
      <c r="X12" s="2">
        <f t="shared" si="0"/>
        <v>8</v>
      </c>
      <c r="Z12" s="2" t="s">
        <v>316</v>
      </c>
      <c r="AA12" s="2" t="s">
        <v>460</v>
      </c>
    </row>
    <row r="13" spans="1:28">
      <c r="A13" s="2" t="s">
        <v>282</v>
      </c>
      <c r="B13" s="2" t="s">
        <v>283</v>
      </c>
      <c r="C13" s="2" t="s">
        <v>284</v>
      </c>
      <c r="D13" s="2" t="s">
        <v>249</v>
      </c>
      <c r="E13" s="2" t="s">
        <v>250</v>
      </c>
      <c r="F13" s="2" t="s">
        <v>49</v>
      </c>
      <c r="G13" s="2" t="s">
        <v>36</v>
      </c>
      <c r="H13" s="2" t="s">
        <v>339</v>
      </c>
      <c r="I13" s="2" t="s">
        <v>403</v>
      </c>
      <c r="J13" s="2">
        <v>28743800</v>
      </c>
      <c r="K13" s="2" t="s">
        <v>30</v>
      </c>
      <c r="L13" s="2" t="s">
        <v>27</v>
      </c>
      <c r="M13" s="2">
        <v>3</v>
      </c>
      <c r="N13" s="2">
        <v>0</v>
      </c>
      <c r="O13" s="2">
        <v>0</v>
      </c>
      <c r="P13" s="2">
        <v>1</v>
      </c>
      <c r="Q13" s="2">
        <v>1</v>
      </c>
      <c r="R13" s="2">
        <v>0</v>
      </c>
      <c r="S13" s="2">
        <v>1</v>
      </c>
      <c r="T13" s="2" t="s">
        <v>24</v>
      </c>
      <c r="U13" s="2">
        <v>1</v>
      </c>
      <c r="V13" s="2">
        <v>3</v>
      </c>
      <c r="W13" s="2">
        <v>2</v>
      </c>
      <c r="X13" s="2">
        <f t="shared" si="0"/>
        <v>12</v>
      </c>
      <c r="Y13" s="2" t="s">
        <v>317</v>
      </c>
      <c r="Z13" s="2" t="s">
        <v>320</v>
      </c>
      <c r="AA13" s="2" t="s">
        <v>461</v>
      </c>
    </row>
    <row r="14" spans="1:28" ht="15" customHeight="1">
      <c r="A14" s="2" t="s">
        <v>285</v>
      </c>
      <c r="B14" s="2" t="s">
        <v>286</v>
      </c>
      <c r="C14" s="2" t="s">
        <v>287</v>
      </c>
      <c r="D14" s="2" t="s">
        <v>249</v>
      </c>
      <c r="E14" s="2" t="s">
        <v>250</v>
      </c>
      <c r="F14" s="2" t="s">
        <v>28</v>
      </c>
      <c r="G14" s="2" t="s">
        <v>36</v>
      </c>
      <c r="H14" s="2" t="s">
        <v>340</v>
      </c>
      <c r="I14" s="2" t="s">
        <v>404</v>
      </c>
      <c r="J14" s="2">
        <v>28891408</v>
      </c>
      <c r="K14" s="2" t="s">
        <v>30</v>
      </c>
      <c r="L14" s="2" t="s">
        <v>59</v>
      </c>
      <c r="M14" s="2">
        <v>3</v>
      </c>
      <c r="N14" s="2">
        <v>0</v>
      </c>
      <c r="O14" s="2">
        <v>0</v>
      </c>
      <c r="P14" s="2">
        <v>1</v>
      </c>
      <c r="Q14" s="2">
        <v>1</v>
      </c>
      <c r="R14" s="2">
        <v>0</v>
      </c>
      <c r="S14" s="2">
        <v>1</v>
      </c>
      <c r="T14" s="2">
        <v>0</v>
      </c>
      <c r="U14" s="2">
        <v>1</v>
      </c>
      <c r="V14" s="2">
        <v>1</v>
      </c>
      <c r="W14" s="2">
        <v>2</v>
      </c>
      <c r="X14" s="2">
        <f t="shared" si="0"/>
        <v>10</v>
      </c>
      <c r="Y14" s="2" t="s">
        <v>315</v>
      </c>
      <c r="Z14" s="2" t="s">
        <v>320</v>
      </c>
      <c r="AA14" s="2" t="s">
        <v>458</v>
      </c>
    </row>
    <row r="15" spans="1:28">
      <c r="A15" s="2" t="s">
        <v>288</v>
      </c>
      <c r="B15" s="2" t="s">
        <v>289</v>
      </c>
      <c r="C15" s="2" t="s">
        <v>290</v>
      </c>
      <c r="D15" s="2" t="s">
        <v>249</v>
      </c>
      <c r="E15" s="2" t="s">
        <v>250</v>
      </c>
      <c r="F15" s="2" t="s">
        <v>49</v>
      </c>
      <c r="G15" s="2" t="s">
        <v>29</v>
      </c>
      <c r="H15" s="2" t="s">
        <v>24</v>
      </c>
      <c r="J15" s="2" t="s">
        <v>24</v>
      </c>
      <c r="K15" s="2" t="s">
        <v>30</v>
      </c>
      <c r="L15" s="2" t="s">
        <v>26</v>
      </c>
      <c r="M15" s="2">
        <v>0</v>
      </c>
      <c r="N15" s="2">
        <v>0</v>
      </c>
      <c r="O15" s="2">
        <v>1</v>
      </c>
      <c r="P15" s="2">
        <v>0</v>
      </c>
      <c r="Q15" s="2">
        <v>0</v>
      </c>
      <c r="R15" s="2">
        <v>0</v>
      </c>
      <c r="S15" s="2">
        <v>1</v>
      </c>
      <c r="T15" s="2">
        <v>1</v>
      </c>
      <c r="U15" s="2" t="s">
        <v>24</v>
      </c>
      <c r="V15" s="2" t="s">
        <v>24</v>
      </c>
      <c r="W15" s="2" t="s">
        <v>24</v>
      </c>
      <c r="X15" s="2">
        <f t="shared" si="0"/>
        <v>3</v>
      </c>
      <c r="Z15" s="2" t="s">
        <v>318</v>
      </c>
      <c r="AA15" s="2" t="s">
        <v>460</v>
      </c>
    </row>
    <row r="16" spans="1:28">
      <c r="A16" s="2" t="s">
        <v>291</v>
      </c>
      <c r="B16" s="2" t="s">
        <v>292</v>
      </c>
      <c r="C16" s="2" t="s">
        <v>293</v>
      </c>
      <c r="D16" s="2" t="s">
        <v>249</v>
      </c>
      <c r="E16" s="2" t="s">
        <v>250</v>
      </c>
      <c r="F16" s="2" t="s">
        <v>25</v>
      </c>
      <c r="G16" s="2" t="s">
        <v>36</v>
      </c>
      <c r="H16" s="2" t="s">
        <v>341</v>
      </c>
      <c r="I16" s="2" t="s">
        <v>405</v>
      </c>
      <c r="J16" s="2">
        <v>28892469</v>
      </c>
      <c r="K16" s="2" t="s">
        <v>30</v>
      </c>
      <c r="L16" s="2" t="s">
        <v>27</v>
      </c>
      <c r="M16" s="2">
        <v>3</v>
      </c>
      <c r="N16" s="2">
        <v>0</v>
      </c>
      <c r="O16" s="2">
        <v>0</v>
      </c>
      <c r="P16" s="2">
        <v>0</v>
      </c>
      <c r="Q16" s="2">
        <v>1</v>
      </c>
      <c r="R16" s="2">
        <v>0</v>
      </c>
      <c r="S16" s="2">
        <v>1</v>
      </c>
      <c r="T16" s="2">
        <v>0</v>
      </c>
      <c r="U16" s="2">
        <v>0</v>
      </c>
      <c r="V16" s="2">
        <v>3</v>
      </c>
      <c r="W16" s="2">
        <v>2</v>
      </c>
      <c r="X16" s="2">
        <f t="shared" si="0"/>
        <v>10</v>
      </c>
      <c r="Y16" s="2" t="s">
        <v>313</v>
      </c>
      <c r="Z16" s="2" t="s">
        <v>316</v>
      </c>
      <c r="AA16" s="2" t="s">
        <v>459</v>
      </c>
    </row>
    <row r="17" spans="1:27">
      <c r="A17" s="2" t="s">
        <v>294</v>
      </c>
      <c r="B17" s="2" t="s">
        <v>295</v>
      </c>
      <c r="C17" s="2" t="s">
        <v>296</v>
      </c>
      <c r="D17" s="2" t="s">
        <v>249</v>
      </c>
      <c r="E17" s="2" t="s">
        <v>250</v>
      </c>
      <c r="F17" s="2" t="s">
        <v>41</v>
      </c>
      <c r="G17" s="2" t="s">
        <v>36</v>
      </c>
      <c r="H17" s="2" t="s">
        <v>342</v>
      </c>
      <c r="I17" s="2" t="s">
        <v>406</v>
      </c>
      <c r="J17" s="2">
        <v>28350928</v>
      </c>
      <c r="K17" s="2" t="s">
        <v>30</v>
      </c>
      <c r="L17" s="2" t="s">
        <v>59</v>
      </c>
      <c r="M17" s="2">
        <v>3</v>
      </c>
      <c r="N17" s="2">
        <v>0</v>
      </c>
      <c r="O17" s="2">
        <v>0</v>
      </c>
      <c r="P17" s="2">
        <v>0</v>
      </c>
      <c r="Q17" s="2">
        <v>1</v>
      </c>
      <c r="R17" s="2">
        <v>0</v>
      </c>
      <c r="S17" s="2">
        <v>1</v>
      </c>
      <c r="T17" s="2">
        <v>0</v>
      </c>
      <c r="U17" s="2">
        <v>1</v>
      </c>
      <c r="V17" s="2">
        <v>2</v>
      </c>
      <c r="W17" s="2">
        <v>2</v>
      </c>
      <c r="X17" s="2">
        <f t="shared" si="0"/>
        <v>10</v>
      </c>
      <c r="Y17" s="2" t="s">
        <v>315</v>
      </c>
      <c r="Z17" s="2" t="s">
        <v>319</v>
      </c>
      <c r="AA17" s="2" t="s">
        <v>462</v>
      </c>
    </row>
    <row r="18" spans="1:27">
      <c r="A18" s="2" t="s">
        <v>297</v>
      </c>
      <c r="B18" s="2" t="s">
        <v>298</v>
      </c>
      <c r="C18" s="2" t="s">
        <v>299</v>
      </c>
      <c r="D18" s="2" t="s">
        <v>249</v>
      </c>
      <c r="E18" s="2" t="s">
        <v>250</v>
      </c>
      <c r="F18" s="2" t="s">
        <v>21</v>
      </c>
      <c r="G18" s="2" t="s">
        <v>36</v>
      </c>
      <c r="H18" s="2" t="s">
        <v>343</v>
      </c>
      <c r="I18" s="2" t="s">
        <v>407</v>
      </c>
      <c r="J18" s="2">
        <v>28336669</v>
      </c>
      <c r="K18" s="2" t="s">
        <v>171</v>
      </c>
      <c r="L18" s="2" t="s">
        <v>27</v>
      </c>
      <c r="M18" s="2">
        <v>3</v>
      </c>
      <c r="N18" s="2">
        <v>0</v>
      </c>
      <c r="O18" s="2">
        <v>0</v>
      </c>
      <c r="P18" s="2">
        <v>0</v>
      </c>
      <c r="Q18" s="2">
        <v>1</v>
      </c>
      <c r="R18" s="2">
        <v>0</v>
      </c>
      <c r="S18" s="2">
        <v>1</v>
      </c>
      <c r="T18" s="2">
        <v>0</v>
      </c>
      <c r="U18" s="2">
        <v>0</v>
      </c>
      <c r="V18" s="2">
        <v>1</v>
      </c>
      <c r="W18" s="2">
        <v>2</v>
      </c>
      <c r="X18" s="2">
        <f t="shared" si="0"/>
        <v>8</v>
      </c>
      <c r="Y18" s="2" t="s">
        <v>315</v>
      </c>
      <c r="Z18" s="2" t="s">
        <v>317</v>
      </c>
      <c r="AA18" s="2" t="s">
        <v>460</v>
      </c>
    </row>
    <row r="19" spans="1:27">
      <c r="A19" s="2" t="s">
        <v>300</v>
      </c>
      <c r="B19" s="2" t="s">
        <v>301</v>
      </c>
      <c r="C19" s="2" t="s">
        <v>302</v>
      </c>
      <c r="D19" s="2" t="s">
        <v>249</v>
      </c>
      <c r="E19" s="2" t="s">
        <v>250</v>
      </c>
      <c r="F19" s="2" t="s">
        <v>25</v>
      </c>
      <c r="G19" s="2" t="s">
        <v>139</v>
      </c>
      <c r="H19" s="2" t="s">
        <v>344</v>
      </c>
      <c r="I19" s="2" t="s">
        <v>408</v>
      </c>
      <c r="J19" s="2" t="s">
        <v>24</v>
      </c>
      <c r="K19" s="2" t="s">
        <v>30</v>
      </c>
      <c r="L19" s="2" t="s">
        <v>26</v>
      </c>
      <c r="M19" s="2">
        <v>0</v>
      </c>
      <c r="N19" s="2">
        <v>0</v>
      </c>
      <c r="O19" s="2">
        <v>1</v>
      </c>
      <c r="P19" s="2">
        <v>0</v>
      </c>
      <c r="Q19" s="2">
        <v>1</v>
      </c>
      <c r="R19" s="2">
        <v>1</v>
      </c>
      <c r="S19" s="2">
        <v>1</v>
      </c>
      <c r="T19" s="2">
        <v>0</v>
      </c>
      <c r="U19" s="2">
        <v>1</v>
      </c>
      <c r="V19" s="2">
        <v>2</v>
      </c>
      <c r="W19" s="2">
        <v>3</v>
      </c>
      <c r="X19" s="2">
        <f t="shared" si="0"/>
        <v>10</v>
      </c>
      <c r="Z19" s="2" t="s">
        <v>322</v>
      </c>
      <c r="AA19" s="2" t="s">
        <v>463</v>
      </c>
    </row>
    <row r="20" spans="1:27">
      <c r="A20" s="2" t="s">
        <v>303</v>
      </c>
      <c r="B20" s="2" t="s">
        <v>304</v>
      </c>
      <c r="C20" s="2" t="s">
        <v>305</v>
      </c>
      <c r="D20" s="2" t="s">
        <v>249</v>
      </c>
      <c r="E20" s="2" t="s">
        <v>250</v>
      </c>
      <c r="F20" s="2" t="s">
        <v>117</v>
      </c>
      <c r="G20" s="2" t="s">
        <v>36</v>
      </c>
      <c r="H20" s="2" t="s">
        <v>345</v>
      </c>
      <c r="I20" s="2" t="s">
        <v>409</v>
      </c>
      <c r="J20" s="2">
        <v>28303898</v>
      </c>
      <c r="K20" s="2" t="s">
        <v>30</v>
      </c>
      <c r="L20" s="2" t="s">
        <v>27</v>
      </c>
      <c r="M20" s="2">
        <v>3</v>
      </c>
      <c r="N20" s="2">
        <v>0</v>
      </c>
      <c r="O20" s="2">
        <v>0</v>
      </c>
      <c r="P20" s="2">
        <v>0</v>
      </c>
      <c r="Q20" s="2">
        <v>1</v>
      </c>
      <c r="R20" s="2">
        <v>0</v>
      </c>
      <c r="S20" s="2">
        <v>1</v>
      </c>
      <c r="T20" s="2">
        <v>0</v>
      </c>
      <c r="U20" s="2">
        <v>1</v>
      </c>
      <c r="V20" s="2">
        <v>1</v>
      </c>
      <c r="W20" s="2">
        <v>2</v>
      </c>
      <c r="X20" s="2">
        <f t="shared" si="0"/>
        <v>9</v>
      </c>
      <c r="Y20" s="2" t="s">
        <v>319</v>
      </c>
      <c r="Z20" s="2" t="s">
        <v>319</v>
      </c>
      <c r="AA20" s="2" t="s">
        <v>464</v>
      </c>
    </row>
    <row r="21" spans="1:27">
      <c r="A21" s="2" t="s">
        <v>306</v>
      </c>
      <c r="B21" s="2" t="s">
        <v>307</v>
      </c>
      <c r="C21" s="2" t="s">
        <v>302</v>
      </c>
      <c r="D21" s="2" t="s">
        <v>249</v>
      </c>
      <c r="E21" s="2" t="s">
        <v>250</v>
      </c>
      <c r="F21" s="2" t="s">
        <v>25</v>
      </c>
      <c r="G21" s="2" t="s">
        <v>139</v>
      </c>
      <c r="H21" s="2" t="s">
        <v>344</v>
      </c>
      <c r="I21" s="2" t="s">
        <v>408</v>
      </c>
      <c r="J21" s="2" t="s">
        <v>24</v>
      </c>
      <c r="K21" s="2" t="s">
        <v>30</v>
      </c>
      <c r="L21" s="2" t="s">
        <v>26</v>
      </c>
      <c r="M21" s="2">
        <v>0</v>
      </c>
      <c r="N21" s="2">
        <v>0</v>
      </c>
      <c r="O21" s="2">
        <v>0</v>
      </c>
      <c r="P21" s="2">
        <v>0</v>
      </c>
      <c r="Q21" s="2">
        <v>1</v>
      </c>
      <c r="R21" s="2">
        <v>0</v>
      </c>
      <c r="S21" s="2">
        <v>1</v>
      </c>
      <c r="T21" s="2">
        <v>0</v>
      </c>
      <c r="U21" s="2">
        <v>1</v>
      </c>
      <c r="V21" s="2">
        <v>3</v>
      </c>
      <c r="W21" s="2">
        <v>3</v>
      </c>
      <c r="X21" s="2">
        <f t="shared" si="0"/>
        <v>9</v>
      </c>
      <c r="Z21" s="2" t="s">
        <v>320</v>
      </c>
      <c r="AA21" s="2" t="s">
        <v>463</v>
      </c>
    </row>
    <row r="22" spans="1:27">
      <c r="A22" s="2" t="s">
        <v>135</v>
      </c>
      <c r="B22" s="2" t="s">
        <v>134</v>
      </c>
      <c r="C22" s="2" t="s">
        <v>138</v>
      </c>
      <c r="D22" s="2" t="s">
        <v>136</v>
      </c>
      <c r="E22" s="2" t="s">
        <v>137</v>
      </c>
      <c r="F22" s="2" t="s">
        <v>41</v>
      </c>
      <c r="G22" s="2" t="s">
        <v>139</v>
      </c>
      <c r="H22" s="2" t="s">
        <v>332</v>
      </c>
      <c r="I22" s="2" t="s">
        <v>395</v>
      </c>
      <c r="J22" s="2" t="s">
        <v>24</v>
      </c>
      <c r="K22" s="2" t="s">
        <v>30</v>
      </c>
      <c r="L22" s="2" t="s">
        <v>26</v>
      </c>
      <c r="M22" s="2">
        <v>0</v>
      </c>
      <c r="N22" s="2">
        <v>0</v>
      </c>
      <c r="O22" s="2">
        <v>0</v>
      </c>
      <c r="P22" s="2">
        <v>1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2</v>
      </c>
      <c r="W22" s="2">
        <v>3</v>
      </c>
      <c r="X22" s="2">
        <f>SUM(M22:W22)</f>
        <v>11</v>
      </c>
      <c r="Z22" s="2" t="s">
        <v>322</v>
      </c>
      <c r="AA22" s="2" t="s">
        <v>465</v>
      </c>
    </row>
    <row r="23" spans="1:27">
      <c r="A23" s="2" t="s">
        <v>140</v>
      </c>
      <c r="B23" s="2" t="s">
        <v>141</v>
      </c>
      <c r="C23" s="2" t="s">
        <v>147</v>
      </c>
      <c r="D23" s="2" t="s">
        <v>136</v>
      </c>
      <c r="E23" s="2" t="s">
        <v>0</v>
      </c>
      <c r="F23" s="2" t="s">
        <v>25</v>
      </c>
      <c r="G23" s="2" t="s">
        <v>36</v>
      </c>
      <c r="H23" s="2" t="s">
        <v>346</v>
      </c>
      <c r="I23" s="2" t="s">
        <v>410</v>
      </c>
      <c r="J23" s="2">
        <v>28525914</v>
      </c>
      <c r="K23" s="2" t="s">
        <v>1</v>
      </c>
      <c r="L23" s="2" t="s">
        <v>142</v>
      </c>
      <c r="M23" s="2">
        <v>3</v>
      </c>
      <c r="N23" s="2">
        <v>0</v>
      </c>
      <c r="O23" s="2">
        <v>1</v>
      </c>
      <c r="P23" s="2">
        <v>0</v>
      </c>
      <c r="Q23" s="2">
        <v>1</v>
      </c>
      <c r="R23" s="2">
        <v>0</v>
      </c>
      <c r="S23" s="2">
        <v>1</v>
      </c>
      <c r="T23" s="2">
        <v>0</v>
      </c>
      <c r="U23" s="2">
        <v>1</v>
      </c>
      <c r="V23" s="2">
        <v>3</v>
      </c>
      <c r="W23" s="2">
        <v>3</v>
      </c>
      <c r="X23" s="2">
        <f t="shared" ref="X23:X41" si="1">SUM($M23:$W23)</f>
        <v>13</v>
      </c>
      <c r="Y23" s="2" t="s">
        <v>315</v>
      </c>
      <c r="Z23" s="2" t="s">
        <v>317</v>
      </c>
      <c r="AA23" s="2" t="s">
        <v>459</v>
      </c>
    </row>
    <row r="24" spans="1:27">
      <c r="A24" s="2" t="s">
        <v>145</v>
      </c>
      <c r="B24" s="2" t="s">
        <v>146</v>
      </c>
      <c r="C24" s="2" t="s">
        <v>148</v>
      </c>
      <c r="D24" s="2" t="s">
        <v>136</v>
      </c>
      <c r="E24" s="2" t="s">
        <v>0</v>
      </c>
      <c r="F24" s="2" t="s">
        <v>21</v>
      </c>
      <c r="G24" s="2" t="s">
        <v>36</v>
      </c>
      <c r="H24" s="2" t="s">
        <v>347</v>
      </c>
      <c r="I24" s="2" t="s">
        <v>411</v>
      </c>
      <c r="J24" s="2">
        <v>28481803</v>
      </c>
      <c r="K24" s="2" t="s">
        <v>30</v>
      </c>
      <c r="L24" s="2" t="s">
        <v>26</v>
      </c>
      <c r="M24" s="2">
        <v>3</v>
      </c>
      <c r="N24" s="2">
        <v>0</v>
      </c>
      <c r="O24" s="2">
        <v>0</v>
      </c>
      <c r="P24" s="2">
        <v>1</v>
      </c>
      <c r="Q24" s="2">
        <v>1</v>
      </c>
      <c r="R24" s="2">
        <v>0</v>
      </c>
      <c r="S24" s="2">
        <v>1</v>
      </c>
      <c r="T24" s="2">
        <v>1</v>
      </c>
      <c r="U24" s="2">
        <v>0</v>
      </c>
      <c r="V24" s="2">
        <v>2</v>
      </c>
      <c r="W24" s="2">
        <v>2</v>
      </c>
      <c r="X24" s="2">
        <f t="shared" si="1"/>
        <v>11</v>
      </c>
      <c r="Y24" s="2" t="s">
        <v>315</v>
      </c>
      <c r="Z24" s="2" t="s">
        <v>320</v>
      </c>
      <c r="AA24" s="2" t="s">
        <v>464</v>
      </c>
    </row>
    <row r="25" spans="1:27">
      <c r="A25" s="2" t="s">
        <v>150</v>
      </c>
      <c r="B25" s="2" t="s">
        <v>149</v>
      </c>
      <c r="C25" s="2" t="s">
        <v>151</v>
      </c>
      <c r="D25" s="2" t="s">
        <v>136</v>
      </c>
      <c r="E25" s="2" t="s">
        <v>152</v>
      </c>
      <c r="F25" s="2" t="s">
        <v>21</v>
      </c>
      <c r="G25" s="2" t="s">
        <v>36</v>
      </c>
      <c r="H25" s="2" t="s">
        <v>153</v>
      </c>
      <c r="J25" s="2">
        <v>28467829</v>
      </c>
      <c r="K25" s="2" t="s">
        <v>30</v>
      </c>
      <c r="L25" s="2" t="s">
        <v>27</v>
      </c>
      <c r="M25" s="2">
        <v>3</v>
      </c>
      <c r="N25" s="2">
        <v>0</v>
      </c>
      <c r="O25" s="2">
        <v>0</v>
      </c>
      <c r="P25" s="2">
        <v>0</v>
      </c>
      <c r="Q25" s="2">
        <v>1</v>
      </c>
      <c r="R25" s="2">
        <v>0</v>
      </c>
      <c r="S25" s="2">
        <v>0</v>
      </c>
      <c r="T25" s="2">
        <v>1</v>
      </c>
      <c r="U25" s="2">
        <v>0</v>
      </c>
      <c r="V25" s="2">
        <v>0</v>
      </c>
      <c r="W25" s="2">
        <v>1</v>
      </c>
      <c r="X25" s="2">
        <f t="shared" si="1"/>
        <v>6</v>
      </c>
      <c r="Y25" s="2" t="s">
        <v>317</v>
      </c>
      <c r="Z25" s="2" t="s">
        <v>320</v>
      </c>
      <c r="AA25" s="2" t="s">
        <v>466</v>
      </c>
    </row>
    <row r="26" spans="1:27">
      <c r="A26" s="2" t="s">
        <v>154</v>
      </c>
      <c r="B26" s="2" t="s">
        <v>155</v>
      </c>
      <c r="C26" s="2" t="s">
        <v>156</v>
      </c>
      <c r="D26" s="2" t="s">
        <v>136</v>
      </c>
      <c r="E26" s="2" t="s">
        <v>0</v>
      </c>
      <c r="F26" s="2" t="s">
        <v>157</v>
      </c>
      <c r="G26" s="2" t="s">
        <v>36</v>
      </c>
      <c r="H26" s="2" t="s">
        <v>348</v>
      </c>
      <c r="I26" s="2" t="s">
        <v>412</v>
      </c>
      <c r="J26" s="2">
        <v>28432730</v>
      </c>
      <c r="K26" s="2" t="s">
        <v>30</v>
      </c>
      <c r="L26" s="2" t="s">
        <v>72</v>
      </c>
      <c r="M26" s="2">
        <v>3</v>
      </c>
      <c r="N26" s="2">
        <v>0</v>
      </c>
      <c r="O26" s="2">
        <v>0</v>
      </c>
      <c r="P26" s="2">
        <v>1</v>
      </c>
      <c r="Q26" s="2">
        <v>1</v>
      </c>
      <c r="R26" s="2">
        <v>0</v>
      </c>
      <c r="S26" s="2">
        <v>1</v>
      </c>
      <c r="T26" s="2">
        <v>0</v>
      </c>
      <c r="U26" s="2">
        <v>0</v>
      </c>
      <c r="V26" s="2">
        <v>2</v>
      </c>
      <c r="W26" s="2">
        <v>1</v>
      </c>
      <c r="X26" s="2">
        <f t="shared" si="1"/>
        <v>9</v>
      </c>
      <c r="Y26" s="2" t="s">
        <v>319</v>
      </c>
      <c r="Z26" s="2" t="s">
        <v>320</v>
      </c>
      <c r="AA26" s="2" t="s">
        <v>467</v>
      </c>
    </row>
    <row r="27" spans="1:27">
      <c r="A27" s="2" t="s">
        <v>158</v>
      </c>
      <c r="B27" s="2" t="s">
        <v>159</v>
      </c>
      <c r="C27" s="2" t="s">
        <v>160</v>
      </c>
      <c r="D27" s="2" t="s">
        <v>136</v>
      </c>
      <c r="E27" s="2" t="s">
        <v>0</v>
      </c>
      <c r="F27" s="2" t="s">
        <v>25</v>
      </c>
      <c r="G27" s="2" t="s">
        <v>29</v>
      </c>
      <c r="H27" s="2" t="s">
        <v>161</v>
      </c>
      <c r="J27" s="2" t="s">
        <v>24</v>
      </c>
      <c r="K27" s="2" t="s">
        <v>30</v>
      </c>
      <c r="L27" s="2" t="s">
        <v>142</v>
      </c>
      <c r="M27" s="2">
        <v>0</v>
      </c>
      <c r="N27" s="2">
        <v>1</v>
      </c>
      <c r="O27" s="2">
        <v>0</v>
      </c>
      <c r="P27" s="2">
        <v>0</v>
      </c>
      <c r="Q27" s="2">
        <v>1</v>
      </c>
      <c r="R27" s="2">
        <v>0</v>
      </c>
      <c r="S27" s="2">
        <v>1</v>
      </c>
      <c r="T27" s="2">
        <v>0</v>
      </c>
      <c r="U27" s="2">
        <v>1</v>
      </c>
      <c r="V27" s="2">
        <v>2</v>
      </c>
      <c r="W27" s="2">
        <v>2</v>
      </c>
      <c r="X27" s="2">
        <f t="shared" si="1"/>
        <v>8</v>
      </c>
      <c r="Z27" s="2" t="s">
        <v>316</v>
      </c>
      <c r="AA27" s="2" t="s">
        <v>467</v>
      </c>
    </row>
    <row r="28" spans="1:27">
      <c r="A28" s="2" t="s">
        <v>143</v>
      </c>
      <c r="B28" s="2" t="s">
        <v>162</v>
      </c>
      <c r="C28" s="2" t="s">
        <v>163</v>
      </c>
      <c r="D28" s="2" t="s">
        <v>136</v>
      </c>
      <c r="E28" s="2" t="s">
        <v>144</v>
      </c>
      <c r="F28" s="2" t="s">
        <v>41</v>
      </c>
      <c r="G28" s="2" t="s">
        <v>36</v>
      </c>
      <c r="H28" s="2" t="s">
        <v>335</v>
      </c>
      <c r="I28" s="2" t="s">
        <v>398</v>
      </c>
      <c r="J28" s="2">
        <v>28414022</v>
      </c>
      <c r="K28" s="2" t="s">
        <v>30</v>
      </c>
      <c r="L28" s="2" t="s">
        <v>26</v>
      </c>
      <c r="M28" s="2">
        <v>3</v>
      </c>
      <c r="N28" s="2">
        <v>0</v>
      </c>
      <c r="O28" s="2">
        <v>0</v>
      </c>
      <c r="P28" s="2">
        <v>0</v>
      </c>
      <c r="Q28" s="2">
        <v>1</v>
      </c>
      <c r="R28" s="2">
        <v>0</v>
      </c>
      <c r="S28" s="2">
        <v>0</v>
      </c>
      <c r="T28" s="2">
        <v>0</v>
      </c>
      <c r="U28" s="2">
        <v>1</v>
      </c>
      <c r="V28" s="2">
        <v>2</v>
      </c>
      <c r="W28" s="2">
        <v>2</v>
      </c>
      <c r="X28" s="2">
        <f t="shared" si="1"/>
        <v>9</v>
      </c>
      <c r="Y28" s="2" t="s">
        <v>317</v>
      </c>
      <c r="Z28" s="2" t="s">
        <v>320</v>
      </c>
      <c r="AA28" s="2" t="s">
        <v>466</v>
      </c>
    </row>
    <row r="29" spans="1:27">
      <c r="A29" s="2" t="s">
        <v>164</v>
      </c>
      <c r="B29" s="2" t="s">
        <v>165</v>
      </c>
      <c r="C29" s="2" t="s">
        <v>308</v>
      </c>
      <c r="D29" s="2" t="s">
        <v>136</v>
      </c>
      <c r="E29" s="2" t="s">
        <v>0</v>
      </c>
      <c r="F29" s="2" t="s">
        <v>49</v>
      </c>
      <c r="G29" s="2" t="s">
        <v>36</v>
      </c>
      <c r="H29" s="2" t="s">
        <v>349</v>
      </c>
      <c r="I29" s="2" t="s">
        <v>413</v>
      </c>
      <c r="J29" s="2">
        <v>28486362</v>
      </c>
      <c r="K29" s="2" t="s">
        <v>67</v>
      </c>
      <c r="L29" s="2" t="s">
        <v>68</v>
      </c>
      <c r="M29" s="2">
        <v>3</v>
      </c>
      <c r="N29" s="2">
        <v>0</v>
      </c>
      <c r="O29" s="2">
        <v>0</v>
      </c>
      <c r="P29" s="2">
        <v>0</v>
      </c>
      <c r="Q29" s="2">
        <v>1</v>
      </c>
      <c r="R29" s="2">
        <v>0</v>
      </c>
      <c r="S29" s="2">
        <v>1</v>
      </c>
      <c r="T29" s="2">
        <v>0</v>
      </c>
      <c r="U29" s="2">
        <v>1</v>
      </c>
      <c r="V29" s="2">
        <v>3</v>
      </c>
      <c r="W29" s="2">
        <v>3</v>
      </c>
      <c r="X29" s="2">
        <f t="shared" si="1"/>
        <v>12</v>
      </c>
      <c r="Y29" s="2" t="s">
        <v>313</v>
      </c>
      <c r="Z29" s="2" t="s">
        <v>316</v>
      </c>
      <c r="AA29" s="2" t="s">
        <v>468</v>
      </c>
    </row>
    <row r="30" spans="1:27">
      <c r="A30" s="2" t="s">
        <v>167</v>
      </c>
      <c r="B30" s="2" t="s">
        <v>166</v>
      </c>
      <c r="C30" s="2" t="s">
        <v>169</v>
      </c>
      <c r="D30" s="2" t="s">
        <v>136</v>
      </c>
      <c r="E30" s="2" t="s">
        <v>0</v>
      </c>
      <c r="F30" s="2" t="s">
        <v>21</v>
      </c>
      <c r="G30" s="2" t="s">
        <v>36</v>
      </c>
      <c r="H30" s="2" t="s">
        <v>350</v>
      </c>
      <c r="I30" s="2" t="s">
        <v>414</v>
      </c>
      <c r="J30" s="2">
        <v>28336671</v>
      </c>
      <c r="K30" s="2" t="s">
        <v>1</v>
      </c>
      <c r="L30" s="2" t="s">
        <v>26</v>
      </c>
      <c r="M30" s="2">
        <v>3</v>
      </c>
      <c r="N30" s="2">
        <v>0</v>
      </c>
      <c r="O30" s="2">
        <v>1</v>
      </c>
      <c r="P30" s="2">
        <v>1</v>
      </c>
      <c r="Q30" s="2">
        <v>1</v>
      </c>
      <c r="R30" s="2">
        <v>1</v>
      </c>
      <c r="S30" s="2">
        <v>1</v>
      </c>
      <c r="T30" s="2">
        <v>0</v>
      </c>
      <c r="U30" s="2">
        <v>1</v>
      </c>
      <c r="V30" s="2">
        <v>2</v>
      </c>
      <c r="W30" s="2">
        <v>2</v>
      </c>
      <c r="X30" s="2">
        <f t="shared" si="1"/>
        <v>13</v>
      </c>
      <c r="Y30" s="2" t="s">
        <v>317</v>
      </c>
      <c r="Z30" s="2" t="s">
        <v>323</v>
      </c>
      <c r="AA30" s="2" t="s">
        <v>460</v>
      </c>
    </row>
    <row r="31" spans="1:27">
      <c r="A31" s="2" t="s">
        <v>170</v>
      </c>
      <c r="B31" s="2" t="s">
        <v>168</v>
      </c>
      <c r="C31" s="2" t="s">
        <v>169</v>
      </c>
      <c r="D31" s="2" t="s">
        <v>136</v>
      </c>
      <c r="E31" s="2" t="s">
        <v>54</v>
      </c>
      <c r="F31" s="2" t="s">
        <v>21</v>
      </c>
      <c r="G31" s="2" t="s">
        <v>36</v>
      </c>
      <c r="H31" s="2" t="s">
        <v>351</v>
      </c>
      <c r="I31" s="2" t="s">
        <v>415</v>
      </c>
      <c r="J31" s="2">
        <v>28336669</v>
      </c>
      <c r="K31" s="2" t="s">
        <v>171</v>
      </c>
      <c r="L31" s="2" t="s">
        <v>27</v>
      </c>
      <c r="M31" s="2">
        <v>3</v>
      </c>
      <c r="N31" s="2">
        <v>1</v>
      </c>
      <c r="O31" s="2">
        <v>0</v>
      </c>
      <c r="P31" s="2">
        <v>0</v>
      </c>
      <c r="Q31" s="2">
        <v>1</v>
      </c>
      <c r="R31" s="2">
        <v>0</v>
      </c>
      <c r="S31" s="2">
        <v>1</v>
      </c>
      <c r="T31" s="2">
        <v>0</v>
      </c>
      <c r="U31" s="2">
        <v>0</v>
      </c>
      <c r="V31" s="2">
        <v>1</v>
      </c>
      <c r="W31" s="2">
        <v>2</v>
      </c>
      <c r="X31" s="2">
        <f t="shared" si="1"/>
        <v>9</v>
      </c>
      <c r="Y31" s="2" t="s">
        <v>315</v>
      </c>
      <c r="Z31" s="2" t="s">
        <v>317</v>
      </c>
      <c r="AA31" s="2" t="s">
        <v>460</v>
      </c>
    </row>
    <row r="32" spans="1:27">
      <c r="A32" s="2" t="s">
        <v>172</v>
      </c>
      <c r="B32" s="2" t="s">
        <v>173</v>
      </c>
      <c r="C32" s="2" t="s">
        <v>174</v>
      </c>
      <c r="D32" s="2" t="s">
        <v>136</v>
      </c>
      <c r="E32" s="2" t="s">
        <v>54</v>
      </c>
      <c r="F32" s="2" t="s">
        <v>41</v>
      </c>
      <c r="G32" s="2" t="s">
        <v>36</v>
      </c>
      <c r="H32" s="2" t="s">
        <v>352</v>
      </c>
      <c r="I32" s="2" t="s">
        <v>416</v>
      </c>
      <c r="J32" s="2">
        <v>28147232</v>
      </c>
      <c r="K32" s="2" t="s">
        <v>30</v>
      </c>
      <c r="L32" s="2" t="s">
        <v>72</v>
      </c>
      <c r="M32" s="2">
        <v>3</v>
      </c>
      <c r="N32" s="2">
        <v>0</v>
      </c>
      <c r="O32" s="2">
        <v>0</v>
      </c>
      <c r="P32" s="2">
        <v>0</v>
      </c>
      <c r="Q32" s="2">
        <v>1</v>
      </c>
      <c r="R32" s="2">
        <v>0</v>
      </c>
      <c r="S32" s="2">
        <v>1</v>
      </c>
      <c r="T32" s="2">
        <v>0</v>
      </c>
      <c r="U32" s="2">
        <v>0</v>
      </c>
      <c r="V32" s="2">
        <v>1</v>
      </c>
      <c r="W32" s="2">
        <v>2</v>
      </c>
      <c r="X32" s="2">
        <f t="shared" si="1"/>
        <v>8</v>
      </c>
      <c r="Y32" s="2" t="s">
        <v>317</v>
      </c>
      <c r="Z32" s="2" t="s">
        <v>320</v>
      </c>
      <c r="AA32" s="2" t="s">
        <v>464</v>
      </c>
    </row>
    <row r="33" spans="1:27">
      <c r="A33" s="2" t="s">
        <v>175</v>
      </c>
      <c r="B33" s="2" t="s">
        <v>176</v>
      </c>
      <c r="C33" s="2" t="s">
        <v>174</v>
      </c>
      <c r="D33" s="2" t="s">
        <v>136</v>
      </c>
      <c r="E33" s="2" t="s">
        <v>144</v>
      </c>
      <c r="F33" s="2" t="s">
        <v>41</v>
      </c>
      <c r="G33" s="2" t="s">
        <v>177</v>
      </c>
      <c r="H33" s="2" t="s">
        <v>24</v>
      </c>
      <c r="J33" s="2" t="s">
        <v>24</v>
      </c>
      <c r="K33" s="2" t="s">
        <v>30</v>
      </c>
      <c r="L33" s="2" t="s">
        <v>72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1</v>
      </c>
      <c r="T33" s="2">
        <v>0</v>
      </c>
      <c r="U33" s="2" t="s">
        <v>24</v>
      </c>
      <c r="V33" s="2" t="s">
        <v>24</v>
      </c>
      <c r="W33" s="2" t="s">
        <v>24</v>
      </c>
      <c r="X33" s="2">
        <f t="shared" si="1"/>
        <v>1</v>
      </c>
      <c r="Z33" s="2" t="s">
        <v>320</v>
      </c>
      <c r="AA33" s="2" t="s">
        <v>465</v>
      </c>
    </row>
    <row r="34" spans="1:27">
      <c r="A34" s="2" t="s">
        <v>178</v>
      </c>
      <c r="B34" s="2" t="s">
        <v>179</v>
      </c>
      <c r="C34" s="2" t="s">
        <v>180</v>
      </c>
      <c r="D34" s="2" t="s">
        <v>136</v>
      </c>
      <c r="E34" s="2" t="s">
        <v>181</v>
      </c>
      <c r="F34" s="2" t="s">
        <v>28</v>
      </c>
      <c r="G34" s="2" t="s">
        <v>36</v>
      </c>
      <c r="H34" s="2" t="s">
        <v>353</v>
      </c>
      <c r="I34" s="2" t="s">
        <v>417</v>
      </c>
      <c r="J34" s="2">
        <v>28832983</v>
      </c>
      <c r="K34" s="2" t="s">
        <v>1</v>
      </c>
      <c r="L34" s="2" t="s">
        <v>27</v>
      </c>
      <c r="M34" s="2">
        <v>3</v>
      </c>
      <c r="N34" s="2">
        <v>0</v>
      </c>
      <c r="O34" s="2">
        <v>1</v>
      </c>
      <c r="P34" s="2">
        <v>0</v>
      </c>
      <c r="Q34" s="2">
        <v>1</v>
      </c>
      <c r="R34" s="2">
        <v>0</v>
      </c>
      <c r="S34" s="2">
        <v>1</v>
      </c>
      <c r="T34" s="2">
        <v>0</v>
      </c>
      <c r="U34" s="2">
        <v>1</v>
      </c>
      <c r="V34" s="2">
        <v>3</v>
      </c>
      <c r="W34" s="2">
        <v>3</v>
      </c>
      <c r="X34" s="2">
        <f t="shared" si="1"/>
        <v>13</v>
      </c>
      <c r="Y34" s="2" t="s">
        <v>315</v>
      </c>
      <c r="Z34" s="2" t="s">
        <v>316</v>
      </c>
      <c r="AA34" s="2" t="s">
        <v>467</v>
      </c>
    </row>
    <row r="35" spans="1:27">
      <c r="A35" s="2" t="s">
        <v>182</v>
      </c>
      <c r="B35" s="2" t="s">
        <v>183</v>
      </c>
      <c r="C35" s="2" t="s">
        <v>184</v>
      </c>
      <c r="D35" s="2" t="s">
        <v>136</v>
      </c>
      <c r="E35" s="2" t="s">
        <v>0</v>
      </c>
      <c r="F35" s="2" t="s">
        <v>41</v>
      </c>
      <c r="G35" s="2" t="s">
        <v>139</v>
      </c>
      <c r="H35" s="2" t="s">
        <v>354</v>
      </c>
      <c r="I35" s="2" t="s">
        <v>418</v>
      </c>
      <c r="J35" s="2" t="s">
        <v>24</v>
      </c>
      <c r="K35" s="2" t="s">
        <v>30</v>
      </c>
      <c r="L35" s="2" t="s">
        <v>26</v>
      </c>
      <c r="M35" s="2">
        <v>0</v>
      </c>
      <c r="N35" s="2">
        <v>0</v>
      </c>
      <c r="O35" s="2">
        <v>0</v>
      </c>
      <c r="P35" s="2">
        <v>0</v>
      </c>
      <c r="Q35" s="2">
        <v>1</v>
      </c>
      <c r="R35" s="2">
        <v>0</v>
      </c>
      <c r="S35" s="2">
        <v>0</v>
      </c>
      <c r="T35" s="2">
        <v>1</v>
      </c>
      <c r="U35" s="2">
        <v>1</v>
      </c>
      <c r="V35" s="2">
        <v>2</v>
      </c>
      <c r="W35" s="2">
        <v>3</v>
      </c>
      <c r="X35" s="2">
        <f t="shared" si="1"/>
        <v>8</v>
      </c>
      <c r="Z35" s="2" t="s">
        <v>316</v>
      </c>
      <c r="AA35" s="2" t="s">
        <v>460</v>
      </c>
    </row>
    <row r="36" spans="1:27">
      <c r="A36" s="2" t="s">
        <v>185</v>
      </c>
      <c r="B36" s="2" t="s">
        <v>186</v>
      </c>
      <c r="C36" s="2" t="s">
        <v>187</v>
      </c>
      <c r="D36" s="2" t="s">
        <v>136</v>
      </c>
      <c r="E36" s="2" t="s">
        <v>0</v>
      </c>
      <c r="F36" s="2" t="s">
        <v>41</v>
      </c>
      <c r="G36" s="2" t="s">
        <v>36</v>
      </c>
      <c r="H36" s="2" t="s">
        <v>355</v>
      </c>
      <c r="I36" s="2" t="s">
        <v>419</v>
      </c>
      <c r="J36" s="2">
        <v>28399411</v>
      </c>
      <c r="K36" s="2" t="s">
        <v>30</v>
      </c>
      <c r="L36" s="2" t="s">
        <v>27</v>
      </c>
      <c r="M36" s="2">
        <v>3</v>
      </c>
      <c r="N36" s="2">
        <v>0</v>
      </c>
      <c r="O36" s="2">
        <v>0</v>
      </c>
      <c r="P36" s="2">
        <v>0</v>
      </c>
      <c r="Q36" s="2">
        <v>1</v>
      </c>
      <c r="R36" s="2">
        <v>0</v>
      </c>
      <c r="S36" s="2">
        <v>1</v>
      </c>
      <c r="T36" s="2">
        <v>0</v>
      </c>
      <c r="U36" s="2">
        <v>0</v>
      </c>
      <c r="V36" s="2">
        <v>1</v>
      </c>
      <c r="W36" s="2">
        <v>0</v>
      </c>
      <c r="X36" s="2">
        <f t="shared" si="1"/>
        <v>6</v>
      </c>
      <c r="Y36" s="2" t="s">
        <v>315</v>
      </c>
      <c r="Z36" s="2" t="s">
        <v>317</v>
      </c>
      <c r="AA36" s="2" t="s">
        <v>472</v>
      </c>
    </row>
    <row r="37" spans="1:27">
      <c r="A37" s="2" t="s">
        <v>188</v>
      </c>
      <c r="B37" s="2" t="s">
        <v>189</v>
      </c>
      <c r="C37" s="2" t="s">
        <v>190</v>
      </c>
      <c r="D37" s="2" t="s">
        <v>136</v>
      </c>
      <c r="E37" s="2" t="s">
        <v>144</v>
      </c>
      <c r="F37" s="2" t="s">
        <v>41</v>
      </c>
      <c r="G37" s="2" t="s">
        <v>177</v>
      </c>
      <c r="H37" s="2" t="s">
        <v>24</v>
      </c>
      <c r="J37" s="2" t="s">
        <v>24</v>
      </c>
      <c r="K37" s="2" t="s">
        <v>30</v>
      </c>
      <c r="L37" s="2" t="s">
        <v>27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1</v>
      </c>
      <c r="T37" s="2">
        <v>0</v>
      </c>
      <c r="U37" s="2">
        <v>0</v>
      </c>
      <c r="V37" s="2" t="s">
        <v>24</v>
      </c>
      <c r="W37" s="2" t="s">
        <v>24</v>
      </c>
      <c r="X37" s="2">
        <f t="shared" si="1"/>
        <v>1</v>
      </c>
      <c r="Z37" s="2" t="s">
        <v>316</v>
      </c>
      <c r="AA37" s="2" t="s">
        <v>469</v>
      </c>
    </row>
    <row r="38" spans="1:27">
      <c r="A38" s="2" t="s">
        <v>196</v>
      </c>
      <c r="B38" s="2" t="s">
        <v>197</v>
      </c>
      <c r="C38" s="2" t="s">
        <v>198</v>
      </c>
      <c r="D38" s="2" t="s">
        <v>136</v>
      </c>
      <c r="E38" s="2" t="s">
        <v>0</v>
      </c>
      <c r="F38" s="2" t="s">
        <v>28</v>
      </c>
      <c r="G38" s="2" t="s">
        <v>36</v>
      </c>
      <c r="H38" s="2" t="s">
        <v>356</v>
      </c>
      <c r="I38" s="2" t="s">
        <v>420</v>
      </c>
      <c r="J38" s="2">
        <v>28889792</v>
      </c>
      <c r="K38" s="2" t="s">
        <v>67</v>
      </c>
      <c r="L38" s="2" t="s">
        <v>59</v>
      </c>
      <c r="M38" s="2">
        <v>3</v>
      </c>
      <c r="N38" s="2">
        <v>1</v>
      </c>
      <c r="O38" s="2">
        <v>1</v>
      </c>
      <c r="P38" s="2">
        <v>0</v>
      </c>
      <c r="Q38" s="2">
        <v>1</v>
      </c>
      <c r="R38" s="2">
        <v>0</v>
      </c>
      <c r="S38" s="2">
        <v>1</v>
      </c>
      <c r="T38" s="2">
        <v>0</v>
      </c>
      <c r="U38" s="2">
        <v>0</v>
      </c>
      <c r="V38" s="2">
        <v>1</v>
      </c>
      <c r="W38" s="2">
        <v>2</v>
      </c>
      <c r="X38" s="2">
        <f t="shared" si="1"/>
        <v>10</v>
      </c>
      <c r="Y38" s="2" t="s">
        <v>317</v>
      </c>
      <c r="Z38" s="2" t="s">
        <v>319</v>
      </c>
      <c r="AA38" s="2" t="s">
        <v>466</v>
      </c>
    </row>
    <row r="39" spans="1:27">
      <c r="A39" s="2" t="s">
        <v>191</v>
      </c>
      <c r="B39" s="2" t="s">
        <v>192</v>
      </c>
      <c r="C39" s="2" t="s">
        <v>193</v>
      </c>
      <c r="D39" s="2" t="s">
        <v>136</v>
      </c>
      <c r="E39" s="2" t="s">
        <v>0</v>
      </c>
      <c r="F39" s="2" t="s">
        <v>28</v>
      </c>
      <c r="G39" s="2" t="s">
        <v>139</v>
      </c>
      <c r="H39" s="2" t="s">
        <v>357</v>
      </c>
      <c r="I39" s="2" t="s">
        <v>421</v>
      </c>
      <c r="J39" s="2" t="s">
        <v>24</v>
      </c>
      <c r="K39" s="2" t="s">
        <v>30</v>
      </c>
      <c r="L39" s="2" t="s">
        <v>26</v>
      </c>
      <c r="M39" s="2">
        <v>0</v>
      </c>
      <c r="N39" s="2">
        <v>0</v>
      </c>
      <c r="O39" s="2">
        <v>0</v>
      </c>
      <c r="P39" s="2">
        <v>0</v>
      </c>
      <c r="Q39" s="2">
        <v>1</v>
      </c>
      <c r="R39" s="2">
        <v>0</v>
      </c>
      <c r="S39" s="2">
        <v>1</v>
      </c>
      <c r="T39" s="2">
        <v>0</v>
      </c>
      <c r="U39" s="2">
        <v>0</v>
      </c>
      <c r="V39" s="2">
        <v>1</v>
      </c>
      <c r="W39" s="2">
        <v>2</v>
      </c>
      <c r="X39" s="2">
        <f t="shared" si="1"/>
        <v>5</v>
      </c>
      <c r="Z39" s="2" t="s">
        <v>317</v>
      </c>
      <c r="AA39" s="2" t="s">
        <v>470</v>
      </c>
    </row>
    <row r="40" spans="1:27">
      <c r="A40" s="2" t="s">
        <v>194</v>
      </c>
      <c r="B40" s="2" t="s">
        <v>195</v>
      </c>
      <c r="C40" s="2" t="s">
        <v>199</v>
      </c>
      <c r="D40" s="2" t="s">
        <v>136</v>
      </c>
      <c r="E40" s="2" t="s">
        <v>0</v>
      </c>
      <c r="F40" s="2" t="s">
        <v>41</v>
      </c>
      <c r="G40" s="2" t="s">
        <v>36</v>
      </c>
      <c r="H40" s="2" t="s">
        <v>358</v>
      </c>
      <c r="I40" s="2" t="s">
        <v>422</v>
      </c>
      <c r="J40" s="2">
        <v>28926579</v>
      </c>
      <c r="K40" s="2" t="s">
        <v>30</v>
      </c>
      <c r="L40" s="2" t="s">
        <v>127</v>
      </c>
      <c r="M40" s="2">
        <v>3</v>
      </c>
      <c r="N40" s="2">
        <v>0</v>
      </c>
      <c r="O40" s="2">
        <v>0</v>
      </c>
      <c r="P40" s="2">
        <v>0</v>
      </c>
      <c r="Q40" s="2">
        <v>1</v>
      </c>
      <c r="R40" s="2">
        <v>0</v>
      </c>
      <c r="S40" s="2">
        <v>1</v>
      </c>
      <c r="T40" s="2">
        <v>0</v>
      </c>
      <c r="U40" s="2">
        <v>1</v>
      </c>
      <c r="V40" s="2">
        <v>2</v>
      </c>
      <c r="W40" s="2">
        <v>3</v>
      </c>
      <c r="X40" s="2">
        <f t="shared" si="1"/>
        <v>11</v>
      </c>
      <c r="Y40" s="2" t="s">
        <v>313</v>
      </c>
      <c r="Z40" s="2" t="s">
        <v>316</v>
      </c>
      <c r="AA40" s="2" t="s">
        <v>463</v>
      </c>
    </row>
    <row r="41" spans="1:27">
      <c r="A41" s="2" t="s">
        <v>200</v>
      </c>
      <c r="B41" s="2" t="s">
        <v>201</v>
      </c>
      <c r="C41" s="2" t="s">
        <v>202</v>
      </c>
      <c r="D41" s="2" t="s">
        <v>136</v>
      </c>
      <c r="E41" s="2" t="s">
        <v>0</v>
      </c>
      <c r="F41" s="2" t="s">
        <v>41</v>
      </c>
      <c r="G41" s="2" t="s">
        <v>36</v>
      </c>
      <c r="H41" s="2" t="s">
        <v>359</v>
      </c>
      <c r="I41" s="2" t="s">
        <v>423</v>
      </c>
      <c r="J41" s="2">
        <v>28886907</v>
      </c>
      <c r="K41" s="2" t="s">
        <v>67</v>
      </c>
      <c r="L41" s="2" t="s">
        <v>59</v>
      </c>
      <c r="M41" s="2">
        <v>3</v>
      </c>
      <c r="N41" s="2">
        <v>1</v>
      </c>
      <c r="O41" s="2">
        <v>0</v>
      </c>
      <c r="P41" s="2">
        <v>0</v>
      </c>
      <c r="Q41" s="2">
        <v>1</v>
      </c>
      <c r="R41" s="2">
        <v>0</v>
      </c>
      <c r="S41" s="2">
        <v>1</v>
      </c>
      <c r="T41" s="2">
        <v>1</v>
      </c>
      <c r="U41" s="2">
        <v>1</v>
      </c>
      <c r="V41" s="2">
        <v>2</v>
      </c>
      <c r="W41" s="2">
        <v>2</v>
      </c>
      <c r="X41" s="2">
        <f t="shared" si="1"/>
        <v>12</v>
      </c>
      <c r="Y41" s="2" t="s">
        <v>317</v>
      </c>
      <c r="Z41" s="2" t="s">
        <v>316</v>
      </c>
      <c r="AA41" s="2" t="s">
        <v>463</v>
      </c>
    </row>
    <row r="42" spans="1:27">
      <c r="A42" s="2" t="s">
        <v>31</v>
      </c>
      <c r="B42" s="2" t="s">
        <v>32</v>
      </c>
      <c r="C42" s="2" t="s">
        <v>34</v>
      </c>
      <c r="D42" s="2" t="s">
        <v>33</v>
      </c>
      <c r="E42" s="2" t="s">
        <v>35</v>
      </c>
      <c r="F42" s="2" t="s">
        <v>25</v>
      </c>
      <c r="G42" s="2" t="s">
        <v>36</v>
      </c>
      <c r="H42" s="2" t="s">
        <v>37</v>
      </c>
      <c r="J42" s="2">
        <v>28701188</v>
      </c>
      <c r="K42" s="2" t="s">
        <v>23</v>
      </c>
      <c r="L42" s="2" t="s">
        <v>26</v>
      </c>
      <c r="M42" s="2">
        <v>3</v>
      </c>
      <c r="N42" s="2">
        <v>0</v>
      </c>
      <c r="O42" s="2">
        <v>1</v>
      </c>
      <c r="P42" s="2">
        <v>0</v>
      </c>
      <c r="Q42" s="2">
        <v>1</v>
      </c>
      <c r="R42" s="2">
        <v>1</v>
      </c>
      <c r="S42" s="2">
        <v>1</v>
      </c>
      <c r="T42" s="2">
        <v>0</v>
      </c>
      <c r="U42" s="2">
        <v>1</v>
      </c>
      <c r="V42" s="2">
        <v>3</v>
      </c>
      <c r="W42" s="2">
        <v>3</v>
      </c>
      <c r="X42" s="2">
        <f t="shared" ref="X42:X67" si="2">SUM(M42:W42)</f>
        <v>14</v>
      </c>
      <c r="Y42" s="2" t="s">
        <v>313</v>
      </c>
      <c r="Z42" s="2" t="s">
        <v>314</v>
      </c>
      <c r="AA42" s="2" t="s">
        <v>469</v>
      </c>
    </row>
    <row r="43" spans="1:27">
      <c r="A43" s="2" t="s">
        <v>38</v>
      </c>
      <c r="B43" s="2" t="s">
        <v>39</v>
      </c>
      <c r="C43" s="2" t="s">
        <v>40</v>
      </c>
      <c r="D43" s="2" t="s">
        <v>33</v>
      </c>
      <c r="E43" s="2" t="s">
        <v>35</v>
      </c>
      <c r="F43" s="2" t="s">
        <v>41</v>
      </c>
      <c r="G43" s="2" t="s">
        <v>36</v>
      </c>
      <c r="H43" s="2" t="s">
        <v>360</v>
      </c>
      <c r="I43" s="2" t="s">
        <v>424</v>
      </c>
      <c r="J43" s="2">
        <v>28632866</v>
      </c>
      <c r="K43" s="2" t="s">
        <v>30</v>
      </c>
      <c r="L43" s="2" t="s">
        <v>26</v>
      </c>
      <c r="M43" s="2">
        <v>3</v>
      </c>
      <c r="N43" s="2">
        <v>0</v>
      </c>
      <c r="O43" s="2">
        <v>0</v>
      </c>
      <c r="P43" s="2">
        <v>0</v>
      </c>
      <c r="Q43" s="2">
        <v>1</v>
      </c>
      <c r="R43" s="2">
        <v>0</v>
      </c>
      <c r="S43" s="2">
        <v>0</v>
      </c>
      <c r="T43" s="2">
        <v>0</v>
      </c>
      <c r="U43" s="2">
        <v>1</v>
      </c>
      <c r="V43" s="2">
        <v>3</v>
      </c>
      <c r="W43" s="2">
        <v>3</v>
      </c>
      <c r="X43" s="2">
        <f t="shared" si="2"/>
        <v>11</v>
      </c>
      <c r="Y43" s="2" t="s">
        <v>315</v>
      </c>
      <c r="Z43" s="2" t="s">
        <v>316</v>
      </c>
      <c r="AA43" s="2" t="s">
        <v>467</v>
      </c>
    </row>
    <row r="44" spans="1:27">
      <c r="A44" s="2" t="s">
        <v>42</v>
      </c>
      <c r="B44" s="2" t="s">
        <v>43</v>
      </c>
      <c r="C44" s="2" t="s">
        <v>44</v>
      </c>
      <c r="D44" s="2" t="s">
        <v>33</v>
      </c>
      <c r="E44" s="2" t="s">
        <v>35</v>
      </c>
      <c r="F44" s="2" t="s">
        <v>28</v>
      </c>
      <c r="G44" s="2" t="s">
        <v>36</v>
      </c>
      <c r="H44" s="2" t="s">
        <v>45</v>
      </c>
      <c r="J44" s="3">
        <v>28450425</v>
      </c>
      <c r="K44" s="2" t="s">
        <v>23</v>
      </c>
      <c r="L44" s="2" t="s">
        <v>27</v>
      </c>
      <c r="M44" s="2">
        <v>3</v>
      </c>
      <c r="N44" s="2">
        <v>1</v>
      </c>
      <c r="O44" s="2">
        <v>0</v>
      </c>
      <c r="P44" s="2">
        <v>0</v>
      </c>
      <c r="Q44" s="2">
        <v>1</v>
      </c>
      <c r="R44" s="2">
        <v>0</v>
      </c>
      <c r="S44" s="2">
        <v>0</v>
      </c>
      <c r="T44" s="2">
        <v>0</v>
      </c>
      <c r="U44" s="2">
        <v>1</v>
      </c>
      <c r="V44" s="2">
        <v>3</v>
      </c>
      <c r="W44" s="2">
        <v>3</v>
      </c>
      <c r="X44" s="2">
        <f t="shared" si="2"/>
        <v>12</v>
      </c>
      <c r="Y44" s="2" t="s">
        <v>315</v>
      </c>
      <c r="Z44" s="2" t="s">
        <v>317</v>
      </c>
      <c r="AA44" s="2" t="s">
        <v>469</v>
      </c>
    </row>
    <row r="45" spans="1:27">
      <c r="A45" s="2" t="s">
        <v>46</v>
      </c>
      <c r="B45" s="2" t="s">
        <v>47</v>
      </c>
      <c r="C45" s="2" t="s">
        <v>48</v>
      </c>
      <c r="D45" s="2" t="s">
        <v>33</v>
      </c>
      <c r="E45" s="2" t="s">
        <v>35</v>
      </c>
      <c r="F45" s="2" t="s">
        <v>49</v>
      </c>
      <c r="G45" s="2" t="s">
        <v>36</v>
      </c>
      <c r="H45" s="2" t="s">
        <v>50</v>
      </c>
      <c r="J45" s="3">
        <v>28614705</v>
      </c>
      <c r="K45" s="2" t="s">
        <v>1</v>
      </c>
      <c r="L45" s="2" t="s">
        <v>27</v>
      </c>
      <c r="M45" s="2">
        <v>3</v>
      </c>
      <c r="N45" s="2">
        <v>0</v>
      </c>
      <c r="O45" s="2">
        <v>1</v>
      </c>
      <c r="P45" s="2">
        <v>1</v>
      </c>
      <c r="Q45" s="2">
        <v>1</v>
      </c>
      <c r="R45" s="2">
        <v>1</v>
      </c>
      <c r="S45" s="2">
        <v>1</v>
      </c>
      <c r="T45" s="2">
        <v>0</v>
      </c>
      <c r="U45" s="2">
        <v>0</v>
      </c>
      <c r="V45" s="2">
        <v>1</v>
      </c>
      <c r="W45" s="2">
        <v>2</v>
      </c>
      <c r="X45" s="2">
        <f t="shared" si="2"/>
        <v>11</v>
      </c>
      <c r="Y45" s="2" t="s">
        <v>315</v>
      </c>
      <c r="Z45" s="2" t="s">
        <v>318</v>
      </c>
      <c r="AA45" s="2" t="s">
        <v>466</v>
      </c>
    </row>
    <row r="46" spans="1:27">
      <c r="A46" s="2" t="s">
        <v>52</v>
      </c>
      <c r="B46" s="2" t="s">
        <v>51</v>
      </c>
      <c r="C46" s="2" t="s">
        <v>53</v>
      </c>
      <c r="D46" s="2" t="s">
        <v>33</v>
      </c>
      <c r="E46" s="2" t="s">
        <v>54</v>
      </c>
      <c r="F46" s="2" t="s">
        <v>28</v>
      </c>
      <c r="G46" s="2" t="s">
        <v>36</v>
      </c>
      <c r="H46" s="2" t="s">
        <v>55</v>
      </c>
      <c r="J46" s="3">
        <v>28604728</v>
      </c>
      <c r="K46" s="2" t="s">
        <v>23</v>
      </c>
      <c r="L46" s="2" t="s">
        <v>27</v>
      </c>
      <c r="M46" s="2">
        <v>3</v>
      </c>
      <c r="N46" s="2">
        <v>1</v>
      </c>
      <c r="O46" s="2">
        <v>0</v>
      </c>
      <c r="P46" s="2">
        <v>1</v>
      </c>
      <c r="Q46" s="2">
        <v>1</v>
      </c>
      <c r="R46" s="2">
        <v>0</v>
      </c>
      <c r="S46" s="2">
        <v>1</v>
      </c>
      <c r="T46" s="2">
        <v>0</v>
      </c>
      <c r="U46" s="2">
        <v>1</v>
      </c>
      <c r="V46" s="2">
        <v>3</v>
      </c>
      <c r="W46" s="2">
        <v>3</v>
      </c>
      <c r="X46" s="2">
        <f t="shared" si="2"/>
        <v>14</v>
      </c>
      <c r="Y46" s="2" t="s">
        <v>319</v>
      </c>
      <c r="Z46" s="2" t="s">
        <v>315</v>
      </c>
      <c r="AA46" s="2" t="s">
        <v>471</v>
      </c>
    </row>
    <row r="47" spans="1:27">
      <c r="A47" s="2" t="s">
        <v>57</v>
      </c>
      <c r="B47" s="2" t="s">
        <v>56</v>
      </c>
      <c r="C47" s="2" t="s">
        <v>58</v>
      </c>
      <c r="D47" s="2" t="s">
        <v>33</v>
      </c>
      <c r="E47" s="2" t="s">
        <v>54</v>
      </c>
      <c r="F47" s="2" t="s">
        <v>49</v>
      </c>
      <c r="G47" s="2" t="s">
        <v>29</v>
      </c>
      <c r="H47" s="2" t="s">
        <v>361</v>
      </c>
      <c r="I47" s="2" t="s">
        <v>425</v>
      </c>
      <c r="J47" s="2" t="s">
        <v>24</v>
      </c>
      <c r="K47" s="2" t="s">
        <v>1</v>
      </c>
      <c r="L47" s="2" t="s">
        <v>59</v>
      </c>
      <c r="M47" s="2">
        <v>0</v>
      </c>
      <c r="N47" s="2">
        <v>0</v>
      </c>
      <c r="O47" s="2">
        <v>1</v>
      </c>
      <c r="P47" s="2">
        <v>1</v>
      </c>
      <c r="Q47" s="2">
        <v>1</v>
      </c>
      <c r="R47" s="2">
        <v>1</v>
      </c>
      <c r="S47" s="2">
        <v>1</v>
      </c>
      <c r="T47" s="2">
        <v>0</v>
      </c>
      <c r="U47" s="2">
        <v>0</v>
      </c>
      <c r="V47" s="2">
        <v>2</v>
      </c>
      <c r="W47" s="2">
        <v>3</v>
      </c>
      <c r="X47" s="2">
        <f t="shared" si="2"/>
        <v>10</v>
      </c>
      <c r="Z47" s="2" t="s">
        <v>317</v>
      </c>
      <c r="AA47" s="2" t="s">
        <v>467</v>
      </c>
    </row>
    <row r="48" spans="1:27">
      <c r="A48" s="2" t="s">
        <v>61</v>
      </c>
      <c r="B48" s="2" t="s">
        <v>60</v>
      </c>
      <c r="C48" s="2" t="s">
        <v>62</v>
      </c>
      <c r="D48" s="2" t="s">
        <v>33</v>
      </c>
      <c r="E48" s="2" t="s">
        <v>54</v>
      </c>
      <c r="F48" s="2" t="s">
        <v>25</v>
      </c>
      <c r="G48" s="2" t="s">
        <v>36</v>
      </c>
      <c r="H48" s="2" t="s">
        <v>362</v>
      </c>
      <c r="I48" s="2" t="s">
        <v>426</v>
      </c>
      <c r="J48" s="3">
        <v>28490552</v>
      </c>
      <c r="K48" s="2" t="s">
        <v>23</v>
      </c>
      <c r="L48" s="2" t="s">
        <v>63</v>
      </c>
      <c r="M48" s="2">
        <v>3</v>
      </c>
      <c r="N48" s="2">
        <v>0</v>
      </c>
      <c r="O48" s="2">
        <v>0</v>
      </c>
      <c r="P48" s="2">
        <v>1</v>
      </c>
      <c r="Q48" s="2">
        <v>1</v>
      </c>
      <c r="R48" s="2">
        <v>0</v>
      </c>
      <c r="S48" s="2">
        <v>1</v>
      </c>
      <c r="T48" s="2">
        <v>0</v>
      </c>
      <c r="U48" s="2">
        <v>1</v>
      </c>
      <c r="V48" s="2">
        <v>2</v>
      </c>
      <c r="W48" s="2">
        <v>3</v>
      </c>
      <c r="X48" s="2">
        <f t="shared" si="2"/>
        <v>12</v>
      </c>
      <c r="Y48" s="2" t="s">
        <v>319</v>
      </c>
      <c r="Z48" s="2" t="s">
        <v>317</v>
      </c>
      <c r="AA48" s="2" t="s">
        <v>470</v>
      </c>
    </row>
    <row r="49" spans="1:28">
      <c r="A49" s="2" t="s">
        <v>65</v>
      </c>
      <c r="B49" s="2" t="s">
        <v>64</v>
      </c>
      <c r="C49" s="2" t="s">
        <v>66</v>
      </c>
      <c r="D49" s="2" t="s">
        <v>33</v>
      </c>
      <c r="E49" s="2" t="s">
        <v>35</v>
      </c>
      <c r="F49" s="2" t="s">
        <v>41</v>
      </c>
      <c r="G49" s="2" t="s">
        <v>36</v>
      </c>
      <c r="H49" s="2" t="s">
        <v>363</v>
      </c>
      <c r="I49" s="2" t="s">
        <v>427</v>
      </c>
      <c r="J49" s="3">
        <v>28441380</v>
      </c>
      <c r="K49" s="2" t="s">
        <v>67</v>
      </c>
      <c r="L49" s="2" t="s">
        <v>68</v>
      </c>
      <c r="M49" s="2">
        <v>3</v>
      </c>
      <c r="N49" s="2">
        <v>0</v>
      </c>
      <c r="O49" s="2">
        <v>0</v>
      </c>
      <c r="P49" s="2">
        <v>1</v>
      </c>
      <c r="Q49" s="2">
        <v>1</v>
      </c>
      <c r="R49" s="2">
        <v>0</v>
      </c>
      <c r="S49" s="2">
        <v>0</v>
      </c>
      <c r="T49" s="2">
        <v>0</v>
      </c>
      <c r="U49" s="2">
        <v>1</v>
      </c>
      <c r="V49" s="2">
        <v>2</v>
      </c>
      <c r="W49" s="2">
        <v>3</v>
      </c>
      <c r="X49" s="2">
        <f t="shared" si="2"/>
        <v>11</v>
      </c>
      <c r="Y49" s="2" t="s">
        <v>317</v>
      </c>
      <c r="Z49" s="2" t="s">
        <v>320</v>
      </c>
      <c r="AA49" s="2" t="s">
        <v>460</v>
      </c>
    </row>
    <row r="50" spans="1:28">
      <c r="A50" s="2" t="s">
        <v>71</v>
      </c>
      <c r="B50" s="2" t="s">
        <v>70</v>
      </c>
      <c r="C50" s="2" t="s">
        <v>69</v>
      </c>
      <c r="D50" s="2" t="s">
        <v>33</v>
      </c>
      <c r="E50" s="2" t="s">
        <v>54</v>
      </c>
      <c r="F50" s="2" t="s">
        <v>49</v>
      </c>
      <c r="G50" s="2" t="s">
        <v>36</v>
      </c>
      <c r="H50" s="2" t="s">
        <v>364</v>
      </c>
      <c r="I50" s="2" t="s">
        <v>428</v>
      </c>
      <c r="J50" s="3">
        <v>28533199</v>
      </c>
      <c r="K50" s="2" t="s">
        <v>23</v>
      </c>
      <c r="L50" s="2" t="s">
        <v>72</v>
      </c>
      <c r="M50" s="2">
        <v>3</v>
      </c>
      <c r="N50" s="2">
        <v>0</v>
      </c>
      <c r="O50" s="2">
        <v>1</v>
      </c>
      <c r="P50" s="2">
        <v>1</v>
      </c>
      <c r="Q50" s="2">
        <v>1</v>
      </c>
      <c r="R50" s="2">
        <v>1</v>
      </c>
      <c r="S50" s="2">
        <v>1</v>
      </c>
      <c r="T50" s="2">
        <v>0</v>
      </c>
      <c r="U50" s="2">
        <v>0</v>
      </c>
      <c r="V50" s="2">
        <v>2</v>
      </c>
      <c r="W50" s="2">
        <v>2</v>
      </c>
      <c r="X50" s="2">
        <f t="shared" si="2"/>
        <v>12</v>
      </c>
      <c r="Y50" s="2" t="s">
        <v>315</v>
      </c>
      <c r="Z50" s="2" t="s">
        <v>314</v>
      </c>
      <c r="AA50" s="2" t="s">
        <v>467</v>
      </c>
    </row>
    <row r="51" spans="1:28">
      <c r="A51" s="2" t="s">
        <v>74</v>
      </c>
      <c r="B51" s="2" t="s">
        <v>73</v>
      </c>
      <c r="C51" s="2" t="s">
        <v>75</v>
      </c>
      <c r="D51" s="2" t="s">
        <v>33</v>
      </c>
      <c r="E51" s="2" t="s">
        <v>54</v>
      </c>
      <c r="F51" s="2" t="s">
        <v>25</v>
      </c>
      <c r="G51" s="2" t="s">
        <v>36</v>
      </c>
      <c r="H51" s="2" t="s">
        <v>365</v>
      </c>
      <c r="I51" s="2" t="s">
        <v>429</v>
      </c>
      <c r="J51" s="3">
        <v>28495283</v>
      </c>
      <c r="K51" s="2" t="s">
        <v>23</v>
      </c>
      <c r="L51" s="2" t="s">
        <v>27</v>
      </c>
      <c r="M51" s="2">
        <v>3</v>
      </c>
      <c r="N51" s="2">
        <v>0</v>
      </c>
      <c r="O51" s="2">
        <v>1</v>
      </c>
      <c r="P51" s="2">
        <v>1</v>
      </c>
      <c r="Q51" s="2">
        <v>1</v>
      </c>
      <c r="R51" s="2">
        <v>0</v>
      </c>
      <c r="S51" s="2">
        <v>1</v>
      </c>
      <c r="T51" s="2" t="s">
        <v>24</v>
      </c>
      <c r="U51" s="2">
        <v>1</v>
      </c>
      <c r="V51" s="2">
        <v>3</v>
      </c>
      <c r="W51" s="2">
        <v>3</v>
      </c>
      <c r="X51" s="2">
        <f t="shared" si="2"/>
        <v>14</v>
      </c>
      <c r="Y51" s="2" t="s">
        <v>317</v>
      </c>
      <c r="Z51" s="2" t="s">
        <v>321</v>
      </c>
      <c r="AA51" s="2" t="s">
        <v>460</v>
      </c>
    </row>
    <row r="52" spans="1:28">
      <c r="A52" s="2" t="s">
        <v>93</v>
      </c>
      <c r="B52" s="2" t="s">
        <v>94</v>
      </c>
      <c r="C52" s="2" t="s">
        <v>95</v>
      </c>
      <c r="D52" s="2" t="s">
        <v>33</v>
      </c>
      <c r="E52" s="2" t="s">
        <v>54</v>
      </c>
      <c r="F52" s="2" t="s">
        <v>21</v>
      </c>
      <c r="G52" s="2" t="s">
        <v>36</v>
      </c>
      <c r="H52" s="2" t="s">
        <v>366</v>
      </c>
      <c r="I52" s="2" t="s">
        <v>430</v>
      </c>
      <c r="J52" s="3">
        <v>28700789</v>
      </c>
      <c r="K52" s="2" t="s">
        <v>96</v>
      </c>
      <c r="L52" s="2" t="s">
        <v>72</v>
      </c>
      <c r="M52" s="2">
        <v>3</v>
      </c>
      <c r="N52" s="2">
        <v>0</v>
      </c>
      <c r="O52" s="2">
        <v>0</v>
      </c>
      <c r="P52" s="2">
        <v>0</v>
      </c>
      <c r="Q52" s="2">
        <v>1</v>
      </c>
      <c r="R52" s="2">
        <v>1</v>
      </c>
      <c r="S52" s="2">
        <v>1</v>
      </c>
      <c r="T52" s="2" t="s">
        <v>24</v>
      </c>
      <c r="U52" s="2">
        <v>1</v>
      </c>
      <c r="V52" s="2">
        <v>2</v>
      </c>
      <c r="W52" s="2">
        <v>3</v>
      </c>
      <c r="X52" s="2">
        <f t="shared" si="2"/>
        <v>12</v>
      </c>
      <c r="Y52" s="2" t="s">
        <v>315</v>
      </c>
      <c r="Z52" s="2" t="s">
        <v>319</v>
      </c>
      <c r="AA52" s="2" t="s">
        <v>465</v>
      </c>
    </row>
    <row r="53" spans="1:28">
      <c r="A53" s="2" t="s">
        <v>98</v>
      </c>
      <c r="B53" s="2" t="s">
        <v>97</v>
      </c>
      <c r="C53" s="2" t="s">
        <v>99</v>
      </c>
      <c r="D53" s="2" t="s">
        <v>33</v>
      </c>
      <c r="E53" s="2" t="s">
        <v>54</v>
      </c>
      <c r="F53" s="2" t="s">
        <v>28</v>
      </c>
      <c r="G53" s="2" t="s">
        <v>29</v>
      </c>
      <c r="H53" s="2" t="s">
        <v>367</v>
      </c>
      <c r="I53" s="2" t="s">
        <v>431</v>
      </c>
      <c r="J53" s="2" t="s">
        <v>24</v>
      </c>
      <c r="K53" s="2" t="s">
        <v>23</v>
      </c>
      <c r="L53" s="2" t="s">
        <v>26</v>
      </c>
      <c r="M53" s="2">
        <v>0</v>
      </c>
      <c r="N53" s="2">
        <v>0</v>
      </c>
      <c r="O53" s="2">
        <v>1</v>
      </c>
      <c r="P53" s="2">
        <v>0</v>
      </c>
      <c r="Q53" s="2">
        <v>1</v>
      </c>
      <c r="R53" s="2">
        <v>0</v>
      </c>
      <c r="S53" s="2">
        <v>1</v>
      </c>
      <c r="T53" s="2" t="s">
        <v>24</v>
      </c>
      <c r="U53" s="2">
        <v>1</v>
      </c>
      <c r="V53" s="2" t="s">
        <v>24</v>
      </c>
      <c r="W53" s="2" t="s">
        <v>24</v>
      </c>
      <c r="X53" s="2">
        <f t="shared" si="2"/>
        <v>4</v>
      </c>
      <c r="Z53" s="2" t="s">
        <v>322</v>
      </c>
      <c r="AA53" s="2" t="s">
        <v>460</v>
      </c>
    </row>
    <row r="54" spans="1:28">
      <c r="A54" s="2" t="s">
        <v>102</v>
      </c>
      <c r="B54" s="2" t="s">
        <v>100</v>
      </c>
      <c r="C54" s="2" t="s">
        <v>101</v>
      </c>
      <c r="D54" s="2" t="s">
        <v>33</v>
      </c>
      <c r="E54" s="2" t="s">
        <v>35</v>
      </c>
      <c r="F54" s="2" t="s">
        <v>49</v>
      </c>
      <c r="G54" s="2" t="s">
        <v>22</v>
      </c>
      <c r="H54" s="2" t="s">
        <v>103</v>
      </c>
      <c r="J54" s="2" t="s">
        <v>24</v>
      </c>
      <c r="K54" s="2" t="s">
        <v>104</v>
      </c>
      <c r="L54" s="2" t="s">
        <v>26</v>
      </c>
      <c r="M54" s="2">
        <v>0</v>
      </c>
      <c r="N54" s="2">
        <v>1</v>
      </c>
      <c r="O54" s="2">
        <v>1</v>
      </c>
      <c r="P54" s="2">
        <v>1</v>
      </c>
      <c r="Q54" s="2">
        <v>1</v>
      </c>
      <c r="R54" s="2">
        <v>1</v>
      </c>
      <c r="S54" s="2">
        <v>1</v>
      </c>
      <c r="T54" s="2">
        <v>0</v>
      </c>
      <c r="U54" s="2">
        <v>0</v>
      </c>
      <c r="V54" s="2">
        <v>2</v>
      </c>
      <c r="W54" s="2">
        <v>3</v>
      </c>
      <c r="X54" s="2">
        <f t="shared" si="2"/>
        <v>11</v>
      </c>
      <c r="Z54" s="2" t="s">
        <v>323</v>
      </c>
      <c r="AA54" s="2" t="s">
        <v>460</v>
      </c>
    </row>
    <row r="55" spans="1:28">
      <c r="A55" s="2" t="s">
        <v>106</v>
      </c>
      <c r="B55" s="2" t="s">
        <v>105</v>
      </c>
      <c r="C55" s="2" t="s">
        <v>107</v>
      </c>
      <c r="D55" s="2" t="s">
        <v>33</v>
      </c>
      <c r="E55" s="2" t="s">
        <v>35</v>
      </c>
      <c r="F55" s="2" t="s">
        <v>49</v>
      </c>
      <c r="G55" s="2" t="s">
        <v>36</v>
      </c>
      <c r="H55" s="2" t="s">
        <v>368</v>
      </c>
      <c r="I55" s="2" t="s">
        <v>432</v>
      </c>
      <c r="J55" s="2">
        <v>28410997</v>
      </c>
      <c r="K55" s="2" t="s">
        <v>67</v>
      </c>
      <c r="L55" s="2" t="s">
        <v>26</v>
      </c>
      <c r="M55" s="2">
        <v>3</v>
      </c>
      <c r="N55" s="2">
        <v>1</v>
      </c>
      <c r="O55" s="2">
        <v>1</v>
      </c>
      <c r="P55" s="2">
        <v>1</v>
      </c>
      <c r="Q55" s="2">
        <v>1</v>
      </c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>
        <v>3</v>
      </c>
      <c r="X55" s="2">
        <f t="shared" si="2"/>
        <v>15</v>
      </c>
      <c r="Y55" s="2" t="s">
        <v>315</v>
      </c>
      <c r="Z55" s="2" t="s">
        <v>319</v>
      </c>
      <c r="AA55" s="2" t="s">
        <v>460</v>
      </c>
    </row>
    <row r="56" spans="1:28">
      <c r="A56" s="2" t="s">
        <v>108</v>
      </c>
      <c r="B56" s="2" t="s">
        <v>110</v>
      </c>
      <c r="C56" s="2" t="s">
        <v>109</v>
      </c>
      <c r="D56" s="2" t="s">
        <v>33</v>
      </c>
      <c r="E56" s="2" t="s">
        <v>35</v>
      </c>
      <c r="F56" s="2" t="s">
        <v>41</v>
      </c>
      <c r="G56" s="2" t="s">
        <v>36</v>
      </c>
      <c r="H56" s="2" t="s">
        <v>369</v>
      </c>
      <c r="I56" s="2" t="s">
        <v>433</v>
      </c>
      <c r="J56" s="2">
        <v>28377387</v>
      </c>
      <c r="K56" s="2" t="s">
        <v>1</v>
      </c>
      <c r="L56" s="2" t="s">
        <v>26</v>
      </c>
      <c r="M56" s="2">
        <v>3</v>
      </c>
      <c r="N56" s="2">
        <v>0</v>
      </c>
      <c r="O56" s="2">
        <v>1</v>
      </c>
      <c r="P56" s="2">
        <v>0</v>
      </c>
      <c r="Q56" s="2">
        <v>1</v>
      </c>
      <c r="R56" s="2">
        <v>1</v>
      </c>
      <c r="S56" s="2">
        <v>1</v>
      </c>
      <c r="T56" s="2">
        <v>0</v>
      </c>
      <c r="U56" s="2">
        <v>1</v>
      </c>
      <c r="V56" s="2">
        <v>3</v>
      </c>
      <c r="W56" s="2">
        <v>2</v>
      </c>
      <c r="X56" s="2">
        <f t="shared" si="2"/>
        <v>13</v>
      </c>
      <c r="Y56" s="2" t="s">
        <v>319</v>
      </c>
      <c r="Z56" s="2" t="s">
        <v>320</v>
      </c>
      <c r="AA56" s="2" t="s">
        <v>472</v>
      </c>
    </row>
    <row r="57" spans="1:28">
      <c r="A57" s="2" t="s">
        <v>112</v>
      </c>
      <c r="B57" s="2" t="s">
        <v>111</v>
      </c>
      <c r="C57" s="2" t="s">
        <v>115</v>
      </c>
      <c r="D57" s="2" t="s">
        <v>33</v>
      </c>
      <c r="E57" s="2" t="s">
        <v>35</v>
      </c>
      <c r="F57" s="2" t="s">
        <v>49</v>
      </c>
      <c r="G57" s="2" t="s">
        <v>36</v>
      </c>
      <c r="H57" s="2" t="s">
        <v>370</v>
      </c>
      <c r="I57" s="2" t="s">
        <v>434</v>
      </c>
      <c r="J57" s="2">
        <v>28438775</v>
      </c>
      <c r="K57" s="2" t="s">
        <v>23</v>
      </c>
      <c r="L57" s="2" t="s">
        <v>26</v>
      </c>
      <c r="M57" s="2">
        <v>3</v>
      </c>
      <c r="N57" s="2">
        <v>0</v>
      </c>
      <c r="O57" s="2">
        <v>1</v>
      </c>
      <c r="P57" s="2">
        <v>0</v>
      </c>
      <c r="Q57" s="2">
        <v>1</v>
      </c>
      <c r="R57" s="2">
        <v>0</v>
      </c>
      <c r="S57" s="2">
        <v>0</v>
      </c>
      <c r="T57" s="2">
        <v>0</v>
      </c>
      <c r="U57" s="2">
        <v>1</v>
      </c>
      <c r="V57" s="2">
        <v>1</v>
      </c>
      <c r="W57" s="2">
        <v>3</v>
      </c>
      <c r="X57" s="2">
        <f t="shared" si="2"/>
        <v>10</v>
      </c>
      <c r="Y57" s="2" t="s">
        <v>317</v>
      </c>
      <c r="Z57" s="2" t="s">
        <v>324</v>
      </c>
      <c r="AA57" s="2" t="s">
        <v>460</v>
      </c>
    </row>
    <row r="58" spans="1:28">
      <c r="A58" s="2" t="s">
        <v>114</v>
      </c>
      <c r="B58" s="2" t="s">
        <v>113</v>
      </c>
      <c r="C58" s="2" t="s">
        <v>116</v>
      </c>
      <c r="D58" s="2" t="s">
        <v>33</v>
      </c>
      <c r="E58" s="2" t="s">
        <v>35</v>
      </c>
      <c r="F58" s="2" t="s">
        <v>117</v>
      </c>
      <c r="G58" s="2" t="s">
        <v>29</v>
      </c>
      <c r="H58" s="2" t="s">
        <v>371</v>
      </c>
      <c r="I58" s="2" t="s">
        <v>435</v>
      </c>
      <c r="J58" s="2" t="s">
        <v>24</v>
      </c>
      <c r="K58" s="2" t="s">
        <v>118</v>
      </c>
      <c r="L58" s="2" t="s">
        <v>59</v>
      </c>
      <c r="M58" s="2">
        <v>0</v>
      </c>
      <c r="N58" s="2">
        <v>0</v>
      </c>
      <c r="O58" s="2">
        <v>1</v>
      </c>
      <c r="P58" s="2">
        <v>0</v>
      </c>
      <c r="Q58" s="2">
        <v>1</v>
      </c>
      <c r="R58" s="2">
        <v>0</v>
      </c>
      <c r="S58" s="2">
        <v>0</v>
      </c>
      <c r="T58" s="2">
        <v>0</v>
      </c>
      <c r="U58" s="2">
        <v>0</v>
      </c>
      <c r="V58" s="2">
        <v>1</v>
      </c>
      <c r="W58" s="2">
        <v>2</v>
      </c>
      <c r="X58" s="2">
        <f t="shared" si="2"/>
        <v>5</v>
      </c>
      <c r="Z58" s="2" t="s">
        <v>317</v>
      </c>
      <c r="AA58" s="2" t="s">
        <v>469</v>
      </c>
    </row>
    <row r="59" spans="1:28">
      <c r="A59" s="2" t="s">
        <v>119</v>
      </c>
      <c r="B59" s="2" t="s">
        <v>120</v>
      </c>
      <c r="C59" s="2" t="s">
        <v>121</v>
      </c>
      <c r="D59" s="2" t="s">
        <v>33</v>
      </c>
      <c r="E59" s="2" t="s">
        <v>54</v>
      </c>
      <c r="F59" s="2" t="s">
        <v>21</v>
      </c>
      <c r="G59" s="2" t="s">
        <v>29</v>
      </c>
      <c r="H59" s="2" t="s">
        <v>372</v>
      </c>
      <c r="I59" s="2" t="s">
        <v>436</v>
      </c>
      <c r="J59" s="2" t="s">
        <v>24</v>
      </c>
      <c r="K59" s="2" t="s">
        <v>1</v>
      </c>
      <c r="L59" s="2" t="s">
        <v>26</v>
      </c>
      <c r="M59" s="2">
        <v>0</v>
      </c>
      <c r="N59" s="2">
        <v>0</v>
      </c>
      <c r="O59" s="2">
        <v>1</v>
      </c>
      <c r="P59" s="2">
        <v>0</v>
      </c>
      <c r="Q59" s="2">
        <v>1</v>
      </c>
      <c r="R59" s="2">
        <v>0</v>
      </c>
      <c r="S59" s="2">
        <v>1</v>
      </c>
      <c r="T59" s="2">
        <v>0</v>
      </c>
      <c r="U59" s="2">
        <v>1</v>
      </c>
      <c r="V59" s="2">
        <v>2</v>
      </c>
      <c r="W59" s="2">
        <v>3</v>
      </c>
      <c r="X59" s="2">
        <f t="shared" si="2"/>
        <v>9</v>
      </c>
      <c r="Z59" s="2" t="s">
        <v>317</v>
      </c>
      <c r="AA59" s="2" t="s">
        <v>460</v>
      </c>
    </row>
    <row r="60" spans="1:28">
      <c r="A60" s="2" t="s">
        <v>122</v>
      </c>
      <c r="B60" s="2" t="s">
        <v>123</v>
      </c>
      <c r="C60" s="2" t="s">
        <v>124</v>
      </c>
      <c r="D60" s="2" t="s">
        <v>33</v>
      </c>
      <c r="E60" s="2" t="s">
        <v>54</v>
      </c>
      <c r="F60" s="2" t="s">
        <v>49</v>
      </c>
      <c r="G60" s="2" t="s">
        <v>22</v>
      </c>
      <c r="H60" s="2" t="s">
        <v>373</v>
      </c>
      <c r="I60" s="2" t="s">
        <v>437</v>
      </c>
      <c r="J60" s="2" t="s">
        <v>24</v>
      </c>
      <c r="K60" s="2" t="s">
        <v>23</v>
      </c>
      <c r="L60" s="2" t="s">
        <v>27</v>
      </c>
      <c r="M60" s="2">
        <v>0</v>
      </c>
      <c r="N60" s="2">
        <v>1</v>
      </c>
      <c r="O60" s="2">
        <v>1</v>
      </c>
      <c r="P60" s="2">
        <v>0</v>
      </c>
      <c r="Q60" s="2">
        <v>1</v>
      </c>
      <c r="R60" s="2">
        <v>0</v>
      </c>
      <c r="S60" s="2">
        <v>1</v>
      </c>
      <c r="T60" s="2" t="s">
        <v>24</v>
      </c>
      <c r="U60" s="2">
        <v>1</v>
      </c>
      <c r="V60" s="2">
        <v>3</v>
      </c>
      <c r="W60" s="2">
        <v>2</v>
      </c>
      <c r="X60" s="2">
        <f t="shared" si="2"/>
        <v>10</v>
      </c>
      <c r="Z60" s="2" t="s">
        <v>322</v>
      </c>
      <c r="AA60" s="2" t="s">
        <v>473</v>
      </c>
    </row>
    <row r="61" spans="1:28">
      <c r="A61" s="2" t="s">
        <v>126</v>
      </c>
      <c r="B61" s="2" t="s">
        <v>125</v>
      </c>
      <c r="C61" s="2" t="s">
        <v>116</v>
      </c>
      <c r="D61" s="2" t="s">
        <v>33</v>
      </c>
      <c r="E61" s="2" t="s">
        <v>35</v>
      </c>
      <c r="F61" s="2" t="s">
        <v>117</v>
      </c>
      <c r="G61" s="2" t="s">
        <v>29</v>
      </c>
      <c r="H61" s="2" t="s">
        <v>374</v>
      </c>
      <c r="J61" s="2" t="s">
        <v>24</v>
      </c>
      <c r="K61" s="2" t="s">
        <v>23</v>
      </c>
      <c r="L61" s="2" t="s">
        <v>127</v>
      </c>
      <c r="M61" s="2">
        <v>0</v>
      </c>
      <c r="N61" s="2">
        <v>1</v>
      </c>
      <c r="O61" s="2">
        <v>1</v>
      </c>
      <c r="P61" s="2">
        <v>0</v>
      </c>
      <c r="Q61" s="2">
        <v>1</v>
      </c>
      <c r="R61" s="2">
        <v>1</v>
      </c>
      <c r="S61" s="2">
        <v>1</v>
      </c>
      <c r="T61" s="2">
        <v>1</v>
      </c>
      <c r="U61" s="2">
        <v>1</v>
      </c>
      <c r="V61" s="2">
        <v>2</v>
      </c>
      <c r="W61" s="2">
        <v>3</v>
      </c>
      <c r="X61" s="2">
        <f t="shared" si="2"/>
        <v>12</v>
      </c>
      <c r="Z61" s="2" t="s">
        <v>317</v>
      </c>
      <c r="AA61" s="2" t="s">
        <v>461</v>
      </c>
    </row>
    <row r="62" spans="1:28">
      <c r="A62" s="2" t="s">
        <v>76</v>
      </c>
      <c r="B62" s="2" t="s">
        <v>77</v>
      </c>
      <c r="C62" s="2" t="s">
        <v>82</v>
      </c>
      <c r="D62" s="2" t="s">
        <v>78</v>
      </c>
      <c r="E62" s="2" t="s">
        <v>0</v>
      </c>
      <c r="F62" s="2" t="s">
        <v>25</v>
      </c>
      <c r="G62" s="2" t="s">
        <v>36</v>
      </c>
      <c r="H62" s="2" t="s">
        <v>375</v>
      </c>
      <c r="J62" s="2">
        <v>28736986</v>
      </c>
      <c r="K62" s="2" t="s">
        <v>79</v>
      </c>
      <c r="L62" s="2" t="s">
        <v>26</v>
      </c>
      <c r="M62" s="2">
        <v>3</v>
      </c>
      <c r="N62" s="2">
        <v>0</v>
      </c>
      <c r="O62" s="2">
        <v>0</v>
      </c>
      <c r="P62" s="2">
        <v>1</v>
      </c>
      <c r="Q62" s="2">
        <v>1</v>
      </c>
      <c r="R62" s="2">
        <v>0</v>
      </c>
      <c r="S62" s="2">
        <v>1</v>
      </c>
      <c r="T62" s="2">
        <v>0</v>
      </c>
      <c r="U62" s="2">
        <v>1</v>
      </c>
      <c r="V62" s="2">
        <v>3</v>
      </c>
      <c r="W62" s="2">
        <v>3</v>
      </c>
      <c r="X62" s="2">
        <f t="shared" si="2"/>
        <v>13</v>
      </c>
      <c r="Y62" s="2" t="s">
        <v>317</v>
      </c>
      <c r="Z62" s="2" t="s">
        <v>320</v>
      </c>
      <c r="AA62" s="2" t="s">
        <v>474</v>
      </c>
    </row>
    <row r="63" spans="1:28">
      <c r="A63" s="2" t="s">
        <v>80</v>
      </c>
      <c r="B63" s="2" t="s">
        <v>81</v>
      </c>
      <c r="C63" s="2" t="s">
        <v>83</v>
      </c>
      <c r="D63" s="2" t="s">
        <v>78</v>
      </c>
      <c r="E63" s="2" t="s">
        <v>0</v>
      </c>
      <c r="F63" s="2" t="s">
        <v>49</v>
      </c>
      <c r="G63" s="2" t="s">
        <v>36</v>
      </c>
      <c r="H63" s="2" t="s">
        <v>84</v>
      </c>
      <c r="J63" s="2">
        <v>28601783</v>
      </c>
      <c r="K63" s="2" t="s">
        <v>1</v>
      </c>
      <c r="L63" s="2" t="s">
        <v>26</v>
      </c>
      <c r="M63" s="2">
        <v>3</v>
      </c>
      <c r="N63" s="2">
        <v>0</v>
      </c>
      <c r="O63" s="2">
        <v>0</v>
      </c>
      <c r="P63" s="2">
        <v>0</v>
      </c>
      <c r="Q63" s="2">
        <v>1</v>
      </c>
      <c r="R63" s="2">
        <v>0</v>
      </c>
      <c r="S63" s="2">
        <v>0</v>
      </c>
      <c r="T63" s="2">
        <v>0</v>
      </c>
      <c r="U63" s="2">
        <v>1</v>
      </c>
      <c r="V63" s="2">
        <v>3</v>
      </c>
      <c r="W63" s="2">
        <v>3</v>
      </c>
      <c r="X63" s="2">
        <f t="shared" si="2"/>
        <v>11</v>
      </c>
      <c r="Y63" s="2" t="s">
        <v>313</v>
      </c>
      <c r="Z63" s="2" t="s">
        <v>316</v>
      </c>
      <c r="AA63" s="2" t="s">
        <v>457</v>
      </c>
    </row>
    <row r="64" spans="1:28">
      <c r="A64" s="2" t="s">
        <v>86</v>
      </c>
      <c r="B64" s="2" t="s">
        <v>85</v>
      </c>
      <c r="C64" s="2" t="s">
        <v>87</v>
      </c>
      <c r="D64" s="2" t="s">
        <v>78</v>
      </c>
      <c r="E64" s="2" t="s">
        <v>0</v>
      </c>
      <c r="F64" s="2" t="s">
        <v>25</v>
      </c>
      <c r="G64" s="2" t="s">
        <v>36</v>
      </c>
      <c r="H64" s="4" t="s">
        <v>376</v>
      </c>
      <c r="I64" s="2" t="s">
        <v>438</v>
      </c>
      <c r="J64" s="2">
        <v>28596308</v>
      </c>
      <c r="K64" s="2" t="s">
        <v>1</v>
      </c>
      <c r="L64" s="2" t="s">
        <v>88</v>
      </c>
      <c r="M64" s="2">
        <v>3</v>
      </c>
      <c r="N64" s="2">
        <v>1</v>
      </c>
      <c r="O64" s="2">
        <v>0</v>
      </c>
      <c r="P64" s="2">
        <v>1</v>
      </c>
      <c r="Q64" s="2">
        <v>1</v>
      </c>
      <c r="R64" s="2">
        <v>1</v>
      </c>
      <c r="S64" s="2">
        <v>1</v>
      </c>
      <c r="T64" s="2">
        <v>1</v>
      </c>
      <c r="U64" s="2">
        <v>1</v>
      </c>
      <c r="V64" s="2">
        <v>2</v>
      </c>
      <c r="W64" s="2">
        <v>3</v>
      </c>
      <c r="X64" s="2">
        <f t="shared" si="2"/>
        <v>15</v>
      </c>
      <c r="Y64" s="2" t="s">
        <v>315</v>
      </c>
      <c r="Z64" s="2" t="s">
        <v>317</v>
      </c>
      <c r="AA64" s="2" t="s">
        <v>460</v>
      </c>
      <c r="AB64" s="5"/>
    </row>
    <row r="65" spans="1:27">
      <c r="A65" s="2" t="s">
        <v>92</v>
      </c>
      <c r="B65" s="2" t="s">
        <v>89</v>
      </c>
      <c r="C65" s="2" t="s">
        <v>90</v>
      </c>
      <c r="D65" s="2" t="s">
        <v>78</v>
      </c>
      <c r="E65" s="2" t="s">
        <v>0</v>
      </c>
      <c r="F65" s="2" t="s">
        <v>41</v>
      </c>
      <c r="G65" s="2" t="s">
        <v>36</v>
      </c>
      <c r="H65" s="2" t="s">
        <v>91</v>
      </c>
      <c r="J65" s="2">
        <v>28591523</v>
      </c>
      <c r="K65" s="2" t="s">
        <v>67</v>
      </c>
      <c r="L65" s="2" t="s">
        <v>59</v>
      </c>
      <c r="M65" s="2">
        <v>3</v>
      </c>
      <c r="N65" s="2">
        <v>0</v>
      </c>
      <c r="O65" s="2">
        <v>0</v>
      </c>
      <c r="P65" s="2">
        <v>1</v>
      </c>
      <c r="Q65" s="2">
        <v>1</v>
      </c>
      <c r="R65" s="2">
        <v>0</v>
      </c>
      <c r="S65" s="2">
        <v>0</v>
      </c>
      <c r="T65" s="2">
        <v>0</v>
      </c>
      <c r="U65" s="2">
        <v>1</v>
      </c>
      <c r="V65" s="2">
        <v>3</v>
      </c>
      <c r="W65" s="2">
        <v>3</v>
      </c>
      <c r="X65" s="2">
        <f t="shared" si="2"/>
        <v>12</v>
      </c>
      <c r="Y65" s="2" t="s">
        <v>317</v>
      </c>
      <c r="Z65" s="2" t="s">
        <v>320</v>
      </c>
      <c r="AA65" s="2" t="s">
        <v>466</v>
      </c>
    </row>
    <row r="66" spans="1:27">
      <c r="A66" s="2" t="s">
        <v>129</v>
      </c>
      <c r="B66" s="2" t="s">
        <v>128</v>
      </c>
      <c r="C66" s="2" t="s">
        <v>130</v>
      </c>
      <c r="D66" s="2" t="s">
        <v>78</v>
      </c>
      <c r="E66" s="2" t="s">
        <v>0</v>
      </c>
      <c r="F66" s="2" t="s">
        <v>41</v>
      </c>
      <c r="G66" s="2" t="s">
        <v>36</v>
      </c>
      <c r="H66" s="2" t="s">
        <v>377</v>
      </c>
      <c r="I66" s="2" t="s">
        <v>439</v>
      </c>
      <c r="J66" s="2">
        <v>28355431</v>
      </c>
      <c r="K66" s="2" t="s">
        <v>1</v>
      </c>
      <c r="L66" s="2" t="s">
        <v>26</v>
      </c>
      <c r="M66" s="2">
        <v>3</v>
      </c>
      <c r="N66" s="2">
        <v>0</v>
      </c>
      <c r="O66" s="2">
        <v>1</v>
      </c>
      <c r="P66" s="2">
        <v>1</v>
      </c>
      <c r="Q66" s="2">
        <v>1</v>
      </c>
      <c r="R66" s="2">
        <v>0</v>
      </c>
      <c r="S66" s="2">
        <v>1</v>
      </c>
      <c r="T66" s="2">
        <v>1</v>
      </c>
      <c r="U66" s="2">
        <v>1</v>
      </c>
      <c r="V66" s="2">
        <v>3</v>
      </c>
      <c r="W66" s="2">
        <v>3</v>
      </c>
      <c r="X66" s="2">
        <f t="shared" si="2"/>
        <v>15</v>
      </c>
      <c r="Y66" s="2" t="s">
        <v>315</v>
      </c>
      <c r="Z66" s="2" t="s">
        <v>314</v>
      </c>
      <c r="AA66" s="2" t="s">
        <v>467</v>
      </c>
    </row>
    <row r="67" spans="1:27">
      <c r="A67" s="2" t="s">
        <v>131</v>
      </c>
      <c r="B67" s="2" t="s">
        <v>132</v>
      </c>
      <c r="C67" s="2" t="s">
        <v>133</v>
      </c>
      <c r="D67" s="2" t="s">
        <v>78</v>
      </c>
      <c r="E67" s="2" t="s">
        <v>0</v>
      </c>
      <c r="F67" s="2" t="s">
        <v>41</v>
      </c>
      <c r="G67" s="2" t="s">
        <v>36</v>
      </c>
      <c r="H67" s="2" t="s">
        <v>378</v>
      </c>
      <c r="I67" s="2" t="s">
        <v>440</v>
      </c>
      <c r="J67" s="2">
        <v>28765338</v>
      </c>
      <c r="K67" s="2" t="s">
        <v>1</v>
      </c>
      <c r="L67" s="2" t="s">
        <v>26</v>
      </c>
      <c r="M67" s="2">
        <v>3</v>
      </c>
      <c r="N67" s="2">
        <v>0</v>
      </c>
      <c r="O67" s="2">
        <v>0</v>
      </c>
      <c r="P67" s="2">
        <v>1</v>
      </c>
      <c r="Q67" s="2">
        <v>1</v>
      </c>
      <c r="R67" s="2">
        <v>0</v>
      </c>
      <c r="S67" s="2">
        <v>1</v>
      </c>
      <c r="T67" s="2">
        <v>0</v>
      </c>
      <c r="U67" s="2">
        <v>1</v>
      </c>
      <c r="V67" s="2">
        <v>3</v>
      </c>
      <c r="W67" s="2">
        <v>3</v>
      </c>
      <c r="X67" s="2">
        <f t="shared" si="2"/>
        <v>13</v>
      </c>
      <c r="Y67" s="2" t="s">
        <v>313</v>
      </c>
      <c r="Z67" s="2" t="s">
        <v>316</v>
      </c>
      <c r="AA67" s="2" t="s">
        <v>460</v>
      </c>
    </row>
    <row r="68" spans="1:27">
      <c r="A68" s="2" t="s">
        <v>203</v>
      </c>
      <c r="B68" s="2" t="s">
        <v>204</v>
      </c>
      <c r="C68" s="2" t="s">
        <v>205</v>
      </c>
      <c r="D68" s="2" t="s">
        <v>78</v>
      </c>
      <c r="E68" s="2" t="s">
        <v>0</v>
      </c>
      <c r="F68" s="2" t="s">
        <v>49</v>
      </c>
      <c r="G68" s="2" t="s">
        <v>36</v>
      </c>
      <c r="H68" s="2" t="s">
        <v>379</v>
      </c>
      <c r="I68" s="2" t="s">
        <v>441</v>
      </c>
      <c r="J68" s="2">
        <v>28787497</v>
      </c>
      <c r="K68" s="2" t="s">
        <v>1</v>
      </c>
      <c r="L68" s="2" t="s">
        <v>26</v>
      </c>
      <c r="M68" s="2">
        <v>3</v>
      </c>
      <c r="N68" s="2">
        <v>1</v>
      </c>
      <c r="O68" s="2">
        <v>1</v>
      </c>
      <c r="P68" s="2">
        <v>1</v>
      </c>
      <c r="Q68" s="2">
        <v>1</v>
      </c>
      <c r="R68" s="2">
        <v>0</v>
      </c>
      <c r="S68" s="2">
        <v>1</v>
      </c>
      <c r="T68" s="2">
        <v>1</v>
      </c>
      <c r="U68" s="2">
        <v>1</v>
      </c>
      <c r="V68" s="2">
        <v>3</v>
      </c>
      <c r="W68" s="2">
        <v>2</v>
      </c>
      <c r="X68" s="2">
        <f t="shared" ref="X68:X81" si="3">SUM($M68:$W68)</f>
        <v>15</v>
      </c>
      <c r="Y68" s="2" t="s">
        <v>315</v>
      </c>
      <c r="Z68" s="2" t="s">
        <v>325</v>
      </c>
      <c r="AA68" s="2" t="s">
        <v>474</v>
      </c>
    </row>
    <row r="69" spans="1:27">
      <c r="A69" s="2" t="s">
        <v>207</v>
      </c>
      <c r="B69" s="3" t="s">
        <v>206</v>
      </c>
      <c r="C69" s="2" t="s">
        <v>208</v>
      </c>
      <c r="D69" s="2" t="s">
        <v>78</v>
      </c>
      <c r="E69" s="2" t="s">
        <v>0</v>
      </c>
      <c r="F69" s="2" t="s">
        <v>41</v>
      </c>
      <c r="G69" s="2" t="s">
        <v>36</v>
      </c>
      <c r="H69" s="2" t="s">
        <v>380</v>
      </c>
      <c r="I69" s="2" t="s">
        <v>442</v>
      </c>
      <c r="J69" s="3">
        <v>28659274</v>
      </c>
      <c r="K69" s="2" t="s">
        <v>23</v>
      </c>
      <c r="L69" s="2" t="s">
        <v>26</v>
      </c>
      <c r="M69" s="2">
        <v>3</v>
      </c>
      <c r="N69" s="2">
        <v>0</v>
      </c>
      <c r="O69" s="2">
        <v>0</v>
      </c>
      <c r="P69" s="2">
        <v>1</v>
      </c>
      <c r="Q69" s="2">
        <v>1</v>
      </c>
      <c r="R69" s="2">
        <v>0</v>
      </c>
      <c r="S69" s="2">
        <v>0</v>
      </c>
      <c r="T69" s="2">
        <v>0</v>
      </c>
      <c r="U69" s="2">
        <v>1</v>
      </c>
      <c r="V69" s="2">
        <v>3</v>
      </c>
      <c r="W69" s="2">
        <v>3</v>
      </c>
      <c r="X69" s="2">
        <f t="shared" si="3"/>
        <v>12</v>
      </c>
      <c r="Y69" s="2" t="s">
        <v>315</v>
      </c>
      <c r="Z69" s="2" t="s">
        <v>320</v>
      </c>
      <c r="AA69" s="2" t="s">
        <v>475</v>
      </c>
    </row>
    <row r="70" spans="1:27">
      <c r="A70" s="2" t="s">
        <v>209</v>
      </c>
      <c r="B70" s="2" t="s">
        <v>210</v>
      </c>
      <c r="C70" s="2" t="s">
        <v>211</v>
      </c>
      <c r="D70" s="2" t="s">
        <v>78</v>
      </c>
      <c r="E70" s="2" t="s">
        <v>0</v>
      </c>
      <c r="F70" s="2" t="s">
        <v>25</v>
      </c>
      <c r="G70" s="2" t="s">
        <v>36</v>
      </c>
      <c r="H70" s="2" t="s">
        <v>381</v>
      </c>
      <c r="I70" s="2" t="s">
        <v>443</v>
      </c>
      <c r="J70" s="2">
        <v>28487287</v>
      </c>
      <c r="K70" s="2" t="s">
        <v>1</v>
      </c>
      <c r="L70" s="2" t="s">
        <v>26</v>
      </c>
      <c r="M70" s="2">
        <v>3</v>
      </c>
      <c r="N70" s="2">
        <v>0</v>
      </c>
      <c r="O70" s="2">
        <v>0</v>
      </c>
      <c r="P70" s="2">
        <v>0</v>
      </c>
      <c r="Q70" s="2">
        <v>1</v>
      </c>
      <c r="R70" s="2">
        <v>1</v>
      </c>
      <c r="S70" s="2">
        <v>0</v>
      </c>
      <c r="T70" s="2">
        <v>0</v>
      </c>
      <c r="U70" s="2">
        <v>0</v>
      </c>
      <c r="V70" s="2">
        <v>2</v>
      </c>
      <c r="W70" s="2">
        <v>1</v>
      </c>
      <c r="X70" s="2">
        <f t="shared" si="3"/>
        <v>8</v>
      </c>
      <c r="Y70" s="2" t="s">
        <v>317</v>
      </c>
      <c r="Z70" s="2" t="s">
        <v>320</v>
      </c>
      <c r="AA70" s="2" t="s">
        <v>460</v>
      </c>
    </row>
    <row r="71" spans="1:27">
      <c r="A71" s="2" t="s">
        <v>212</v>
      </c>
      <c r="B71" s="2" t="s">
        <v>213</v>
      </c>
      <c r="C71" s="2" t="s">
        <v>214</v>
      </c>
      <c r="D71" s="2" t="s">
        <v>78</v>
      </c>
      <c r="E71" s="2" t="s">
        <v>215</v>
      </c>
      <c r="F71" s="2" t="s">
        <v>41</v>
      </c>
      <c r="G71" s="2" t="s">
        <v>36</v>
      </c>
      <c r="H71" s="2" t="s">
        <v>382</v>
      </c>
      <c r="I71" s="2" t="s">
        <v>444</v>
      </c>
      <c r="J71" s="2">
        <v>28855077</v>
      </c>
      <c r="K71" s="2" t="s">
        <v>1</v>
      </c>
      <c r="L71" s="2" t="s">
        <v>59</v>
      </c>
      <c r="M71" s="2">
        <v>3</v>
      </c>
      <c r="N71" s="2">
        <v>0</v>
      </c>
      <c r="O71" s="2">
        <v>1</v>
      </c>
      <c r="P71" s="2">
        <v>0</v>
      </c>
      <c r="Q71" s="2">
        <v>1</v>
      </c>
      <c r="R71" s="2">
        <v>1</v>
      </c>
      <c r="S71" s="2">
        <v>1</v>
      </c>
      <c r="T71" s="2">
        <v>0</v>
      </c>
      <c r="U71" s="2">
        <v>1</v>
      </c>
      <c r="V71" s="2">
        <v>3</v>
      </c>
      <c r="W71" s="2">
        <v>3</v>
      </c>
      <c r="X71" s="2">
        <f t="shared" si="3"/>
        <v>14</v>
      </c>
      <c r="Y71" s="2" t="s">
        <v>317</v>
      </c>
      <c r="Z71" s="2" t="s">
        <v>319</v>
      </c>
      <c r="AA71" s="2" t="s">
        <v>460</v>
      </c>
    </row>
    <row r="72" spans="1:27">
      <c r="A72" s="2" t="s">
        <v>218</v>
      </c>
      <c r="B72" s="2" t="s">
        <v>216</v>
      </c>
      <c r="C72" s="2" t="s">
        <v>217</v>
      </c>
      <c r="D72" s="2" t="s">
        <v>78</v>
      </c>
      <c r="E72" s="2" t="s">
        <v>0</v>
      </c>
      <c r="F72" s="2" t="s">
        <v>28</v>
      </c>
      <c r="G72" s="2" t="s">
        <v>36</v>
      </c>
      <c r="H72" s="2" t="s">
        <v>383</v>
      </c>
      <c r="I72" s="2" t="s">
        <v>445</v>
      </c>
      <c r="J72" s="2">
        <v>28892524</v>
      </c>
      <c r="K72" s="2" t="s">
        <v>1</v>
      </c>
      <c r="L72" s="2" t="s">
        <v>219</v>
      </c>
      <c r="M72" s="2">
        <v>3</v>
      </c>
      <c r="N72" s="2">
        <v>0</v>
      </c>
      <c r="O72" s="2">
        <v>1</v>
      </c>
      <c r="P72" s="2">
        <v>1</v>
      </c>
      <c r="Q72" s="2">
        <v>1</v>
      </c>
      <c r="R72" s="2">
        <v>1</v>
      </c>
      <c r="S72" s="2">
        <v>1</v>
      </c>
      <c r="T72" s="2">
        <v>1</v>
      </c>
      <c r="U72" s="2">
        <v>1</v>
      </c>
      <c r="V72" s="2">
        <v>3</v>
      </c>
      <c r="W72" s="2">
        <v>3</v>
      </c>
      <c r="X72" s="2">
        <f t="shared" si="3"/>
        <v>16</v>
      </c>
      <c r="Y72" s="2" t="s">
        <v>317</v>
      </c>
      <c r="Z72" s="2" t="s">
        <v>325</v>
      </c>
      <c r="AA72" s="2" t="s">
        <v>460</v>
      </c>
    </row>
    <row r="73" spans="1:27">
      <c r="A73" s="2" t="s">
        <v>223</v>
      </c>
      <c r="B73" s="2" t="s">
        <v>222</v>
      </c>
      <c r="C73" s="2" t="s">
        <v>220</v>
      </c>
      <c r="D73" s="2" t="s">
        <v>78</v>
      </c>
      <c r="E73" s="2" t="s">
        <v>221</v>
      </c>
      <c r="F73" s="2" t="s">
        <v>49</v>
      </c>
      <c r="G73" s="2" t="s">
        <v>139</v>
      </c>
      <c r="H73" s="2" t="s">
        <v>384</v>
      </c>
      <c r="I73" s="2" t="s">
        <v>446</v>
      </c>
      <c r="J73" s="2">
        <v>25801782</v>
      </c>
      <c r="K73" s="2" t="s">
        <v>67</v>
      </c>
      <c r="L73" s="2" t="s">
        <v>142</v>
      </c>
      <c r="M73" s="4">
        <v>3</v>
      </c>
      <c r="N73" s="2">
        <v>0</v>
      </c>
      <c r="O73" s="2">
        <v>0</v>
      </c>
      <c r="P73" s="2">
        <v>1</v>
      </c>
      <c r="Q73" s="2">
        <v>1</v>
      </c>
      <c r="R73" s="2">
        <v>0</v>
      </c>
      <c r="S73" s="2">
        <v>1</v>
      </c>
      <c r="T73" s="2">
        <v>0</v>
      </c>
      <c r="U73" s="2">
        <v>1</v>
      </c>
      <c r="V73" s="2">
        <v>3</v>
      </c>
      <c r="W73" s="2">
        <v>3</v>
      </c>
      <c r="X73" s="2">
        <f t="shared" si="3"/>
        <v>13</v>
      </c>
      <c r="Y73" s="2" t="s">
        <v>315</v>
      </c>
      <c r="Z73" s="2" t="s">
        <v>320</v>
      </c>
      <c r="AA73" s="2" t="s">
        <v>464</v>
      </c>
    </row>
    <row r="74" spans="1:27">
      <c r="A74" s="2" t="s">
        <v>224</v>
      </c>
      <c r="B74" s="2" t="s">
        <v>225</v>
      </c>
      <c r="C74" s="2" t="s">
        <v>226</v>
      </c>
      <c r="D74" s="2" t="s">
        <v>78</v>
      </c>
      <c r="E74" s="2" t="s">
        <v>0</v>
      </c>
      <c r="F74" s="2" t="s">
        <v>157</v>
      </c>
      <c r="G74" s="2" t="s">
        <v>139</v>
      </c>
      <c r="H74" s="2" t="s">
        <v>385</v>
      </c>
      <c r="I74" s="2" t="s">
        <v>447</v>
      </c>
      <c r="J74" s="2">
        <v>28837546</v>
      </c>
      <c r="K74" s="2" t="s">
        <v>1</v>
      </c>
      <c r="L74" s="2" t="s">
        <v>26</v>
      </c>
      <c r="M74" s="2">
        <v>0</v>
      </c>
      <c r="N74" s="2">
        <v>1</v>
      </c>
      <c r="O74" s="2">
        <v>0</v>
      </c>
      <c r="P74" s="2">
        <v>1</v>
      </c>
      <c r="Q74" s="2">
        <v>1</v>
      </c>
      <c r="R74" s="2">
        <v>0</v>
      </c>
      <c r="S74" s="2">
        <v>1</v>
      </c>
      <c r="T74" s="2">
        <v>0</v>
      </c>
      <c r="U74" s="2">
        <v>1</v>
      </c>
      <c r="V74" s="2">
        <v>3</v>
      </c>
      <c r="W74" s="2">
        <v>2</v>
      </c>
      <c r="X74" s="2">
        <f t="shared" si="3"/>
        <v>10</v>
      </c>
      <c r="Y74" s="2" t="s">
        <v>313</v>
      </c>
      <c r="Z74" s="2" t="s">
        <v>316</v>
      </c>
      <c r="AA74" s="2" t="s">
        <v>463</v>
      </c>
    </row>
    <row r="75" spans="1:27">
      <c r="A75" s="2" t="s">
        <v>227</v>
      </c>
      <c r="B75" s="2" t="s">
        <v>228</v>
      </c>
      <c r="C75" s="2" t="s">
        <v>229</v>
      </c>
      <c r="D75" s="2" t="s">
        <v>78</v>
      </c>
      <c r="E75" s="2" t="s">
        <v>0</v>
      </c>
      <c r="F75" s="2" t="s">
        <v>49</v>
      </c>
      <c r="G75" s="2" t="s">
        <v>139</v>
      </c>
      <c r="H75" s="2" t="s">
        <v>230</v>
      </c>
      <c r="J75" s="2" t="s">
        <v>24</v>
      </c>
      <c r="K75" s="2" t="s">
        <v>1</v>
      </c>
      <c r="L75" s="2" t="s">
        <v>27</v>
      </c>
      <c r="M75" s="2">
        <v>0</v>
      </c>
      <c r="N75" s="2">
        <v>1</v>
      </c>
      <c r="O75" s="2">
        <v>1</v>
      </c>
      <c r="P75" s="2">
        <v>0</v>
      </c>
      <c r="Q75" s="2">
        <v>1</v>
      </c>
      <c r="R75" s="2">
        <v>1</v>
      </c>
      <c r="S75" s="2">
        <v>1</v>
      </c>
      <c r="T75" s="2">
        <v>1</v>
      </c>
      <c r="U75" s="2">
        <v>1</v>
      </c>
      <c r="V75" s="2">
        <v>2</v>
      </c>
      <c r="W75" s="2">
        <v>2</v>
      </c>
      <c r="X75" s="2">
        <f t="shared" si="3"/>
        <v>11</v>
      </c>
      <c r="Z75" s="2" t="s">
        <v>317</v>
      </c>
      <c r="AA75" s="2" t="s">
        <v>464</v>
      </c>
    </row>
    <row r="76" spans="1:27">
      <c r="A76" s="2" t="s">
        <v>231</v>
      </c>
      <c r="B76" s="2" t="s">
        <v>232</v>
      </c>
      <c r="C76" s="2" t="s">
        <v>233</v>
      </c>
      <c r="D76" s="2" t="s">
        <v>78</v>
      </c>
      <c r="E76" s="2" t="s">
        <v>0</v>
      </c>
      <c r="F76" s="2" t="s">
        <v>157</v>
      </c>
      <c r="G76" s="2" t="s">
        <v>36</v>
      </c>
      <c r="H76" s="2" t="s">
        <v>386</v>
      </c>
      <c r="I76" s="2" t="s">
        <v>448</v>
      </c>
      <c r="J76" s="2">
        <v>28855077</v>
      </c>
      <c r="K76" s="2" t="s">
        <v>1</v>
      </c>
      <c r="L76" s="2" t="s">
        <v>59</v>
      </c>
      <c r="M76" s="2">
        <v>3</v>
      </c>
      <c r="N76" s="2">
        <v>1</v>
      </c>
      <c r="O76" s="2">
        <v>1</v>
      </c>
      <c r="P76" s="2">
        <v>1</v>
      </c>
      <c r="Q76" s="2">
        <v>1</v>
      </c>
      <c r="R76" s="2">
        <v>1</v>
      </c>
      <c r="S76" s="2">
        <v>1</v>
      </c>
      <c r="T76" s="2">
        <v>0</v>
      </c>
      <c r="U76" s="2">
        <v>1</v>
      </c>
      <c r="V76" s="2">
        <v>3</v>
      </c>
      <c r="W76" s="2">
        <v>3</v>
      </c>
      <c r="X76" s="2">
        <f t="shared" si="3"/>
        <v>16</v>
      </c>
      <c r="Y76" s="2" t="s">
        <v>317</v>
      </c>
      <c r="Z76" s="2" t="s">
        <v>326</v>
      </c>
      <c r="AA76" s="2" t="s">
        <v>465</v>
      </c>
    </row>
    <row r="77" spans="1:27">
      <c r="A77" s="2" t="s">
        <v>234</v>
      </c>
      <c r="B77" s="2" t="s">
        <v>235</v>
      </c>
      <c r="C77" s="2" t="s">
        <v>236</v>
      </c>
      <c r="D77" s="2" t="s">
        <v>78</v>
      </c>
      <c r="E77" s="2" t="s">
        <v>0</v>
      </c>
      <c r="F77" s="2" t="s">
        <v>25</v>
      </c>
      <c r="G77" s="2" t="s">
        <v>36</v>
      </c>
      <c r="H77" s="2" t="s">
        <v>387</v>
      </c>
      <c r="I77" s="2" t="s">
        <v>449</v>
      </c>
      <c r="J77" s="2" t="s">
        <v>24</v>
      </c>
      <c r="K77" s="2" t="s">
        <v>1</v>
      </c>
      <c r="L77" s="2" t="s">
        <v>26</v>
      </c>
      <c r="M77" s="2">
        <v>3</v>
      </c>
      <c r="N77" s="2">
        <v>0</v>
      </c>
      <c r="O77" s="2">
        <v>0</v>
      </c>
      <c r="P77" s="2">
        <v>1</v>
      </c>
      <c r="Q77" s="2">
        <v>1</v>
      </c>
      <c r="R77" s="2">
        <v>0</v>
      </c>
      <c r="S77" s="2">
        <v>0</v>
      </c>
      <c r="T77" s="2">
        <v>0</v>
      </c>
      <c r="U77" s="2">
        <v>1</v>
      </c>
      <c r="V77" s="2">
        <v>3</v>
      </c>
      <c r="W77" s="2">
        <v>3</v>
      </c>
      <c r="X77" s="2">
        <f t="shared" si="3"/>
        <v>12</v>
      </c>
      <c r="Z77" s="2" t="s">
        <v>316</v>
      </c>
      <c r="AA77" s="2" t="s">
        <v>469</v>
      </c>
    </row>
    <row r="78" spans="1:27">
      <c r="A78" s="2" t="s">
        <v>237</v>
      </c>
      <c r="B78" s="2" t="s">
        <v>238</v>
      </c>
      <c r="C78" s="2" t="s">
        <v>239</v>
      </c>
      <c r="D78" s="2" t="s">
        <v>78</v>
      </c>
      <c r="E78" s="2" t="s">
        <v>0</v>
      </c>
      <c r="F78" s="2" t="s">
        <v>41</v>
      </c>
      <c r="G78" s="2" t="s">
        <v>273</v>
      </c>
      <c r="H78" s="2" t="s">
        <v>329</v>
      </c>
      <c r="I78" s="2" t="s">
        <v>392</v>
      </c>
      <c r="J78" s="2" t="s">
        <v>24</v>
      </c>
      <c r="K78" s="2" t="s">
        <v>1</v>
      </c>
      <c r="L78" s="2" t="s">
        <v>88</v>
      </c>
      <c r="M78" s="2">
        <v>0</v>
      </c>
      <c r="N78" s="2">
        <v>1</v>
      </c>
      <c r="O78" s="2">
        <v>1</v>
      </c>
      <c r="P78" s="2">
        <v>0</v>
      </c>
      <c r="Q78" s="2">
        <v>0</v>
      </c>
      <c r="R78" s="2">
        <v>1</v>
      </c>
      <c r="S78" s="2">
        <v>1</v>
      </c>
      <c r="T78" s="2">
        <v>1</v>
      </c>
      <c r="U78" s="2">
        <v>1</v>
      </c>
      <c r="V78" s="2">
        <v>2</v>
      </c>
      <c r="W78" s="2">
        <v>2</v>
      </c>
      <c r="X78" s="2">
        <f t="shared" si="3"/>
        <v>10</v>
      </c>
      <c r="Z78" s="2" t="s">
        <v>321</v>
      </c>
      <c r="AA78" s="2" t="s">
        <v>464</v>
      </c>
    </row>
    <row r="79" spans="1:27">
      <c r="A79" s="2" t="s">
        <v>240</v>
      </c>
      <c r="B79" s="2" t="s">
        <v>242</v>
      </c>
      <c r="C79" s="2" t="s">
        <v>241</v>
      </c>
      <c r="D79" s="2" t="s">
        <v>78</v>
      </c>
      <c r="E79" s="2" t="s">
        <v>0</v>
      </c>
      <c r="F79" s="2" t="s">
        <v>25</v>
      </c>
      <c r="G79" s="2" t="s">
        <v>36</v>
      </c>
      <c r="H79" s="2" t="s">
        <v>388</v>
      </c>
      <c r="I79" s="2" t="s">
        <v>450</v>
      </c>
      <c r="J79" s="2">
        <v>28580882</v>
      </c>
      <c r="K79" s="2" t="s">
        <v>67</v>
      </c>
      <c r="L79" s="2" t="s">
        <v>59</v>
      </c>
      <c r="M79" s="2">
        <v>3</v>
      </c>
      <c r="N79" s="2">
        <v>1</v>
      </c>
      <c r="O79" s="2">
        <v>1</v>
      </c>
      <c r="P79" s="2">
        <v>0</v>
      </c>
      <c r="Q79" s="2">
        <v>1</v>
      </c>
      <c r="R79" s="2">
        <v>0</v>
      </c>
      <c r="S79" s="2">
        <v>1</v>
      </c>
      <c r="T79" s="2">
        <v>1</v>
      </c>
      <c r="U79" s="2">
        <v>1</v>
      </c>
      <c r="V79" s="2">
        <v>3</v>
      </c>
      <c r="W79" s="2">
        <v>3</v>
      </c>
      <c r="X79" s="2">
        <f t="shared" si="3"/>
        <v>15</v>
      </c>
      <c r="Y79" s="2" t="s">
        <v>317</v>
      </c>
      <c r="AA79" s="2" t="s">
        <v>467</v>
      </c>
    </row>
    <row r="80" spans="1:27">
      <c r="A80" s="2" t="s">
        <v>243</v>
      </c>
      <c r="B80" s="2" t="s">
        <v>244</v>
      </c>
      <c r="C80" s="2" t="s">
        <v>245</v>
      </c>
      <c r="D80" s="2" t="s">
        <v>78</v>
      </c>
      <c r="E80" s="2" t="s">
        <v>0</v>
      </c>
      <c r="F80" s="2" t="s">
        <v>41</v>
      </c>
      <c r="G80" s="2" t="s">
        <v>36</v>
      </c>
      <c r="H80" s="2" t="s">
        <v>389</v>
      </c>
      <c r="I80" s="2" t="s">
        <v>451</v>
      </c>
      <c r="J80" s="2">
        <v>28911004</v>
      </c>
      <c r="K80" s="2" t="s">
        <v>1</v>
      </c>
      <c r="L80" s="2" t="s">
        <v>27</v>
      </c>
      <c r="M80" s="2">
        <v>3</v>
      </c>
      <c r="N80" s="2">
        <v>0</v>
      </c>
      <c r="O80" s="2">
        <v>0</v>
      </c>
      <c r="P80" s="2">
        <v>1</v>
      </c>
      <c r="Q80" s="2">
        <v>1</v>
      </c>
      <c r="R80" s="2">
        <v>1</v>
      </c>
      <c r="S80" s="2">
        <v>1</v>
      </c>
      <c r="T80" s="2">
        <v>0</v>
      </c>
      <c r="U80" s="2">
        <v>1</v>
      </c>
      <c r="V80" s="2">
        <v>3</v>
      </c>
      <c r="W80" s="2">
        <v>2</v>
      </c>
      <c r="X80" s="2">
        <f t="shared" si="3"/>
        <v>13</v>
      </c>
      <c r="Y80" s="2" t="s">
        <v>317</v>
      </c>
      <c r="Z80" s="2" t="s">
        <v>320</v>
      </c>
      <c r="AA80" s="2" t="s">
        <v>467</v>
      </c>
    </row>
    <row r="81" spans="1:27">
      <c r="A81" s="2" t="s">
        <v>246</v>
      </c>
      <c r="B81" s="2" t="s">
        <v>247</v>
      </c>
      <c r="C81" s="2" t="s">
        <v>248</v>
      </c>
      <c r="D81" s="2" t="s">
        <v>78</v>
      </c>
      <c r="E81" s="2" t="s">
        <v>0</v>
      </c>
      <c r="F81" s="2" t="s">
        <v>28</v>
      </c>
      <c r="G81" s="2" t="s">
        <v>36</v>
      </c>
      <c r="H81" s="2" t="s">
        <v>390</v>
      </c>
      <c r="I81" s="2" t="s">
        <v>452</v>
      </c>
      <c r="J81" s="2">
        <v>28869989</v>
      </c>
      <c r="K81" s="2" t="s">
        <v>67</v>
      </c>
      <c r="L81" s="2" t="s">
        <v>72</v>
      </c>
      <c r="M81" s="2">
        <v>3</v>
      </c>
      <c r="N81" s="2">
        <v>0</v>
      </c>
      <c r="O81" s="2">
        <v>1</v>
      </c>
      <c r="P81" s="2">
        <v>1</v>
      </c>
      <c r="Q81" s="2">
        <v>1</v>
      </c>
      <c r="R81" s="2">
        <v>1</v>
      </c>
      <c r="S81" s="2">
        <v>1</v>
      </c>
      <c r="T81" s="2">
        <v>0</v>
      </c>
      <c r="U81" s="2">
        <v>1</v>
      </c>
      <c r="V81" s="2">
        <v>3</v>
      </c>
      <c r="W81" s="2">
        <v>3</v>
      </c>
      <c r="X81" s="2">
        <f t="shared" si="3"/>
        <v>15</v>
      </c>
      <c r="Y81" s="2" t="s">
        <v>319</v>
      </c>
      <c r="Z81" s="2" t="s">
        <v>325</v>
      </c>
      <c r="AA81" s="2" t="s">
        <v>469</v>
      </c>
    </row>
  </sheetData>
  <autoFilter ref="A1:Z81">
    <sortState ref="A2:AC107">
      <sortCondition ref="D1:D107"/>
    </sortState>
  </autoFilter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analysis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Darren Saunders</cp:lastModifiedBy>
  <cp:lastPrinted>2017-10-09T00:41:04Z</cp:lastPrinted>
  <dcterms:created xsi:type="dcterms:W3CDTF">2017-08-02T04:14:50Z</dcterms:created>
  <dcterms:modified xsi:type="dcterms:W3CDTF">2018-07-03T07:32:41Z</dcterms:modified>
</cp:coreProperties>
</file>