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enxu/Documents/peerj journal/"/>
    </mc:Choice>
  </mc:AlternateContent>
  <xr:revisionPtr revIDLastSave="0" documentId="8_{E2733AF2-208D-AC41-A712-692AFBC1A698}" xr6:coauthVersionLast="41" xr6:coauthVersionMax="41" xr10:uidLastSave="{00000000-0000-0000-0000-000000000000}"/>
  <bookViews>
    <workbookView xWindow="13320" yWindow="4620" windowWidth="27640" windowHeight="16940" xr2:uid="{A4D3AF7F-2204-0142-BD9C-076490BE20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F3" i="1"/>
  <c r="E3" i="1"/>
  <c r="G3" i="1" l="1"/>
  <c r="H3" i="1" s="1"/>
  <c r="G8" i="1"/>
  <c r="H8" i="1" s="1"/>
</calcChain>
</file>

<file path=xl/sharedStrings.xml><?xml version="1.0" encoding="utf-8"?>
<sst xmlns="http://schemas.openxmlformats.org/spreadsheetml/2006/main" count="20" uniqueCount="17">
  <si>
    <t xml:space="preserve">wt short vs wt long </t>
  </si>
  <si>
    <t>r{wt short}</t>
  </si>
  <si>
    <t>r{wt long}</t>
  </si>
  <si>
    <t>N{wt short}</t>
  </si>
  <si>
    <t>N{wt long}</t>
  </si>
  <si>
    <t>Zr{wt short}-Zr{wt long}</t>
  </si>
  <si>
    <t>s{difference}</t>
  </si>
  <si>
    <t>Z</t>
  </si>
  <si>
    <t>p-value</t>
  </si>
  <si>
    <t xml:space="preserve">rd10 short vs rd10 long </t>
  </si>
  <si>
    <t>r{rd short}</t>
  </si>
  <si>
    <t>r{rd10 long}</t>
  </si>
  <si>
    <t>N{rd10 short}</t>
  </si>
  <si>
    <t>N{rd10 long}</t>
  </si>
  <si>
    <t>Zr{rd10 short}-Zr{rd10 long}</t>
  </si>
  <si>
    <t>Formula for comparing correlations measured on independent groups of subjects taken from</t>
  </si>
  <si>
    <r>
      <t xml:space="preserve">Cohen, J., Cohen, P., West, S. G., &amp; Aiken, L. S. (2003). </t>
    </r>
    <r>
      <rPr>
        <i/>
        <sz val="10"/>
        <rFont val="Arial"/>
        <family val="2"/>
      </rPr>
      <t>Applied Multiple Regression/Correlation Analysis for the Behavioral Sciences.</t>
    </r>
    <r>
      <rPr>
        <sz val="12"/>
        <color theme="1"/>
        <rFont val="Calibri"/>
        <family val="2"/>
        <scheme val="minor"/>
      </rPr>
      <t xml:space="preserve"> Mahwah, NJ: Erlbaum.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</si>
</sst>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BEA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CF305"/>
      </patternFill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/>
      <right/>
      <top style="thin">
        <color rgb="FF000090"/>
      </top>
      <bottom/>
      <diagonal/>
    </border>
    <border>
      <left/>
      <right/>
      <top style="thin">
        <color rgb="FF000090"/>
      </top>
      <bottom style="thin">
        <color rgb="FF000090"/>
      </bottom>
      <diagonal/>
    </border>
    <border>
      <left style="thin">
        <color rgb="FF000090"/>
      </left>
      <right/>
      <top style="thin">
        <color rgb="FF000090"/>
      </top>
      <bottom style="thin">
        <color rgb="FF000090"/>
      </bottom>
      <diagonal/>
    </border>
    <border>
      <left style="thin">
        <color rgb="FF000090"/>
      </left>
      <right style="thin">
        <color rgb="FF000090"/>
      </right>
      <top style="thin">
        <color rgb="FF000090"/>
      </top>
      <bottom style="thin">
        <color rgb="FF000090"/>
      </bottom>
      <diagonal/>
    </border>
    <border>
      <left/>
      <right style="thin">
        <color rgb="FF000090"/>
      </right>
      <top/>
      <bottom style="thin">
        <color rgb="FF00009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711F6-ADEE-EF4C-AB10-169CD5A738BF}">
  <dimension ref="A1:H14"/>
  <sheetViews>
    <sheetView tabSelected="1" workbookViewId="0">
      <selection activeCell="E21" sqref="E21"/>
    </sheetView>
  </sheetViews>
  <sheetFormatPr baseColWidth="10" defaultRowHeight="16"/>
  <sheetData>
    <row r="1" spans="1:8">
      <c r="A1" t="s">
        <v>0</v>
      </c>
    </row>
    <row r="2" spans="1:8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3">
        <v>0.22159999999999999</v>
      </c>
      <c r="B3" s="4">
        <v>0.75439999999999996</v>
      </c>
      <c r="C3" s="5">
        <v>112</v>
      </c>
      <c r="D3" s="6">
        <v>105</v>
      </c>
      <c r="E3" s="7">
        <f>FISHER(A3)-FISHER(B3)</f>
        <v>-0.75775088889903164</v>
      </c>
      <c r="F3" s="7">
        <f>SQRT(1/(C3-3)+1/(D3-3))</f>
        <v>0.13776150948371957</v>
      </c>
      <c r="G3" s="8">
        <f>E3/F3</f>
        <v>-5.5004543122299445</v>
      </c>
      <c r="H3" s="9">
        <f>2*(1-NORMSDIST(ABS(G3)))</f>
        <v>3.7881390468896825E-8</v>
      </c>
    </row>
    <row r="6" spans="1:8">
      <c r="A6" t="s">
        <v>9</v>
      </c>
    </row>
    <row r="7" spans="1:8">
      <c r="A7" s="1" t="s">
        <v>10</v>
      </c>
      <c r="B7" s="1" t="s">
        <v>11</v>
      </c>
      <c r="C7" s="1" t="s">
        <v>12</v>
      </c>
      <c r="D7" s="2" t="s">
        <v>13</v>
      </c>
      <c r="E7" s="1" t="s">
        <v>14</v>
      </c>
      <c r="F7" s="1" t="s">
        <v>6</v>
      </c>
      <c r="G7" s="1" t="s">
        <v>7</v>
      </c>
      <c r="H7" s="1" t="s">
        <v>8</v>
      </c>
    </row>
    <row r="8" spans="1:8">
      <c r="A8" s="4">
        <v>0.11409999999999999</v>
      </c>
      <c r="B8" s="4">
        <v>0.5746</v>
      </c>
      <c r="C8" s="5">
        <v>104</v>
      </c>
      <c r="D8" s="6">
        <v>130</v>
      </c>
      <c r="E8" s="7">
        <f>FISHER(A8)-FISHER(B8)</f>
        <v>-0.53976427116847281</v>
      </c>
      <c r="F8" s="7">
        <f>SQRT(1/(C8-3)+1/(D8-3))</f>
        <v>0.13332293818785049</v>
      </c>
      <c r="G8" s="8">
        <f>E8/F8</f>
        <v>-4.0485476730789651</v>
      </c>
      <c r="H8" s="9">
        <f>2*(1-NORMSDIST(ABS(G8)))</f>
        <v>5.1536437523980183E-5</v>
      </c>
    </row>
    <row r="13" spans="1:8">
      <c r="A13" s="10" t="s">
        <v>15</v>
      </c>
    </row>
    <row r="14" spans="1:8">
      <c r="A14" s="10"/>
      <c r="B14" s="10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2020-02-13T03:07:08Z</dcterms:created>
  <dcterms:modified xsi:type="dcterms:W3CDTF">2020-02-15T04:33:03Z</dcterms:modified>
</cp:coreProperties>
</file>