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LOS final\"/>
    </mc:Choice>
  </mc:AlternateContent>
  <xr:revisionPtr revIDLastSave="0" documentId="13_ncr:1_{D738A0D8-D24F-4F40-8A0F-6D1CECE1DF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ort Run" sheetId="5" r:id="rId1"/>
    <sheet name="Long Del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5" l="1"/>
  <c r="D13" i="5"/>
  <c r="E13" i="5"/>
  <c r="F13" i="5"/>
  <c r="G13" i="5"/>
  <c r="H13" i="5"/>
  <c r="I13" i="5"/>
  <c r="J13" i="5"/>
  <c r="K13" i="5"/>
  <c r="L13" i="5"/>
  <c r="M13" i="5"/>
  <c r="O13" i="5"/>
  <c r="P13" i="5"/>
  <c r="Q13" i="5"/>
  <c r="R13" i="5"/>
  <c r="S13" i="5"/>
  <c r="T13" i="5"/>
  <c r="U13" i="5"/>
  <c r="C13" i="5"/>
  <c r="U15" i="2"/>
  <c r="O15" i="2"/>
  <c r="P15" i="2"/>
  <c r="M15" i="2"/>
  <c r="N15" i="2"/>
  <c r="F15" i="2"/>
  <c r="E15" i="2"/>
  <c r="G15" i="2"/>
  <c r="L15" i="2"/>
  <c r="J15" i="2"/>
  <c r="K15" i="2"/>
  <c r="H15" i="2"/>
  <c r="I15" i="2"/>
  <c r="Q15" i="2"/>
  <c r="R15" i="2"/>
  <c r="S15" i="2"/>
  <c r="T15" i="2"/>
  <c r="D15" i="2"/>
</calcChain>
</file>

<file path=xl/sharedStrings.xml><?xml version="1.0" encoding="utf-8"?>
<sst xmlns="http://schemas.openxmlformats.org/spreadsheetml/2006/main" count="86" uniqueCount="52">
  <si>
    <t>Component</t>
  </si>
  <si>
    <t>usgs41a</t>
  </si>
  <si>
    <t>glu mix</t>
  </si>
  <si>
    <t>asp 25mM sigma100g  1.2</t>
  </si>
  <si>
    <t>usgs 40</t>
  </si>
  <si>
    <t>asp 25mM sigma 100g 0.6</t>
  </si>
  <si>
    <t>asp 25mM sigma 100g 0.3</t>
  </si>
  <si>
    <t>asp sample 10ul</t>
  </si>
  <si>
    <t>glu</t>
  </si>
  <si>
    <t>ser</t>
  </si>
  <si>
    <t>thr</t>
  </si>
  <si>
    <t>gly</t>
  </si>
  <si>
    <t>ala</t>
  </si>
  <si>
    <t>pro</t>
  </si>
  <si>
    <t>cys 1+2</t>
  </si>
  <si>
    <t>val</t>
  </si>
  <si>
    <t>ile</t>
  </si>
  <si>
    <t>leu</t>
  </si>
  <si>
    <t>lys</t>
  </si>
  <si>
    <t>his</t>
  </si>
  <si>
    <t>phe</t>
  </si>
  <si>
    <t>arg</t>
  </si>
  <si>
    <t>tibetab#1</t>
  </si>
  <si>
    <t>tibetan#2</t>
  </si>
  <si>
    <t>tibetan#3</t>
  </si>
  <si>
    <t>indian</t>
  </si>
  <si>
    <t>CHS</t>
  </si>
  <si>
    <t>KHS</t>
  </si>
  <si>
    <t>BHW</t>
  </si>
  <si>
    <t>HBW</t>
  </si>
  <si>
    <t>tibet#3</t>
  </si>
  <si>
    <t>tibet#2</t>
  </si>
  <si>
    <t>tibet#1</t>
  </si>
  <si>
    <t>BWB</t>
  </si>
  <si>
    <t>HWB</t>
  </si>
  <si>
    <t>asp 25.25 sigma 6.4</t>
  </si>
  <si>
    <t>asp 25.25 sigma 1.6</t>
  </si>
  <si>
    <t>asp 25.25 sigma 0.8</t>
  </si>
  <si>
    <t>asp sample 20ul</t>
  </si>
  <si>
    <t>val+met</t>
  </si>
  <si>
    <t>cys</t>
  </si>
  <si>
    <t>average asp</t>
  </si>
  <si>
    <t>avg asp</t>
  </si>
  <si>
    <t>d13C versus working gas</t>
  </si>
  <si>
    <t>Associated sample</t>
  </si>
  <si>
    <t>component</t>
  </si>
  <si>
    <t>date</t>
  </si>
  <si>
    <t>Carter</t>
  </si>
  <si>
    <t>Fry</t>
  </si>
  <si>
    <t>S5 Table</t>
  </si>
  <si>
    <t>results for 15AAmix reference material analysed with corresponding sampes (long run)</t>
  </si>
  <si>
    <t>results for 15AAmix reference material analysed with corresponding sampes (short run)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</si>
</sst>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4" fontId="0" fillId="0" borderId="0" xfId="0" applyNumberFormat="1"/>
    <xf numFmtId="164" fontId="0" fillId="0" borderId="0" xfId="0" applyNumberFormat="1" applyFill="1"/>
    <xf numFmtId="0" fontId="0" fillId="0" borderId="0" xfId="0" applyFill="1"/>
    <xf numFmtId="164" fontId="2" fillId="0" borderId="0" xfId="0" applyNumberFormat="1" applyFont="1" applyFill="1"/>
    <xf numFmtId="0" fontId="0" fillId="0" borderId="0" xfId="0" applyFill="1" applyAlignment="1">
      <alignment horizontal="center"/>
    </xf>
    <xf numFmtId="164" fontId="3" fillId="0" borderId="0" xfId="0" applyNumberFormat="1" applyFont="1" applyFill="1"/>
    <xf numFmtId="0" fontId="0" fillId="0" borderId="0" xfId="0" applyFont="1"/>
    <xf numFmtId="14" fontId="1" fillId="0" borderId="0" xfId="0" applyNumberFormat="1" applyFont="1" applyBorder="1" applyAlignmen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workbookViewId="0">
      <selection activeCell="A3" sqref="A3"/>
    </sheetView>
  </sheetViews>
  <sheetFormatPr defaultRowHeight="15" x14ac:dyDescent="0.25"/>
  <cols>
    <col min="1" max="1" width="17.85546875" bestFit="1" customWidth="1"/>
  </cols>
  <sheetData>
    <row r="1" spans="1:21" x14ac:dyDescent="0.25">
      <c r="A1" t="s">
        <v>49</v>
      </c>
    </row>
    <row r="2" spans="1:21" x14ac:dyDescent="0.25">
      <c r="A2" t="s">
        <v>51</v>
      </c>
    </row>
    <row r="4" spans="1:21" x14ac:dyDescent="0.25">
      <c r="A4" s="1" t="s">
        <v>44</v>
      </c>
      <c r="C4" s="9" t="s">
        <v>22</v>
      </c>
      <c r="D4" s="9" t="s">
        <v>22</v>
      </c>
      <c r="E4" s="9" t="s">
        <v>23</v>
      </c>
      <c r="F4" s="9" t="s">
        <v>23</v>
      </c>
      <c r="G4" s="9" t="s">
        <v>24</v>
      </c>
      <c r="H4" s="9" t="s">
        <v>24</v>
      </c>
      <c r="I4" s="9" t="s">
        <v>25</v>
      </c>
      <c r="J4" s="9" t="s">
        <v>25</v>
      </c>
      <c r="K4" t="s">
        <v>47</v>
      </c>
      <c r="L4" t="s">
        <v>48</v>
      </c>
      <c r="M4" s="9" t="s">
        <v>26</v>
      </c>
      <c r="N4" s="9" t="s">
        <v>26</v>
      </c>
      <c r="O4" s="9" t="s">
        <v>27</v>
      </c>
      <c r="P4" s="9" t="s">
        <v>27</v>
      </c>
      <c r="Q4" s="9" t="s">
        <v>28</v>
      </c>
      <c r="R4" s="9" t="s">
        <v>28</v>
      </c>
      <c r="S4" s="9" t="s">
        <v>29</v>
      </c>
      <c r="T4" s="9" t="s">
        <v>29</v>
      </c>
      <c r="U4" s="9" t="s">
        <v>29</v>
      </c>
    </row>
    <row r="6" spans="1:21" x14ac:dyDescent="0.25">
      <c r="A6" s="1"/>
      <c r="B6" s="1"/>
      <c r="C6" s="1"/>
      <c r="D6" s="1"/>
      <c r="E6" s="1"/>
      <c r="U6" s="1"/>
    </row>
    <row r="7" spans="1:21" x14ac:dyDescent="0.25">
      <c r="A7" s="1" t="s">
        <v>0</v>
      </c>
      <c r="B7" s="1"/>
      <c r="C7" s="11" t="s">
        <v>43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s="5" customFormat="1" x14ac:dyDescent="0.25"/>
    <row r="9" spans="1:21" s="5" customFormat="1" x14ac:dyDescent="0.25">
      <c r="A9" s="5" t="s">
        <v>35</v>
      </c>
      <c r="C9" s="4">
        <v>-33.984999999999999</v>
      </c>
      <c r="D9" s="4">
        <v>-34.436999999999998</v>
      </c>
      <c r="E9" s="4">
        <v>-33.886000000000003</v>
      </c>
      <c r="F9" s="4">
        <v>-33.94</v>
      </c>
      <c r="G9" s="4">
        <v>-33.951000000000001</v>
      </c>
      <c r="H9" s="4">
        <v>-34.24</v>
      </c>
      <c r="I9" s="4">
        <v>-34.320999999999998</v>
      </c>
      <c r="J9" s="4">
        <v>-33.917000000000002</v>
      </c>
      <c r="K9" s="4">
        <v>-34.148000000000003</v>
      </c>
      <c r="L9" s="4">
        <v>-34.878</v>
      </c>
      <c r="M9" s="4">
        <v>-34.363999999999997</v>
      </c>
      <c r="N9" s="4">
        <v>-34.098999999999997</v>
      </c>
      <c r="O9" s="4">
        <v>-34.25</v>
      </c>
      <c r="P9" s="4">
        <v>-34.204000000000001</v>
      </c>
      <c r="Q9" s="4">
        <v>-33.976999999999997</v>
      </c>
      <c r="R9" s="4">
        <v>-34.476999999999997</v>
      </c>
      <c r="S9" s="4">
        <v>-34.094000000000001</v>
      </c>
      <c r="T9" s="4">
        <v>-34.305999999999997</v>
      </c>
      <c r="U9" s="4">
        <v>-34.299999999999997</v>
      </c>
    </row>
    <row r="10" spans="1:21" s="5" customFormat="1" x14ac:dyDescent="0.25">
      <c r="A10" s="5" t="s">
        <v>36</v>
      </c>
      <c r="C10" s="4">
        <v>-34.497999999999998</v>
      </c>
      <c r="D10" s="4">
        <v>-33.795000000000002</v>
      </c>
      <c r="E10" s="4">
        <v>-34.491</v>
      </c>
      <c r="F10" s="4">
        <v>-34.624000000000002</v>
      </c>
      <c r="G10" s="4">
        <v>-34.597000000000001</v>
      </c>
      <c r="H10" s="4">
        <v>-34.456000000000003</v>
      </c>
      <c r="I10" s="4">
        <v>-34.68</v>
      </c>
      <c r="J10" s="4">
        <v>-34.235999999999997</v>
      </c>
      <c r="K10" s="4">
        <v>-34.540999999999997</v>
      </c>
      <c r="L10" s="4">
        <v>-33.822000000000003</v>
      </c>
      <c r="M10" s="4">
        <v>-33.973999999999997</v>
      </c>
      <c r="N10" s="4">
        <v>-33.097000000000001</v>
      </c>
      <c r="O10" s="4">
        <v>-34.735999999999997</v>
      </c>
      <c r="P10" s="4">
        <v>-34.597999999999999</v>
      </c>
      <c r="Q10" s="4">
        <v>-33.722999999999999</v>
      </c>
      <c r="R10" s="4">
        <v>-34.482999999999997</v>
      </c>
      <c r="S10" s="4">
        <v>-34.438000000000002</v>
      </c>
      <c r="T10" s="4">
        <v>-34.841000000000001</v>
      </c>
      <c r="U10" s="4">
        <v>-34.509</v>
      </c>
    </row>
    <row r="11" spans="1:21" s="5" customFormat="1" x14ac:dyDescent="0.25">
      <c r="A11" s="5" t="s">
        <v>37</v>
      </c>
      <c r="C11" s="4">
        <v>-34.573</v>
      </c>
      <c r="D11" s="4">
        <v>-34.936</v>
      </c>
      <c r="E11" s="4">
        <v>-34.761000000000003</v>
      </c>
      <c r="F11" s="4">
        <v>-34.222000000000001</v>
      </c>
      <c r="G11" s="4">
        <v>-35.201000000000001</v>
      </c>
      <c r="H11" s="4">
        <v>-34.405000000000001</v>
      </c>
      <c r="I11" s="4">
        <v>-34.756</v>
      </c>
      <c r="J11" s="4">
        <v>-35.404000000000003</v>
      </c>
      <c r="K11" s="4">
        <v>-35.161000000000001</v>
      </c>
      <c r="L11" s="4">
        <v>-34.390999999999998</v>
      </c>
      <c r="M11" s="4">
        <v>-34.682000000000002</v>
      </c>
      <c r="N11" s="4">
        <v>-33.072000000000003</v>
      </c>
      <c r="O11" s="4">
        <v>-34.25</v>
      </c>
      <c r="P11" s="4">
        <v>-34.606999999999999</v>
      </c>
      <c r="Q11" s="4">
        <v>-35.207999999999998</v>
      </c>
      <c r="R11" s="4">
        <v>-35.533000000000001</v>
      </c>
      <c r="S11" s="4">
        <v>-35.536000000000001</v>
      </c>
      <c r="T11" s="4">
        <v>-35.021000000000001</v>
      </c>
      <c r="U11" s="4">
        <v>-35.006</v>
      </c>
    </row>
    <row r="12" spans="1:21" s="5" customFormat="1" x14ac:dyDescent="0.25">
      <c r="A12" s="5" t="s">
        <v>38</v>
      </c>
      <c r="C12" s="4">
        <v>-34.262</v>
      </c>
      <c r="D12" s="4">
        <v>-34.173999999999999</v>
      </c>
      <c r="E12" s="4">
        <v>-34.228999999999999</v>
      </c>
      <c r="F12" s="4">
        <v>-34.151000000000003</v>
      </c>
      <c r="G12" s="4">
        <v>-34.338000000000001</v>
      </c>
      <c r="H12" s="4">
        <v>-34.104999999999997</v>
      </c>
      <c r="I12" s="4">
        <v>-33.893999999999998</v>
      </c>
      <c r="J12" s="4">
        <v>-34.113</v>
      </c>
      <c r="K12" s="4">
        <v>-34.082999999999998</v>
      </c>
      <c r="L12" s="4">
        <v>-34.408000000000001</v>
      </c>
      <c r="M12" s="4">
        <v>-34.280999999999999</v>
      </c>
      <c r="N12" s="8"/>
      <c r="O12" s="4">
        <v>-34.671999999999997</v>
      </c>
      <c r="P12" s="4">
        <v>-34.286000000000001</v>
      </c>
      <c r="Q12" s="4">
        <v>-34.314</v>
      </c>
      <c r="R12" s="4">
        <v>-34.28</v>
      </c>
      <c r="S12" s="4">
        <v>-34.634999999999998</v>
      </c>
      <c r="T12" s="4">
        <v>-34.378999999999998</v>
      </c>
      <c r="U12" s="4">
        <v>-34.372999999999998</v>
      </c>
    </row>
    <row r="13" spans="1:21" s="5" customFormat="1" x14ac:dyDescent="0.25">
      <c r="A13" s="5" t="s">
        <v>42</v>
      </c>
      <c r="C13" s="4">
        <f>AVERAGE(C9:C12)</f>
        <v>-34.329500000000003</v>
      </c>
      <c r="D13" s="4">
        <f t="shared" ref="D13:U13" si="0">AVERAGE(D9:D12)</f>
        <v>-34.335500000000003</v>
      </c>
      <c r="E13" s="4">
        <f t="shared" si="0"/>
        <v>-34.341750000000005</v>
      </c>
      <c r="F13" s="4">
        <f t="shared" si="0"/>
        <v>-34.234250000000003</v>
      </c>
      <c r="G13" s="4">
        <f t="shared" si="0"/>
        <v>-34.521749999999997</v>
      </c>
      <c r="H13" s="4">
        <f t="shared" si="0"/>
        <v>-34.301499999999997</v>
      </c>
      <c r="I13" s="4">
        <f t="shared" si="0"/>
        <v>-34.412750000000003</v>
      </c>
      <c r="J13" s="4">
        <f t="shared" si="0"/>
        <v>-34.417499999999997</v>
      </c>
      <c r="K13" s="4">
        <f t="shared" si="0"/>
        <v>-34.483249999999998</v>
      </c>
      <c r="L13" s="4">
        <f t="shared" si="0"/>
        <v>-34.374750000000006</v>
      </c>
      <c r="M13" s="4">
        <f t="shared" si="0"/>
        <v>-34.325249999999997</v>
      </c>
      <c r="N13" s="4">
        <f>AVERAGE(N9:N11)</f>
        <v>-33.422666666666665</v>
      </c>
      <c r="O13" s="4">
        <f t="shared" si="0"/>
        <v>-34.476999999999997</v>
      </c>
      <c r="P13" s="4">
        <f t="shared" si="0"/>
        <v>-34.423749999999998</v>
      </c>
      <c r="Q13" s="4">
        <f t="shared" si="0"/>
        <v>-34.305499999999995</v>
      </c>
      <c r="R13" s="4">
        <f t="shared" si="0"/>
        <v>-34.693249999999999</v>
      </c>
      <c r="S13" s="4">
        <f t="shared" si="0"/>
        <v>-34.675750000000001</v>
      </c>
      <c r="T13" s="4">
        <f t="shared" si="0"/>
        <v>-34.636749999999999</v>
      </c>
      <c r="U13" s="4">
        <f t="shared" si="0"/>
        <v>-34.546999999999997</v>
      </c>
    </row>
    <row r="14" spans="1:21" s="5" customFormat="1" x14ac:dyDescent="0.25">
      <c r="A14" s="5" t="s">
        <v>9</v>
      </c>
      <c r="C14" s="4">
        <v>-13.034000000000001</v>
      </c>
      <c r="D14" s="4">
        <v>-13.426</v>
      </c>
      <c r="E14" s="4">
        <v>-13.35</v>
      </c>
      <c r="F14" s="4">
        <v>-13.366</v>
      </c>
      <c r="G14" s="4">
        <v>-13.305999999999999</v>
      </c>
      <c r="H14" s="4">
        <v>-12.989000000000001</v>
      </c>
      <c r="I14" s="4">
        <v>-12.808999999999999</v>
      </c>
      <c r="J14" s="4">
        <v>-13.337999999999999</v>
      </c>
      <c r="K14" s="4">
        <v>-13.225</v>
      </c>
      <c r="L14" s="4">
        <v>-13.148</v>
      </c>
      <c r="M14" s="4">
        <v>-13.353</v>
      </c>
      <c r="N14" s="4"/>
      <c r="O14" s="4">
        <v>-13.169</v>
      </c>
      <c r="P14" s="4">
        <v>-13.157</v>
      </c>
      <c r="Q14" s="4">
        <v>-13.77</v>
      </c>
      <c r="R14" s="4">
        <v>-12.893000000000001</v>
      </c>
      <c r="S14" s="4">
        <v>-13.686</v>
      </c>
      <c r="T14" s="4">
        <v>-13.548</v>
      </c>
      <c r="U14" s="4">
        <v>-13.332000000000001</v>
      </c>
    </row>
    <row r="15" spans="1:21" s="5" customFormat="1" x14ac:dyDescent="0.25">
      <c r="A15" s="5" t="s">
        <v>8</v>
      </c>
      <c r="C15" s="4">
        <v>-62.68</v>
      </c>
      <c r="D15" s="4">
        <v>-63.713999999999999</v>
      </c>
      <c r="E15" s="4">
        <v>-65.206000000000003</v>
      </c>
      <c r="F15" s="4">
        <v>-72.929000000000002</v>
      </c>
      <c r="G15" s="4">
        <v>-66.394999999999996</v>
      </c>
      <c r="H15" s="4">
        <v>-70.009</v>
      </c>
      <c r="I15" s="4">
        <v>-65.254999999999995</v>
      </c>
      <c r="J15" s="4">
        <v>-57.962000000000003</v>
      </c>
      <c r="K15" s="4">
        <v>-65.89</v>
      </c>
      <c r="L15" s="4">
        <v>-68.049000000000007</v>
      </c>
      <c r="M15" s="4">
        <v>-68.042000000000002</v>
      </c>
      <c r="N15" s="4">
        <v>-86.756</v>
      </c>
      <c r="O15" s="4">
        <v>-77.372</v>
      </c>
      <c r="P15" s="4">
        <v>-62.411000000000001</v>
      </c>
      <c r="Q15" s="4">
        <v>-68.433000000000007</v>
      </c>
      <c r="R15" s="4">
        <v>-70.506</v>
      </c>
      <c r="S15" s="4">
        <v>-66.474000000000004</v>
      </c>
      <c r="T15" s="4">
        <v>-68.685000000000002</v>
      </c>
      <c r="U15" s="4">
        <v>-73.239000000000004</v>
      </c>
    </row>
    <row r="16" spans="1:21" s="5" customFormat="1" x14ac:dyDescent="0.25">
      <c r="A16" s="5" t="s">
        <v>10</v>
      </c>
      <c r="C16" s="4">
        <v>31.914000000000001</v>
      </c>
      <c r="D16" s="4">
        <v>33.034999999999997</v>
      </c>
      <c r="E16" s="4">
        <v>32.787999999999997</v>
      </c>
      <c r="F16" s="4">
        <v>27.26</v>
      </c>
      <c r="G16" s="4">
        <v>32.948999999999998</v>
      </c>
      <c r="H16" s="4">
        <v>37.935000000000002</v>
      </c>
      <c r="I16" s="4">
        <v>34.877000000000002</v>
      </c>
      <c r="J16" s="4">
        <v>26.475000000000001</v>
      </c>
      <c r="K16" s="4">
        <v>33.36</v>
      </c>
      <c r="L16" s="4">
        <v>34.872999999999998</v>
      </c>
      <c r="M16" s="4">
        <v>32.777999999999999</v>
      </c>
      <c r="N16" s="4">
        <v>33.97</v>
      </c>
      <c r="O16" s="4">
        <v>28.308</v>
      </c>
      <c r="P16" s="4">
        <v>29.315000000000001</v>
      </c>
      <c r="Q16" s="4">
        <v>33.435000000000002</v>
      </c>
      <c r="R16" s="4">
        <v>37.665999999999997</v>
      </c>
      <c r="S16" s="4">
        <v>32.508000000000003</v>
      </c>
      <c r="T16" s="4">
        <v>34.343000000000004</v>
      </c>
      <c r="U16" s="4">
        <v>26.942</v>
      </c>
    </row>
    <row r="17" spans="1:21" s="5" customFormat="1" x14ac:dyDescent="0.25">
      <c r="A17" s="5" t="s">
        <v>11</v>
      </c>
      <c r="C17" s="4">
        <v>-29.033999999999999</v>
      </c>
      <c r="D17" s="4">
        <v>-28.788</v>
      </c>
      <c r="E17" s="4">
        <v>-29.823</v>
      </c>
      <c r="F17" s="4">
        <v>-29.297999999999998</v>
      </c>
      <c r="G17" s="4">
        <v>-29.3</v>
      </c>
      <c r="H17" s="4">
        <v>-29.457000000000001</v>
      </c>
      <c r="I17" s="4">
        <v>-29.475999999999999</v>
      </c>
      <c r="J17" s="4">
        <v>-29.515000000000001</v>
      </c>
      <c r="K17" s="4">
        <v>-29.481000000000002</v>
      </c>
      <c r="L17" s="4">
        <v>-29.501000000000001</v>
      </c>
      <c r="M17" s="4">
        <v>-27.745999999999999</v>
      </c>
      <c r="N17" s="4">
        <v>-26.298999999999999</v>
      </c>
      <c r="O17" s="4">
        <v>-29.413</v>
      </c>
      <c r="P17" s="4">
        <v>-29.686</v>
      </c>
      <c r="Q17" s="4">
        <v>-30.039000000000001</v>
      </c>
      <c r="R17" s="4">
        <v>-29.663</v>
      </c>
      <c r="S17" s="4">
        <v>-29.905999999999999</v>
      </c>
      <c r="T17" s="4">
        <v>-29.713000000000001</v>
      </c>
      <c r="U17" s="4">
        <v>-29.355</v>
      </c>
    </row>
    <row r="18" spans="1:21" s="5" customFormat="1" x14ac:dyDescent="0.25">
      <c r="A18" s="5" t="s">
        <v>12</v>
      </c>
      <c r="C18" s="4">
        <v>-33.226999999999997</v>
      </c>
      <c r="D18" s="4">
        <v>-33.087000000000003</v>
      </c>
      <c r="E18" s="4">
        <v>-33.116999999999997</v>
      </c>
      <c r="F18" s="4">
        <v>-33.012999999999998</v>
      </c>
      <c r="G18" s="4">
        <v>-33.447000000000003</v>
      </c>
      <c r="H18" s="4">
        <v>-33.231999999999999</v>
      </c>
      <c r="I18" s="4">
        <v>-33.247999999999998</v>
      </c>
      <c r="J18" s="4">
        <v>-32.402000000000001</v>
      </c>
      <c r="K18" s="4">
        <v>-32.963999999999999</v>
      </c>
      <c r="L18" s="4">
        <v>-33.031999999999996</v>
      </c>
      <c r="M18" s="4">
        <v>-33.706000000000003</v>
      </c>
      <c r="N18" s="4">
        <v>-30.742000000000001</v>
      </c>
      <c r="O18" s="4">
        <v>-33.292999999999999</v>
      </c>
      <c r="P18" s="4">
        <v>-33.308999999999997</v>
      </c>
      <c r="Q18" s="4">
        <v>-33.271000000000001</v>
      </c>
      <c r="R18" s="4">
        <v>-32.923000000000002</v>
      </c>
      <c r="S18" s="4">
        <v>-33.713999999999999</v>
      </c>
      <c r="T18" s="4">
        <v>-33.344000000000001</v>
      </c>
      <c r="U18" s="4">
        <v>-33.287999999999997</v>
      </c>
    </row>
    <row r="19" spans="1:21" s="5" customFormat="1" x14ac:dyDescent="0.25">
      <c r="A19" s="5" t="s">
        <v>13</v>
      </c>
      <c r="C19" s="4">
        <v>-14.207000000000001</v>
      </c>
      <c r="D19" s="4">
        <v>-14.242000000000001</v>
      </c>
      <c r="E19" s="4">
        <v>-14.042999999999999</v>
      </c>
      <c r="F19" s="4">
        <v>-14.247</v>
      </c>
      <c r="G19" s="4">
        <v>-14.105</v>
      </c>
      <c r="H19" s="4">
        <v>-14.002000000000001</v>
      </c>
      <c r="I19" s="4">
        <v>-16.242999999999999</v>
      </c>
      <c r="J19" s="4">
        <v>-13.837999999999999</v>
      </c>
      <c r="K19" s="4">
        <v>-14.042</v>
      </c>
      <c r="L19" s="4">
        <v>-14.372</v>
      </c>
      <c r="M19" s="4">
        <v>-14.029</v>
      </c>
      <c r="N19" s="4">
        <v>-11.704000000000001</v>
      </c>
      <c r="O19" s="4">
        <v>-14.446</v>
      </c>
      <c r="P19" s="4">
        <v>-14.231</v>
      </c>
      <c r="Q19" s="4">
        <v>-14.154999999999999</v>
      </c>
      <c r="R19" s="4">
        <v>-14.464</v>
      </c>
      <c r="S19" s="4">
        <v>-15.018000000000001</v>
      </c>
      <c r="T19" s="4">
        <v>-14.503</v>
      </c>
      <c r="U19" s="4">
        <v>-14.257999999999999</v>
      </c>
    </row>
    <row r="20" spans="1:21" s="5" customFormat="1" x14ac:dyDescent="0.25">
      <c r="A20" s="5" t="s">
        <v>39</v>
      </c>
      <c r="C20" s="4">
        <v>-59.228000000000002</v>
      </c>
      <c r="D20" s="4">
        <v>-59.296999999999997</v>
      </c>
      <c r="E20" s="4">
        <v>-58.911999999999999</v>
      </c>
      <c r="F20" s="4">
        <v>-58.304000000000002</v>
      </c>
      <c r="G20" s="4">
        <v>-59.194000000000003</v>
      </c>
      <c r="H20" s="4">
        <v>-59.646000000000001</v>
      </c>
      <c r="I20" s="4">
        <v>-58.319000000000003</v>
      </c>
      <c r="J20" s="4">
        <v>-57.942</v>
      </c>
      <c r="K20" s="4">
        <v>-59.643999999999998</v>
      </c>
      <c r="L20" s="4">
        <v>-59.073999999999998</v>
      </c>
      <c r="M20" s="4">
        <v>-60.164999999999999</v>
      </c>
      <c r="N20" s="4">
        <v>-58.005000000000003</v>
      </c>
      <c r="O20" s="4">
        <v>-59.104999999999997</v>
      </c>
      <c r="P20" s="4">
        <v>-58.988</v>
      </c>
      <c r="Q20" s="4">
        <v>-57.720999999999997</v>
      </c>
      <c r="R20" s="4">
        <v>-59.167000000000002</v>
      </c>
      <c r="S20" s="4">
        <v>-58.636000000000003</v>
      </c>
      <c r="T20" s="4">
        <v>-59.491</v>
      </c>
      <c r="U20" s="4">
        <v>-59.372</v>
      </c>
    </row>
    <row r="21" spans="1:21" s="5" customFormat="1" x14ac:dyDescent="0.25">
      <c r="A21" s="5" t="s">
        <v>40</v>
      </c>
      <c r="C21" s="4">
        <v>-33.634</v>
      </c>
      <c r="D21" s="4">
        <v>-32.398000000000003</v>
      </c>
      <c r="E21" s="4">
        <v>-33.046999999999997</v>
      </c>
      <c r="F21" s="4">
        <v>-33.481999999999999</v>
      </c>
      <c r="G21" s="4">
        <v>-33.655999999999999</v>
      </c>
      <c r="H21" s="4">
        <v>-33.292000000000002</v>
      </c>
      <c r="I21" s="4">
        <v>-34.246000000000002</v>
      </c>
      <c r="J21" s="4">
        <v>-34.956000000000003</v>
      </c>
      <c r="K21" s="4">
        <v>-32.843000000000004</v>
      </c>
      <c r="L21" s="4">
        <v>-33.366</v>
      </c>
      <c r="M21" s="4">
        <v>-33.457000000000001</v>
      </c>
      <c r="N21" s="4">
        <v>-31.565000000000001</v>
      </c>
      <c r="O21" s="4">
        <v>-32.713999999999999</v>
      </c>
      <c r="P21" s="4">
        <v>-32.972000000000001</v>
      </c>
      <c r="Q21" s="4">
        <v>-32.313000000000002</v>
      </c>
      <c r="R21" s="4">
        <v>-31.547999999999998</v>
      </c>
      <c r="S21" s="4">
        <v>-32.148000000000003</v>
      </c>
      <c r="T21" s="4">
        <v>-32.243000000000002</v>
      </c>
      <c r="U21" s="4">
        <v>-32.954999999999998</v>
      </c>
    </row>
    <row r="22" spans="1:21" s="5" customFormat="1" x14ac:dyDescent="0.25">
      <c r="A22" s="5" t="s">
        <v>19</v>
      </c>
      <c r="C22" s="4">
        <v>-8.7349999999999994</v>
      </c>
      <c r="D22" s="4">
        <v>-17.677</v>
      </c>
      <c r="E22" s="4">
        <v>-9.6519999999999992</v>
      </c>
      <c r="F22" s="4">
        <v>-9.4779999999999998</v>
      </c>
      <c r="G22" s="4">
        <v>-6.34</v>
      </c>
      <c r="H22" s="4">
        <v>-7.7549999999999999</v>
      </c>
      <c r="I22" s="4">
        <v>-8.8879999999999999</v>
      </c>
      <c r="J22" s="4">
        <v>-8.8870000000000005</v>
      </c>
      <c r="K22" s="4">
        <v>-9.9770000000000003</v>
      </c>
      <c r="L22" s="4">
        <v>-9.5980000000000008</v>
      </c>
      <c r="M22" s="4">
        <v>-7.9950000000000001</v>
      </c>
      <c r="N22" s="4">
        <v>-7.1420000000000003</v>
      </c>
      <c r="O22" s="4">
        <v>-8.4369999999999994</v>
      </c>
      <c r="P22" s="4">
        <v>-8.7880000000000003</v>
      </c>
      <c r="Q22" s="4">
        <v>-15.417</v>
      </c>
      <c r="R22" s="5">
        <v>-10.394</v>
      </c>
      <c r="S22" s="4">
        <v>-9.452</v>
      </c>
      <c r="T22" s="4">
        <v>-10.624000000000001</v>
      </c>
      <c r="U22" s="4">
        <v>-9.84</v>
      </c>
    </row>
    <row r="23" spans="1:21" s="5" customFormat="1" x14ac:dyDescent="0.25">
      <c r="A23" s="5" t="s">
        <v>21</v>
      </c>
      <c r="C23" s="4">
        <v>-22.350999999999999</v>
      </c>
      <c r="D23" s="4">
        <v>-22.609000000000002</v>
      </c>
      <c r="E23" s="4">
        <v>-22.835999999999999</v>
      </c>
      <c r="F23" s="4">
        <v>-22.437999999999999</v>
      </c>
      <c r="G23" s="4">
        <v>-22.516999999999999</v>
      </c>
      <c r="H23" s="4">
        <v>-22.591000000000001</v>
      </c>
      <c r="I23" s="4">
        <v>-22.437000000000001</v>
      </c>
      <c r="J23" s="4">
        <v>-22.262</v>
      </c>
      <c r="K23" s="4">
        <v>-22.524000000000001</v>
      </c>
      <c r="L23" s="4">
        <v>-22.38</v>
      </c>
      <c r="M23" s="4">
        <v>-22.692</v>
      </c>
      <c r="N23" s="4">
        <v>-21.984999999999999</v>
      </c>
      <c r="O23" s="4">
        <v>-22.5</v>
      </c>
      <c r="P23" s="4">
        <v>-22.55</v>
      </c>
      <c r="Q23" s="4">
        <v>-23.817</v>
      </c>
      <c r="R23" s="5">
        <v>-22.109000000000002</v>
      </c>
      <c r="S23" s="4">
        <v>-22.523</v>
      </c>
      <c r="T23" s="4">
        <v>-23.05</v>
      </c>
      <c r="U23" s="4">
        <v>-22.667000000000002</v>
      </c>
    </row>
    <row r="24" spans="1:21" s="5" customFormat="1" x14ac:dyDescent="0.25">
      <c r="A24" s="5" t="s">
        <v>20</v>
      </c>
      <c r="C24" s="4">
        <v>-7.3789999999999996</v>
      </c>
      <c r="D24" s="4">
        <v>-7.5259999999999998</v>
      </c>
      <c r="E24" s="4">
        <v>-6.9640000000000004</v>
      </c>
      <c r="F24" s="4">
        <v>-7.6669999999999998</v>
      </c>
      <c r="G24" s="4">
        <v>-7.6070000000000002</v>
      </c>
      <c r="H24" s="4">
        <v>-7.327</v>
      </c>
      <c r="I24" s="4">
        <v>-6.3490000000000002</v>
      </c>
      <c r="J24" s="4">
        <v>-7.3170000000000002</v>
      </c>
      <c r="K24" s="4">
        <v>-7.16</v>
      </c>
      <c r="L24" s="4">
        <v>-6.3289999999999997</v>
      </c>
      <c r="M24" s="4">
        <v>-7.4690000000000003</v>
      </c>
      <c r="N24" s="4">
        <v>-7.6319999999999997</v>
      </c>
      <c r="O24" s="4">
        <v>-7.2169999999999996</v>
      </c>
      <c r="P24" s="4">
        <v>-7.3280000000000003</v>
      </c>
      <c r="Q24" s="4">
        <v>-9.0340000000000007</v>
      </c>
      <c r="R24" s="5">
        <v>-7.3719999999999999</v>
      </c>
      <c r="S24" s="4">
        <v>-7.1020000000000003</v>
      </c>
      <c r="T24" s="4">
        <v>-8.0540000000000003</v>
      </c>
      <c r="U24" s="4">
        <v>-6.9740000000000002</v>
      </c>
    </row>
  </sheetData>
  <mergeCells count="1">
    <mergeCell ref="C7:U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0"/>
  <sheetViews>
    <sheetView workbookViewId="0">
      <selection activeCell="A2" sqref="A2"/>
    </sheetView>
  </sheetViews>
  <sheetFormatPr defaultRowHeight="15" x14ac:dyDescent="0.25"/>
  <cols>
    <col min="2" max="2" width="26.140625" customWidth="1"/>
    <col min="3" max="3" width="13.28515625" customWidth="1"/>
    <col min="4" max="4" width="10.7109375" bestFit="1" customWidth="1"/>
    <col min="5" max="5" width="10.7109375" customWidth="1"/>
    <col min="6" max="6" width="10.85546875" customWidth="1"/>
    <col min="7" max="8" width="12" customWidth="1"/>
    <col min="9" max="9" width="10.7109375" bestFit="1" customWidth="1"/>
    <col min="10" max="12" width="10.7109375" customWidth="1"/>
    <col min="13" max="14" width="10.7109375" bestFit="1" customWidth="1"/>
    <col min="15" max="23" width="10.7109375" customWidth="1"/>
    <col min="24" max="25" width="10.7109375" bestFit="1" customWidth="1"/>
  </cols>
  <sheetData>
    <row r="1" spans="1:26" x14ac:dyDescent="0.25">
      <c r="A1" t="s">
        <v>49</v>
      </c>
    </row>
    <row r="2" spans="1:26" x14ac:dyDescent="0.25">
      <c r="A2" t="s">
        <v>50</v>
      </c>
    </row>
    <row r="4" spans="1:26" x14ac:dyDescent="0.25">
      <c r="B4" t="s">
        <v>44</v>
      </c>
      <c r="D4" t="s">
        <v>32</v>
      </c>
      <c r="E4" t="s">
        <v>32</v>
      </c>
      <c r="F4" t="s">
        <v>31</v>
      </c>
      <c r="G4" t="s">
        <v>31</v>
      </c>
      <c r="H4" t="s">
        <v>30</v>
      </c>
      <c r="I4" t="s">
        <v>30</v>
      </c>
      <c r="J4" t="s">
        <v>25</v>
      </c>
      <c r="K4" t="s">
        <v>25</v>
      </c>
      <c r="L4" t="s">
        <v>47</v>
      </c>
      <c r="M4" t="s">
        <v>26</v>
      </c>
      <c r="N4" t="s">
        <v>26</v>
      </c>
      <c r="O4" t="s">
        <v>27</v>
      </c>
      <c r="P4" t="s">
        <v>27</v>
      </c>
      <c r="Q4" t="s">
        <v>33</v>
      </c>
      <c r="R4" t="s">
        <v>33</v>
      </c>
      <c r="S4" t="s">
        <v>34</v>
      </c>
      <c r="T4" t="s">
        <v>34</v>
      </c>
      <c r="U4" t="s">
        <v>34</v>
      </c>
    </row>
    <row r="5" spans="1:26" x14ac:dyDescent="0.25">
      <c r="B5" t="s">
        <v>46</v>
      </c>
      <c r="D5" s="3">
        <v>43274</v>
      </c>
      <c r="E5" s="3">
        <v>43276</v>
      </c>
      <c r="F5" s="3">
        <v>43274</v>
      </c>
      <c r="G5" s="3">
        <v>43276</v>
      </c>
      <c r="H5" s="3">
        <v>43284</v>
      </c>
      <c r="I5" s="3">
        <v>43285</v>
      </c>
      <c r="J5" s="3">
        <v>43278</v>
      </c>
      <c r="K5" s="3">
        <v>43278</v>
      </c>
      <c r="L5" s="3">
        <v>43276</v>
      </c>
      <c r="M5" s="3">
        <v>43294</v>
      </c>
      <c r="N5" s="3">
        <v>43294</v>
      </c>
      <c r="O5" s="3">
        <v>43293</v>
      </c>
      <c r="P5" s="3">
        <v>43294</v>
      </c>
      <c r="Q5" s="3">
        <v>43288</v>
      </c>
      <c r="R5" s="3">
        <v>43288</v>
      </c>
      <c r="S5" s="3">
        <v>43289</v>
      </c>
      <c r="T5" s="3">
        <v>43290</v>
      </c>
      <c r="U5" s="3">
        <v>43291</v>
      </c>
    </row>
    <row r="7" spans="1:26" s="2" customFormat="1" x14ac:dyDescent="0.25">
      <c r="B7" s="2" t="s">
        <v>45</v>
      </c>
      <c r="D7" s="12" t="s">
        <v>43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0"/>
      <c r="W7" s="10"/>
      <c r="X7" s="10"/>
      <c r="Y7" s="10"/>
    </row>
    <row r="9" spans="1:26" s="5" customFormat="1" x14ac:dyDescent="0.25">
      <c r="B9" s="7" t="s">
        <v>1</v>
      </c>
      <c r="D9" s="4">
        <v>278.69499999999999</v>
      </c>
      <c r="E9" s="4">
        <v>276.93799999999999</v>
      </c>
      <c r="F9" s="6">
        <v>277.55799999999999</v>
      </c>
      <c r="G9" s="6">
        <v>276.79700000000003</v>
      </c>
      <c r="H9" s="6">
        <v>276.971</v>
      </c>
      <c r="I9" s="6">
        <v>276.31900000000002</v>
      </c>
      <c r="J9" s="6">
        <v>276.774</v>
      </c>
      <c r="K9" s="6">
        <v>278.113</v>
      </c>
      <c r="L9" s="4">
        <v>277.83199999999999</v>
      </c>
      <c r="M9" s="4">
        <v>273.67200000000003</v>
      </c>
      <c r="N9" s="4">
        <v>275.30200000000002</v>
      </c>
      <c r="O9" s="4">
        <v>274.74599999999998</v>
      </c>
      <c r="P9" s="4">
        <v>275.30200000000002</v>
      </c>
      <c r="Q9" s="4">
        <v>275.38499999999999</v>
      </c>
      <c r="R9" s="4">
        <v>275.72199999999998</v>
      </c>
      <c r="S9" s="4">
        <v>274.58999999999997</v>
      </c>
      <c r="T9" s="4">
        <v>275.3</v>
      </c>
      <c r="U9" s="4">
        <v>275.72399999999999</v>
      </c>
      <c r="Z9" s="4"/>
    </row>
    <row r="10" spans="1:26" s="5" customFormat="1" x14ac:dyDescent="0.25">
      <c r="B10" s="7" t="s">
        <v>2</v>
      </c>
      <c r="D10" s="4">
        <v>6.5469999999999997</v>
      </c>
      <c r="E10" s="4">
        <v>9.1</v>
      </c>
      <c r="F10" s="6">
        <v>8.2829999999999995</v>
      </c>
      <c r="G10" s="6">
        <v>8.2929999999999993</v>
      </c>
      <c r="H10" s="6">
        <v>8.5259999999999998</v>
      </c>
      <c r="I10" s="6">
        <v>8.7119999999999997</v>
      </c>
      <c r="J10" s="6">
        <v>8.1539999999999999</v>
      </c>
      <c r="K10" s="6">
        <v>8.5730000000000004</v>
      </c>
      <c r="L10" s="4">
        <v>8.3740000000000006</v>
      </c>
      <c r="M10" s="4">
        <v>7.1379999999999999</v>
      </c>
      <c r="N10" s="4">
        <v>7.4829999999999997</v>
      </c>
      <c r="O10" s="4">
        <v>6.7830000000000004</v>
      </c>
      <c r="P10" s="4">
        <v>7.4829999999999997</v>
      </c>
      <c r="Q10" s="4">
        <v>7.1239999999999997</v>
      </c>
      <c r="R10" s="4">
        <v>6.9509999999999996</v>
      </c>
      <c r="S10" s="4">
        <v>6.9359999999999999</v>
      </c>
      <c r="T10" s="4">
        <v>6.9560000000000004</v>
      </c>
      <c r="U10" s="4">
        <v>7.0220000000000002</v>
      </c>
      <c r="Z10" s="4"/>
    </row>
    <row r="11" spans="1:26" s="5" customFormat="1" x14ac:dyDescent="0.25">
      <c r="B11" s="7" t="s">
        <v>3</v>
      </c>
      <c r="D11" s="4">
        <v>-33.554000000000002</v>
      </c>
      <c r="E11" s="4">
        <v>-33.408000000000001</v>
      </c>
      <c r="F11" s="6">
        <v>-34.404000000000003</v>
      </c>
      <c r="G11" s="6">
        <v>-34.237499999999997</v>
      </c>
      <c r="H11" s="6">
        <v>-33.9255</v>
      </c>
      <c r="I11" s="6">
        <v>-34.0015</v>
      </c>
      <c r="J11" s="6">
        <v>-33.282499999999999</v>
      </c>
      <c r="K11" s="6">
        <v>-33.141500000000001</v>
      </c>
      <c r="L11" s="4">
        <v>-34.005000000000003</v>
      </c>
      <c r="M11" s="4">
        <v>-34.409500000000001</v>
      </c>
      <c r="N11" s="4">
        <v>-33.7605</v>
      </c>
      <c r="O11" s="4">
        <v>-33.910499999999999</v>
      </c>
      <c r="P11" s="4">
        <v>-33.735500000000002</v>
      </c>
      <c r="Q11" s="4">
        <v>-34.567999999999998</v>
      </c>
      <c r="R11" s="4">
        <v>-33.970999999999997</v>
      </c>
      <c r="S11" s="4">
        <v>-34.652999999999999</v>
      </c>
      <c r="T11" s="4">
        <v>-34.003</v>
      </c>
      <c r="U11" s="4">
        <v>-34.113999999999997</v>
      </c>
      <c r="Z11" s="4"/>
    </row>
    <row r="12" spans="1:26" s="5" customFormat="1" x14ac:dyDescent="0.25">
      <c r="B12" s="7" t="s">
        <v>4</v>
      </c>
      <c r="D12" s="4">
        <v>-30.434999999999999</v>
      </c>
      <c r="E12" s="4">
        <v>-30.614999999999998</v>
      </c>
      <c r="F12" s="6">
        <v>-30.210999999999999</v>
      </c>
      <c r="G12" s="6">
        <v>-30.341000000000001</v>
      </c>
      <c r="H12" s="6">
        <v>-30.219000000000001</v>
      </c>
      <c r="I12" s="6">
        <v>-30.216999999999999</v>
      </c>
      <c r="J12" s="6">
        <v>-30.731999999999999</v>
      </c>
      <c r="K12" s="6">
        <v>-30.524000000000001</v>
      </c>
      <c r="L12" s="4">
        <v>-30.503</v>
      </c>
      <c r="M12" s="4">
        <v>-30.536999999999999</v>
      </c>
      <c r="N12" s="4">
        <v>-30.355</v>
      </c>
      <c r="O12" s="4">
        <v>-30.463999999999999</v>
      </c>
      <c r="P12" s="4">
        <v>-30.355</v>
      </c>
      <c r="Q12" s="4">
        <v>-29.931000000000001</v>
      </c>
      <c r="R12" s="4">
        <v>-30.338999999999999</v>
      </c>
      <c r="S12" s="4">
        <v>-30.611000000000001</v>
      </c>
      <c r="T12" s="4">
        <v>-30.45</v>
      </c>
      <c r="U12" s="4">
        <v>-30.335000000000001</v>
      </c>
      <c r="Z12" s="4"/>
    </row>
    <row r="13" spans="1:26" s="5" customFormat="1" x14ac:dyDescent="0.25">
      <c r="B13" s="7" t="s">
        <v>5</v>
      </c>
      <c r="D13" s="4">
        <v>-34.898000000000003</v>
      </c>
      <c r="E13" s="4">
        <v>-34.484999999999999</v>
      </c>
      <c r="F13" s="6">
        <v>-35.154000000000003</v>
      </c>
      <c r="G13" s="6">
        <v>-34.295999999999999</v>
      </c>
      <c r="H13" s="6">
        <v>-34.676000000000002</v>
      </c>
      <c r="I13" s="6">
        <v>-35.115000000000002</v>
      </c>
      <c r="J13" s="6">
        <v>-34.305999999999997</v>
      </c>
      <c r="K13" s="6">
        <v>-33.420999999999999</v>
      </c>
      <c r="L13" s="4">
        <v>-34.162999999999997</v>
      </c>
      <c r="M13" s="4">
        <v>-34.933999999999997</v>
      </c>
      <c r="N13" s="4">
        <v>-34.755000000000003</v>
      </c>
      <c r="O13" s="4">
        <v>-34.927999999999997</v>
      </c>
      <c r="P13" s="4">
        <v>-34.755000000000003</v>
      </c>
      <c r="Q13" s="4">
        <v>-33.825000000000003</v>
      </c>
      <c r="R13" s="4">
        <v>-34.515999999999998</v>
      </c>
      <c r="S13" s="4">
        <v>-34.203000000000003</v>
      </c>
      <c r="T13" s="4">
        <v>-34.539000000000001</v>
      </c>
      <c r="U13" s="4">
        <v>-34.462000000000003</v>
      </c>
      <c r="Z13" s="4"/>
    </row>
    <row r="14" spans="1:26" s="5" customFormat="1" x14ac:dyDescent="0.25">
      <c r="B14" s="7" t="s">
        <v>6</v>
      </c>
      <c r="D14" s="4">
        <v>-35.104999999999997</v>
      </c>
      <c r="E14" s="4">
        <v>-33.969000000000001</v>
      </c>
      <c r="F14" s="6">
        <v>-34.411000000000001</v>
      </c>
      <c r="G14" s="6">
        <v>-34.49</v>
      </c>
      <c r="H14" s="6">
        <v>-35.112000000000002</v>
      </c>
      <c r="I14" s="6">
        <v>-34.319000000000003</v>
      </c>
      <c r="J14" s="6">
        <v>-34.624000000000002</v>
      </c>
      <c r="K14" s="6">
        <v>-34.609000000000002</v>
      </c>
      <c r="L14" s="4">
        <v>-34.750999999999998</v>
      </c>
      <c r="M14" s="4">
        <v>-34.198</v>
      </c>
      <c r="N14" s="4">
        <v>-34.582000000000001</v>
      </c>
      <c r="O14" s="4">
        <v>-34.082999999999998</v>
      </c>
      <c r="P14" s="4">
        <v>-34.582000000000001</v>
      </c>
      <c r="Q14" s="4">
        <v>-31.908999999999999</v>
      </c>
      <c r="R14" s="4">
        <v>-33.630000000000003</v>
      </c>
      <c r="S14" s="4">
        <v>-34.886000000000003</v>
      </c>
      <c r="T14" s="4">
        <v>-34.526000000000003</v>
      </c>
      <c r="U14" s="4">
        <v>-34.085000000000001</v>
      </c>
      <c r="Z14" s="4"/>
    </row>
    <row r="15" spans="1:26" s="5" customFormat="1" x14ac:dyDescent="0.25">
      <c r="B15" s="7" t="s">
        <v>41</v>
      </c>
      <c r="D15" s="4">
        <f>AVERAGE(D11,D13,D14,D16)</f>
        <v>-34.443999999999996</v>
      </c>
      <c r="E15" s="4">
        <f>AVERAGE(E11,E13,E14,E16)</f>
        <v>-34.021499999999996</v>
      </c>
      <c r="F15" s="4">
        <f t="shared" ref="F15:T15" si="0">AVERAGE(F11,F13,F14,F16)</f>
        <v>-34.530250000000002</v>
      </c>
      <c r="G15" s="4">
        <f t="shared" ref="G15:L15" si="1">AVERAGE(G11,G13,G14,G16)</f>
        <v>-34.321125000000002</v>
      </c>
      <c r="H15" s="4">
        <f t="shared" si="1"/>
        <v>-34.547875000000005</v>
      </c>
      <c r="I15" s="4">
        <f t="shared" si="1"/>
        <v>-34.465375000000002</v>
      </c>
      <c r="J15" s="4">
        <f t="shared" si="1"/>
        <v>-33.891874999999999</v>
      </c>
      <c r="K15" s="4">
        <f t="shared" si="1"/>
        <v>-33.805125000000004</v>
      </c>
      <c r="L15" s="4">
        <f t="shared" si="1"/>
        <v>-34.257249999999999</v>
      </c>
      <c r="M15" s="4">
        <f t="shared" ref="M15" si="2">AVERAGE(M11,M13,M14,M16)</f>
        <v>-34.425375000000003</v>
      </c>
      <c r="N15" s="4">
        <f t="shared" ref="N15" si="3">AVERAGE(N11,N13,N14,N16)</f>
        <v>-34.348875</v>
      </c>
      <c r="O15" s="4">
        <f t="shared" ref="O15" si="4">AVERAGE(O11,O13,O14,O16)</f>
        <v>-34.297874999999998</v>
      </c>
      <c r="P15" s="4">
        <f t="shared" ref="P15" si="5">AVERAGE(P11,P13,P14,P16)</f>
        <v>-34.342624999999998</v>
      </c>
      <c r="Q15" s="4">
        <f t="shared" si="0"/>
        <v>-33.781999999999996</v>
      </c>
      <c r="R15" s="4">
        <f t="shared" si="0"/>
        <v>-34.1755</v>
      </c>
      <c r="S15" s="4">
        <f t="shared" si="0"/>
        <v>-34.5685</v>
      </c>
      <c r="T15" s="4">
        <f t="shared" si="0"/>
        <v>-34.418000000000006</v>
      </c>
      <c r="U15" s="4">
        <f>AVERAGE(U11,U13,U14,U16)</f>
        <v>-34.313749999999999</v>
      </c>
      <c r="Z15" s="4"/>
    </row>
    <row r="16" spans="1:26" s="5" customFormat="1" x14ac:dyDescent="0.25">
      <c r="B16" s="7" t="s">
        <v>7</v>
      </c>
      <c r="D16" s="4">
        <v>-34.219000000000001</v>
      </c>
      <c r="E16" s="4">
        <v>-34.223999999999997</v>
      </c>
      <c r="F16" s="6">
        <v>-34.152000000000001</v>
      </c>
      <c r="G16" s="6">
        <v>-34.261000000000003</v>
      </c>
      <c r="H16" s="6">
        <v>-34.478000000000002</v>
      </c>
      <c r="I16" s="6">
        <v>-34.426000000000002</v>
      </c>
      <c r="J16" s="6">
        <v>-33.354999999999997</v>
      </c>
      <c r="K16" s="6">
        <v>-34.048999999999999</v>
      </c>
      <c r="L16" s="4">
        <v>-34.11</v>
      </c>
      <c r="M16" s="4">
        <v>-34.159999999999997</v>
      </c>
      <c r="N16" s="4">
        <v>-34.298000000000002</v>
      </c>
      <c r="O16" s="4">
        <v>-34.270000000000003</v>
      </c>
      <c r="P16" s="4">
        <v>-34.298000000000002</v>
      </c>
      <c r="Q16" s="4">
        <v>-34.826000000000001</v>
      </c>
      <c r="R16" s="4">
        <v>-34.585000000000001</v>
      </c>
      <c r="S16" s="4">
        <v>-34.531999999999996</v>
      </c>
      <c r="T16" s="4">
        <v>-34.603999999999999</v>
      </c>
      <c r="U16" s="4">
        <v>-34.594000000000001</v>
      </c>
      <c r="Z16" s="4"/>
    </row>
    <row r="17" spans="2:26" s="5" customFormat="1" x14ac:dyDescent="0.25">
      <c r="B17" s="7" t="s">
        <v>8</v>
      </c>
      <c r="D17" s="4">
        <v>-30.986999999999998</v>
      </c>
      <c r="E17" s="4">
        <v>-30.641999999999999</v>
      </c>
      <c r="F17" s="6">
        <v>-30.89</v>
      </c>
      <c r="G17" s="6">
        <v>-30.478000000000002</v>
      </c>
      <c r="H17" s="6">
        <v>-30.881</v>
      </c>
      <c r="I17" s="6">
        <v>-30.216000000000001</v>
      </c>
      <c r="J17" s="6">
        <v>-30.216000000000001</v>
      </c>
      <c r="K17" s="6">
        <v>-30.786000000000001</v>
      </c>
      <c r="L17" s="4">
        <v>-30.981000000000002</v>
      </c>
      <c r="M17" s="4">
        <v>-29.841000000000001</v>
      </c>
      <c r="N17" s="4">
        <v>-30.597999999999999</v>
      </c>
      <c r="O17" s="4">
        <v>-30.611999999999998</v>
      </c>
      <c r="P17" s="4">
        <v>-30.597999999999999</v>
      </c>
      <c r="Q17" s="4">
        <v>-30.417999999999999</v>
      </c>
      <c r="R17" s="4">
        <v>-30.565999999999999</v>
      </c>
      <c r="S17" s="4">
        <v>-31.143999999999998</v>
      </c>
      <c r="T17" s="4">
        <v>-30.966999999999999</v>
      </c>
      <c r="U17" s="4">
        <v>-30.946999999999999</v>
      </c>
      <c r="Z17" s="4"/>
    </row>
    <row r="18" spans="2:26" s="5" customFormat="1" x14ac:dyDescent="0.25">
      <c r="B18" s="7" t="s">
        <v>9</v>
      </c>
      <c r="D18" s="4">
        <v>-13.05</v>
      </c>
      <c r="E18" s="4">
        <v>-12.757999999999999</v>
      </c>
      <c r="F18" s="6">
        <v>-13.24</v>
      </c>
      <c r="G18" s="6">
        <v>-13.114000000000001</v>
      </c>
      <c r="H18" s="6">
        <v>-12.627000000000001</v>
      </c>
      <c r="I18" s="6">
        <v>-12.707000000000001</v>
      </c>
      <c r="J18" s="6">
        <v>-12.794</v>
      </c>
      <c r="K18" s="6">
        <v>-12.302</v>
      </c>
      <c r="L18" s="4">
        <v>-12.749000000000001</v>
      </c>
      <c r="M18" s="4">
        <v>-12.958</v>
      </c>
      <c r="N18" s="4">
        <v>-12.984</v>
      </c>
      <c r="O18" s="4">
        <v>-12.792999999999999</v>
      </c>
      <c r="P18" s="4">
        <v>-12.984</v>
      </c>
      <c r="Q18" s="4">
        <v>-13.446999999999999</v>
      </c>
      <c r="R18" s="4">
        <v>-12.236000000000001</v>
      </c>
      <c r="S18" s="4">
        <v>-13.548</v>
      </c>
      <c r="T18" s="4">
        <v>-13.063000000000001</v>
      </c>
      <c r="U18" s="4">
        <v>-12.843999999999999</v>
      </c>
      <c r="Z18" s="4"/>
    </row>
    <row r="19" spans="2:26" s="5" customFormat="1" x14ac:dyDescent="0.25">
      <c r="B19" s="7" t="s">
        <v>10</v>
      </c>
      <c r="D19" s="4">
        <v>-10.509</v>
      </c>
      <c r="E19" s="4">
        <v>-10.472</v>
      </c>
      <c r="F19" s="6">
        <v>-10.753</v>
      </c>
      <c r="G19" s="6">
        <v>-10.8</v>
      </c>
      <c r="H19" s="6">
        <v>-10.927</v>
      </c>
      <c r="I19" s="6">
        <v>-10.175000000000001</v>
      </c>
      <c r="J19" s="6">
        <v>-10.369</v>
      </c>
      <c r="K19" s="6">
        <v>-11.13</v>
      </c>
      <c r="L19" s="4">
        <v>-10.869</v>
      </c>
      <c r="M19" s="4">
        <v>-10.362</v>
      </c>
      <c r="N19" s="4">
        <v>-10.893000000000001</v>
      </c>
      <c r="O19" s="4">
        <v>-10.811999999999999</v>
      </c>
      <c r="P19" s="4">
        <v>-10.893000000000001</v>
      </c>
      <c r="Q19" s="4">
        <v>-10.44</v>
      </c>
      <c r="R19" s="4">
        <v>-10.614000000000001</v>
      </c>
      <c r="S19" s="4">
        <v>-11.442</v>
      </c>
      <c r="T19" s="4">
        <v>-10.792</v>
      </c>
      <c r="U19" s="4">
        <v>-10.988</v>
      </c>
      <c r="Z19" s="4"/>
    </row>
    <row r="20" spans="2:26" s="5" customFormat="1" x14ac:dyDescent="0.25">
      <c r="B20" s="7" t="s">
        <v>11</v>
      </c>
      <c r="D20" s="4">
        <v>-29.116</v>
      </c>
      <c r="E20" s="4">
        <v>-29.721</v>
      </c>
      <c r="F20" s="6">
        <v>-29.408000000000001</v>
      </c>
      <c r="G20" s="6">
        <v>-29.312000000000001</v>
      </c>
      <c r="H20" s="6">
        <v>-29.562999999999999</v>
      </c>
      <c r="I20" s="6">
        <v>-29.716000000000001</v>
      </c>
      <c r="J20" s="6">
        <v>-27.611999999999998</v>
      </c>
      <c r="K20" s="6">
        <v>-29.045999999999999</v>
      </c>
      <c r="L20" s="4">
        <v>-29.427</v>
      </c>
      <c r="M20" s="4">
        <v>-29.832000000000001</v>
      </c>
      <c r="N20" s="4">
        <v>-29.536999999999999</v>
      </c>
      <c r="O20" s="4">
        <v>-29.361000000000001</v>
      </c>
      <c r="P20" s="4">
        <v>-29.536999999999999</v>
      </c>
      <c r="Q20" s="4">
        <v>-29.204000000000001</v>
      </c>
      <c r="R20" s="4">
        <v>-29.254000000000001</v>
      </c>
      <c r="S20" s="4">
        <v>-30.25</v>
      </c>
      <c r="T20" s="4">
        <v>-29.295999999999999</v>
      </c>
      <c r="U20" s="4">
        <v>-29.914999999999999</v>
      </c>
      <c r="Z20" s="4"/>
    </row>
    <row r="21" spans="2:26" s="5" customFormat="1" x14ac:dyDescent="0.25">
      <c r="B21" s="7" t="s">
        <v>12</v>
      </c>
      <c r="D21" s="4">
        <v>-38.122999999999998</v>
      </c>
      <c r="E21" s="4">
        <v>-38.978999999999999</v>
      </c>
      <c r="F21" s="6">
        <v>-43.820999999999998</v>
      </c>
      <c r="G21" s="6">
        <v>-42.487000000000002</v>
      </c>
      <c r="H21" s="6">
        <v>-42.957999999999998</v>
      </c>
      <c r="I21" s="6">
        <v>-43.7</v>
      </c>
      <c r="J21" s="6">
        <v>-32.895000000000003</v>
      </c>
      <c r="K21" s="6">
        <v>-40.433999999999997</v>
      </c>
      <c r="L21" s="4">
        <v>-41.819000000000003</v>
      </c>
      <c r="M21" s="4">
        <v>-46.948</v>
      </c>
      <c r="N21" s="4">
        <v>-50.271000000000001</v>
      </c>
      <c r="O21" s="4">
        <v>-52.802999999999997</v>
      </c>
      <c r="P21" s="4">
        <v>-50.271000000000001</v>
      </c>
      <c r="Q21" s="4">
        <v>-44.183999999999997</v>
      </c>
      <c r="R21" s="4">
        <v>-45.195</v>
      </c>
      <c r="S21" s="4">
        <v>-44.94</v>
      </c>
      <c r="T21" s="4">
        <v>-46.853999999999999</v>
      </c>
      <c r="U21" s="4">
        <v>-47.335999999999999</v>
      </c>
      <c r="Z21" s="4"/>
    </row>
    <row r="22" spans="2:26" s="5" customFormat="1" x14ac:dyDescent="0.25">
      <c r="B22" s="7" t="s">
        <v>13</v>
      </c>
      <c r="D22" s="4">
        <v>-15.6</v>
      </c>
      <c r="E22" s="4">
        <v>-17.305</v>
      </c>
      <c r="F22" s="6">
        <v>-11.532999999999999</v>
      </c>
      <c r="G22" s="6">
        <v>-12.066000000000001</v>
      </c>
      <c r="H22" s="6"/>
      <c r="I22" s="6"/>
      <c r="J22" s="6">
        <v>-17.43</v>
      </c>
      <c r="K22" s="6">
        <v>-14.419</v>
      </c>
      <c r="L22" s="4">
        <v>-13.08</v>
      </c>
      <c r="M22" s="4">
        <v>-11.647</v>
      </c>
      <c r="N22" s="4">
        <v>-10.446999999999999</v>
      </c>
      <c r="O22" s="4">
        <v>-8.7089999999999996</v>
      </c>
      <c r="P22" s="4">
        <v>-10.458</v>
      </c>
      <c r="Q22" s="4">
        <v>-14.871</v>
      </c>
      <c r="R22" s="4"/>
      <c r="S22" s="4">
        <v>-14.31</v>
      </c>
      <c r="T22" s="4">
        <v>-12.257999999999999</v>
      </c>
      <c r="U22" s="4">
        <v>-11.856</v>
      </c>
      <c r="Z22" s="4"/>
    </row>
    <row r="23" spans="2:26" s="5" customFormat="1" x14ac:dyDescent="0.25">
      <c r="B23" s="7" t="s">
        <v>14</v>
      </c>
      <c r="D23" s="4"/>
      <c r="E23" s="4"/>
      <c r="F23" s="6">
        <v>-40.29</v>
      </c>
      <c r="G23" s="6">
        <v>-37.786000000000001</v>
      </c>
      <c r="H23" s="6">
        <v>-50.154000000000003</v>
      </c>
      <c r="I23" s="6">
        <v>-54.762</v>
      </c>
      <c r="J23" s="6"/>
      <c r="K23" s="6"/>
      <c r="L23" s="4"/>
      <c r="M23" s="4">
        <v>-49.201999999999998</v>
      </c>
      <c r="N23" s="4">
        <v>-42.734999999999999</v>
      </c>
      <c r="O23" s="4">
        <v>-46.219000000000001</v>
      </c>
      <c r="P23" s="4">
        <v>-42.734999999999999</v>
      </c>
      <c r="Q23" s="4"/>
      <c r="R23" s="4"/>
      <c r="S23" s="4"/>
      <c r="T23" s="4"/>
      <c r="U23" s="4"/>
      <c r="Z23" s="4"/>
    </row>
    <row r="24" spans="2:26" s="5" customFormat="1" x14ac:dyDescent="0.25">
      <c r="B24" s="7" t="s">
        <v>15</v>
      </c>
      <c r="D24" s="4"/>
      <c r="E24" s="4">
        <v>-67.082999999999998</v>
      </c>
      <c r="F24" s="6">
        <v>-66.872</v>
      </c>
      <c r="G24" s="6">
        <v>-59.98</v>
      </c>
      <c r="H24" s="6">
        <v>-67.671999999999997</v>
      </c>
      <c r="I24" s="6">
        <v>-68.888000000000005</v>
      </c>
      <c r="J24" s="6"/>
      <c r="K24" s="6"/>
      <c r="L24" s="4"/>
      <c r="M24" s="4">
        <v>-55.496000000000002</v>
      </c>
      <c r="N24" s="4">
        <v>-56.374000000000002</v>
      </c>
      <c r="O24" s="4"/>
      <c r="P24" s="4">
        <v>-66.938999999999993</v>
      </c>
      <c r="Q24" s="4">
        <v>-69.703000000000003</v>
      </c>
      <c r="R24" s="4"/>
      <c r="S24" s="4"/>
      <c r="T24" s="4"/>
      <c r="U24" s="4"/>
      <c r="Z24" s="4"/>
    </row>
    <row r="25" spans="2:26" s="5" customFormat="1" x14ac:dyDescent="0.25">
      <c r="B25" s="7" t="s">
        <v>16</v>
      </c>
      <c r="D25" s="4">
        <v>-28.721</v>
      </c>
      <c r="E25" s="4">
        <v>-33.689</v>
      </c>
      <c r="F25" s="6">
        <v>-33.295000000000002</v>
      </c>
      <c r="G25" s="6">
        <v>-33.14</v>
      </c>
      <c r="H25" s="6">
        <v>-40.085000000000001</v>
      </c>
      <c r="I25" s="6">
        <v>-35.85</v>
      </c>
      <c r="J25" s="6">
        <v>-24.273</v>
      </c>
      <c r="K25" s="6">
        <v>-20.122</v>
      </c>
      <c r="L25" s="4">
        <v>-35.244</v>
      </c>
      <c r="M25" s="4">
        <v>-41.134999999999998</v>
      </c>
      <c r="N25" s="4">
        <v>-35.658000000000001</v>
      </c>
      <c r="O25" s="4"/>
      <c r="P25" s="4"/>
      <c r="Q25" s="4">
        <v>-29.945</v>
      </c>
      <c r="R25" s="4"/>
      <c r="S25" s="4">
        <v>-23.724</v>
      </c>
      <c r="T25" s="4">
        <v>-31.315999999999999</v>
      </c>
      <c r="U25" s="4">
        <v>-31.292000000000002</v>
      </c>
      <c r="Z25" s="4"/>
    </row>
    <row r="26" spans="2:26" s="5" customFormat="1" x14ac:dyDescent="0.25">
      <c r="B26" s="7" t="s">
        <v>17</v>
      </c>
      <c r="D26" s="4">
        <v>-19.646999999999998</v>
      </c>
      <c r="E26" s="4">
        <v>-19.282</v>
      </c>
      <c r="F26" s="6">
        <v>-17.899999999999999</v>
      </c>
      <c r="G26" s="6">
        <v>-17.968</v>
      </c>
      <c r="H26" s="6">
        <v>-20.61</v>
      </c>
      <c r="I26" s="6">
        <v>-17.454000000000001</v>
      </c>
      <c r="J26" s="6">
        <v>-18.614000000000001</v>
      </c>
      <c r="K26" s="6">
        <v>-19.015999999999998</v>
      </c>
      <c r="L26" s="4">
        <v>-18.963999999999999</v>
      </c>
      <c r="M26" s="4">
        <v>-18.911000000000001</v>
      </c>
      <c r="N26" s="4">
        <v>-17.021000000000001</v>
      </c>
      <c r="O26" s="4"/>
      <c r="P26" s="4"/>
      <c r="Q26" s="4">
        <v>-17.951000000000001</v>
      </c>
      <c r="R26" s="4"/>
      <c r="S26" s="4"/>
      <c r="T26" s="4">
        <v>-21.35</v>
      </c>
      <c r="U26" s="4">
        <v>-16.681999999999999</v>
      </c>
      <c r="Z26" s="4"/>
    </row>
    <row r="27" spans="2:26" s="5" customFormat="1" x14ac:dyDescent="0.25">
      <c r="B27" s="7" t="s">
        <v>18</v>
      </c>
      <c r="D27" s="4">
        <v>-11.789</v>
      </c>
      <c r="E27" s="4">
        <v>-11.565</v>
      </c>
      <c r="F27" s="6">
        <v>-11.484999999999999</v>
      </c>
      <c r="G27" s="6">
        <v>-11.718999999999999</v>
      </c>
      <c r="H27" s="6">
        <v>-11.247</v>
      </c>
      <c r="I27" s="6">
        <v>-10.933999999999999</v>
      </c>
      <c r="J27" s="6">
        <v>-11.407999999999999</v>
      </c>
      <c r="K27" s="6">
        <v>-12.169</v>
      </c>
      <c r="L27" s="4">
        <v>-11.381</v>
      </c>
      <c r="M27" s="4">
        <v>-10.321</v>
      </c>
      <c r="N27" s="4">
        <v>-10.663</v>
      </c>
      <c r="O27" s="4">
        <v>-11.195</v>
      </c>
      <c r="P27" s="4">
        <v>-10.663</v>
      </c>
      <c r="Q27" s="4">
        <v>-12.292</v>
      </c>
      <c r="R27" s="4">
        <v>-11.779</v>
      </c>
      <c r="S27" s="4">
        <v>-11.954000000000001</v>
      </c>
      <c r="T27" s="4">
        <v>-11.05</v>
      </c>
      <c r="U27" s="4">
        <v>-11.342000000000001</v>
      </c>
      <c r="Z27" s="4"/>
    </row>
    <row r="28" spans="2:26" s="5" customFormat="1" x14ac:dyDescent="0.25">
      <c r="B28" s="7" t="s">
        <v>19</v>
      </c>
      <c r="D28" s="4">
        <v>-10.042999999999999</v>
      </c>
      <c r="E28" s="4">
        <v>-9.5090000000000003</v>
      </c>
      <c r="F28" s="6">
        <v>-8.766</v>
      </c>
      <c r="G28" s="6">
        <v>-8.99</v>
      </c>
      <c r="H28" s="6">
        <v>-9.0510000000000002</v>
      </c>
      <c r="I28" s="6">
        <v>-9.2409999999999997</v>
      </c>
      <c r="J28" s="6">
        <v>-9.4359999999999999</v>
      </c>
      <c r="K28" s="6">
        <v>-12.86</v>
      </c>
      <c r="L28" s="4">
        <v>-9.1470000000000002</v>
      </c>
      <c r="M28" s="4">
        <v>-8.7240000000000002</v>
      </c>
      <c r="N28" s="4">
        <v>-9.1560000000000006</v>
      </c>
      <c r="O28" s="4">
        <v>-9.1210000000000004</v>
      </c>
      <c r="P28" s="4">
        <v>-10.795</v>
      </c>
      <c r="Q28" s="4">
        <v>-11.263999999999999</v>
      </c>
      <c r="R28" s="4">
        <v>-10.394</v>
      </c>
      <c r="S28" s="4">
        <v>-8.5839999999999996</v>
      </c>
      <c r="T28" s="4">
        <v>-12.811999999999999</v>
      </c>
      <c r="U28" s="4">
        <v>-13.071999999999999</v>
      </c>
      <c r="Z28" s="4"/>
    </row>
    <row r="29" spans="2:26" s="5" customFormat="1" x14ac:dyDescent="0.25">
      <c r="B29" s="7" t="s">
        <v>20</v>
      </c>
      <c r="D29" s="4">
        <v>-5.7030000000000003</v>
      </c>
      <c r="E29" s="4">
        <v>-9.4890000000000008</v>
      </c>
      <c r="F29" s="6">
        <v>-8.6389999999999993</v>
      </c>
      <c r="G29" s="6">
        <v>-6.3</v>
      </c>
      <c r="H29" s="6">
        <v>-15.414999999999999</v>
      </c>
      <c r="I29" s="6">
        <v>-11.016</v>
      </c>
      <c r="J29" s="6">
        <v>-7.585</v>
      </c>
      <c r="K29" s="6">
        <v>-7.9240000000000004</v>
      </c>
      <c r="L29" s="4">
        <v>-8.5380000000000003</v>
      </c>
      <c r="M29" s="4"/>
      <c r="N29" s="4"/>
      <c r="O29" s="4">
        <v>-9.3629999999999995</v>
      </c>
      <c r="P29" s="4"/>
      <c r="Q29" s="4">
        <v>-11.595000000000001</v>
      </c>
      <c r="R29" s="4">
        <v>-5.899</v>
      </c>
      <c r="S29" s="4">
        <v>-7.7190000000000003</v>
      </c>
      <c r="T29" s="4">
        <v>-10.115</v>
      </c>
      <c r="U29" s="4">
        <v>-11.733000000000001</v>
      </c>
      <c r="Z29" s="4"/>
    </row>
    <row r="30" spans="2:26" s="5" customFormat="1" x14ac:dyDescent="0.25">
      <c r="B30" s="7" t="s">
        <v>21</v>
      </c>
      <c r="D30" s="4">
        <v>-24.315999999999999</v>
      </c>
      <c r="E30" s="4">
        <v>-25.084</v>
      </c>
      <c r="F30" s="6">
        <v>-27.835000000000001</v>
      </c>
      <c r="G30" s="6">
        <v>-28.597999999999999</v>
      </c>
      <c r="H30" s="6">
        <v>-39.398000000000003</v>
      </c>
      <c r="I30" s="6">
        <v>-34.31</v>
      </c>
      <c r="J30" s="6">
        <v>-23.780999999999999</v>
      </c>
      <c r="K30" s="6">
        <v>-25.100999999999999</v>
      </c>
      <c r="L30" s="4">
        <v>-27.93</v>
      </c>
      <c r="M30" s="4"/>
      <c r="N30" s="4"/>
      <c r="O30" s="4">
        <v>-20.643000000000001</v>
      </c>
      <c r="P30" s="4">
        <v>-18.108000000000001</v>
      </c>
      <c r="Q30" s="4">
        <v>-25.960999999999999</v>
      </c>
      <c r="R30" s="4">
        <v>-28.561</v>
      </c>
      <c r="S30" s="4">
        <v>-27.965</v>
      </c>
      <c r="T30" s="4">
        <v>-21.524000000000001</v>
      </c>
      <c r="U30" s="4">
        <v>-35.423999999999999</v>
      </c>
      <c r="Z30" s="4"/>
    </row>
  </sheetData>
  <mergeCells count="1">
    <mergeCell ref="D7:U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Short Run</vt:lpstr>
      <vt:lpstr>Long Delta</vt:lpstr>
    </vt:vector>
  </TitlesOfParts>
  <Company>QHFSS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ISQ</dc:creator>
  <cp:lastModifiedBy>drjim</cp:lastModifiedBy>
  <cp:lastPrinted>2019-01-14T01:52:59Z</cp:lastPrinted>
  <dcterms:created xsi:type="dcterms:W3CDTF">2018-11-12T03:24:26Z</dcterms:created>
  <dcterms:modified xsi:type="dcterms:W3CDTF">2019-10-14T09:32:12Z</dcterms:modified>
</cp:coreProperties>
</file>