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23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fgg/Dropbox/Manuscripts/MS_Colubroides/MS COLUBROIDES PHYLOGENY 2019.01.27/5-Supplementary_files/"/>
    </mc:Choice>
  </mc:AlternateContent>
  <xr:revisionPtr revIDLastSave="0" documentId="13_ncr:1_{0E5A1CCE-4F83-9243-95B4-E2630A3562FE}" xr6:coauthVersionLast="40" xr6:coauthVersionMax="40" xr10:uidLastSave="{00000000-0000-0000-0000-000000000000}"/>
  <bookViews>
    <workbookView xWindow="7680" yWindow="460" windowWidth="39240" windowHeight="24540" tabRatio="500" xr2:uid="{00000000-000D-0000-FFFF-FFFF00000000}"/>
  </bookViews>
  <sheets>
    <sheet name="support_statistics2.txt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0" i="1" l="1"/>
  <c r="H29" i="1"/>
  <c r="H28" i="1"/>
  <c r="Z32" i="1"/>
  <c r="Y32" i="1"/>
  <c r="X32" i="1"/>
  <c r="W32" i="1"/>
  <c r="V32" i="1"/>
  <c r="U32" i="1"/>
  <c r="T32" i="1"/>
  <c r="Q32" i="1"/>
  <c r="P32" i="1"/>
  <c r="O32" i="1"/>
  <c r="N32" i="1"/>
  <c r="M32" i="1"/>
  <c r="L32" i="1"/>
  <c r="K32" i="1"/>
</calcChain>
</file>

<file path=xl/sharedStrings.xml><?xml version="1.0" encoding="utf-8"?>
<sst xmlns="http://schemas.openxmlformats.org/spreadsheetml/2006/main" count="129" uniqueCount="56">
  <si>
    <t>Total Nodes</t>
  </si>
  <si>
    <t>Acrochordidae</t>
  </si>
  <si>
    <t>Xenodermidae</t>
  </si>
  <si>
    <t>Pareidae</t>
  </si>
  <si>
    <t>Viperidae</t>
  </si>
  <si>
    <t>Viperinae</t>
  </si>
  <si>
    <t>Crotalinae</t>
  </si>
  <si>
    <t>Homalopsidae</t>
  </si>
  <si>
    <t>Psammophiidae</t>
  </si>
  <si>
    <t>Atractaspididae</t>
  </si>
  <si>
    <t>Lamprophiidae</t>
  </si>
  <si>
    <t>Pseudoxyrhophiidae</t>
  </si>
  <si>
    <t>Atractaspidinae</t>
  </si>
  <si>
    <t>Aparallactinae</t>
  </si>
  <si>
    <t>Elapidae</t>
  </si>
  <si>
    <t>Hydrophiinae</t>
  </si>
  <si>
    <t>Pseudoxenodontidae</t>
  </si>
  <si>
    <t>Dipsadidae</t>
  </si>
  <si>
    <t>Carphophiinae</t>
  </si>
  <si>
    <t>Dipsadinae</t>
  </si>
  <si>
    <t>Xenodontinae</t>
  </si>
  <si>
    <t>Natricidae</t>
  </si>
  <si>
    <t>Sibynophiidae</t>
  </si>
  <si>
    <t>Calamariidae</t>
  </si>
  <si>
    <t>Grayiidae</t>
  </si>
  <si>
    <t>Colubridae</t>
  </si>
  <si>
    <t>moderate support (green)</t>
  </si>
  <si>
    <t>unambiguous (red)</t>
  </si>
  <si>
    <t>Total</t>
  </si>
  <si>
    <t>robust support (orange)</t>
  </si>
  <si>
    <t>strong support (blue)</t>
  </si>
  <si>
    <t>no support (light grey)</t>
  </si>
  <si>
    <t>poor/ambiguous support (dark grey)</t>
  </si>
  <si>
    <t>Higher Levels</t>
  </si>
  <si>
    <t>Taxa</t>
  </si>
  <si>
    <t>Pseudaspididae</t>
  </si>
  <si>
    <t>Prosymnidae</t>
  </si>
  <si>
    <t>Higher Level</t>
  </si>
  <si>
    <t>(A) FBP versus SHL combined supports by nodes</t>
  </si>
  <si>
    <t>(B) FBP versus TBE combined supports by nodes</t>
  </si>
  <si>
    <t>(C) SHL versus TBE combined supports by nodes</t>
  </si>
  <si>
    <t>9.4%</t>
  </si>
  <si>
    <t>26.7%</t>
  </si>
  <si>
    <t>3.5%</t>
  </si>
  <si>
    <t>12.5%</t>
  </si>
  <si>
    <t>21.3%</t>
  </si>
  <si>
    <t>26.3%</t>
  </si>
  <si>
    <t>20.9%</t>
  </si>
  <si>
    <t>3.4%</t>
  </si>
  <si>
    <t>15.1%</t>
  </si>
  <si>
    <t>4.7%</t>
  </si>
  <si>
    <t>18.4%</t>
  </si>
  <si>
    <t>4.4%</t>
  </si>
  <si>
    <t>13.8%</t>
  </si>
  <si>
    <t>35.7%</t>
  </si>
  <si>
    <t>22.7%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</si>
</sst>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6">
    <xf numFmtId="0" fontId="0" fillId="0" borderId="0" xfId="0"/>
    <xf numFmtId="0" fontId="0" fillId="0" borderId="0" xfId="0" applyFill="1"/>
    <xf numFmtId="0" fontId="0" fillId="0" borderId="0" xfId="0" applyFill="1" applyAlignment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0" borderId="5" xfId="0" applyFont="1" applyBorder="1" applyAlignment="1">
      <alignment horizontal="left"/>
    </xf>
    <xf numFmtId="0" fontId="4" fillId="0" borderId="5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6" xfId="0" applyFont="1" applyBorder="1" applyAlignment="1">
      <alignment horizontal="left"/>
    </xf>
    <xf numFmtId="0" fontId="4" fillId="0" borderId="6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6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3" fillId="0" borderId="6" xfId="0" applyFont="1" applyFill="1" applyBorder="1"/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4" fillId="0" borderId="0" xfId="0" applyFont="1" applyAlignment="1">
      <alignment horizontal="center"/>
    </xf>
    <xf numFmtId="0" fontId="4" fillId="0" borderId="0" xfId="0" applyFont="1" applyFill="1" applyAlignment="1"/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3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5" xfId="0" applyFont="1" applyFill="1" applyBorder="1"/>
    <xf numFmtId="0" fontId="3" fillId="0" borderId="8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9" xfId="0" applyFont="1" applyFill="1" applyBorder="1"/>
    <xf numFmtId="0" fontId="4" fillId="0" borderId="7" xfId="0" applyFont="1" applyFill="1" applyBorder="1"/>
    <xf numFmtId="0" fontId="4" fillId="0" borderId="7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8" xfId="0" applyFont="1" applyFill="1" applyBorder="1"/>
    <xf numFmtId="0" fontId="0" fillId="0" borderId="7" xfId="0" applyFill="1" applyBorder="1"/>
    <xf numFmtId="0" fontId="3" fillId="0" borderId="3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9" fontId="5" fillId="0" borderId="7" xfId="0" applyNumberFormat="1" applyFont="1" applyBorder="1" applyAlignment="1">
      <alignment horizontal="center"/>
    </xf>
    <xf numFmtId="10" fontId="5" fillId="0" borderId="7" xfId="0" applyNumberFormat="1" applyFont="1" applyBorder="1" applyAlignment="1">
      <alignment horizontal="center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33"/>
  <sheetViews>
    <sheetView tabSelected="1" workbookViewId="0">
      <selection activeCell="H44" sqref="H44"/>
    </sheetView>
  </sheetViews>
  <sheetFormatPr baseColWidth="10" defaultRowHeight="16" x14ac:dyDescent="0.2"/>
  <cols>
    <col min="1" max="1" width="16" style="24" bestFit="1" customWidth="1"/>
    <col min="2" max="2" width="9.33203125" style="21" bestFit="1" customWidth="1"/>
    <col min="3" max="3" width="10.33203125" style="21" customWidth="1"/>
    <col min="4" max="4" width="7.83203125" style="21" bestFit="1" customWidth="1"/>
    <col min="5" max="5" width="7" style="21" bestFit="1" customWidth="1"/>
    <col min="6" max="6" width="7.1640625" style="21" bestFit="1" customWidth="1"/>
    <col min="7" max="7" width="11.33203125" style="21" bestFit="1" customWidth="1"/>
    <col min="8" max="8" width="5.83203125" style="21" bestFit="1" customWidth="1"/>
    <col min="9" max="9" width="10.83203125" style="20"/>
    <col min="10" max="10" width="16" style="20" bestFit="1" customWidth="1"/>
    <col min="11" max="11" width="9.1640625" style="20" bestFit="1" customWidth="1"/>
    <col min="12" max="12" width="10.33203125" style="20" customWidth="1"/>
    <col min="13" max="13" width="7.6640625" style="20" bestFit="1" customWidth="1"/>
    <col min="14" max="14" width="6.83203125" style="20" bestFit="1" customWidth="1"/>
    <col min="15" max="15" width="7" style="20" bestFit="1" customWidth="1"/>
    <col min="16" max="16" width="11.1640625" style="20" bestFit="1" customWidth="1"/>
    <col min="17" max="17" width="5.5" style="20" bestFit="1" customWidth="1"/>
    <col min="18" max="18" width="10.83203125" style="20"/>
    <col min="19" max="19" width="16" style="1" bestFit="1" customWidth="1"/>
    <col min="20" max="20" width="9.33203125" style="1" bestFit="1" customWidth="1"/>
    <col min="21" max="21" width="10.33203125" style="1" customWidth="1"/>
    <col min="22" max="22" width="7.83203125" style="1" bestFit="1" customWidth="1"/>
    <col min="23" max="23" width="7" style="1" bestFit="1" customWidth="1"/>
    <col min="24" max="24" width="7.1640625" style="1" bestFit="1" customWidth="1"/>
    <col min="25" max="25" width="11.33203125" style="1" bestFit="1" customWidth="1"/>
    <col min="26" max="26" width="5.83203125" style="1" bestFit="1" customWidth="1"/>
    <col min="27" max="16384" width="10.83203125" style="1"/>
  </cols>
  <sheetData>
    <row r="1" spans="1:26" x14ac:dyDescent="0.2">
      <c r="A1" s="18" t="s">
        <v>38</v>
      </c>
      <c r="B1" s="19"/>
      <c r="C1" s="19"/>
      <c r="D1" s="19"/>
      <c r="E1" s="19"/>
      <c r="F1" s="19"/>
      <c r="G1" s="19"/>
      <c r="H1" s="19"/>
      <c r="J1" s="18" t="s">
        <v>39</v>
      </c>
      <c r="K1" s="21"/>
      <c r="L1" s="21"/>
      <c r="M1" s="21"/>
      <c r="N1" s="21"/>
      <c r="O1" s="21"/>
      <c r="P1" s="21"/>
      <c r="Q1" s="21"/>
      <c r="S1" s="27" t="s">
        <v>40</v>
      </c>
      <c r="T1" s="21"/>
      <c r="U1" s="21"/>
      <c r="V1" s="21"/>
      <c r="W1" s="21"/>
      <c r="X1" s="21"/>
      <c r="Y1" s="21"/>
      <c r="Z1" s="21"/>
    </row>
    <row r="2" spans="1:26" s="2" customFormat="1" ht="57" x14ac:dyDescent="0.2">
      <c r="A2" s="3" t="s">
        <v>34</v>
      </c>
      <c r="B2" s="4" t="s">
        <v>31</v>
      </c>
      <c r="C2" s="4" t="s">
        <v>32</v>
      </c>
      <c r="D2" s="4" t="s">
        <v>26</v>
      </c>
      <c r="E2" s="4" t="s">
        <v>30</v>
      </c>
      <c r="F2" s="4" t="s">
        <v>29</v>
      </c>
      <c r="G2" s="4" t="s">
        <v>27</v>
      </c>
      <c r="H2" s="5" t="s">
        <v>0</v>
      </c>
      <c r="I2" s="22"/>
      <c r="J2" s="3" t="s">
        <v>34</v>
      </c>
      <c r="K2" s="4" t="s">
        <v>31</v>
      </c>
      <c r="L2" s="4" t="s">
        <v>32</v>
      </c>
      <c r="M2" s="4" t="s">
        <v>26</v>
      </c>
      <c r="N2" s="4" t="s">
        <v>30</v>
      </c>
      <c r="O2" s="4" t="s">
        <v>29</v>
      </c>
      <c r="P2" s="4" t="s">
        <v>27</v>
      </c>
      <c r="Q2" s="5" t="s">
        <v>0</v>
      </c>
      <c r="R2" s="22"/>
      <c r="S2" s="3" t="s">
        <v>34</v>
      </c>
      <c r="T2" s="4" t="s">
        <v>31</v>
      </c>
      <c r="U2" s="4" t="s">
        <v>32</v>
      </c>
      <c r="V2" s="4" t="s">
        <v>26</v>
      </c>
      <c r="W2" s="4" t="s">
        <v>30</v>
      </c>
      <c r="X2" s="4" t="s">
        <v>29</v>
      </c>
      <c r="Y2" s="4" t="s">
        <v>27</v>
      </c>
      <c r="Z2" s="5" t="s">
        <v>0</v>
      </c>
    </row>
    <row r="3" spans="1:26" x14ac:dyDescent="0.2">
      <c r="A3" s="6" t="s">
        <v>1</v>
      </c>
      <c r="B3" s="7">
        <v>0</v>
      </c>
      <c r="C3" s="7">
        <v>0</v>
      </c>
      <c r="D3" s="7">
        <v>0</v>
      </c>
      <c r="E3" s="7">
        <v>1</v>
      </c>
      <c r="F3" s="7">
        <v>0</v>
      </c>
      <c r="G3" s="7">
        <v>1</v>
      </c>
      <c r="H3" s="8">
        <v>2</v>
      </c>
      <c r="I3" s="23"/>
      <c r="J3" s="15" t="s">
        <v>1</v>
      </c>
      <c r="K3" s="8">
        <v>0</v>
      </c>
      <c r="L3" s="7">
        <v>0</v>
      </c>
      <c r="M3" s="7">
        <v>0</v>
      </c>
      <c r="N3" s="7">
        <v>0</v>
      </c>
      <c r="O3" s="7">
        <v>1</v>
      </c>
      <c r="P3" s="7">
        <v>1</v>
      </c>
      <c r="Q3" s="8">
        <v>2</v>
      </c>
      <c r="S3" s="28" t="s">
        <v>1</v>
      </c>
      <c r="T3" s="26">
        <v>0</v>
      </c>
      <c r="U3" s="26">
        <v>0</v>
      </c>
      <c r="V3" s="26">
        <v>0</v>
      </c>
      <c r="W3" s="26">
        <v>1</v>
      </c>
      <c r="X3" s="26">
        <v>0</v>
      </c>
      <c r="Y3" s="26">
        <v>1</v>
      </c>
      <c r="Z3" s="25">
        <v>2</v>
      </c>
    </row>
    <row r="4" spans="1:26" x14ac:dyDescent="0.2">
      <c r="A4" s="9" t="s">
        <v>2</v>
      </c>
      <c r="B4" s="10">
        <v>0</v>
      </c>
      <c r="C4" s="10">
        <v>0</v>
      </c>
      <c r="D4" s="10">
        <v>1</v>
      </c>
      <c r="E4" s="10">
        <v>1</v>
      </c>
      <c r="F4" s="10">
        <v>0</v>
      </c>
      <c r="G4" s="10">
        <v>2</v>
      </c>
      <c r="H4" s="11">
        <v>4</v>
      </c>
      <c r="I4" s="23"/>
      <c r="J4" s="16" t="s">
        <v>2</v>
      </c>
      <c r="K4" s="11">
        <v>0</v>
      </c>
      <c r="L4" s="10">
        <v>0</v>
      </c>
      <c r="M4" s="10">
        <v>1</v>
      </c>
      <c r="N4" s="10">
        <v>1</v>
      </c>
      <c r="O4" s="10">
        <v>0</v>
      </c>
      <c r="P4" s="10">
        <v>2</v>
      </c>
      <c r="Q4" s="11">
        <v>4</v>
      </c>
      <c r="S4" s="17" t="s">
        <v>2</v>
      </c>
      <c r="T4" s="13">
        <v>0</v>
      </c>
      <c r="U4" s="13">
        <v>0</v>
      </c>
      <c r="V4" s="13">
        <v>1</v>
      </c>
      <c r="W4" s="13">
        <v>1</v>
      </c>
      <c r="X4" s="13">
        <v>0</v>
      </c>
      <c r="Y4" s="13">
        <v>2</v>
      </c>
      <c r="Z4" s="14">
        <v>4</v>
      </c>
    </row>
    <row r="5" spans="1:26" x14ac:dyDescent="0.2">
      <c r="A5" s="9" t="s">
        <v>3</v>
      </c>
      <c r="B5" s="10">
        <v>1</v>
      </c>
      <c r="C5" s="10">
        <v>1</v>
      </c>
      <c r="D5" s="10">
        <v>0</v>
      </c>
      <c r="E5" s="10">
        <v>2</v>
      </c>
      <c r="F5" s="10">
        <v>7</v>
      </c>
      <c r="G5" s="10">
        <v>0</v>
      </c>
      <c r="H5" s="11">
        <v>11</v>
      </c>
      <c r="I5" s="23"/>
      <c r="J5" s="16" t="s">
        <v>3</v>
      </c>
      <c r="K5" s="11">
        <v>1</v>
      </c>
      <c r="L5" s="10">
        <v>1</v>
      </c>
      <c r="M5" s="10">
        <v>0</v>
      </c>
      <c r="N5" s="10">
        <v>5</v>
      </c>
      <c r="O5" s="10">
        <v>3</v>
      </c>
      <c r="P5" s="10">
        <v>1</v>
      </c>
      <c r="Q5" s="11">
        <v>11</v>
      </c>
      <c r="S5" s="17" t="s">
        <v>3</v>
      </c>
      <c r="T5" s="13">
        <v>0</v>
      </c>
      <c r="U5" s="13">
        <v>2</v>
      </c>
      <c r="V5" s="13">
        <v>0</v>
      </c>
      <c r="W5" s="13">
        <v>1</v>
      </c>
      <c r="X5" s="13">
        <v>8</v>
      </c>
      <c r="Y5" s="13">
        <v>0</v>
      </c>
      <c r="Z5" s="14">
        <v>11</v>
      </c>
    </row>
    <row r="6" spans="1:26" x14ac:dyDescent="0.2">
      <c r="A6" s="9" t="s">
        <v>4</v>
      </c>
      <c r="B6" s="10">
        <v>27</v>
      </c>
      <c r="C6" s="10">
        <v>38</v>
      </c>
      <c r="D6" s="10">
        <v>8</v>
      </c>
      <c r="E6" s="10">
        <v>25</v>
      </c>
      <c r="F6" s="10">
        <v>70</v>
      </c>
      <c r="G6" s="10">
        <v>78</v>
      </c>
      <c r="H6" s="11">
        <v>246</v>
      </c>
      <c r="I6" s="23"/>
      <c r="J6" s="16" t="s">
        <v>4</v>
      </c>
      <c r="K6" s="11">
        <v>13</v>
      </c>
      <c r="L6" s="10">
        <v>47</v>
      </c>
      <c r="M6" s="10">
        <v>9</v>
      </c>
      <c r="N6" s="10">
        <v>26</v>
      </c>
      <c r="O6" s="10">
        <v>51</v>
      </c>
      <c r="P6" s="10">
        <v>100</v>
      </c>
      <c r="Q6" s="11">
        <v>246</v>
      </c>
      <c r="S6" s="17" t="s">
        <v>4</v>
      </c>
      <c r="T6" s="13">
        <v>7</v>
      </c>
      <c r="U6" s="13">
        <v>37</v>
      </c>
      <c r="V6" s="13">
        <v>11</v>
      </c>
      <c r="W6" s="13">
        <v>27</v>
      </c>
      <c r="X6" s="13">
        <v>83</v>
      </c>
      <c r="Y6" s="13">
        <v>81</v>
      </c>
      <c r="Z6" s="14">
        <v>246</v>
      </c>
    </row>
    <row r="7" spans="1:26" x14ac:dyDescent="0.2">
      <c r="A7" s="12" t="s">
        <v>5</v>
      </c>
      <c r="B7" s="13">
        <v>11</v>
      </c>
      <c r="C7" s="13">
        <v>6</v>
      </c>
      <c r="D7" s="13">
        <v>4</v>
      </c>
      <c r="E7" s="13">
        <v>9</v>
      </c>
      <c r="F7" s="13">
        <v>16</v>
      </c>
      <c r="G7" s="13">
        <v>23</v>
      </c>
      <c r="H7" s="14">
        <v>69</v>
      </c>
      <c r="I7" s="23"/>
      <c r="J7" s="16" t="s">
        <v>5</v>
      </c>
      <c r="K7" s="11">
        <v>5</v>
      </c>
      <c r="L7" s="10">
        <v>13</v>
      </c>
      <c r="M7" s="10">
        <v>3</v>
      </c>
      <c r="N7" s="10">
        <v>9</v>
      </c>
      <c r="O7" s="10">
        <v>12</v>
      </c>
      <c r="P7" s="10">
        <v>27</v>
      </c>
      <c r="Q7" s="11">
        <v>69</v>
      </c>
      <c r="S7" s="17" t="s">
        <v>5</v>
      </c>
      <c r="T7" s="13">
        <v>4</v>
      </c>
      <c r="U7" s="13">
        <v>11</v>
      </c>
      <c r="V7" s="13">
        <v>3</v>
      </c>
      <c r="W7" s="13">
        <v>8</v>
      </c>
      <c r="X7" s="13">
        <v>20</v>
      </c>
      <c r="Y7" s="13">
        <v>23</v>
      </c>
      <c r="Z7" s="14">
        <v>69</v>
      </c>
    </row>
    <row r="8" spans="1:26" x14ac:dyDescent="0.2">
      <c r="A8" s="12" t="s">
        <v>6</v>
      </c>
      <c r="B8" s="13">
        <v>16</v>
      </c>
      <c r="C8" s="13">
        <v>32</v>
      </c>
      <c r="D8" s="13">
        <v>4</v>
      </c>
      <c r="E8" s="13">
        <v>16</v>
      </c>
      <c r="F8" s="13">
        <v>54</v>
      </c>
      <c r="G8" s="13">
        <v>53</v>
      </c>
      <c r="H8" s="14">
        <v>175</v>
      </c>
      <c r="I8" s="23"/>
      <c r="J8" s="16" t="s">
        <v>6</v>
      </c>
      <c r="K8" s="11">
        <v>8</v>
      </c>
      <c r="L8" s="10">
        <v>34</v>
      </c>
      <c r="M8" s="10">
        <v>6</v>
      </c>
      <c r="N8" s="10">
        <v>17</v>
      </c>
      <c r="O8" s="10">
        <v>39</v>
      </c>
      <c r="P8" s="10">
        <v>71</v>
      </c>
      <c r="Q8" s="11">
        <v>175</v>
      </c>
      <c r="S8" s="17" t="s">
        <v>6</v>
      </c>
      <c r="T8" s="13">
        <v>3</v>
      </c>
      <c r="U8" s="13">
        <v>26</v>
      </c>
      <c r="V8" s="13">
        <v>8</v>
      </c>
      <c r="W8" s="13">
        <v>19</v>
      </c>
      <c r="X8" s="13">
        <v>63</v>
      </c>
      <c r="Y8" s="13">
        <v>56</v>
      </c>
      <c r="Z8" s="14">
        <v>175</v>
      </c>
    </row>
    <row r="9" spans="1:26" x14ac:dyDescent="0.2">
      <c r="A9" s="12" t="s">
        <v>7</v>
      </c>
      <c r="B9" s="13">
        <v>2</v>
      </c>
      <c r="C9" s="13">
        <v>5</v>
      </c>
      <c r="D9" s="13">
        <v>0</v>
      </c>
      <c r="E9" s="13">
        <v>4</v>
      </c>
      <c r="F9" s="13">
        <v>6</v>
      </c>
      <c r="G9" s="13">
        <v>7</v>
      </c>
      <c r="H9" s="14">
        <v>24</v>
      </c>
      <c r="I9" s="23"/>
      <c r="J9" s="16" t="s">
        <v>7</v>
      </c>
      <c r="K9" s="11">
        <v>0</v>
      </c>
      <c r="L9" s="10">
        <v>7</v>
      </c>
      <c r="M9" s="10">
        <v>1</v>
      </c>
      <c r="N9" s="10">
        <v>3</v>
      </c>
      <c r="O9" s="10">
        <v>5</v>
      </c>
      <c r="P9" s="10">
        <v>8</v>
      </c>
      <c r="Q9" s="11">
        <v>24</v>
      </c>
      <c r="S9" s="17" t="s">
        <v>7</v>
      </c>
      <c r="T9" s="13">
        <v>0</v>
      </c>
      <c r="U9" s="13">
        <v>2</v>
      </c>
      <c r="V9" s="13">
        <v>2</v>
      </c>
      <c r="W9" s="13">
        <v>4</v>
      </c>
      <c r="X9" s="13">
        <v>8</v>
      </c>
      <c r="Y9" s="13">
        <v>8</v>
      </c>
      <c r="Z9" s="14">
        <v>24</v>
      </c>
    </row>
    <row r="10" spans="1:26" x14ac:dyDescent="0.2">
      <c r="A10" s="12" t="s">
        <v>8</v>
      </c>
      <c r="B10" s="13">
        <v>7</v>
      </c>
      <c r="C10" s="13">
        <v>4</v>
      </c>
      <c r="D10" s="13">
        <v>0</v>
      </c>
      <c r="E10" s="13">
        <v>7</v>
      </c>
      <c r="F10" s="13">
        <v>12</v>
      </c>
      <c r="G10" s="13">
        <v>10</v>
      </c>
      <c r="H10" s="14">
        <v>40</v>
      </c>
      <c r="I10" s="23"/>
      <c r="J10" s="16" t="s">
        <v>8</v>
      </c>
      <c r="K10" s="11">
        <v>3</v>
      </c>
      <c r="L10" s="10">
        <v>10</v>
      </c>
      <c r="M10" s="10">
        <v>1</v>
      </c>
      <c r="N10" s="10">
        <v>5</v>
      </c>
      <c r="O10" s="10">
        <v>9</v>
      </c>
      <c r="P10" s="10">
        <v>12</v>
      </c>
      <c r="Q10" s="11">
        <v>40</v>
      </c>
      <c r="S10" s="17" t="s">
        <v>8</v>
      </c>
      <c r="T10" s="13">
        <v>1</v>
      </c>
      <c r="U10" s="13">
        <v>10</v>
      </c>
      <c r="V10" s="13">
        <v>1</v>
      </c>
      <c r="W10" s="13">
        <v>3</v>
      </c>
      <c r="X10" s="13">
        <v>16</v>
      </c>
      <c r="Y10" s="13">
        <v>9</v>
      </c>
      <c r="Z10" s="14">
        <v>40</v>
      </c>
    </row>
    <row r="11" spans="1:26" x14ac:dyDescent="0.2">
      <c r="A11" s="12" t="s">
        <v>9</v>
      </c>
      <c r="B11" s="13">
        <v>2</v>
      </c>
      <c r="C11" s="13">
        <v>3</v>
      </c>
      <c r="D11" s="13">
        <v>1</v>
      </c>
      <c r="E11" s="13">
        <v>2</v>
      </c>
      <c r="F11" s="13">
        <v>6</v>
      </c>
      <c r="G11" s="13">
        <v>3</v>
      </c>
      <c r="H11" s="14">
        <v>17</v>
      </c>
      <c r="I11" s="23"/>
      <c r="J11" s="16" t="s">
        <v>9</v>
      </c>
      <c r="K11" s="11">
        <v>1</v>
      </c>
      <c r="L11" s="10">
        <v>4</v>
      </c>
      <c r="M11" s="10">
        <v>0</v>
      </c>
      <c r="N11" s="10">
        <v>2</v>
      </c>
      <c r="O11" s="10">
        <v>10</v>
      </c>
      <c r="P11" s="10">
        <v>0</v>
      </c>
      <c r="Q11" s="11">
        <v>17</v>
      </c>
      <c r="S11" s="17" t="s">
        <v>9</v>
      </c>
      <c r="T11" s="13">
        <v>0</v>
      </c>
      <c r="U11" s="13">
        <v>5</v>
      </c>
      <c r="V11" s="13">
        <v>0</v>
      </c>
      <c r="W11" s="13">
        <v>1</v>
      </c>
      <c r="X11" s="13">
        <v>10</v>
      </c>
      <c r="Y11" s="13">
        <v>1</v>
      </c>
      <c r="Z11" s="14">
        <v>17</v>
      </c>
    </row>
    <row r="12" spans="1:26" x14ac:dyDescent="0.2">
      <c r="A12" s="12" t="s">
        <v>12</v>
      </c>
      <c r="B12" s="13">
        <v>2</v>
      </c>
      <c r="C12" s="13">
        <v>1</v>
      </c>
      <c r="D12" s="13">
        <v>1</v>
      </c>
      <c r="E12" s="13">
        <v>0</v>
      </c>
      <c r="F12" s="13">
        <v>2</v>
      </c>
      <c r="G12" s="13">
        <v>0</v>
      </c>
      <c r="H12" s="14">
        <v>6</v>
      </c>
      <c r="I12" s="23"/>
      <c r="J12" s="16" t="s">
        <v>12</v>
      </c>
      <c r="K12" s="11">
        <v>0</v>
      </c>
      <c r="L12" s="10">
        <v>3</v>
      </c>
      <c r="M12" s="10">
        <v>0</v>
      </c>
      <c r="N12" s="10">
        <v>1</v>
      </c>
      <c r="O12" s="10">
        <v>2</v>
      </c>
      <c r="P12" s="10">
        <v>0</v>
      </c>
      <c r="Q12" s="11">
        <v>6</v>
      </c>
      <c r="S12" s="17" t="s">
        <v>12</v>
      </c>
      <c r="T12" s="13">
        <v>0</v>
      </c>
      <c r="U12" s="13">
        <v>2</v>
      </c>
      <c r="V12" s="13">
        <v>0</v>
      </c>
      <c r="W12" s="13">
        <v>1</v>
      </c>
      <c r="X12" s="13">
        <v>3</v>
      </c>
      <c r="Y12" s="13">
        <v>0</v>
      </c>
      <c r="Z12" s="14">
        <v>6</v>
      </c>
    </row>
    <row r="13" spans="1:26" x14ac:dyDescent="0.2">
      <c r="A13" s="12" t="s">
        <v>13</v>
      </c>
      <c r="B13" s="13">
        <v>0</v>
      </c>
      <c r="C13" s="13">
        <v>2</v>
      </c>
      <c r="D13" s="13">
        <v>0</v>
      </c>
      <c r="E13" s="13">
        <v>2</v>
      </c>
      <c r="F13" s="13">
        <v>3</v>
      </c>
      <c r="G13" s="13">
        <v>3</v>
      </c>
      <c r="H13" s="14">
        <v>10</v>
      </c>
      <c r="I13" s="23"/>
      <c r="J13" s="16" t="s">
        <v>13</v>
      </c>
      <c r="K13" s="11">
        <v>1</v>
      </c>
      <c r="L13" s="10">
        <v>1</v>
      </c>
      <c r="M13" s="10">
        <v>0</v>
      </c>
      <c r="N13" s="10">
        <v>1</v>
      </c>
      <c r="O13" s="10">
        <v>7</v>
      </c>
      <c r="P13" s="10">
        <v>0</v>
      </c>
      <c r="Q13" s="11">
        <v>10</v>
      </c>
      <c r="S13" s="17" t="s">
        <v>13</v>
      </c>
      <c r="T13" s="13">
        <v>0</v>
      </c>
      <c r="U13" s="13">
        <v>3</v>
      </c>
      <c r="V13" s="13">
        <v>0</v>
      </c>
      <c r="W13" s="13">
        <v>0</v>
      </c>
      <c r="X13" s="13">
        <v>7</v>
      </c>
      <c r="Y13" s="13">
        <v>0</v>
      </c>
      <c r="Z13" s="14">
        <v>10</v>
      </c>
    </row>
    <row r="14" spans="1:26" x14ac:dyDescent="0.2">
      <c r="A14" s="12" t="s">
        <v>10</v>
      </c>
      <c r="B14" s="13">
        <v>6</v>
      </c>
      <c r="C14" s="13">
        <v>7</v>
      </c>
      <c r="D14" s="13">
        <v>0</v>
      </c>
      <c r="E14" s="13">
        <v>3</v>
      </c>
      <c r="F14" s="13">
        <v>4</v>
      </c>
      <c r="G14" s="13">
        <v>9</v>
      </c>
      <c r="H14" s="14">
        <v>29</v>
      </c>
      <c r="I14" s="23"/>
      <c r="J14" s="16" t="s">
        <v>10</v>
      </c>
      <c r="K14" s="11">
        <v>4</v>
      </c>
      <c r="L14" s="10">
        <v>11</v>
      </c>
      <c r="M14" s="10">
        <v>0</v>
      </c>
      <c r="N14" s="10">
        <v>2</v>
      </c>
      <c r="O14" s="10">
        <v>3</v>
      </c>
      <c r="P14" s="10">
        <v>9</v>
      </c>
      <c r="Q14" s="11">
        <v>29</v>
      </c>
      <c r="S14" s="17" t="s">
        <v>10</v>
      </c>
      <c r="T14" s="13">
        <v>2</v>
      </c>
      <c r="U14" s="13">
        <v>8</v>
      </c>
      <c r="V14" s="13">
        <v>1</v>
      </c>
      <c r="W14" s="13">
        <v>3</v>
      </c>
      <c r="X14" s="13">
        <v>6</v>
      </c>
      <c r="Y14" s="13">
        <v>9</v>
      </c>
      <c r="Z14" s="14">
        <v>29</v>
      </c>
    </row>
    <row r="15" spans="1:26" x14ac:dyDescent="0.2">
      <c r="A15" s="12" t="s">
        <v>11</v>
      </c>
      <c r="B15" s="13">
        <v>4</v>
      </c>
      <c r="C15" s="13">
        <v>5</v>
      </c>
      <c r="D15" s="13">
        <v>3</v>
      </c>
      <c r="E15" s="13">
        <v>6</v>
      </c>
      <c r="F15" s="13">
        <v>21</v>
      </c>
      <c r="G15" s="13">
        <v>15</v>
      </c>
      <c r="H15" s="14">
        <v>54</v>
      </c>
      <c r="I15" s="23"/>
      <c r="J15" s="16" t="s">
        <v>11</v>
      </c>
      <c r="K15" s="11">
        <v>0</v>
      </c>
      <c r="L15" s="10">
        <v>7</v>
      </c>
      <c r="M15" s="10">
        <v>4</v>
      </c>
      <c r="N15" s="10">
        <v>7</v>
      </c>
      <c r="O15" s="10">
        <v>14</v>
      </c>
      <c r="P15" s="10">
        <v>22</v>
      </c>
      <c r="Q15" s="11">
        <v>54</v>
      </c>
      <c r="S15" s="17" t="s">
        <v>11</v>
      </c>
      <c r="T15" s="13">
        <v>0</v>
      </c>
      <c r="U15" s="13">
        <v>6</v>
      </c>
      <c r="V15" s="13">
        <v>1</v>
      </c>
      <c r="W15" s="13">
        <v>7</v>
      </c>
      <c r="X15" s="13">
        <v>23</v>
      </c>
      <c r="Y15" s="13">
        <v>17</v>
      </c>
      <c r="Z15" s="14">
        <v>54</v>
      </c>
    </row>
    <row r="16" spans="1:26" x14ac:dyDescent="0.2">
      <c r="A16" s="12" t="s">
        <v>14</v>
      </c>
      <c r="B16" s="13">
        <v>34</v>
      </c>
      <c r="C16" s="13">
        <v>44</v>
      </c>
      <c r="D16" s="13">
        <v>3</v>
      </c>
      <c r="E16" s="13">
        <v>23</v>
      </c>
      <c r="F16" s="13">
        <v>55</v>
      </c>
      <c r="G16" s="13">
        <v>36</v>
      </c>
      <c r="H16" s="14">
        <v>195</v>
      </c>
      <c r="I16" s="23"/>
      <c r="J16" s="16" t="s">
        <v>14</v>
      </c>
      <c r="K16" s="11">
        <v>22</v>
      </c>
      <c r="L16" s="10">
        <v>58</v>
      </c>
      <c r="M16" s="10">
        <v>5</v>
      </c>
      <c r="N16" s="10">
        <v>16</v>
      </c>
      <c r="O16" s="10">
        <v>50</v>
      </c>
      <c r="P16" s="10">
        <v>44</v>
      </c>
      <c r="Q16" s="11">
        <v>195</v>
      </c>
      <c r="S16" s="17" t="s">
        <v>14</v>
      </c>
      <c r="T16" s="13">
        <v>11</v>
      </c>
      <c r="U16" s="13">
        <v>38</v>
      </c>
      <c r="V16" s="13">
        <v>8</v>
      </c>
      <c r="W16" s="13">
        <v>23</v>
      </c>
      <c r="X16" s="13">
        <v>68</v>
      </c>
      <c r="Y16" s="13">
        <v>47</v>
      </c>
      <c r="Z16" s="14">
        <v>195</v>
      </c>
    </row>
    <row r="17" spans="1:26" x14ac:dyDescent="0.2">
      <c r="A17" s="12" t="s">
        <v>15</v>
      </c>
      <c r="B17" s="13">
        <v>20</v>
      </c>
      <c r="C17" s="13">
        <v>28</v>
      </c>
      <c r="D17" s="13">
        <v>1</v>
      </c>
      <c r="E17" s="13">
        <v>14</v>
      </c>
      <c r="F17" s="13">
        <v>30</v>
      </c>
      <c r="G17" s="13">
        <v>27</v>
      </c>
      <c r="H17" s="14">
        <v>120</v>
      </c>
      <c r="I17" s="23"/>
      <c r="J17" s="16" t="s">
        <v>15</v>
      </c>
      <c r="K17" s="11">
        <v>18</v>
      </c>
      <c r="L17" s="10">
        <v>29</v>
      </c>
      <c r="M17" s="10">
        <v>4</v>
      </c>
      <c r="N17" s="10">
        <v>8</v>
      </c>
      <c r="O17" s="10">
        <v>28</v>
      </c>
      <c r="P17" s="10">
        <v>33</v>
      </c>
      <c r="Q17" s="11">
        <v>120</v>
      </c>
      <c r="S17" s="17" t="s">
        <v>15</v>
      </c>
      <c r="T17" s="13">
        <v>8</v>
      </c>
      <c r="U17" s="13">
        <v>23</v>
      </c>
      <c r="V17" s="13">
        <v>6</v>
      </c>
      <c r="W17" s="13">
        <v>15</v>
      </c>
      <c r="X17" s="13">
        <v>35</v>
      </c>
      <c r="Y17" s="13">
        <v>33</v>
      </c>
      <c r="Z17" s="14">
        <v>120</v>
      </c>
    </row>
    <row r="18" spans="1:26" x14ac:dyDescent="0.2">
      <c r="A18" s="12" t="s">
        <v>16</v>
      </c>
      <c r="B18" s="13">
        <v>0</v>
      </c>
      <c r="C18" s="13">
        <v>0</v>
      </c>
      <c r="D18" s="13">
        <v>0</v>
      </c>
      <c r="E18" s="13">
        <v>0</v>
      </c>
      <c r="F18" s="13">
        <v>2</v>
      </c>
      <c r="G18" s="13">
        <v>1</v>
      </c>
      <c r="H18" s="14">
        <v>3</v>
      </c>
      <c r="I18" s="23"/>
      <c r="J18" s="16" t="s">
        <v>16</v>
      </c>
      <c r="K18" s="11">
        <v>0</v>
      </c>
      <c r="L18" s="10">
        <v>0</v>
      </c>
      <c r="M18" s="10">
        <v>0</v>
      </c>
      <c r="N18" s="10">
        <v>0</v>
      </c>
      <c r="O18" s="10">
        <v>0</v>
      </c>
      <c r="P18" s="10">
        <v>3</v>
      </c>
      <c r="Q18" s="11">
        <v>3</v>
      </c>
      <c r="S18" s="17" t="s">
        <v>16</v>
      </c>
      <c r="T18" s="13">
        <v>0</v>
      </c>
      <c r="U18" s="13">
        <v>0</v>
      </c>
      <c r="V18" s="13">
        <v>0</v>
      </c>
      <c r="W18" s="13">
        <v>0</v>
      </c>
      <c r="X18" s="13">
        <v>2</v>
      </c>
      <c r="Y18" s="13">
        <v>1</v>
      </c>
      <c r="Z18" s="14">
        <v>3</v>
      </c>
    </row>
    <row r="19" spans="1:26" x14ac:dyDescent="0.2">
      <c r="A19" s="12" t="s">
        <v>17</v>
      </c>
      <c r="B19" s="13">
        <v>42</v>
      </c>
      <c r="C19" s="13">
        <v>76</v>
      </c>
      <c r="D19" s="13">
        <v>8</v>
      </c>
      <c r="E19" s="13">
        <v>31</v>
      </c>
      <c r="F19" s="13">
        <v>52</v>
      </c>
      <c r="G19" s="13">
        <v>29</v>
      </c>
      <c r="H19" s="14">
        <v>238</v>
      </c>
      <c r="I19" s="23"/>
      <c r="J19" s="16" t="s">
        <v>17</v>
      </c>
      <c r="K19" s="11">
        <v>38</v>
      </c>
      <c r="L19" s="10">
        <v>81</v>
      </c>
      <c r="M19" s="10">
        <v>7</v>
      </c>
      <c r="N19" s="10">
        <v>31</v>
      </c>
      <c r="O19" s="10">
        <v>40</v>
      </c>
      <c r="P19" s="10">
        <v>41</v>
      </c>
      <c r="Q19" s="11">
        <v>238</v>
      </c>
      <c r="S19" s="17" t="s">
        <v>17</v>
      </c>
      <c r="T19" s="13">
        <v>18</v>
      </c>
      <c r="U19" s="13">
        <v>51</v>
      </c>
      <c r="V19" s="13">
        <v>13</v>
      </c>
      <c r="W19" s="13">
        <v>39</v>
      </c>
      <c r="X19" s="13">
        <v>89</v>
      </c>
      <c r="Y19" s="13">
        <v>28</v>
      </c>
      <c r="Z19" s="14">
        <v>238</v>
      </c>
    </row>
    <row r="20" spans="1:26" x14ac:dyDescent="0.2">
      <c r="A20" s="12" t="s">
        <v>18</v>
      </c>
      <c r="B20" s="13">
        <v>0</v>
      </c>
      <c r="C20" s="13">
        <v>1</v>
      </c>
      <c r="D20" s="13">
        <v>0</v>
      </c>
      <c r="E20" s="13">
        <v>0</v>
      </c>
      <c r="F20" s="13">
        <v>0</v>
      </c>
      <c r="G20" s="13">
        <v>1</v>
      </c>
      <c r="H20" s="14">
        <v>2</v>
      </c>
      <c r="I20" s="23"/>
      <c r="J20" s="16" t="s">
        <v>18</v>
      </c>
      <c r="K20" s="11">
        <v>0</v>
      </c>
      <c r="L20" s="10">
        <v>1</v>
      </c>
      <c r="M20" s="10">
        <v>0</v>
      </c>
      <c r="N20" s="10">
        <v>0</v>
      </c>
      <c r="O20" s="10">
        <v>0</v>
      </c>
      <c r="P20" s="10">
        <v>1</v>
      </c>
      <c r="Q20" s="11">
        <v>2</v>
      </c>
      <c r="S20" s="17" t="s">
        <v>18</v>
      </c>
      <c r="T20" s="13">
        <v>0</v>
      </c>
      <c r="U20" s="13">
        <v>0</v>
      </c>
      <c r="V20" s="13">
        <v>0</v>
      </c>
      <c r="W20" s="13">
        <v>1</v>
      </c>
      <c r="X20" s="13">
        <v>0</v>
      </c>
      <c r="Y20" s="13">
        <v>1</v>
      </c>
      <c r="Z20" s="14">
        <v>2</v>
      </c>
    </row>
    <row r="21" spans="1:26" x14ac:dyDescent="0.2">
      <c r="A21" s="12" t="s">
        <v>19</v>
      </c>
      <c r="B21" s="13">
        <v>16</v>
      </c>
      <c r="C21" s="13">
        <v>25</v>
      </c>
      <c r="D21" s="13">
        <v>2</v>
      </c>
      <c r="E21" s="13">
        <v>7</v>
      </c>
      <c r="F21" s="13">
        <v>8</v>
      </c>
      <c r="G21" s="13">
        <v>8</v>
      </c>
      <c r="H21" s="14">
        <v>66</v>
      </c>
      <c r="I21" s="23"/>
      <c r="J21" s="16" t="s">
        <v>19</v>
      </c>
      <c r="K21" s="11">
        <v>10</v>
      </c>
      <c r="L21" s="10">
        <v>33</v>
      </c>
      <c r="M21" s="10">
        <v>0</v>
      </c>
      <c r="N21" s="10">
        <v>9</v>
      </c>
      <c r="O21" s="10">
        <v>6</v>
      </c>
      <c r="P21" s="10">
        <v>8</v>
      </c>
      <c r="Q21" s="11">
        <v>66</v>
      </c>
      <c r="S21" s="17" t="s">
        <v>19</v>
      </c>
      <c r="T21" s="13">
        <v>7</v>
      </c>
      <c r="U21" s="13">
        <v>14</v>
      </c>
      <c r="V21" s="13">
        <v>1</v>
      </c>
      <c r="W21" s="13">
        <v>18</v>
      </c>
      <c r="X21" s="13">
        <v>20</v>
      </c>
      <c r="Y21" s="13">
        <v>6</v>
      </c>
      <c r="Z21" s="14">
        <v>66</v>
      </c>
    </row>
    <row r="22" spans="1:26" x14ac:dyDescent="0.2">
      <c r="A22" s="12" t="s">
        <v>20</v>
      </c>
      <c r="B22" s="13">
        <v>26</v>
      </c>
      <c r="C22" s="13">
        <v>47</v>
      </c>
      <c r="D22" s="13">
        <v>6</v>
      </c>
      <c r="E22" s="13">
        <v>23</v>
      </c>
      <c r="F22" s="13">
        <v>40</v>
      </c>
      <c r="G22" s="13">
        <v>18</v>
      </c>
      <c r="H22" s="14">
        <v>160</v>
      </c>
      <c r="I22" s="23"/>
      <c r="J22" s="16" t="s">
        <v>20</v>
      </c>
      <c r="K22" s="11">
        <v>27</v>
      </c>
      <c r="L22" s="10">
        <v>45</v>
      </c>
      <c r="M22" s="10">
        <v>7</v>
      </c>
      <c r="N22" s="10">
        <v>22</v>
      </c>
      <c r="O22" s="10">
        <v>31</v>
      </c>
      <c r="P22" s="10">
        <v>28</v>
      </c>
      <c r="Q22" s="11">
        <v>160</v>
      </c>
      <c r="S22" s="17" t="s">
        <v>20</v>
      </c>
      <c r="T22" s="13">
        <v>11</v>
      </c>
      <c r="U22" s="13">
        <v>36</v>
      </c>
      <c r="V22" s="13">
        <v>12</v>
      </c>
      <c r="W22" s="13">
        <v>20</v>
      </c>
      <c r="X22" s="13">
        <v>62</v>
      </c>
      <c r="Y22" s="13">
        <v>19</v>
      </c>
      <c r="Z22" s="14">
        <v>160</v>
      </c>
    </row>
    <row r="23" spans="1:26" x14ac:dyDescent="0.2">
      <c r="A23" s="12" t="s">
        <v>21</v>
      </c>
      <c r="B23" s="13">
        <v>9</v>
      </c>
      <c r="C23" s="13">
        <v>9</v>
      </c>
      <c r="D23" s="13">
        <v>6</v>
      </c>
      <c r="E23" s="13">
        <v>14</v>
      </c>
      <c r="F23" s="13">
        <v>31</v>
      </c>
      <c r="G23" s="13">
        <v>19</v>
      </c>
      <c r="H23" s="14">
        <v>88</v>
      </c>
      <c r="I23" s="23"/>
      <c r="J23" s="16" t="s">
        <v>21</v>
      </c>
      <c r="K23" s="11">
        <v>2</v>
      </c>
      <c r="L23" s="10">
        <v>13</v>
      </c>
      <c r="M23" s="10">
        <v>5</v>
      </c>
      <c r="N23" s="10">
        <v>18</v>
      </c>
      <c r="O23" s="10">
        <v>27</v>
      </c>
      <c r="P23" s="10">
        <v>23</v>
      </c>
      <c r="Q23" s="11">
        <v>88</v>
      </c>
      <c r="S23" s="17" t="s">
        <v>21</v>
      </c>
      <c r="T23" s="13">
        <v>2</v>
      </c>
      <c r="U23" s="13">
        <v>10</v>
      </c>
      <c r="V23" s="13">
        <v>4</v>
      </c>
      <c r="W23" s="13">
        <v>14</v>
      </c>
      <c r="X23" s="13">
        <v>33</v>
      </c>
      <c r="Y23" s="13">
        <v>25</v>
      </c>
      <c r="Z23" s="14">
        <v>88</v>
      </c>
    </row>
    <row r="24" spans="1:26" x14ac:dyDescent="0.2">
      <c r="A24" s="12" t="s">
        <v>22</v>
      </c>
      <c r="B24" s="13">
        <v>0</v>
      </c>
      <c r="C24" s="13">
        <v>0</v>
      </c>
      <c r="D24" s="13">
        <v>1</v>
      </c>
      <c r="E24" s="13">
        <v>0</v>
      </c>
      <c r="F24" s="13">
        <v>2</v>
      </c>
      <c r="G24" s="13">
        <v>2</v>
      </c>
      <c r="H24" s="14">
        <v>5</v>
      </c>
      <c r="I24" s="23"/>
      <c r="J24" s="16" t="s">
        <v>22</v>
      </c>
      <c r="K24" s="11">
        <v>0</v>
      </c>
      <c r="L24" s="10">
        <v>0</v>
      </c>
      <c r="M24" s="10">
        <v>0</v>
      </c>
      <c r="N24" s="10">
        <v>1</v>
      </c>
      <c r="O24" s="10">
        <v>1</v>
      </c>
      <c r="P24" s="10">
        <v>3</v>
      </c>
      <c r="Q24" s="11">
        <v>5</v>
      </c>
      <c r="S24" s="17" t="s">
        <v>22</v>
      </c>
      <c r="T24" s="13">
        <v>0</v>
      </c>
      <c r="U24" s="13">
        <v>0</v>
      </c>
      <c r="V24" s="13">
        <v>0</v>
      </c>
      <c r="W24" s="13">
        <v>1</v>
      </c>
      <c r="X24" s="13">
        <v>2</v>
      </c>
      <c r="Y24" s="13">
        <v>2</v>
      </c>
      <c r="Z24" s="14">
        <v>5</v>
      </c>
    </row>
    <row r="25" spans="1:26" x14ac:dyDescent="0.2">
      <c r="A25" s="9" t="s">
        <v>23</v>
      </c>
      <c r="B25" s="10">
        <v>0</v>
      </c>
      <c r="C25" s="10">
        <v>0</v>
      </c>
      <c r="D25" s="10">
        <v>0</v>
      </c>
      <c r="E25" s="10">
        <v>1</v>
      </c>
      <c r="F25" s="10">
        <v>0</v>
      </c>
      <c r="G25" s="10">
        <v>1</v>
      </c>
      <c r="H25" s="11">
        <v>2</v>
      </c>
      <c r="I25" s="23"/>
      <c r="J25" s="16" t="s">
        <v>23</v>
      </c>
      <c r="K25" s="11">
        <v>0</v>
      </c>
      <c r="L25" s="10">
        <v>0</v>
      </c>
      <c r="M25" s="10">
        <v>1</v>
      </c>
      <c r="N25" s="10">
        <v>0</v>
      </c>
      <c r="O25" s="10">
        <v>0</v>
      </c>
      <c r="P25" s="10">
        <v>1</v>
      </c>
      <c r="Q25" s="11">
        <v>2</v>
      </c>
      <c r="S25" s="17" t="s">
        <v>23</v>
      </c>
      <c r="T25" s="13">
        <v>0</v>
      </c>
      <c r="U25" s="13">
        <v>0</v>
      </c>
      <c r="V25" s="13">
        <v>0</v>
      </c>
      <c r="W25" s="13">
        <v>1</v>
      </c>
      <c r="X25" s="13">
        <v>0</v>
      </c>
      <c r="Y25" s="13">
        <v>1</v>
      </c>
      <c r="Z25" s="14">
        <v>2</v>
      </c>
    </row>
    <row r="26" spans="1:26" x14ac:dyDescent="0.2">
      <c r="A26" s="9" t="s">
        <v>24</v>
      </c>
      <c r="B26" s="10">
        <v>0</v>
      </c>
      <c r="C26" s="10">
        <v>0</v>
      </c>
      <c r="D26" s="10">
        <v>0</v>
      </c>
      <c r="E26" s="10">
        <v>1</v>
      </c>
      <c r="F26" s="10">
        <v>1</v>
      </c>
      <c r="G26" s="10">
        <v>0</v>
      </c>
      <c r="H26" s="11">
        <v>2</v>
      </c>
      <c r="I26" s="23"/>
      <c r="J26" s="16" t="s">
        <v>24</v>
      </c>
      <c r="K26" s="11">
        <v>0</v>
      </c>
      <c r="L26" s="10">
        <v>0</v>
      </c>
      <c r="M26" s="10">
        <v>0</v>
      </c>
      <c r="N26" s="10">
        <v>0</v>
      </c>
      <c r="O26" s="10">
        <v>2</v>
      </c>
      <c r="P26" s="10">
        <v>0</v>
      </c>
      <c r="Q26" s="11">
        <v>2</v>
      </c>
      <c r="S26" s="17" t="s">
        <v>24</v>
      </c>
      <c r="T26" s="13">
        <v>0</v>
      </c>
      <c r="U26" s="13">
        <v>0</v>
      </c>
      <c r="V26" s="13">
        <v>0</v>
      </c>
      <c r="W26" s="13">
        <v>1</v>
      </c>
      <c r="X26" s="13">
        <v>0</v>
      </c>
      <c r="Y26" s="13">
        <v>1</v>
      </c>
      <c r="Z26" s="14">
        <v>2</v>
      </c>
    </row>
    <row r="27" spans="1:26" x14ac:dyDescent="0.2">
      <c r="A27" s="9" t="s">
        <v>25</v>
      </c>
      <c r="B27" s="10">
        <v>50</v>
      </c>
      <c r="C27" s="10">
        <v>73</v>
      </c>
      <c r="D27" s="10">
        <v>10</v>
      </c>
      <c r="E27" s="10">
        <v>30</v>
      </c>
      <c r="F27" s="10">
        <v>66</v>
      </c>
      <c r="G27" s="10">
        <v>46</v>
      </c>
      <c r="H27" s="11">
        <v>275</v>
      </c>
      <c r="I27" s="23"/>
      <c r="J27" s="16" t="s">
        <v>25</v>
      </c>
      <c r="K27" s="11">
        <v>31</v>
      </c>
      <c r="L27" s="10">
        <v>86</v>
      </c>
      <c r="M27" s="10">
        <v>11</v>
      </c>
      <c r="N27" s="10">
        <v>38</v>
      </c>
      <c r="O27" s="10">
        <v>50</v>
      </c>
      <c r="P27" s="10">
        <v>59</v>
      </c>
      <c r="Q27" s="11">
        <v>275</v>
      </c>
      <c r="S27" s="17" t="s">
        <v>25</v>
      </c>
      <c r="T27" s="13">
        <v>18</v>
      </c>
      <c r="U27" s="13">
        <v>55</v>
      </c>
      <c r="V27" s="13">
        <v>14</v>
      </c>
      <c r="W27" s="13">
        <v>42</v>
      </c>
      <c r="X27" s="13">
        <v>96</v>
      </c>
      <c r="Y27" s="13">
        <v>50</v>
      </c>
      <c r="Z27" s="14">
        <v>275</v>
      </c>
    </row>
    <row r="28" spans="1:26" x14ac:dyDescent="0.2">
      <c r="A28" s="9" t="s">
        <v>33</v>
      </c>
      <c r="B28" s="10">
        <v>5</v>
      </c>
      <c r="C28" s="10">
        <v>8</v>
      </c>
      <c r="D28" s="10">
        <v>2</v>
      </c>
      <c r="E28" s="10">
        <v>1</v>
      </c>
      <c r="F28" s="10">
        <v>3</v>
      </c>
      <c r="G28" s="10">
        <v>3</v>
      </c>
      <c r="H28" s="11">
        <f>SUM(B28:G28)</f>
        <v>22</v>
      </c>
      <c r="I28" s="23"/>
      <c r="J28" s="16" t="s">
        <v>37</v>
      </c>
      <c r="K28" s="11">
        <v>2</v>
      </c>
      <c r="L28" s="10">
        <v>11</v>
      </c>
      <c r="M28" s="10">
        <v>0</v>
      </c>
      <c r="N28" s="10">
        <v>3</v>
      </c>
      <c r="O28" s="10">
        <v>3</v>
      </c>
      <c r="P28" s="10">
        <v>3</v>
      </c>
      <c r="Q28" s="11">
        <v>22</v>
      </c>
      <c r="S28" s="17" t="s">
        <v>37</v>
      </c>
      <c r="T28" s="13">
        <v>1</v>
      </c>
      <c r="U28" s="13">
        <v>5</v>
      </c>
      <c r="V28" s="13">
        <v>0</v>
      </c>
      <c r="W28" s="13">
        <v>5</v>
      </c>
      <c r="X28" s="13">
        <v>7</v>
      </c>
      <c r="Y28" s="13">
        <v>4</v>
      </c>
      <c r="Z28" s="14">
        <v>22</v>
      </c>
    </row>
    <row r="29" spans="1:26" x14ac:dyDescent="0.2">
      <c r="A29" s="16" t="s">
        <v>35</v>
      </c>
      <c r="B29" s="10">
        <v>0</v>
      </c>
      <c r="C29" s="10">
        <v>1</v>
      </c>
      <c r="D29" s="10">
        <v>0</v>
      </c>
      <c r="E29" s="10">
        <v>0</v>
      </c>
      <c r="F29" s="10">
        <v>1</v>
      </c>
      <c r="G29" s="10">
        <v>1</v>
      </c>
      <c r="H29" s="11">
        <f>SUM(B29:G29)</f>
        <v>3</v>
      </c>
      <c r="J29" s="16" t="s">
        <v>35</v>
      </c>
      <c r="K29" s="11">
        <v>1</v>
      </c>
      <c r="L29" s="10">
        <v>0</v>
      </c>
      <c r="M29" s="10">
        <v>0</v>
      </c>
      <c r="N29" s="10">
        <v>0</v>
      </c>
      <c r="O29" s="10">
        <v>1</v>
      </c>
      <c r="P29" s="10">
        <v>1</v>
      </c>
      <c r="Q29" s="11">
        <v>3</v>
      </c>
      <c r="S29" s="17" t="s">
        <v>35</v>
      </c>
      <c r="T29" s="13">
        <v>0</v>
      </c>
      <c r="U29" s="13">
        <v>1</v>
      </c>
      <c r="V29" s="13">
        <v>0</v>
      </c>
      <c r="W29" s="13">
        <v>0</v>
      </c>
      <c r="X29" s="13">
        <v>1</v>
      </c>
      <c r="Y29" s="13">
        <v>1</v>
      </c>
      <c r="Z29" s="14">
        <v>3</v>
      </c>
    </row>
    <row r="30" spans="1:26" x14ac:dyDescent="0.2">
      <c r="A30" s="16" t="s">
        <v>36</v>
      </c>
      <c r="B30" s="10">
        <v>2</v>
      </c>
      <c r="C30" s="10">
        <v>1</v>
      </c>
      <c r="D30" s="10">
        <v>0</v>
      </c>
      <c r="E30" s="10">
        <v>0</v>
      </c>
      <c r="F30" s="10">
        <v>0</v>
      </c>
      <c r="G30" s="10">
        <v>1</v>
      </c>
      <c r="H30" s="11">
        <f>SUM(B30:G30)</f>
        <v>4</v>
      </c>
      <c r="J30" s="16" t="s">
        <v>36</v>
      </c>
      <c r="K30" s="11">
        <v>1</v>
      </c>
      <c r="L30" s="10">
        <v>2</v>
      </c>
      <c r="M30" s="10">
        <v>0</v>
      </c>
      <c r="N30" s="10">
        <v>1</v>
      </c>
      <c r="O30" s="10">
        <v>0</v>
      </c>
      <c r="P30" s="10">
        <v>0</v>
      </c>
      <c r="Q30" s="11">
        <v>4</v>
      </c>
      <c r="S30" s="17" t="s">
        <v>36</v>
      </c>
      <c r="T30" s="13">
        <v>0</v>
      </c>
      <c r="U30" s="13">
        <v>3</v>
      </c>
      <c r="V30" s="13">
        <v>0</v>
      </c>
      <c r="W30" s="13">
        <v>1</v>
      </c>
      <c r="X30" s="13">
        <v>0</v>
      </c>
      <c r="Y30" s="13">
        <v>0</v>
      </c>
      <c r="Z30" s="14">
        <v>4</v>
      </c>
    </row>
    <row r="31" spans="1:26" x14ac:dyDescent="0.2">
      <c r="A31" s="9"/>
      <c r="B31" s="10"/>
      <c r="C31" s="10"/>
      <c r="D31" s="10"/>
      <c r="E31" s="10"/>
      <c r="F31" s="10"/>
      <c r="G31" s="10"/>
      <c r="H31" s="11"/>
      <c r="J31" s="9"/>
      <c r="K31" s="10"/>
      <c r="L31" s="10"/>
      <c r="M31" s="10"/>
      <c r="N31" s="10"/>
      <c r="O31" s="10"/>
      <c r="P31" s="10"/>
      <c r="Q31" s="11"/>
      <c r="S31" s="9"/>
      <c r="T31" s="10"/>
      <c r="U31" s="10"/>
      <c r="V31" s="10"/>
      <c r="W31" s="10"/>
      <c r="X31" s="10"/>
      <c r="Y31" s="10"/>
      <c r="Z31" s="11"/>
    </row>
    <row r="32" spans="1:26" x14ac:dyDescent="0.2">
      <c r="A32" s="29" t="s">
        <v>28</v>
      </c>
      <c r="B32" s="33">
        <v>191</v>
      </c>
      <c r="C32" s="33">
        <v>275</v>
      </c>
      <c r="D32" s="33">
        <v>43</v>
      </c>
      <c r="E32" s="33">
        <v>152</v>
      </c>
      <c r="F32" s="33">
        <v>339</v>
      </c>
      <c r="G32" s="33">
        <v>264</v>
      </c>
      <c r="H32" s="34">
        <v>1264</v>
      </c>
      <c r="I32" s="23"/>
      <c r="J32" s="39" t="s">
        <v>28</v>
      </c>
      <c r="K32" s="38">
        <f>K30+K29+K28+K27+K26+K25+K24+K23+K19+K18+K16+K15+K14+K11+K10+K9+K6+K5+K4+K3</f>
        <v>119</v>
      </c>
      <c r="L32" s="38">
        <f>L30+L29+L28+L27+L26+L25+L24+L23+L19+L18+L16+L15+L14+L11+L10+L9+L6+L5+L4+L3</f>
        <v>338</v>
      </c>
      <c r="M32" s="38">
        <f>M30+M29+M28+M27+M26+M25+M24+M23+M19+M18+M16+M15+M14+M11+M10+M9+M6+M5+M4+M3</f>
        <v>45</v>
      </c>
      <c r="N32" s="38">
        <f>N30+N29+N28+N27+N26+N25+N24+N23+N19+N18+N16+N15+N14+N11+N10+N9+N6+N5+N4+N3</f>
        <v>159</v>
      </c>
      <c r="O32" s="38">
        <f>O30+O29+O28+O27+O26+O25+O24+O23+O19+O18+O16+O15+O14+O11+O10+O9+O6+O5+O4+O3</f>
        <v>270</v>
      </c>
      <c r="P32" s="38">
        <f>P30+P29+P28+P27+P26+P25+P24+P23+P19+P18+P16+P15+P14+P11+P10+P9+P6+P5+P4+P3</f>
        <v>333</v>
      </c>
      <c r="Q32" s="38">
        <f>Q30+Q29+Q28+Q27+Q26+Q25+Q24+Q23+Q19+Q18+Q16+Q15+Q14+Q11+Q10+Q9+Q6+Q5+Q4+Q3</f>
        <v>1264</v>
      </c>
      <c r="S32" s="28" t="s">
        <v>28</v>
      </c>
      <c r="T32" s="38">
        <f>T30+T29+T28+T27+T26+T25+T24+T23+T19+T18+T16+T15+T14+T11+T10+T9+T6+T5+T4+T3</f>
        <v>60</v>
      </c>
      <c r="U32" s="38">
        <f>U30+U29+U28+U27+U26+U25+U24+U23+U19+U18+U16+U15+U14+U11+U10+U9+U6+U5+U4+U3</f>
        <v>233</v>
      </c>
      <c r="V32" s="38">
        <f>V30+V29+V28+V27+V26+V25+V24+V23+V19+V18+V16+V15+V14+V11+V10+V9+V6+V5+V4+V3</f>
        <v>56</v>
      </c>
      <c r="W32" s="38">
        <f>W30+W29+W28+W27+W26+W25+W24+W23+W19+W18+W16+W15+W14+W11+W10+W9+W6+W5+W4+W3</f>
        <v>175</v>
      </c>
      <c r="X32" s="38">
        <f>X30+X29+X28+X27+X26+X25+X24+X23+X19+X18+X16+X15+X14+X11+X10+X9+X6+X5+X4+X3</f>
        <v>452</v>
      </c>
      <c r="Y32" s="38">
        <f>Y30+Y29+Y28+Y27+Y26+Y25+Y24+Y23+Y19+Y18+Y16+Y15+Y14+Y11+Y10+Y9+Y6+Y5+Y4+Y3</f>
        <v>288</v>
      </c>
      <c r="Z32" s="41">
        <f>Z30+Z29+Z28+Z27+Z26+Z25+Z24+Z23+Z19+Z18+Z16+Z15+Z14+Z11+Z10+Z9+Z6+Z5+Z4+Z3</f>
        <v>1264</v>
      </c>
    </row>
    <row r="33" spans="1:26" x14ac:dyDescent="0.2">
      <c r="A33" s="31"/>
      <c r="B33" s="32" t="s">
        <v>49</v>
      </c>
      <c r="C33" s="45">
        <v>0.218</v>
      </c>
      <c r="D33" s="32" t="s">
        <v>48</v>
      </c>
      <c r="E33" s="44">
        <v>0.12</v>
      </c>
      <c r="F33" s="45">
        <v>0.26800000000000002</v>
      </c>
      <c r="G33" s="32" t="s">
        <v>47</v>
      </c>
      <c r="H33" s="30"/>
      <c r="I33" s="23"/>
      <c r="J33" s="35"/>
      <c r="K33" s="37" t="s">
        <v>41</v>
      </c>
      <c r="L33" s="37" t="s">
        <v>42</v>
      </c>
      <c r="M33" s="37" t="s">
        <v>43</v>
      </c>
      <c r="N33" s="37" t="s">
        <v>44</v>
      </c>
      <c r="O33" s="37" t="s">
        <v>45</v>
      </c>
      <c r="P33" s="37" t="s">
        <v>46</v>
      </c>
      <c r="Q33" s="36"/>
      <c r="S33" s="40"/>
      <c r="T33" s="43" t="s">
        <v>50</v>
      </c>
      <c r="U33" s="43" t="s">
        <v>51</v>
      </c>
      <c r="V33" s="43" t="s">
        <v>52</v>
      </c>
      <c r="W33" s="43" t="s">
        <v>53</v>
      </c>
      <c r="X33" s="43" t="s">
        <v>54</v>
      </c>
      <c r="Y33" s="43" t="s">
        <v>55</v>
      </c>
      <c r="Z33" s="42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support_statistics2.txt</vt:lpstr>
    </vt:vector>
  </TitlesOfParts>
  <Company>FGG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 G</dc:creator>
  <cp:lastModifiedBy>Microsoft Office User</cp:lastModifiedBy>
  <dcterms:created xsi:type="dcterms:W3CDTF">2018-05-21T22:33:11Z</dcterms:created>
  <dcterms:modified xsi:type="dcterms:W3CDTF">2019-02-21T16:33:04Z</dcterms:modified>
</cp:coreProperties>
</file>