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hall\Desktop\"/>
    </mc:Choice>
  </mc:AlternateContent>
  <bookViews>
    <workbookView xWindow="0" yWindow="0" windowWidth="17970" windowHeight="6810" activeTab="1"/>
  </bookViews>
  <sheets>
    <sheet name="Sheet A" sheetId="1" r:id="rId1"/>
    <sheet name="Sheet B" sheetId="2" r:id="rId2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" i="2"/>
</calcChain>
</file>

<file path=xl/sharedStrings.xml><?xml version="1.0" encoding="utf-8"?>
<sst xmlns="http://schemas.openxmlformats.org/spreadsheetml/2006/main" count="166" uniqueCount="109">
  <si>
    <t>RecName: Full=Tubulointerstitial nephritis antigen-like;AltName: Full=Glucocorticoid-inducible protein 5;AltName: Full=Oxidized LDL-responsive gene 2 protein;         Short=OLRG-2;AltName: Full=Tubulointerstitial nephritis antigen-related protein;         Short=TIN Ag-related protein;         Short=TIN-Ag-RP;Flags: Precursor; - [TINAL_HUMAN]</t>
  </si>
  <si>
    <t>Score A2</t>
  </si>
  <si>
    <t>Score A4</t>
  </si>
  <si>
    <t>Sn1-specific diacylglycerol lipase alpha OS=Homo sapiens GN=DAGLA PE=1 SV=3 - [DGLA_HUMAN]</t>
  </si>
  <si>
    <t>Vitronectin OS=Homo sapiens GN=VTN PE=1 SV=1 - [VTNC_HUMAN]</t>
  </si>
  <si>
    <t>calc. pI</t>
  </si>
  <si>
    <t>Σ# PSMs</t>
  </si>
  <si>
    <t>Σ# Peptides</t>
  </si>
  <si>
    <t>Σ# Proteins</t>
  </si>
  <si>
    <t>Σ# Unique Peptides</t>
  </si>
  <si>
    <t>ΣCoverage</t>
  </si>
  <si>
    <t>%</t>
  </si>
  <si>
    <t>Total</t>
  </si>
  <si>
    <t>RecName: Full=Laminin subunit beta-2;AltName: Full=Laminin B1s chain;AltName: Full=Laminin-11 subunit beta;AltName: Full=Laminin-14 subunit beta;AltName: Full=Laminin-15 subunit beta;AltName: Full=Laminin-3 subunit beta;AltName: Full=Laminin-4 subunit beta;AltName: Full=Laminin-7 subunit beta;AltName: Full=Laminin-9 subunit beta;AltName: Full=S-laminin subunit beta;         Short=S-LAM beta;Flags: Precursor; - [LAMB2_HUMAN]</t>
  </si>
  <si>
    <t>RecName: Full=Lumican;AltName: Full=Keratan sulfate proteoglycan lumican;         Short=KSPG lumican;Flags: Precursor; - [LUM_HUMAN]</t>
  </si>
  <si>
    <t>RecName: Full=Nidogen-1;         Short=NID-1;AltName: Full=Entactin;Flags: Precursor; - [NID1_HUMAN]</t>
  </si>
  <si>
    <t>RecName: Full=Nidogen-2;         Short=NID-2;AltName: Full=Osteonidogen;Flags: Precursor; - [NID2_HUMAN]</t>
  </si>
  <si>
    <t>RecName: Full=Norrin;AltName: Full=Norrie disease protein;AltName: Full=X-linked exudative vitreoretinopathy 2 protein;Flags: Precursor; - [NDP_HUMAN]</t>
  </si>
  <si>
    <t>RecName: Full=Prostaglandin-H2 D-isomerase;         EC=5.3.99.2;AltName: Full=Beta-trace protein;AltName: Full=Cerebrin-28;AltName: Full=Glutathione-independent PGD synthase;AltName: Full=Lipocalin-type prostaglandin-D synthase;AltName: Full=Prostaglandin-D2 synthase;         Short=PGD2 synthase;         Short=PGDS;         Short=PGDS2;Flags: Precursor; - [PTGDS_HUMAN]</t>
  </si>
  <si>
    <t>RecName: Full=Keratin, type I cytoskeletal 9;AltName: Full=Cytokeratin-9;         Short=CK-9;AltName: Full=Keratin-9;         Short=K9; - [K1C9_HUMAN]</t>
  </si>
  <si>
    <t>RecName: Full=Keratin, type II cuticular Hb4;AltName: Full=Keratin-84;         Short=K84;AltName: Full=Type II hair keratin Hb4;AltName: Full=Type-II keratin Kb24; - [KRT84_HUMAN]</t>
  </si>
  <si>
    <t>RecName: Full=TAF6-like RNA polymerase II p300/CBP-associated factor-associated factor 65 kDa subunit 6L;AltName: Full=PCAF-associated factor 65-alpha;         Short=PAF65-alpha; - [TAF6L_HUMAN]</t>
  </si>
  <si>
    <t>RecName: Full=Transforming growth factor-beta-induced protein ig-h3;         Short=Beta ig-h3;AltName: Full=Kerato-epithelin;AltName: Full=RGD-containing collagen-associated protein;         Short=RGD-CAP;Flags: Precursor; - [BGH3_HUMAN]</t>
  </si>
  <si>
    <t>RecName: Full=Trypsin-1;         EC=3.4.21.4;AltName: Full=Beta-trypsin;AltName: Full=Cationic trypsinogen;AltName: Full=Serine protease 1;AltName: Full=Trypsin I;Contains:  RecName: Full=Alpha-trypsin chain 1;Contains:  RecName: Full=Alpha-trypsin chain 2;Flags: Precursor; - [TRY1_HUMAN]</t>
  </si>
  <si>
    <t>RecName: Full=Laminin subunit alpha-2;AltName: Full=Laminin M chain;AltName: Full=Laminin-12 subunit alpha;AltName: Full=Laminin-2 subunit alpha;AltName: Full=Laminin-4 subunit alpha;AltName: Full=Merosin heavy chain;Flags: Precursor; - [LAMA2_HUMAN]</t>
  </si>
  <si>
    <t>RecName: Full=Laminin subunit alpha-3;AltName: Full=Epiligrin 170 kDa subunit;         Short=E170;AltName: Full=Epiligrin subunit alpha;AltName: Full=Kalinin subunit alpha;AltName: Full=Laminin-5 subunit alpha;AltName: Full=Laminin-6 subunit alpha;AltName: Full=Laminin-7 subunit alpha;AltName: Full=Nicein subunit alpha;Flags: Precursor; - [LAMA3_HUMAN]</t>
  </si>
  <si>
    <t>RecName: Full=Laminin subunit alpha-5;AltName: Full=Laminin-10 subunit alpha;AltName: Full=Laminin-11 subunit alpha;AltName: Full=Laminin-15 subunit alpha;Flags: Precursor; - [LAMA5_HUMAN]</t>
  </si>
  <si>
    <t>RecName: Full=Collagen alpha-1(VI) chain;Flags: Precursor; - [CO6A1_HUMAN]</t>
  </si>
  <si>
    <t>RecName: Full=Collagen alpha-1(XII) chain;Flags: Precursor; - [COCA1_HUMAN]</t>
  </si>
  <si>
    <t>RecName: Full=Collagen alpha-1(XIV) chain;AltName: Full=Undulin;Flags: Precursor; - [COEA1_HUMAN]</t>
  </si>
  <si>
    <t>RecName: Full=Collagen alpha-2(IV) chain;Contains:  RecName: Full=Canstatin;Flags: Precursor; - [CO4A2_HUMAN]</t>
  </si>
  <si>
    <t>RecName: Full=Collagen alpha-2(IX) chain;Flags: Precursor; - [CO9A2_HUMAN]</t>
  </si>
  <si>
    <t>RecName: Full=Collagen alpha-2(V) chain;Flags: Precursor; - [CO5A2_HUMAN]</t>
  </si>
  <si>
    <t>RecName: Full=Collagen alpha-2(VI) chain;Flags: Precursor; - [CO6A2_HUMAN]</t>
  </si>
  <si>
    <t>RecName: Full=Laminin subunit gamma-1;AltName: Full=Laminin B2 chain;AltName: Full=Laminin-1 subunit gamma;AltName: Full=Laminin-10 subunit gamma;AltName: Full=Laminin-11 subunit gamma;AltName: Full=Laminin-2 subunit gamma;AltName: Full=Laminin-3 subunit gamma;AltName: Full=Laminin-4 subunit gamma;AltName: Full=Laminin-6 subunit gamma;AltName: Full=Laminin-7 subunit gamma;AltName: Full=Laminin-8 subunit gamma;AltName: Full=Laminin-9 subunit gamma;AltName: Full=S-laminin subunit gamma;         Short=S-LAM gamma;Flags: Precursor; - [LAMC1_HUMAN]</t>
  </si>
  <si>
    <t>RecName: Full=Endonuclease domain-containing 1 protein;         EC=3.1.30.-;Flags: Precursor; - [ENDD1_HUMAN]</t>
  </si>
  <si>
    <t>RecName: Full=Fer3-like protein;AltName: Full=Basic helix-loop-helix protein N-twist;AltName: Full=Class A basic helix-loop-helix protein 31;         Short=bHLHa31;AltName: Full=Nephew of atonal 3;AltName: Full=Neuronal twist; - [FER3L_HUMAN]</t>
  </si>
  <si>
    <t>RecName: Full=Keratin, type I cuticular Ha4;AltName: Full=Hair keratin, type I Ha4;AltName: Full=Keratin-34;         Short=K34; - [KRT34_HUMAN]</t>
  </si>
  <si>
    <t>RecName: Full=Keratin, type I cytoskeletal 10;AltName: Full=Cytokeratin-10;         Short=CK-10;AltName: Full=Keratin-10;         Short=K10; - [K1C10_HUMAN]</t>
  </si>
  <si>
    <t>RecName: Full=Keratin, type I cytoskeletal 19;AltName: Full=Cytokeratin-19;         Short=CK-19;AltName: Full=Keratin-19;         Short=K19; - [K1C19_HUMAN]</t>
  </si>
  <si>
    <t># AAs</t>
  </si>
  <si>
    <t># PSM A2</t>
  </si>
  <si>
    <t># PSM A4</t>
  </si>
  <si>
    <t># Peptides A2</t>
  </si>
  <si>
    <t># Peptides A4</t>
  </si>
  <si>
    <t>Accession</t>
  </si>
  <si>
    <t>Area</t>
  </si>
  <si>
    <t>Collagen alpha-1(II) chain OS=Homo sapiens GN=COL2A1 PE=1 SV=3 - [CO2A1_HUMAN]</t>
  </si>
  <si>
    <t>Coverage A2</t>
  </si>
  <si>
    <t>Coverage A4</t>
  </si>
  <si>
    <t>Description</t>
  </si>
  <si>
    <t>GDP-Man:Man(3)GlcNAc(2)-PP-Dol alpha-1,2-mannosyltransferase OS=Homo sapiens GN=ALG11 PE=1 SV=2 - [ALG11_HUMAN]</t>
  </si>
  <si>
    <t>MW [kDa]</t>
  </si>
  <si>
    <t>N-acylneuraminate cytidylyltransferase OS=Homo sapiens GN=CMAS PE=1 SV=2 - [NEUA_HUMAN]</t>
  </si>
  <si>
    <t>O00468</t>
  </si>
  <si>
    <t>O15230</t>
  </si>
  <si>
    <t>O76011</t>
  </si>
  <si>
    <t>O94919</t>
  </si>
  <si>
    <t>P02452</t>
  </si>
  <si>
    <t>P02458</t>
  </si>
  <si>
    <t>P02462</t>
  </si>
  <si>
    <t>P04004</t>
  </si>
  <si>
    <t>P04259</t>
  </si>
  <si>
    <t>P04264</t>
  </si>
  <si>
    <t>P05997</t>
  </si>
  <si>
    <t>P07477</t>
  </si>
  <si>
    <t>RecName: Full=Keratin, type II cytoskeletal 1;AltName: Full=67 kDa cytokeratin;AltName: Full=Cytokeratin-1;         Short=CK-1;AltName: Full=Hair alpha protein;AltName: Full=Keratin-1;         Short=K1;AltName: Full=Type-II keratin Kb1; - [K2C1_HUMAN]</t>
  </si>
  <si>
    <t>RecName: Full=Keratin, type II cytoskeletal 6B;AltName: Full=Cytokeratin-6B;         Short=CK-6B;AltName: Full=Keratin-6B;         Short=K6B;AltName: Full=Type-II keratin Kb10; - [K2C6B_HUMAN]</t>
  </si>
  <si>
    <t>P08572</t>
  </si>
  <si>
    <t>P08727</t>
  </si>
  <si>
    <t>P11047</t>
  </si>
  <si>
    <t>P12109</t>
  </si>
  <si>
    <t>P12110</t>
  </si>
  <si>
    <t>P12111</t>
  </si>
  <si>
    <t>P13645</t>
  </si>
  <si>
    <t>P14543</t>
  </si>
  <si>
    <t>P21810</t>
  </si>
  <si>
    <t>P24043</t>
  </si>
  <si>
    <t>P35527</t>
  </si>
  <si>
    <t>P41222</t>
  </si>
  <si>
    <t>P51884</t>
  </si>
  <si>
    <t>P53420</t>
  </si>
  <si>
    <t>P55268</t>
  </si>
  <si>
    <t>P98160</t>
  </si>
  <si>
    <t>Q00604</t>
  </si>
  <si>
    <t>Q01955</t>
  </si>
  <si>
    <t>Q05707</t>
  </si>
  <si>
    <t>Q14055</t>
  </si>
  <si>
    <t>Q14112</t>
  </si>
  <si>
    <t>Q14746</t>
  </si>
  <si>
    <t>Q15582</t>
  </si>
  <si>
    <t>Q16787</t>
  </si>
  <si>
    <t>Q2TAA5</t>
  </si>
  <si>
    <t>Q8NFW8</t>
  </si>
  <si>
    <t>Q96RJ6</t>
  </si>
  <si>
    <t>Q99715</t>
  </si>
  <si>
    <t>Q9GZM7</t>
  </si>
  <si>
    <t>Q9NSB2</t>
  </si>
  <si>
    <t>Q9Y4D2</t>
  </si>
  <si>
    <t>Q9Y6J9</t>
  </si>
  <si>
    <t>RecName: Full=Agrin;Contains:  RecName: Full=Agrin N-terminal 110 kDa subunit;Contains:  RecName: Full=Agrin C-terminal 110 kDa subunit;Contains:  RecName: Full=Agrin C-terminal 90 kDa fragment;           Short=C90;Contains:  RecName: Full=Agrin C-terminal 22 kDa fragment;           Short=C22;Flags: Precursor; - [AGRIN_HUMAN]</t>
  </si>
  <si>
    <t>RecName: Full=Basement membrane-specific heparan sulfate proteoglycan core protein;         Short=HSPG;AltName: Full=Perlecan;         Short=PLC;Contains:  RecName: Full=Endorepellin;Contains:  RecName: Full=LG3 peptide;Flags: Precursor; - [PGBM_HUMAN]</t>
  </si>
  <si>
    <t>RecName: Full=Biglycan;AltName: Full=Bone/cartilage proteoglycan I;AltName: Full=PG-S1;Flags: Precursor; - [PGS1_HUMAN]</t>
  </si>
  <si>
    <t>RecName: Full=Collagen alpha-1(I) chain;AltName: Full=Alpha-1 type I collagen;Flags: Precursor; - [CO1A1_HUMAN]</t>
  </si>
  <si>
    <t>RecName: Full=Collagen alpha-1(IV) chain;Contains:  RecName: Full=Arresten;Flags: Precursor; - [CO4A1_HUMAN]</t>
  </si>
  <si>
    <t>RecName: Full=Collagen alpha-3(IV) chain;AltName: Full=Goodpasture antigen;Contains:  RecName: Full=Tumstatin;Flags: Precursor; - [CO4A3_HUMAN]</t>
  </si>
  <si>
    <t>RecName: Full=Collagen alpha-3(VI) chain;Flags: Precursor; - [CO6A3_HUMAN]</t>
  </si>
  <si>
    <t>RecName: Full=Collagen alpha-4(IV) chain;Flags: Precursor; - [CO4A4_HUMAN]</t>
  </si>
  <si>
    <t>RecName: Full=Conserved oligomeric Golgi complex subunit 2;         Short=COG complex subunit 2;AltName: Full=Component of oligomeric Golgi complex 2;AltName: Full=Low density lipoprotein receptor defect C-complementing protein; - [COG2_HUMAN]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</si>
</sst>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E-0"/>
    <numFmt numFmtId="165" formatCode="0.00\ "/>
    <numFmt numFmtId="166" formatCode="0.0"/>
  </numFmts>
  <fonts count="6" x14ac:knownFonts="1">
    <font>
      <sz val="10"/>
      <color indexed="8"/>
      <name val="Arial"/>
      <family val="2"/>
    </font>
    <font>
      <sz val="8"/>
      <color indexed="68"/>
      <name val="Tahoma"/>
      <family val="2"/>
    </font>
    <font>
      <sz val="8"/>
      <color indexed="64"/>
      <name val="Tahoma"/>
      <family val="2"/>
    </font>
    <font>
      <sz val="8"/>
      <name val="Verdana"/>
    </font>
    <font>
      <sz val="8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13"/>
      </patternFill>
    </fill>
    <fill>
      <patternFill patternType="solid">
        <fgColor indexed="9"/>
        <bgColor indexed="13"/>
      </patternFill>
    </fill>
    <fill>
      <patternFill patternType="solid">
        <fgColor indexed="11"/>
        <bgColor indexed="13"/>
      </patternFill>
    </fill>
    <fill>
      <patternFill patternType="solid">
        <fgColor indexed="12"/>
        <bgColor indexed="1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2" fontId="2" fillId="3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right" vertical="top"/>
    </xf>
    <xf numFmtId="165" fontId="2" fillId="4" borderId="2" xfId="0" applyNumberFormat="1" applyFont="1" applyFill="1" applyBorder="1" applyAlignment="1">
      <alignment horizontal="right" vertical="top"/>
    </xf>
    <xf numFmtId="2" fontId="2" fillId="4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right" vertical="top"/>
    </xf>
    <xf numFmtId="165" fontId="2" fillId="5" borderId="2" xfId="0" applyNumberFormat="1" applyFont="1" applyFill="1" applyBorder="1" applyAlignment="1">
      <alignment horizontal="right" vertical="top"/>
    </xf>
    <xf numFmtId="2" fontId="2" fillId="5" borderId="2" xfId="0" applyNumberFormat="1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right" vertical="top"/>
    </xf>
    <xf numFmtId="166" fontId="2" fillId="3" borderId="2" xfId="0" applyNumberFormat="1" applyFont="1" applyFill="1" applyBorder="1" applyAlignment="1">
      <alignment horizontal="right" vertical="top"/>
    </xf>
    <xf numFmtId="2" fontId="2" fillId="3" borderId="2" xfId="0" applyNumberFormat="1" applyFont="1" applyFill="1" applyBorder="1" applyAlignment="1">
      <alignment horizontal="right" vertical="top"/>
    </xf>
    <xf numFmtId="166" fontId="0" fillId="0" borderId="0" xfId="0" applyNumberFormat="1"/>
    <xf numFmtId="11" fontId="0" fillId="0" borderId="0" xfId="0" applyNumberFormat="1"/>
    <xf numFmtId="166" fontId="4" fillId="2" borderId="3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11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3" borderId="2" xfId="0" applyFont="1" applyFill="1" applyBorder="1" applyAlignment="1">
      <alignment horizontal="left" vertical="top"/>
    </xf>
    <xf numFmtId="11" fontId="4" fillId="3" borderId="2" xfId="0" applyNumberFormat="1" applyFont="1" applyFill="1" applyBorder="1" applyAlignment="1">
      <alignment horizontal="right" vertical="top"/>
    </xf>
    <xf numFmtId="11" fontId="5" fillId="0" borderId="0" xfId="0" applyNumberFormat="1" applyFont="1"/>
    <xf numFmtId="0" fontId="4" fillId="3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0F8FF"/>
      <rgbColor rgb="00D3D3D3"/>
      <rgbColor rgb="00FFE8C4"/>
      <rgbColor rgb="00CC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'Sheet B'!$C$1</c:f>
              <c:strCache>
                <c:ptCount val="1"/>
                <c:pt idx="0">
                  <c:v>Area</c:v>
                </c:pt>
              </c:strCache>
            </c:strRef>
          </c:tx>
          <c:cat>
            <c:multiLvlStrRef>
              <c:f>'Sheet B'!$A$2:$B$28</c:f>
              <c:multiLvlStrCache>
                <c:ptCount val="27"/>
                <c:lvl>
                  <c:pt idx="0">
                    <c:v>RecName: Full=Tubulointerstitial nephritis antigen-like;AltName: Full=Glucocorticoid-inducible protein 5;AltName: Full=Oxidized LDL-responsive gene 2 protein;         Short=OLRG-2;AltName: Full=Tubulointerstitial nephritis antigen-related protein;         </c:v>
                  </c:pt>
                  <c:pt idx="1">
                    <c:v>RecName: Full=Laminin subunit gamma-1;AltName: Full=Laminin B2 chain;AltName: Full=Laminin-1 subunit gamma;AltName: Full=Laminin-10 subunit gamma;AltName: Full=Laminin-11 subunit gamma;AltName: Full=Laminin-2 subunit gamma;AltName: Full=Laminin-3 subunit g</c:v>
                  </c:pt>
                  <c:pt idx="2">
                    <c:v>RecName: Full=Laminin subunit beta-2;AltName: Full=Laminin B1s chain;AltName: Full=Laminin-11 subunit beta;AltName: Full=Laminin-14 subunit beta;AltName: Full=Laminin-15 subunit beta;AltName: Full=Laminin-3 subunit beta;AltName: Full=Laminin-4 subunit beta</c:v>
                  </c:pt>
                  <c:pt idx="3">
                    <c:v>RecName: Full=Basement membrane-specific heparan sulfate proteoglycan core protein;         Short=HSPG;AltName: Full=Perlecan;         Short=PLC;Contains:  RecName: Full=Endorepellin;Contains:  RecName: Full=LG3 peptide;Flags: Precursor; - [PGBM_HUMAN]</c:v>
                  </c:pt>
                  <c:pt idx="4">
                    <c:v>RecName: Full=Collagen alpha-1(I) chain;AltName: Full=Alpha-1 type I collagen;Flags: Precursor; - [CO1A1_HUMAN]</c:v>
                  </c:pt>
                  <c:pt idx="5">
                    <c:v>RecName: Full=Collagen alpha-1(IV) chain;Contains:  RecName: Full=Arresten;Flags: Precursor; - [CO4A1_HUMAN]</c:v>
                  </c:pt>
                  <c:pt idx="6">
                    <c:v>RecName: Full=Laminin subunit alpha-5;AltName: Full=Laminin-10 subunit alpha;AltName: Full=Laminin-11 subunit alpha;AltName: Full=Laminin-15 subunit alpha;Flags: Precursor; - [LAMA5_HUMAN]</c:v>
                  </c:pt>
                  <c:pt idx="7">
                    <c:v>RecName: Full=Collagen alpha-3(VI) chain;Flags: Precursor; - [CO6A3_HUMAN]</c:v>
                  </c:pt>
                  <c:pt idx="8">
                    <c:v>RecName: Full=Collagen alpha-3(IV) chain;AltName: Full=Goodpasture antigen;Contains:  RecName: Full=Tumstatin;Flags: Precursor; - [CO4A3_HUMAN]</c:v>
                  </c:pt>
                  <c:pt idx="9">
                    <c:v>RecName: Full=Nidogen-1;         Short=NID-1;AltName: Full=Entactin;Flags: Precursor; - [NID1_HUMAN]</c:v>
                  </c:pt>
                  <c:pt idx="10">
                    <c:v>RecName: Full=Biglycan;AltName: Full=Bone/cartilage proteoglycan I;AltName: Full=PG-S1;Flags: Precursor; - [PGS1_HUMAN]</c:v>
                  </c:pt>
                  <c:pt idx="11">
                    <c:v>RecName: Full=Collagen alpha-1(VI) chain;Flags: Precursor; - [CO6A1_HUMAN]</c:v>
                  </c:pt>
                  <c:pt idx="12">
                    <c:v>RecName: Full=Nidogen-2;         Short=NID-2;AltName: Full=Osteonidogen;Flags: Precursor; - [NID2_HUMAN]</c:v>
                  </c:pt>
                  <c:pt idx="13">
                    <c:v>RecName: Full=Collagen alpha-2(VI) chain;Flags: Precursor; - [CO6A2_HUMAN]</c:v>
                  </c:pt>
                  <c:pt idx="14">
                    <c:v>RecName: Full=Norrin;AltName: Full=Norrie disease protein;AltName: Full=X-linked exudative vitreoretinopathy 2 protein;Flags: Precursor; - [NDP_HUMAN]</c:v>
                  </c:pt>
                  <c:pt idx="15">
                    <c:v>RecName: Full=Collagen alpha-2(IV) chain;Contains:  RecName: Full=Canstatin;Flags: Precursor; - [CO4A2_HUMAN]</c:v>
                  </c:pt>
                  <c:pt idx="16">
                    <c:v>RecName: Full=Agrin;Contains:  RecName: Full=Agrin N-terminal 110 kDa subunit;Contains:  RecName: Full=Agrin C-terminal 110 kDa subunit;Contains:  RecName: Full=Agrin C-terminal 90 kDa fragment;           Short=C90;Contains:  RecName: Full=Agrin C-terminal</c:v>
                  </c:pt>
                  <c:pt idx="17">
                    <c:v>RecName: Full=Collagen alpha-2(V) chain;Flags: Precursor; - [CO5A2_HUMAN]</c:v>
                  </c:pt>
                  <c:pt idx="18">
                    <c:v>RecName: Full=Laminin subunit alpha-2;AltName: Full=Laminin M chain;AltName: Full=Laminin-12 subunit alpha;AltName: Full=Laminin-2 subunit alpha;AltName: Full=Laminin-4 subunit alpha;AltName: Full=Merosin heavy chain;Flags: Precursor; - [LAMA2_HUMAN]</c:v>
                  </c:pt>
                  <c:pt idx="19">
                    <c:v>RecName: Full=Collagen alpha-1(XIV) chain;AltName: Full=Undulin;Flags: Precursor; - [COEA1_HUMAN]</c:v>
                  </c:pt>
                  <c:pt idx="20">
                    <c:v>RecName: Full=Collagen alpha-4(IV) chain;Flags: Precursor; - [CO4A4_HUMAN]</c:v>
                  </c:pt>
                  <c:pt idx="21">
                    <c:v>Collagen alpha-1(II) chain OS=Homo sapiens GN=COL2A1 PE=1 SV=3 - [CO2A1_HUMAN]</c:v>
                  </c:pt>
                  <c:pt idx="22">
                    <c:v>RecName: Full=Collagen alpha-2(IX) chain;Flags: Precursor; - [CO9A2_HUMAN]</c:v>
                  </c:pt>
                  <c:pt idx="23">
                    <c:v>RecName: Full=Lumican;AltName: Full=Keratan sulfate proteoglycan lumican;         Short=KSPG lumican;Flags: Precursor; - [LUM_HUMAN]</c:v>
                  </c:pt>
                  <c:pt idx="24">
                    <c:v>RecName: Full=Laminin subunit alpha-3;AltName: Full=Epiligrin 170 kDa subunit;         Short=E170;AltName: Full=Epiligrin subunit alpha;AltName: Full=Kalinin subunit alpha;AltName: Full=Laminin-5 subunit alpha;AltName: Full=Laminin-6 subunit alpha;AltName:</c:v>
                  </c:pt>
                  <c:pt idx="25">
                    <c:v>Vitronectin OS=Homo sapiens GN=VTN PE=1 SV=1 - [VTNC_HUMAN]</c:v>
                  </c:pt>
                  <c:pt idx="26">
                    <c:v>RecName: Full=Collagen alpha-1(XII) chain;Flags: Precursor; - [COCA1_HUMAN]</c:v>
                  </c:pt>
                </c:lvl>
                <c:lvl>
                  <c:pt idx="0">
                    <c:v>Q9GZM7</c:v>
                  </c:pt>
                  <c:pt idx="1">
                    <c:v>P11047</c:v>
                  </c:pt>
                  <c:pt idx="2">
                    <c:v>P55268</c:v>
                  </c:pt>
                  <c:pt idx="3">
                    <c:v>P98160</c:v>
                  </c:pt>
                  <c:pt idx="4">
                    <c:v>P02452</c:v>
                  </c:pt>
                  <c:pt idx="5">
                    <c:v>P02462</c:v>
                  </c:pt>
                  <c:pt idx="6">
                    <c:v>O15230</c:v>
                  </c:pt>
                  <c:pt idx="7">
                    <c:v>P12111</c:v>
                  </c:pt>
                  <c:pt idx="8">
                    <c:v>Q01955</c:v>
                  </c:pt>
                  <c:pt idx="9">
                    <c:v>P14543</c:v>
                  </c:pt>
                  <c:pt idx="10">
                    <c:v>P21810</c:v>
                  </c:pt>
                  <c:pt idx="11">
                    <c:v>P12109</c:v>
                  </c:pt>
                  <c:pt idx="12">
                    <c:v>Q14112</c:v>
                  </c:pt>
                  <c:pt idx="13">
                    <c:v>P12110</c:v>
                  </c:pt>
                  <c:pt idx="14">
                    <c:v>Q00604</c:v>
                  </c:pt>
                  <c:pt idx="15">
                    <c:v>P08572</c:v>
                  </c:pt>
                  <c:pt idx="16">
                    <c:v>O00468</c:v>
                  </c:pt>
                  <c:pt idx="17">
                    <c:v>P05997</c:v>
                  </c:pt>
                  <c:pt idx="18">
                    <c:v>P24043</c:v>
                  </c:pt>
                  <c:pt idx="19">
                    <c:v>Q05707</c:v>
                  </c:pt>
                  <c:pt idx="20">
                    <c:v>P53420</c:v>
                  </c:pt>
                  <c:pt idx="21">
                    <c:v>P02458</c:v>
                  </c:pt>
                  <c:pt idx="22">
                    <c:v>Q14055</c:v>
                  </c:pt>
                  <c:pt idx="23">
                    <c:v>P51884</c:v>
                  </c:pt>
                  <c:pt idx="24">
                    <c:v>Q16787</c:v>
                  </c:pt>
                  <c:pt idx="25">
                    <c:v>P04004</c:v>
                  </c:pt>
                  <c:pt idx="26">
                    <c:v>Q99715</c:v>
                  </c:pt>
                </c:lvl>
              </c:multiLvlStrCache>
            </c:multiLvlStrRef>
          </c:cat>
          <c:val>
            <c:numRef>
              <c:f>'Sheet B'!$C$2:$C$28</c:f>
              <c:numCache>
                <c:formatCode>0.00E+00</c:formatCode>
                <c:ptCount val="27"/>
                <c:pt idx="0">
                  <c:v>2528113104.9375</c:v>
                </c:pt>
                <c:pt idx="1">
                  <c:v>1512931951</c:v>
                </c:pt>
                <c:pt idx="2">
                  <c:v>1168291885.3333299</c:v>
                </c:pt>
                <c:pt idx="3">
                  <c:v>1105919738.6666701</c:v>
                </c:pt>
                <c:pt idx="4">
                  <c:v>741979515.5</c:v>
                </c:pt>
                <c:pt idx="5">
                  <c:v>464864588.25</c:v>
                </c:pt>
                <c:pt idx="6">
                  <c:v>357791394.08333302</c:v>
                </c:pt>
                <c:pt idx="7">
                  <c:v>294039859.5</c:v>
                </c:pt>
                <c:pt idx="8">
                  <c:v>286555403.8125</c:v>
                </c:pt>
                <c:pt idx="9">
                  <c:v>256186488.33333299</c:v>
                </c:pt>
                <c:pt idx="10">
                  <c:v>237420311.95833299</c:v>
                </c:pt>
                <c:pt idx="11">
                  <c:v>216969533.5625</c:v>
                </c:pt>
                <c:pt idx="12">
                  <c:v>189169242.125</c:v>
                </c:pt>
                <c:pt idx="13">
                  <c:v>187160445.33333299</c:v>
                </c:pt>
                <c:pt idx="14">
                  <c:v>135352931.75</c:v>
                </c:pt>
                <c:pt idx="15">
                  <c:v>113588171.333333</c:v>
                </c:pt>
                <c:pt idx="16">
                  <c:v>103875239.333333</c:v>
                </c:pt>
                <c:pt idx="17">
                  <c:v>99928227.9375</c:v>
                </c:pt>
                <c:pt idx="18">
                  <c:v>64020605.25</c:v>
                </c:pt>
                <c:pt idx="19">
                  <c:v>39946799.25</c:v>
                </c:pt>
                <c:pt idx="20">
                  <c:v>33976680</c:v>
                </c:pt>
                <c:pt idx="21">
                  <c:v>31973172.375</c:v>
                </c:pt>
                <c:pt idx="22">
                  <c:v>31163130.25</c:v>
                </c:pt>
                <c:pt idx="23">
                  <c:v>29307885.625</c:v>
                </c:pt>
                <c:pt idx="24">
                  <c:v>26832979</c:v>
                </c:pt>
                <c:pt idx="25">
                  <c:v>22453749.0625</c:v>
                </c:pt>
                <c:pt idx="26">
                  <c:v>17650581.375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C-44D6-8C0F-7DB7FA515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395286</xdr:colOff>
      <xdr:row>2</xdr:row>
      <xdr:rowOff>30162</xdr:rowOff>
    </xdr:from>
    <xdr:to>
      <xdr:col>14</xdr:col>
      <xdr:colOff>50799</xdr:colOff>
      <xdr:row>21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45"/>
  <sheetViews>
    <sheetView workbookViewId="0">
      <selection activeCell="H1" activeCellId="1" sqref="H1"/>
    </sheetView>
  </sheetViews>
  <sheetFormatPr defaultColWidth="9.140625" defaultRowHeight="12.75" x14ac:dyDescent="0.2"/>
  <cols>
    <col min="1" max="1" width="14.28515625" customWidth="1"/>
    <col min="2" max="2" width="42.85546875" customWidth="1"/>
    <col min="3" max="3" width="11.42578125" customWidth="1"/>
    <col min="4" max="4" width="10.42578125" customWidth="1"/>
    <col min="5" max="5" width="16" customWidth="1"/>
    <col min="6" max="6" width="10.42578125" customWidth="1"/>
    <col min="7" max="8" width="8.42578125" customWidth="1"/>
    <col min="9" max="9" width="11.42578125" customWidth="1"/>
    <col min="10" max="12" width="14.28515625" customWidth="1"/>
    <col min="13" max="13" width="11.42578125" customWidth="1"/>
    <col min="14" max="16" width="14.28515625" customWidth="1"/>
    <col min="17" max="17" width="8.42578125" customWidth="1"/>
    <col min="18" max="19" width="11.42578125" customWidth="1"/>
  </cols>
  <sheetData>
    <row r="1" spans="1:19" ht="15.75" customHeight="1" x14ac:dyDescent="0.2">
      <c r="A1" s="1" t="s">
        <v>45</v>
      </c>
      <c r="B1" s="1" t="s">
        <v>50</v>
      </c>
      <c r="C1" s="1" t="s">
        <v>10</v>
      </c>
      <c r="D1" s="1" t="s">
        <v>8</v>
      </c>
      <c r="E1" s="1" t="s">
        <v>9</v>
      </c>
      <c r="F1" s="1" t="s">
        <v>7</v>
      </c>
      <c r="G1" s="1" t="s">
        <v>6</v>
      </c>
      <c r="H1" s="1" t="s">
        <v>46</v>
      </c>
      <c r="I1" s="1" t="s">
        <v>1</v>
      </c>
      <c r="J1" s="1" t="s">
        <v>48</v>
      </c>
      <c r="K1" s="1" t="s">
        <v>43</v>
      </c>
      <c r="L1" s="1" t="s">
        <v>41</v>
      </c>
      <c r="M1" s="1" t="s">
        <v>2</v>
      </c>
      <c r="N1" s="1" t="s">
        <v>49</v>
      </c>
      <c r="O1" s="1" t="s">
        <v>44</v>
      </c>
      <c r="P1" s="1" t="s">
        <v>42</v>
      </c>
      <c r="Q1" s="1" t="s">
        <v>40</v>
      </c>
      <c r="R1" s="1" t="s">
        <v>52</v>
      </c>
      <c r="S1" s="1" t="s">
        <v>5</v>
      </c>
    </row>
    <row r="2" spans="1:19" x14ac:dyDescent="0.2">
      <c r="A2" s="2" t="s">
        <v>96</v>
      </c>
      <c r="B2" s="2" t="s">
        <v>0</v>
      </c>
      <c r="C2" s="3">
        <v>38.33</v>
      </c>
      <c r="D2" s="4">
        <v>1</v>
      </c>
      <c r="E2" s="4">
        <v>12</v>
      </c>
      <c r="F2" s="4">
        <v>12</v>
      </c>
      <c r="G2" s="4">
        <v>155</v>
      </c>
      <c r="H2" s="5">
        <v>2528113104.9375</v>
      </c>
      <c r="I2" s="6">
        <v>291.09184503555298</v>
      </c>
      <c r="J2" s="7">
        <v>38.33</v>
      </c>
      <c r="K2" s="8">
        <v>12</v>
      </c>
      <c r="L2" s="8">
        <v>76</v>
      </c>
      <c r="M2" s="9">
        <v>3628.8716318021402</v>
      </c>
      <c r="N2" s="10">
        <v>34.9</v>
      </c>
      <c r="O2" s="11">
        <v>11</v>
      </c>
      <c r="P2" s="11">
        <v>79</v>
      </c>
      <c r="Q2" s="4">
        <v>467</v>
      </c>
      <c r="R2" s="12">
        <v>52.352955864660103</v>
      </c>
      <c r="S2" s="13">
        <v>6.99072265625</v>
      </c>
    </row>
    <row r="3" spans="1:19" x14ac:dyDescent="0.2">
      <c r="A3" s="2" t="s">
        <v>70</v>
      </c>
      <c r="B3" s="2" t="s">
        <v>34</v>
      </c>
      <c r="C3" s="3">
        <v>33.25</v>
      </c>
      <c r="D3" s="4">
        <v>1</v>
      </c>
      <c r="E3" s="4">
        <v>38</v>
      </c>
      <c r="F3" s="4">
        <v>38</v>
      </c>
      <c r="G3" s="4">
        <v>444</v>
      </c>
      <c r="H3" s="5">
        <v>1512931951</v>
      </c>
      <c r="I3" s="6">
        <v>857.53533768653904</v>
      </c>
      <c r="J3" s="7">
        <v>32.380000000000003</v>
      </c>
      <c r="K3" s="8">
        <v>36</v>
      </c>
      <c r="L3" s="8">
        <v>226</v>
      </c>
      <c r="M3" s="9">
        <v>8680.5081357659601</v>
      </c>
      <c r="N3" s="10">
        <v>33.25</v>
      </c>
      <c r="O3" s="11">
        <v>38</v>
      </c>
      <c r="P3" s="11">
        <v>218</v>
      </c>
      <c r="Q3" s="4">
        <v>1609</v>
      </c>
      <c r="R3" s="12">
        <v>177.48855776465999</v>
      </c>
      <c r="S3" s="13">
        <v>5.12255859375</v>
      </c>
    </row>
    <row r="4" spans="1:19" x14ac:dyDescent="0.2">
      <c r="A4" s="2" t="s">
        <v>82</v>
      </c>
      <c r="B4" s="2" t="s">
        <v>13</v>
      </c>
      <c r="C4" s="3">
        <v>33.090000000000003</v>
      </c>
      <c r="D4" s="4">
        <v>2</v>
      </c>
      <c r="E4" s="4">
        <v>38</v>
      </c>
      <c r="F4" s="4">
        <v>38</v>
      </c>
      <c r="G4" s="4">
        <v>301</v>
      </c>
      <c r="H4" s="5">
        <v>1168291885.3333299</v>
      </c>
      <c r="I4" s="6">
        <v>527.26853466033901</v>
      </c>
      <c r="J4" s="7">
        <v>30.14</v>
      </c>
      <c r="K4" s="8">
        <v>33</v>
      </c>
      <c r="L4" s="8">
        <v>143</v>
      </c>
      <c r="M4" s="9">
        <v>5721.2623234796101</v>
      </c>
      <c r="N4" s="10">
        <v>28.25</v>
      </c>
      <c r="O4" s="11">
        <v>32</v>
      </c>
      <c r="P4" s="11">
        <v>158</v>
      </c>
      <c r="Q4" s="4">
        <v>1798</v>
      </c>
      <c r="R4" s="12">
        <v>195.85444877466</v>
      </c>
      <c r="S4" s="13">
        <v>6.52197265625</v>
      </c>
    </row>
    <row r="5" spans="1:19" x14ac:dyDescent="0.2">
      <c r="A5" s="2" t="s">
        <v>83</v>
      </c>
      <c r="B5" s="2" t="s">
        <v>101</v>
      </c>
      <c r="C5" s="3">
        <v>16.920000000000002</v>
      </c>
      <c r="D5" s="4">
        <v>1</v>
      </c>
      <c r="E5" s="4">
        <v>45</v>
      </c>
      <c r="F5" s="4">
        <v>45</v>
      </c>
      <c r="G5" s="4">
        <v>346</v>
      </c>
      <c r="H5" s="5">
        <v>1105919738.6666701</v>
      </c>
      <c r="I5" s="6">
        <v>697.601174354553</v>
      </c>
      <c r="J5" s="7">
        <v>16.03</v>
      </c>
      <c r="K5" s="8">
        <v>39</v>
      </c>
      <c r="L5" s="8">
        <v>173</v>
      </c>
      <c r="M5" s="9">
        <v>7049.5126984411199</v>
      </c>
      <c r="N5" s="10">
        <v>15.37</v>
      </c>
      <c r="O5" s="11">
        <v>41</v>
      </c>
      <c r="P5" s="11">
        <v>173</v>
      </c>
      <c r="Q5" s="4">
        <v>4391</v>
      </c>
      <c r="R5" s="12">
        <v>468.53249497466601</v>
      </c>
      <c r="S5" s="13">
        <v>6.50732421875</v>
      </c>
    </row>
    <row r="6" spans="1:19" x14ac:dyDescent="0.2">
      <c r="A6" s="2" t="s">
        <v>58</v>
      </c>
      <c r="B6" s="2" t="s">
        <v>103</v>
      </c>
      <c r="C6" s="3">
        <v>1.43</v>
      </c>
      <c r="D6" s="4">
        <v>1</v>
      </c>
      <c r="E6" s="4">
        <v>3</v>
      </c>
      <c r="F6" s="4">
        <v>3</v>
      </c>
      <c r="G6" s="4">
        <v>22</v>
      </c>
      <c r="H6" s="5">
        <v>741979515.5</v>
      </c>
      <c r="I6" s="6">
        <v>27.147516489028899</v>
      </c>
      <c r="J6" s="7">
        <v>0.82</v>
      </c>
      <c r="K6" s="8">
        <v>1</v>
      </c>
      <c r="L6" s="8">
        <v>9</v>
      </c>
      <c r="M6" s="9">
        <v>319.06160462994097</v>
      </c>
      <c r="N6" s="10">
        <v>1.43</v>
      </c>
      <c r="O6" s="11">
        <v>3</v>
      </c>
      <c r="P6" s="11">
        <v>13</v>
      </c>
      <c r="Q6" s="4">
        <v>1464</v>
      </c>
      <c r="R6" s="12">
        <v>138.85657875466001</v>
      </c>
      <c r="S6" s="13">
        <v>5.79541015625</v>
      </c>
    </row>
    <row r="7" spans="1:19" x14ac:dyDescent="0.2">
      <c r="A7" s="2" t="s">
        <v>93</v>
      </c>
      <c r="B7" s="2" t="s">
        <v>53</v>
      </c>
      <c r="C7" s="3">
        <v>1.38</v>
      </c>
      <c r="D7" s="4">
        <v>1</v>
      </c>
      <c r="E7" s="4">
        <v>1</v>
      </c>
      <c r="F7" s="4">
        <v>1</v>
      </c>
      <c r="G7" s="4">
        <v>4</v>
      </c>
      <c r="H7" s="5">
        <v>648045170</v>
      </c>
      <c r="I7" s="6"/>
      <c r="J7" s="7">
        <v>0</v>
      </c>
      <c r="K7" s="8"/>
      <c r="L7" s="8"/>
      <c r="M7" s="9">
        <v>95.393300512663401</v>
      </c>
      <c r="N7" s="10">
        <v>1.38</v>
      </c>
      <c r="O7" s="11">
        <v>1</v>
      </c>
      <c r="P7" s="11">
        <v>4</v>
      </c>
      <c r="Q7" s="4">
        <v>434</v>
      </c>
      <c r="R7" s="12">
        <v>48.348650314659999</v>
      </c>
      <c r="S7" s="13">
        <v>7.92822265625</v>
      </c>
    </row>
    <row r="8" spans="1:19" x14ac:dyDescent="0.2">
      <c r="A8" s="2" t="s">
        <v>63</v>
      </c>
      <c r="B8" s="2" t="s">
        <v>66</v>
      </c>
      <c r="C8" s="3">
        <v>30.28</v>
      </c>
      <c r="D8" s="4">
        <v>5</v>
      </c>
      <c r="E8" s="4">
        <v>20</v>
      </c>
      <c r="F8" s="4">
        <v>21</v>
      </c>
      <c r="G8" s="4">
        <v>131</v>
      </c>
      <c r="H8" s="5">
        <v>537433583.64583302</v>
      </c>
      <c r="I8" s="6">
        <v>231.18728446960401</v>
      </c>
      <c r="J8" s="7">
        <v>28.57</v>
      </c>
      <c r="K8" s="8">
        <v>19</v>
      </c>
      <c r="L8" s="8">
        <v>64</v>
      </c>
      <c r="M8" s="9">
        <v>2397.0766572625898</v>
      </c>
      <c r="N8" s="10">
        <v>28.73</v>
      </c>
      <c r="O8" s="11">
        <v>20</v>
      </c>
      <c r="P8" s="11">
        <v>67</v>
      </c>
      <c r="Q8" s="4">
        <v>644</v>
      </c>
      <c r="R8" s="12">
        <v>65.999003954660097</v>
      </c>
      <c r="S8" s="13">
        <v>8.11865234375</v>
      </c>
    </row>
    <row r="9" spans="1:19" x14ac:dyDescent="0.2">
      <c r="A9" s="2" t="s">
        <v>60</v>
      </c>
      <c r="B9" s="2" t="s">
        <v>104</v>
      </c>
      <c r="C9" s="3">
        <v>4.43</v>
      </c>
      <c r="D9" s="4">
        <v>2</v>
      </c>
      <c r="E9" s="4">
        <v>5</v>
      </c>
      <c r="F9" s="4">
        <v>5</v>
      </c>
      <c r="G9" s="4">
        <v>32</v>
      </c>
      <c r="H9" s="5">
        <v>464864588.25</v>
      </c>
      <c r="I9" s="6">
        <v>62.301945447921803</v>
      </c>
      <c r="J9" s="7">
        <v>3.83</v>
      </c>
      <c r="K9" s="8">
        <v>4</v>
      </c>
      <c r="L9" s="8">
        <v>15</v>
      </c>
      <c r="M9" s="9">
        <v>736.57792096742503</v>
      </c>
      <c r="N9" s="10">
        <v>4.43</v>
      </c>
      <c r="O9" s="11">
        <v>5</v>
      </c>
      <c r="P9" s="11">
        <v>17</v>
      </c>
      <c r="Q9" s="4">
        <v>1669</v>
      </c>
      <c r="R9" s="12">
        <v>160.514063454661</v>
      </c>
      <c r="S9" s="13">
        <v>8.27978515625</v>
      </c>
    </row>
    <row r="10" spans="1:19" x14ac:dyDescent="0.2">
      <c r="A10" s="2" t="s">
        <v>78</v>
      </c>
      <c r="B10" s="2" t="s">
        <v>19</v>
      </c>
      <c r="C10" s="3">
        <v>26.65</v>
      </c>
      <c r="D10" s="4">
        <v>1</v>
      </c>
      <c r="E10" s="4">
        <v>12</v>
      </c>
      <c r="F10" s="4">
        <v>12</v>
      </c>
      <c r="G10" s="4">
        <v>80</v>
      </c>
      <c r="H10" s="5">
        <v>404881454.83333302</v>
      </c>
      <c r="I10" s="6">
        <v>169.41069197654701</v>
      </c>
      <c r="J10" s="7">
        <v>24.72</v>
      </c>
      <c r="K10" s="8">
        <v>11</v>
      </c>
      <c r="L10" s="8">
        <v>38</v>
      </c>
      <c r="M10" s="9">
        <v>1830.7726022000099</v>
      </c>
      <c r="N10" s="10">
        <v>25.52</v>
      </c>
      <c r="O10" s="11">
        <v>11</v>
      </c>
      <c r="P10" s="11">
        <v>42</v>
      </c>
      <c r="Q10" s="4">
        <v>623</v>
      </c>
      <c r="R10" s="12">
        <v>62.026817614659997</v>
      </c>
      <c r="S10" s="13">
        <v>5.23681640625</v>
      </c>
    </row>
    <row r="11" spans="1:19" x14ac:dyDescent="0.2">
      <c r="A11" s="2" t="s">
        <v>55</v>
      </c>
      <c r="B11" s="2" t="s">
        <v>26</v>
      </c>
      <c r="C11" s="3">
        <v>11.96</v>
      </c>
      <c r="D11" s="4">
        <v>1</v>
      </c>
      <c r="E11" s="4">
        <v>26</v>
      </c>
      <c r="F11" s="4">
        <v>27</v>
      </c>
      <c r="G11" s="4">
        <v>167</v>
      </c>
      <c r="H11" s="5">
        <v>357791394.08333302</v>
      </c>
      <c r="I11" s="6">
        <v>334.25324630737299</v>
      </c>
      <c r="J11" s="7">
        <v>11.07</v>
      </c>
      <c r="K11" s="8">
        <v>24</v>
      </c>
      <c r="L11" s="8">
        <v>86</v>
      </c>
      <c r="M11" s="9">
        <v>3341.37767589041</v>
      </c>
      <c r="N11" s="10">
        <v>11.47</v>
      </c>
      <c r="O11" s="11">
        <v>26</v>
      </c>
      <c r="P11" s="11">
        <v>81</v>
      </c>
      <c r="Q11" s="4">
        <v>3695</v>
      </c>
      <c r="R11" s="12">
        <v>399.47855670466402</v>
      </c>
      <c r="S11" s="13">
        <v>7.02001953125</v>
      </c>
    </row>
    <row r="12" spans="1:19" x14ac:dyDescent="0.2">
      <c r="A12" s="2" t="s">
        <v>94</v>
      </c>
      <c r="B12" s="2" t="s">
        <v>36</v>
      </c>
      <c r="C12" s="3">
        <v>7.23</v>
      </c>
      <c r="D12" s="4">
        <v>1</v>
      </c>
      <c r="E12" s="4">
        <v>1</v>
      </c>
      <c r="F12" s="4">
        <v>1</v>
      </c>
      <c r="G12" s="4">
        <v>2</v>
      </c>
      <c r="H12" s="5">
        <v>320332242.75</v>
      </c>
      <c r="I12" s="6">
        <v>6.4306626319885298</v>
      </c>
      <c r="J12" s="7">
        <v>7.23</v>
      </c>
      <c r="K12" s="8">
        <v>1</v>
      </c>
      <c r="L12" s="8">
        <v>2</v>
      </c>
      <c r="M12" s="9"/>
      <c r="N12" s="10">
        <v>0</v>
      </c>
      <c r="O12" s="11"/>
      <c r="P12" s="11"/>
      <c r="Q12" s="4">
        <v>166</v>
      </c>
      <c r="R12" s="12">
        <v>19.00460689466</v>
      </c>
      <c r="S12" s="13">
        <v>5.14794921875</v>
      </c>
    </row>
    <row r="13" spans="1:19" x14ac:dyDescent="0.2">
      <c r="A13" s="2" t="s">
        <v>73</v>
      </c>
      <c r="B13" s="2" t="s">
        <v>106</v>
      </c>
      <c r="C13" s="3">
        <v>5.85</v>
      </c>
      <c r="D13" s="4">
        <v>1</v>
      </c>
      <c r="E13" s="4">
        <v>15</v>
      </c>
      <c r="F13" s="4">
        <v>15</v>
      </c>
      <c r="G13" s="4">
        <v>110</v>
      </c>
      <c r="H13" s="5">
        <v>294039859.5</v>
      </c>
      <c r="I13" s="6">
        <v>195.88282418251001</v>
      </c>
      <c r="J13" s="7">
        <v>5.0999999999999996</v>
      </c>
      <c r="K13" s="8">
        <v>12</v>
      </c>
      <c r="L13" s="8">
        <v>47</v>
      </c>
      <c r="M13" s="9">
        <v>2660.7179139001501</v>
      </c>
      <c r="N13" s="10">
        <v>5</v>
      </c>
      <c r="O13" s="11">
        <v>14</v>
      </c>
      <c r="P13" s="11">
        <v>63</v>
      </c>
      <c r="Q13" s="4">
        <v>3177</v>
      </c>
      <c r="R13" s="12">
        <v>343.45678850466402</v>
      </c>
      <c r="S13" s="13">
        <v>6.68310546875</v>
      </c>
    </row>
    <row r="14" spans="1:19" x14ac:dyDescent="0.2">
      <c r="A14" s="2" t="s">
        <v>85</v>
      </c>
      <c r="B14" s="2" t="s">
        <v>105</v>
      </c>
      <c r="C14" s="3">
        <v>2.46</v>
      </c>
      <c r="D14" s="4">
        <v>1</v>
      </c>
      <c r="E14" s="4">
        <v>1</v>
      </c>
      <c r="F14" s="4">
        <v>2</v>
      </c>
      <c r="G14" s="4">
        <v>4</v>
      </c>
      <c r="H14" s="5">
        <v>286555403.8125</v>
      </c>
      <c r="I14" s="6">
        <v>5.0494914054870597</v>
      </c>
      <c r="J14" s="7">
        <v>1.86</v>
      </c>
      <c r="K14" s="8">
        <v>1</v>
      </c>
      <c r="L14" s="8">
        <v>1</v>
      </c>
      <c r="M14" s="9">
        <v>105.715040005844</v>
      </c>
      <c r="N14" s="10">
        <v>2.46</v>
      </c>
      <c r="O14" s="11">
        <v>2</v>
      </c>
      <c r="P14" s="11">
        <v>3</v>
      </c>
      <c r="Q14" s="4">
        <v>1670</v>
      </c>
      <c r="R14" s="12">
        <v>161.71107325466099</v>
      </c>
      <c r="S14" s="13">
        <v>9.15869140625</v>
      </c>
    </row>
    <row r="15" spans="1:19" x14ac:dyDescent="0.2">
      <c r="A15" s="2" t="s">
        <v>75</v>
      </c>
      <c r="B15" s="2" t="s">
        <v>15</v>
      </c>
      <c r="C15" s="3">
        <v>7.46</v>
      </c>
      <c r="D15" s="4">
        <v>1</v>
      </c>
      <c r="E15" s="4">
        <v>9</v>
      </c>
      <c r="F15" s="4">
        <v>9</v>
      </c>
      <c r="G15" s="4">
        <v>75</v>
      </c>
      <c r="H15" s="5">
        <v>256186488.33333299</v>
      </c>
      <c r="I15" s="6">
        <v>137.08244013786299</v>
      </c>
      <c r="J15" s="7">
        <v>7.46</v>
      </c>
      <c r="K15" s="8">
        <v>9</v>
      </c>
      <c r="L15" s="8">
        <v>40</v>
      </c>
      <c r="M15" s="9">
        <v>1281.6955190906799</v>
      </c>
      <c r="N15" s="10">
        <v>7.46</v>
      </c>
      <c r="O15" s="11">
        <v>9</v>
      </c>
      <c r="P15" s="11">
        <v>35</v>
      </c>
      <c r="Q15" s="4">
        <v>1247</v>
      </c>
      <c r="R15" s="12">
        <v>136.29071747466</v>
      </c>
      <c r="S15" s="13">
        <v>5.28759765625</v>
      </c>
    </row>
    <row r="16" spans="1:19" x14ac:dyDescent="0.2">
      <c r="A16" s="2" t="s">
        <v>76</v>
      </c>
      <c r="B16" s="2" t="s">
        <v>102</v>
      </c>
      <c r="C16" s="3">
        <v>8.15</v>
      </c>
      <c r="D16" s="4">
        <v>1</v>
      </c>
      <c r="E16" s="4">
        <v>3</v>
      </c>
      <c r="F16" s="4">
        <v>3</v>
      </c>
      <c r="G16" s="4">
        <v>9</v>
      </c>
      <c r="H16" s="5">
        <v>237420311.95833299</v>
      </c>
      <c r="I16" s="6">
        <v>11.9890027046204</v>
      </c>
      <c r="J16" s="7">
        <v>5.71</v>
      </c>
      <c r="K16" s="8">
        <v>2</v>
      </c>
      <c r="L16" s="8">
        <v>4</v>
      </c>
      <c r="M16" s="9">
        <v>209.471631362111</v>
      </c>
      <c r="N16" s="10">
        <v>8.15</v>
      </c>
      <c r="O16" s="11">
        <v>3</v>
      </c>
      <c r="P16" s="11">
        <v>5</v>
      </c>
      <c r="Q16" s="4">
        <v>368</v>
      </c>
      <c r="R16" s="12">
        <v>41.627539004660001</v>
      </c>
      <c r="S16" s="13">
        <v>7.51806640625</v>
      </c>
    </row>
    <row r="17" spans="1:19" x14ac:dyDescent="0.2">
      <c r="A17" s="2" t="s">
        <v>71</v>
      </c>
      <c r="B17" s="2" t="s">
        <v>27</v>
      </c>
      <c r="C17" s="3">
        <v>22.08</v>
      </c>
      <c r="D17" s="4">
        <v>1</v>
      </c>
      <c r="E17" s="4">
        <v>14</v>
      </c>
      <c r="F17" s="4">
        <v>14</v>
      </c>
      <c r="G17" s="4">
        <v>77</v>
      </c>
      <c r="H17" s="5">
        <v>216969533.5625</v>
      </c>
      <c r="I17" s="6">
        <v>138.23821687698401</v>
      </c>
      <c r="J17" s="7">
        <v>22.08</v>
      </c>
      <c r="K17" s="8">
        <v>14</v>
      </c>
      <c r="L17" s="8">
        <v>37</v>
      </c>
      <c r="M17" s="9">
        <v>1503.276382068</v>
      </c>
      <c r="N17" s="10">
        <v>19.84</v>
      </c>
      <c r="O17" s="11">
        <v>13</v>
      </c>
      <c r="P17" s="11">
        <v>40</v>
      </c>
      <c r="Q17" s="4">
        <v>1028</v>
      </c>
      <c r="R17" s="12">
        <v>108.46201673466</v>
      </c>
      <c r="S17" s="13">
        <v>5.42724609375</v>
      </c>
    </row>
    <row r="18" spans="1:19" x14ac:dyDescent="0.2">
      <c r="A18" s="2" t="s">
        <v>65</v>
      </c>
      <c r="B18" s="2" t="s">
        <v>23</v>
      </c>
      <c r="C18" s="3">
        <v>4.05</v>
      </c>
      <c r="D18" s="4">
        <v>1</v>
      </c>
      <c r="E18" s="4">
        <v>1</v>
      </c>
      <c r="F18" s="4">
        <v>1</v>
      </c>
      <c r="G18" s="4">
        <v>18</v>
      </c>
      <c r="H18" s="5">
        <v>190115988.375</v>
      </c>
      <c r="I18" s="6">
        <v>26.400256395340001</v>
      </c>
      <c r="J18" s="7">
        <v>4.05</v>
      </c>
      <c r="K18" s="8">
        <v>1</v>
      </c>
      <c r="L18" s="8">
        <v>9</v>
      </c>
      <c r="M18" s="9">
        <v>259.96781050642699</v>
      </c>
      <c r="N18" s="10">
        <v>4.05</v>
      </c>
      <c r="O18" s="11">
        <v>1</v>
      </c>
      <c r="P18" s="11">
        <v>9</v>
      </c>
      <c r="Q18" s="4">
        <v>247</v>
      </c>
      <c r="R18" s="12">
        <v>26.54109010466</v>
      </c>
      <c r="S18" s="13">
        <v>6.50732421875</v>
      </c>
    </row>
    <row r="19" spans="1:19" x14ac:dyDescent="0.2">
      <c r="A19" s="2" t="s">
        <v>88</v>
      </c>
      <c r="B19" s="2" t="s">
        <v>16</v>
      </c>
      <c r="C19" s="3">
        <v>10.11</v>
      </c>
      <c r="D19" s="4">
        <v>1</v>
      </c>
      <c r="E19" s="4">
        <v>9</v>
      </c>
      <c r="F19" s="4">
        <v>9</v>
      </c>
      <c r="G19" s="4">
        <v>57</v>
      </c>
      <c r="H19" s="5">
        <v>189169242.125</v>
      </c>
      <c r="I19" s="6">
        <v>107.595958471298</v>
      </c>
      <c r="J19" s="7">
        <v>8.51</v>
      </c>
      <c r="K19" s="8">
        <v>8</v>
      </c>
      <c r="L19" s="8">
        <v>26</v>
      </c>
      <c r="M19" s="9">
        <v>1087.93599026066</v>
      </c>
      <c r="N19" s="10">
        <v>10.11</v>
      </c>
      <c r="O19" s="11">
        <v>9</v>
      </c>
      <c r="P19" s="11">
        <v>31</v>
      </c>
      <c r="Q19" s="4">
        <v>1375</v>
      </c>
      <c r="R19" s="12">
        <v>151.15832861466001</v>
      </c>
      <c r="S19" s="13">
        <v>5.28759765625</v>
      </c>
    </row>
    <row r="20" spans="1:19" x14ac:dyDescent="0.2">
      <c r="A20" s="2" t="s">
        <v>72</v>
      </c>
      <c r="B20" s="2" t="s">
        <v>33</v>
      </c>
      <c r="C20" s="3">
        <v>11.19</v>
      </c>
      <c r="D20" s="4">
        <v>1</v>
      </c>
      <c r="E20" s="4">
        <v>11</v>
      </c>
      <c r="F20" s="4">
        <v>11</v>
      </c>
      <c r="G20" s="4">
        <v>34</v>
      </c>
      <c r="H20" s="5">
        <v>187160445.33333299</v>
      </c>
      <c r="I20" s="6">
        <v>59.511033058166497</v>
      </c>
      <c r="J20" s="7">
        <v>9.32</v>
      </c>
      <c r="K20" s="8">
        <v>8</v>
      </c>
      <c r="L20" s="8">
        <v>18</v>
      </c>
      <c r="M20" s="9">
        <v>479.937474944538</v>
      </c>
      <c r="N20" s="10">
        <v>7.56</v>
      </c>
      <c r="O20" s="11">
        <v>7</v>
      </c>
      <c r="P20" s="11">
        <v>16</v>
      </c>
      <c r="Q20" s="4">
        <v>1019</v>
      </c>
      <c r="R20" s="12">
        <v>108.51194057466</v>
      </c>
      <c r="S20" s="13">
        <v>6.21435546875</v>
      </c>
    </row>
    <row r="21" spans="1:19" x14ac:dyDescent="0.2">
      <c r="A21" s="2" t="s">
        <v>62</v>
      </c>
      <c r="B21" s="2" t="s">
        <v>67</v>
      </c>
      <c r="C21" s="3">
        <v>5.5</v>
      </c>
      <c r="D21" s="4">
        <v>8</v>
      </c>
      <c r="E21" s="4">
        <v>2</v>
      </c>
      <c r="F21" s="4">
        <v>3</v>
      </c>
      <c r="G21" s="4">
        <v>21</v>
      </c>
      <c r="H21" s="5">
        <v>169946473.20833299</v>
      </c>
      <c r="I21" s="6">
        <v>31.095875740051302</v>
      </c>
      <c r="J21" s="7">
        <v>5.5</v>
      </c>
      <c r="K21" s="8">
        <v>3</v>
      </c>
      <c r="L21" s="8">
        <v>10</v>
      </c>
      <c r="M21" s="9">
        <v>500.927284087928</v>
      </c>
      <c r="N21" s="10">
        <v>5.5</v>
      </c>
      <c r="O21" s="11">
        <v>3</v>
      </c>
      <c r="P21" s="11">
        <v>11</v>
      </c>
      <c r="Q21" s="4">
        <v>564</v>
      </c>
      <c r="R21" s="12">
        <v>60.030293814659998</v>
      </c>
      <c r="S21" s="13">
        <v>8.00146484375</v>
      </c>
    </row>
    <row r="22" spans="1:19" x14ac:dyDescent="0.2">
      <c r="A22" s="2" t="s">
        <v>92</v>
      </c>
      <c r="B22" s="2" t="s">
        <v>51</v>
      </c>
      <c r="C22" s="3">
        <v>2.44</v>
      </c>
      <c r="D22" s="4">
        <v>1</v>
      </c>
      <c r="E22" s="4">
        <v>1</v>
      </c>
      <c r="F22" s="4">
        <v>1</v>
      </c>
      <c r="G22" s="4">
        <v>3</v>
      </c>
      <c r="H22" s="5">
        <v>166289019</v>
      </c>
      <c r="I22" s="6"/>
      <c r="J22" s="7">
        <v>0</v>
      </c>
      <c r="K22" s="8"/>
      <c r="L22" s="8"/>
      <c r="M22" s="9">
        <v>72.6515265775285</v>
      </c>
      <c r="N22" s="10">
        <v>2.44</v>
      </c>
      <c r="O22" s="11">
        <v>1</v>
      </c>
      <c r="P22" s="11">
        <v>3</v>
      </c>
      <c r="Q22" s="4">
        <v>492</v>
      </c>
      <c r="R22" s="12">
        <v>55.614873494660003</v>
      </c>
      <c r="S22" s="13">
        <v>8.48486328125</v>
      </c>
    </row>
    <row r="23" spans="1:19" x14ac:dyDescent="0.2">
      <c r="A23" s="2" t="s">
        <v>89</v>
      </c>
      <c r="B23" s="2" t="s">
        <v>108</v>
      </c>
      <c r="C23" s="3">
        <v>2.17</v>
      </c>
      <c r="D23" s="4">
        <v>1</v>
      </c>
      <c r="E23" s="4">
        <v>1</v>
      </c>
      <c r="F23" s="4">
        <v>1</v>
      </c>
      <c r="G23" s="4">
        <v>2</v>
      </c>
      <c r="H23" s="5">
        <v>165853036</v>
      </c>
      <c r="I23" s="6">
        <v>5.0106902122497603</v>
      </c>
      <c r="J23" s="7">
        <v>2.17</v>
      </c>
      <c r="K23" s="8">
        <v>1</v>
      </c>
      <c r="L23" s="8">
        <v>2</v>
      </c>
      <c r="M23" s="9"/>
      <c r="N23" s="10">
        <v>0</v>
      </c>
      <c r="O23" s="11"/>
      <c r="P23" s="11"/>
      <c r="Q23" s="4">
        <v>738</v>
      </c>
      <c r="R23" s="12">
        <v>83.155308314660004</v>
      </c>
      <c r="S23" s="13">
        <v>6.62451171875</v>
      </c>
    </row>
    <row r="24" spans="1:19" x14ac:dyDescent="0.2">
      <c r="A24" s="2" t="s">
        <v>84</v>
      </c>
      <c r="B24" s="2" t="s">
        <v>17</v>
      </c>
      <c r="C24" s="3">
        <v>9.77</v>
      </c>
      <c r="D24" s="4">
        <v>1</v>
      </c>
      <c r="E24" s="4">
        <v>1</v>
      </c>
      <c r="F24" s="4">
        <v>1</v>
      </c>
      <c r="G24" s="4">
        <v>1</v>
      </c>
      <c r="H24" s="5">
        <v>135352931.75</v>
      </c>
      <c r="I24" s="6">
        <v>4.8484339714050302</v>
      </c>
      <c r="J24" s="7">
        <v>9.77</v>
      </c>
      <c r="K24" s="8">
        <v>1</v>
      </c>
      <c r="L24" s="8">
        <v>1</v>
      </c>
      <c r="M24" s="9"/>
      <c r="N24" s="10">
        <v>0</v>
      </c>
      <c r="O24" s="11"/>
      <c r="P24" s="11"/>
      <c r="Q24" s="4">
        <v>133</v>
      </c>
      <c r="R24" s="12">
        <v>15.033250454659999</v>
      </c>
      <c r="S24" s="13">
        <v>8.82177734375</v>
      </c>
    </row>
    <row r="25" spans="1:19" x14ac:dyDescent="0.2">
      <c r="A25" s="2" t="s">
        <v>98</v>
      </c>
      <c r="B25" s="2" t="s">
        <v>3</v>
      </c>
      <c r="C25" s="3">
        <v>0.96</v>
      </c>
      <c r="D25" s="4">
        <v>1</v>
      </c>
      <c r="E25" s="4">
        <v>1</v>
      </c>
      <c r="F25" s="4">
        <v>1</v>
      </c>
      <c r="G25" s="4">
        <v>1</v>
      </c>
      <c r="H25" s="5">
        <v>134398449</v>
      </c>
      <c r="I25" s="6"/>
      <c r="J25" s="7">
        <v>0</v>
      </c>
      <c r="K25" s="8"/>
      <c r="L25" s="8"/>
      <c r="M25" s="9">
        <v>44.63</v>
      </c>
      <c r="N25" s="10">
        <v>0.96</v>
      </c>
      <c r="O25" s="11">
        <v>1</v>
      </c>
      <c r="P25" s="11">
        <v>1</v>
      </c>
      <c r="Q25" s="4">
        <v>1042</v>
      </c>
      <c r="R25" s="12">
        <v>114.87858020466</v>
      </c>
      <c r="S25" s="13">
        <v>6.35400390625</v>
      </c>
    </row>
    <row r="26" spans="1:19" x14ac:dyDescent="0.2">
      <c r="A26" s="2" t="s">
        <v>68</v>
      </c>
      <c r="B26" s="2" t="s">
        <v>30</v>
      </c>
      <c r="C26" s="3">
        <v>3.86</v>
      </c>
      <c r="D26" s="4">
        <v>1</v>
      </c>
      <c r="E26" s="4">
        <v>4</v>
      </c>
      <c r="F26" s="4">
        <v>4</v>
      </c>
      <c r="G26" s="4">
        <v>29</v>
      </c>
      <c r="H26" s="5">
        <v>113588171.333333</v>
      </c>
      <c r="I26" s="6">
        <v>53.211196184158297</v>
      </c>
      <c r="J26" s="7">
        <v>1.75</v>
      </c>
      <c r="K26" s="8">
        <v>2</v>
      </c>
      <c r="L26" s="8">
        <v>12</v>
      </c>
      <c r="M26" s="9">
        <v>711.95693979269004</v>
      </c>
      <c r="N26" s="10">
        <v>3.86</v>
      </c>
      <c r="O26" s="11">
        <v>4</v>
      </c>
      <c r="P26" s="11">
        <v>17</v>
      </c>
      <c r="Q26" s="4">
        <v>1712</v>
      </c>
      <c r="R26" s="12">
        <v>167.448639294662</v>
      </c>
      <c r="S26" s="13">
        <v>8.66064453125</v>
      </c>
    </row>
    <row r="27" spans="1:19" x14ac:dyDescent="0.2">
      <c r="A27" s="2" t="s">
        <v>74</v>
      </c>
      <c r="B27" s="2" t="s">
        <v>38</v>
      </c>
      <c r="C27" s="3">
        <v>15.92</v>
      </c>
      <c r="D27" s="4">
        <v>2</v>
      </c>
      <c r="E27" s="4">
        <v>6</v>
      </c>
      <c r="F27" s="4">
        <v>7</v>
      </c>
      <c r="G27" s="4">
        <v>27</v>
      </c>
      <c r="H27" s="5">
        <v>107525682.541667</v>
      </c>
      <c r="I27" s="6">
        <v>56.4877061843872</v>
      </c>
      <c r="J27" s="7">
        <v>15.92</v>
      </c>
      <c r="K27" s="8">
        <v>7</v>
      </c>
      <c r="L27" s="8">
        <v>15</v>
      </c>
      <c r="M27" s="9">
        <v>525.78319989138799</v>
      </c>
      <c r="N27" s="10">
        <v>15.92</v>
      </c>
      <c r="O27" s="11">
        <v>6</v>
      </c>
      <c r="P27" s="11">
        <v>12</v>
      </c>
      <c r="Q27" s="4">
        <v>584</v>
      </c>
      <c r="R27" s="12">
        <v>58.791696314660001</v>
      </c>
      <c r="S27" s="13">
        <v>5.21142578125</v>
      </c>
    </row>
    <row r="28" spans="1:19" x14ac:dyDescent="0.2">
      <c r="A28" s="2" t="s">
        <v>54</v>
      </c>
      <c r="B28" s="2" t="s">
        <v>100</v>
      </c>
      <c r="C28" s="3">
        <v>1.6</v>
      </c>
      <c r="D28" s="4">
        <v>1</v>
      </c>
      <c r="E28" s="4">
        <v>3</v>
      </c>
      <c r="F28" s="4">
        <v>3</v>
      </c>
      <c r="G28" s="4">
        <v>11</v>
      </c>
      <c r="H28" s="5">
        <v>103875239.333333</v>
      </c>
      <c r="I28" s="6">
        <v>19.420634269714402</v>
      </c>
      <c r="J28" s="7">
        <v>1.21</v>
      </c>
      <c r="K28" s="8">
        <v>2</v>
      </c>
      <c r="L28" s="8">
        <v>5</v>
      </c>
      <c r="M28" s="9">
        <v>306.51178598147999</v>
      </c>
      <c r="N28" s="10">
        <v>1.6</v>
      </c>
      <c r="O28" s="11">
        <v>3</v>
      </c>
      <c r="P28" s="11">
        <v>6</v>
      </c>
      <c r="Q28" s="4">
        <v>2067</v>
      </c>
      <c r="R28" s="12">
        <v>217.091721224661</v>
      </c>
      <c r="S28" s="13">
        <v>6.39208984375</v>
      </c>
    </row>
    <row r="29" spans="1:19" x14ac:dyDescent="0.2">
      <c r="A29" s="2" t="s">
        <v>64</v>
      </c>
      <c r="B29" s="2" t="s">
        <v>32</v>
      </c>
      <c r="C29" s="3">
        <v>0.8</v>
      </c>
      <c r="D29" s="4">
        <v>1</v>
      </c>
      <c r="E29" s="4">
        <v>1</v>
      </c>
      <c r="F29" s="4">
        <v>1</v>
      </c>
      <c r="G29" s="4">
        <v>8</v>
      </c>
      <c r="H29" s="5">
        <v>99928227.9375</v>
      </c>
      <c r="I29" s="6">
        <v>8.2695798873901403</v>
      </c>
      <c r="J29" s="7">
        <v>0.8</v>
      </c>
      <c r="K29" s="8">
        <v>1</v>
      </c>
      <c r="L29" s="8">
        <v>3</v>
      </c>
      <c r="M29" s="9">
        <v>208.96882285037401</v>
      </c>
      <c r="N29" s="10">
        <v>0.8</v>
      </c>
      <c r="O29" s="11">
        <v>1</v>
      </c>
      <c r="P29" s="11">
        <v>5</v>
      </c>
      <c r="Q29" s="4">
        <v>1499</v>
      </c>
      <c r="R29" s="12">
        <v>144.82098338466099</v>
      </c>
      <c r="S29" s="13">
        <v>6.45556640625</v>
      </c>
    </row>
    <row r="30" spans="1:19" x14ac:dyDescent="0.2">
      <c r="A30" s="2" t="s">
        <v>79</v>
      </c>
      <c r="B30" s="2" t="s">
        <v>18</v>
      </c>
      <c r="C30" s="3">
        <v>8.9499999999999993</v>
      </c>
      <c r="D30" s="4">
        <v>1</v>
      </c>
      <c r="E30" s="4">
        <v>1</v>
      </c>
      <c r="F30" s="4">
        <v>1</v>
      </c>
      <c r="G30" s="4">
        <v>2</v>
      </c>
      <c r="H30" s="5">
        <v>75455965</v>
      </c>
      <c r="I30" s="6">
        <v>3.5656480789184601</v>
      </c>
      <c r="J30" s="7">
        <v>8.9499999999999993</v>
      </c>
      <c r="K30" s="8">
        <v>1</v>
      </c>
      <c r="L30" s="8">
        <v>1</v>
      </c>
      <c r="M30" s="9">
        <v>85.16</v>
      </c>
      <c r="N30" s="10">
        <v>8.9499999999999993</v>
      </c>
      <c r="O30" s="11">
        <v>1</v>
      </c>
      <c r="P30" s="11">
        <v>1</v>
      </c>
      <c r="Q30" s="4">
        <v>190</v>
      </c>
      <c r="R30" s="12">
        <v>21.01534047466</v>
      </c>
      <c r="S30" s="13">
        <v>7.79638671875</v>
      </c>
    </row>
    <row r="31" spans="1:19" x14ac:dyDescent="0.2">
      <c r="A31" s="2" t="s">
        <v>77</v>
      </c>
      <c r="B31" s="2" t="s">
        <v>24</v>
      </c>
      <c r="C31" s="3">
        <v>1.0900000000000001</v>
      </c>
      <c r="D31" s="4">
        <v>1</v>
      </c>
      <c r="E31" s="4">
        <v>2</v>
      </c>
      <c r="F31" s="4">
        <v>2</v>
      </c>
      <c r="G31" s="4">
        <v>15</v>
      </c>
      <c r="H31" s="5">
        <v>64020605.25</v>
      </c>
      <c r="I31" s="6">
        <v>25.6917917728424</v>
      </c>
      <c r="J31" s="7">
        <v>1.0900000000000001</v>
      </c>
      <c r="K31" s="8">
        <v>2</v>
      </c>
      <c r="L31" s="8">
        <v>7</v>
      </c>
      <c r="M31" s="9">
        <v>429.928655893984</v>
      </c>
      <c r="N31" s="10">
        <v>1.0900000000000001</v>
      </c>
      <c r="O31" s="11">
        <v>2</v>
      </c>
      <c r="P31" s="11">
        <v>8</v>
      </c>
      <c r="Q31" s="4">
        <v>3122</v>
      </c>
      <c r="R31" s="12">
        <v>343.68366290466201</v>
      </c>
      <c r="S31" s="13">
        <v>6.40478515625</v>
      </c>
    </row>
    <row r="32" spans="1:19" x14ac:dyDescent="0.2">
      <c r="A32" s="2" t="s">
        <v>86</v>
      </c>
      <c r="B32" s="2" t="s">
        <v>29</v>
      </c>
      <c r="C32" s="3">
        <v>2.4500000000000002</v>
      </c>
      <c r="D32" s="4">
        <v>1</v>
      </c>
      <c r="E32" s="4">
        <v>3</v>
      </c>
      <c r="F32" s="4">
        <v>3</v>
      </c>
      <c r="G32" s="4">
        <v>18</v>
      </c>
      <c r="H32" s="5">
        <v>39946799.25</v>
      </c>
      <c r="I32" s="6">
        <v>31.529642581939701</v>
      </c>
      <c r="J32" s="7">
        <v>2.4500000000000002</v>
      </c>
      <c r="K32" s="8">
        <v>3</v>
      </c>
      <c r="L32" s="8">
        <v>10</v>
      </c>
      <c r="M32" s="9">
        <v>280.266623891074</v>
      </c>
      <c r="N32" s="10">
        <v>1.45</v>
      </c>
      <c r="O32" s="11">
        <v>2</v>
      </c>
      <c r="P32" s="11">
        <v>8</v>
      </c>
      <c r="Q32" s="4">
        <v>1796</v>
      </c>
      <c r="R32" s="12">
        <v>193.394487674662</v>
      </c>
      <c r="S32" s="13">
        <v>5.30029296875</v>
      </c>
    </row>
    <row r="33" spans="1:19" x14ac:dyDescent="0.2">
      <c r="A33" s="2" t="s">
        <v>69</v>
      </c>
      <c r="B33" s="2" t="s">
        <v>39</v>
      </c>
      <c r="C33" s="3">
        <v>4.5</v>
      </c>
      <c r="D33" s="4">
        <v>6</v>
      </c>
      <c r="E33" s="4">
        <v>1</v>
      </c>
      <c r="F33" s="4">
        <v>2</v>
      </c>
      <c r="G33" s="4">
        <v>6</v>
      </c>
      <c r="H33" s="5">
        <v>38590539.125</v>
      </c>
      <c r="I33" s="6">
        <v>8.5792849063873309</v>
      </c>
      <c r="J33" s="7">
        <v>4.5</v>
      </c>
      <c r="K33" s="8">
        <v>2</v>
      </c>
      <c r="L33" s="8">
        <v>3</v>
      </c>
      <c r="M33" s="9">
        <v>100.14906229466899</v>
      </c>
      <c r="N33" s="10">
        <v>4.5</v>
      </c>
      <c r="O33" s="11">
        <v>2</v>
      </c>
      <c r="P33" s="11">
        <v>3</v>
      </c>
      <c r="Q33" s="4">
        <v>400</v>
      </c>
      <c r="R33" s="12">
        <v>44.079124154660001</v>
      </c>
      <c r="S33" s="13">
        <v>5.13525390625</v>
      </c>
    </row>
    <row r="34" spans="1:19" x14ac:dyDescent="0.2">
      <c r="A34" s="2" t="s">
        <v>97</v>
      </c>
      <c r="B34" s="2" t="s">
        <v>20</v>
      </c>
      <c r="C34" s="3">
        <v>7</v>
      </c>
      <c r="D34" s="4">
        <v>1</v>
      </c>
      <c r="E34" s="4">
        <v>3</v>
      </c>
      <c r="F34" s="4">
        <v>3</v>
      </c>
      <c r="G34" s="4">
        <v>14</v>
      </c>
      <c r="H34" s="5">
        <v>35219803.916666701</v>
      </c>
      <c r="I34" s="6">
        <v>22.913139820098898</v>
      </c>
      <c r="J34" s="7">
        <v>7</v>
      </c>
      <c r="K34" s="8">
        <v>3</v>
      </c>
      <c r="L34" s="8">
        <v>7</v>
      </c>
      <c r="M34" s="9">
        <v>361.37207877244998</v>
      </c>
      <c r="N34" s="10">
        <v>7</v>
      </c>
      <c r="O34" s="11">
        <v>3</v>
      </c>
      <c r="P34" s="11">
        <v>7</v>
      </c>
      <c r="Q34" s="4">
        <v>600</v>
      </c>
      <c r="R34" s="12">
        <v>64.801465764660094</v>
      </c>
      <c r="S34" s="13">
        <v>7.56201171875</v>
      </c>
    </row>
    <row r="35" spans="1:19" x14ac:dyDescent="0.2">
      <c r="A35" s="2" t="s">
        <v>81</v>
      </c>
      <c r="B35" s="2" t="s">
        <v>107</v>
      </c>
      <c r="C35" s="3">
        <v>1.48</v>
      </c>
      <c r="D35" s="4">
        <v>1</v>
      </c>
      <c r="E35" s="4">
        <v>2</v>
      </c>
      <c r="F35" s="4">
        <v>2</v>
      </c>
      <c r="G35" s="4">
        <v>6</v>
      </c>
      <c r="H35" s="5">
        <v>33976680</v>
      </c>
      <c r="I35" s="6">
        <v>9.4506204128265399</v>
      </c>
      <c r="J35" s="7">
        <v>1.48</v>
      </c>
      <c r="K35" s="8">
        <v>2</v>
      </c>
      <c r="L35" s="8">
        <v>3</v>
      </c>
      <c r="M35" s="9">
        <v>129.26845103295699</v>
      </c>
      <c r="N35" s="10">
        <v>1.48</v>
      </c>
      <c r="O35" s="11">
        <v>2</v>
      </c>
      <c r="P35" s="11">
        <v>3</v>
      </c>
      <c r="Q35" s="4">
        <v>1690</v>
      </c>
      <c r="R35" s="12">
        <v>163.93441848466199</v>
      </c>
      <c r="S35" s="13">
        <v>8.61669921875</v>
      </c>
    </row>
    <row r="36" spans="1:19" x14ac:dyDescent="0.2">
      <c r="A36" s="2" t="s">
        <v>59</v>
      </c>
      <c r="B36" s="2" t="s">
        <v>47</v>
      </c>
      <c r="C36" s="3">
        <v>0.61</v>
      </c>
      <c r="D36" s="4">
        <v>1</v>
      </c>
      <c r="E36" s="4">
        <v>1</v>
      </c>
      <c r="F36" s="4">
        <v>1</v>
      </c>
      <c r="G36" s="4">
        <v>1</v>
      </c>
      <c r="H36" s="5">
        <v>31973172.375</v>
      </c>
      <c r="I36" s="6"/>
      <c r="J36" s="7">
        <v>0</v>
      </c>
      <c r="K36" s="8"/>
      <c r="L36" s="8"/>
      <c r="M36" s="9">
        <v>48.95</v>
      </c>
      <c r="N36" s="10">
        <v>0.61</v>
      </c>
      <c r="O36" s="11">
        <v>1</v>
      </c>
      <c r="P36" s="11">
        <v>1</v>
      </c>
      <c r="Q36" s="4">
        <v>1487</v>
      </c>
      <c r="R36" s="12">
        <v>141.69851230466099</v>
      </c>
      <c r="S36" s="13">
        <v>6.91748046875</v>
      </c>
    </row>
    <row r="37" spans="1:19" x14ac:dyDescent="0.2">
      <c r="A37" s="2" t="s">
        <v>87</v>
      </c>
      <c r="B37" s="2" t="s">
        <v>31</v>
      </c>
      <c r="C37" s="3">
        <v>1.89</v>
      </c>
      <c r="D37" s="4">
        <v>1</v>
      </c>
      <c r="E37" s="4">
        <v>1</v>
      </c>
      <c r="F37" s="4">
        <v>1</v>
      </c>
      <c r="G37" s="4">
        <v>1</v>
      </c>
      <c r="H37" s="5">
        <v>31163130.25</v>
      </c>
      <c r="I37" s="6">
        <v>2.5945580005645801</v>
      </c>
      <c r="J37" s="7">
        <v>1.89</v>
      </c>
      <c r="K37" s="8">
        <v>1</v>
      </c>
      <c r="L37" s="8">
        <v>1</v>
      </c>
      <c r="M37" s="9"/>
      <c r="N37" s="10">
        <v>0</v>
      </c>
      <c r="O37" s="11"/>
      <c r="P37" s="11"/>
      <c r="Q37" s="4">
        <v>689</v>
      </c>
      <c r="R37" s="12">
        <v>65.090936704659995</v>
      </c>
      <c r="S37" s="13">
        <v>9.17333984375</v>
      </c>
    </row>
    <row r="38" spans="1:19" x14ac:dyDescent="0.2">
      <c r="A38" s="2" t="s">
        <v>80</v>
      </c>
      <c r="B38" s="2" t="s">
        <v>14</v>
      </c>
      <c r="C38" s="3">
        <v>4.1399999999999997</v>
      </c>
      <c r="D38" s="4">
        <v>1</v>
      </c>
      <c r="E38" s="4">
        <v>1</v>
      </c>
      <c r="F38" s="4">
        <v>1</v>
      </c>
      <c r="G38" s="4">
        <v>1</v>
      </c>
      <c r="H38" s="5">
        <v>29307885.625</v>
      </c>
      <c r="I38" s="6">
        <v>2.5234942436218302</v>
      </c>
      <c r="J38" s="7">
        <v>4.1399999999999997</v>
      </c>
      <c r="K38" s="8">
        <v>1</v>
      </c>
      <c r="L38" s="8">
        <v>1</v>
      </c>
      <c r="M38" s="9"/>
      <c r="N38" s="10">
        <v>0</v>
      </c>
      <c r="O38" s="11"/>
      <c r="P38" s="11"/>
      <c r="Q38" s="4">
        <v>338</v>
      </c>
      <c r="R38" s="12">
        <v>38.404796134660003</v>
      </c>
      <c r="S38" s="13">
        <v>6.60986328125</v>
      </c>
    </row>
    <row r="39" spans="1:19" x14ac:dyDescent="0.2">
      <c r="A39" s="2" t="s">
        <v>91</v>
      </c>
      <c r="B39" s="2" t="s">
        <v>25</v>
      </c>
      <c r="C39" s="3">
        <v>1.26</v>
      </c>
      <c r="D39" s="4">
        <v>1</v>
      </c>
      <c r="E39" s="4">
        <v>2</v>
      </c>
      <c r="F39" s="4">
        <v>3</v>
      </c>
      <c r="G39" s="4">
        <v>9</v>
      </c>
      <c r="H39" s="5">
        <v>26832979</v>
      </c>
      <c r="I39" s="6">
        <v>12.1978189945221</v>
      </c>
      <c r="J39" s="7">
        <v>0.84</v>
      </c>
      <c r="K39" s="8">
        <v>2</v>
      </c>
      <c r="L39" s="8">
        <v>4</v>
      </c>
      <c r="M39" s="9">
        <v>189.36044012081101</v>
      </c>
      <c r="N39" s="10">
        <v>1.26</v>
      </c>
      <c r="O39" s="11">
        <v>3</v>
      </c>
      <c r="P39" s="11">
        <v>5</v>
      </c>
      <c r="Q39" s="4">
        <v>3333</v>
      </c>
      <c r="R39" s="12">
        <v>366.41405496466302</v>
      </c>
      <c r="S39" s="13">
        <v>7.23974609375</v>
      </c>
    </row>
    <row r="40" spans="1:19" x14ac:dyDescent="0.2">
      <c r="A40" s="2" t="s">
        <v>61</v>
      </c>
      <c r="B40" s="2" t="s">
        <v>4</v>
      </c>
      <c r="C40" s="3">
        <v>3.14</v>
      </c>
      <c r="D40" s="4">
        <v>1</v>
      </c>
      <c r="E40" s="4">
        <v>1</v>
      </c>
      <c r="F40" s="4">
        <v>1</v>
      </c>
      <c r="G40" s="4">
        <v>1</v>
      </c>
      <c r="H40" s="5">
        <v>22453749.0625</v>
      </c>
      <c r="I40" s="6"/>
      <c r="J40" s="7">
        <v>0</v>
      </c>
      <c r="K40" s="8"/>
      <c r="L40" s="8"/>
      <c r="M40" s="9">
        <v>51.2</v>
      </c>
      <c r="N40" s="10">
        <v>3.14</v>
      </c>
      <c r="O40" s="11">
        <v>1</v>
      </c>
      <c r="P40" s="11">
        <v>1</v>
      </c>
      <c r="Q40" s="4">
        <v>478</v>
      </c>
      <c r="R40" s="12">
        <v>54.271170044660103</v>
      </c>
      <c r="S40" s="13">
        <v>5.79541015625</v>
      </c>
    </row>
    <row r="41" spans="1:19" x14ac:dyDescent="0.2">
      <c r="A41" s="2" t="s">
        <v>99</v>
      </c>
      <c r="B41" s="2" t="s">
        <v>21</v>
      </c>
      <c r="C41" s="3">
        <v>2.57</v>
      </c>
      <c r="D41" s="4">
        <v>1</v>
      </c>
      <c r="E41" s="4">
        <v>1</v>
      </c>
      <c r="F41" s="4">
        <v>1</v>
      </c>
      <c r="G41" s="4">
        <v>1</v>
      </c>
      <c r="H41" s="5">
        <v>21673852</v>
      </c>
      <c r="I41" s="6">
        <v>2.4778625965118399</v>
      </c>
      <c r="J41" s="7">
        <v>2.57</v>
      </c>
      <c r="K41" s="8">
        <v>1</v>
      </c>
      <c r="L41" s="8">
        <v>1</v>
      </c>
      <c r="M41" s="9"/>
      <c r="N41" s="10"/>
      <c r="O41" s="11"/>
      <c r="P41" s="11"/>
      <c r="Q41" s="4">
        <v>622</v>
      </c>
      <c r="R41" s="12">
        <v>67.771984914660095</v>
      </c>
      <c r="S41" s="13">
        <v>8.96826171875</v>
      </c>
    </row>
    <row r="42" spans="1:19" x14ac:dyDescent="0.2">
      <c r="A42" s="2" t="s">
        <v>95</v>
      </c>
      <c r="B42" s="2" t="s">
        <v>28</v>
      </c>
      <c r="C42" s="3">
        <v>0.59</v>
      </c>
      <c r="D42" s="4">
        <v>1</v>
      </c>
      <c r="E42" s="4">
        <v>1</v>
      </c>
      <c r="F42" s="4">
        <v>1</v>
      </c>
      <c r="G42" s="4">
        <v>3</v>
      </c>
      <c r="H42" s="5">
        <v>17650581.375</v>
      </c>
      <c r="I42" s="6">
        <v>5.1825296878814697</v>
      </c>
      <c r="J42" s="7">
        <v>0.59</v>
      </c>
      <c r="K42" s="8">
        <v>1</v>
      </c>
      <c r="L42" s="8">
        <v>2</v>
      </c>
      <c r="M42" s="9">
        <v>76.25</v>
      </c>
      <c r="N42" s="10">
        <v>0.59</v>
      </c>
      <c r="O42" s="11">
        <v>1</v>
      </c>
      <c r="P42" s="11">
        <v>1</v>
      </c>
      <c r="Q42" s="4">
        <v>3063</v>
      </c>
      <c r="R42" s="12">
        <v>332.94056000466003</v>
      </c>
      <c r="S42" s="13">
        <v>5.52880859375</v>
      </c>
    </row>
    <row r="43" spans="1:19" x14ac:dyDescent="0.2">
      <c r="A43" s="2" t="s">
        <v>90</v>
      </c>
      <c r="B43" s="2" t="s">
        <v>22</v>
      </c>
      <c r="C43" s="3">
        <v>2.78</v>
      </c>
      <c r="D43" s="4">
        <v>1</v>
      </c>
      <c r="E43" s="4">
        <v>1</v>
      </c>
      <c r="F43" s="4">
        <v>1</v>
      </c>
      <c r="G43" s="4">
        <v>2</v>
      </c>
      <c r="H43" s="5">
        <v>8054879.25</v>
      </c>
      <c r="I43" s="6">
        <v>3.2083997726440399</v>
      </c>
      <c r="J43" s="7">
        <v>2.78</v>
      </c>
      <c r="K43" s="8">
        <v>1</v>
      </c>
      <c r="L43" s="8">
        <v>1</v>
      </c>
      <c r="M43" s="9">
        <v>76.790000000000006</v>
      </c>
      <c r="N43" s="10">
        <v>2.78</v>
      </c>
      <c r="O43" s="11">
        <v>1</v>
      </c>
      <c r="P43" s="11">
        <v>1</v>
      </c>
      <c r="Q43" s="4">
        <v>683</v>
      </c>
      <c r="R43" s="12">
        <v>74.633982534660007</v>
      </c>
      <c r="S43" s="13">
        <v>7.70849609375</v>
      </c>
    </row>
    <row r="44" spans="1:19" x14ac:dyDescent="0.2">
      <c r="A44" s="2" t="s">
        <v>56</v>
      </c>
      <c r="B44" s="2" t="s">
        <v>37</v>
      </c>
      <c r="C44" s="3">
        <v>8.26</v>
      </c>
      <c r="D44" s="4">
        <v>1</v>
      </c>
      <c r="E44" s="4">
        <v>1</v>
      </c>
      <c r="F44" s="4">
        <v>1</v>
      </c>
      <c r="G44" s="4">
        <v>2</v>
      </c>
      <c r="H44" s="5">
        <v>0</v>
      </c>
      <c r="I44" s="6">
        <v>5.1384730339050302</v>
      </c>
      <c r="J44" s="7">
        <v>8.26</v>
      </c>
      <c r="K44" s="8">
        <v>1</v>
      </c>
      <c r="L44" s="8">
        <v>1</v>
      </c>
      <c r="M44" s="9">
        <v>43.02</v>
      </c>
      <c r="N44" s="10">
        <v>8.26</v>
      </c>
      <c r="O44" s="11">
        <v>1</v>
      </c>
      <c r="P44" s="11">
        <v>1</v>
      </c>
      <c r="Q44" s="4">
        <v>436</v>
      </c>
      <c r="R44" s="12">
        <v>49.392230424659999</v>
      </c>
      <c r="S44" s="13">
        <v>5.05908203125</v>
      </c>
    </row>
    <row r="45" spans="1:19" x14ac:dyDescent="0.2">
      <c r="A45" s="2" t="s">
        <v>57</v>
      </c>
      <c r="B45" s="2" t="s">
        <v>35</v>
      </c>
      <c r="C45" s="3">
        <v>2.8</v>
      </c>
      <c r="D45" s="4">
        <v>1</v>
      </c>
      <c r="E45" s="4">
        <v>1</v>
      </c>
      <c r="F45" s="4">
        <v>1</v>
      </c>
      <c r="G45" s="4">
        <v>1</v>
      </c>
      <c r="H45" s="5">
        <v>0</v>
      </c>
      <c r="I45" s="6">
        <v>2.4705047607421902</v>
      </c>
      <c r="J45" s="7">
        <v>2.8</v>
      </c>
      <c r="K45" s="8">
        <v>1</v>
      </c>
      <c r="L45" s="8">
        <v>1</v>
      </c>
      <c r="M45" s="9"/>
      <c r="N45" s="10">
        <v>0</v>
      </c>
      <c r="O45" s="11"/>
      <c r="P45" s="11"/>
      <c r="Q45" s="4">
        <v>500</v>
      </c>
      <c r="R45" s="12">
        <v>54.98126780466</v>
      </c>
      <c r="S45" s="13">
        <v>5.70654296875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15" zoomScale="150" workbookViewId="0">
      <selection activeCell="D38" sqref="D38"/>
    </sheetView>
  </sheetViews>
  <sheetFormatPr defaultColWidth="8.85546875" defaultRowHeight="12.75" x14ac:dyDescent="0.2"/>
  <cols>
    <col min="1" max="1" width="14.28515625" customWidth="1"/>
    <col min="2" max="2" width="42.85546875" customWidth="1"/>
    <col min="3" max="3" width="11.42578125" style="15" customWidth="1"/>
    <col min="4" max="4" width="8.85546875" style="14"/>
  </cols>
  <sheetData>
    <row r="1" spans="1:4" s="20" customFormat="1" x14ac:dyDescent="0.2">
      <c r="A1" s="18" t="s">
        <v>45</v>
      </c>
      <c r="B1" s="18" t="s">
        <v>50</v>
      </c>
      <c r="C1" s="19" t="s">
        <v>46</v>
      </c>
      <c r="D1" s="16" t="s">
        <v>11</v>
      </c>
    </row>
    <row r="2" spans="1:4" s="20" customFormat="1" x14ac:dyDescent="0.2">
      <c r="A2" s="21" t="s">
        <v>96</v>
      </c>
      <c r="B2" s="21" t="s">
        <v>0</v>
      </c>
      <c r="C2" s="22">
        <v>2528113104.9375</v>
      </c>
      <c r="D2" s="17">
        <f>C2*100/13321279753.5833</f>
        <v>18.978004754066223</v>
      </c>
    </row>
    <row r="3" spans="1:4" s="20" customFormat="1" x14ac:dyDescent="0.2">
      <c r="A3" s="21" t="s">
        <v>70</v>
      </c>
      <c r="B3" s="21" t="s">
        <v>34</v>
      </c>
      <c r="C3" s="22">
        <v>1512931951</v>
      </c>
      <c r="D3" s="17">
        <f t="shared" ref="D3:D28" si="0">C3*100/13321279753.5833</f>
        <v>11.357256802545832</v>
      </c>
    </row>
    <row r="4" spans="1:4" s="20" customFormat="1" x14ac:dyDescent="0.2">
      <c r="A4" s="21" t="s">
        <v>82</v>
      </c>
      <c r="B4" s="21" t="s">
        <v>13</v>
      </c>
      <c r="C4" s="22">
        <v>1168291885.3333299</v>
      </c>
      <c r="D4" s="17">
        <f t="shared" si="0"/>
        <v>8.7701174882921471</v>
      </c>
    </row>
    <row r="5" spans="1:4" s="20" customFormat="1" x14ac:dyDescent="0.2">
      <c r="A5" s="21" t="s">
        <v>83</v>
      </c>
      <c r="B5" s="21" t="s">
        <v>101</v>
      </c>
      <c r="C5" s="22">
        <v>1105919738.6666701</v>
      </c>
      <c r="D5" s="17">
        <f t="shared" si="0"/>
        <v>8.3019031138445083</v>
      </c>
    </row>
    <row r="6" spans="1:4" s="20" customFormat="1" x14ac:dyDescent="0.2">
      <c r="A6" s="21" t="s">
        <v>58</v>
      </c>
      <c r="B6" s="21" t="s">
        <v>103</v>
      </c>
      <c r="C6" s="22">
        <v>741979515.5</v>
      </c>
      <c r="D6" s="17">
        <f t="shared" si="0"/>
        <v>5.5698816421929314</v>
      </c>
    </row>
    <row r="7" spans="1:4" s="20" customFormat="1" x14ac:dyDescent="0.2">
      <c r="A7" s="21" t="s">
        <v>60</v>
      </c>
      <c r="B7" s="21" t="s">
        <v>104</v>
      </c>
      <c r="C7" s="22">
        <v>464864588.25</v>
      </c>
      <c r="D7" s="17">
        <f t="shared" si="0"/>
        <v>3.4896391101234534</v>
      </c>
    </row>
    <row r="8" spans="1:4" s="20" customFormat="1" x14ac:dyDescent="0.2">
      <c r="A8" s="21" t="s">
        <v>55</v>
      </c>
      <c r="B8" s="21" t="s">
        <v>26</v>
      </c>
      <c r="C8" s="22">
        <v>357791394.08333302</v>
      </c>
      <c r="D8" s="17">
        <f t="shared" si="0"/>
        <v>2.6858635258905244</v>
      </c>
    </row>
    <row r="9" spans="1:4" s="20" customFormat="1" x14ac:dyDescent="0.2">
      <c r="A9" s="21" t="s">
        <v>73</v>
      </c>
      <c r="B9" s="21" t="s">
        <v>106</v>
      </c>
      <c r="C9" s="22">
        <v>294039859.5</v>
      </c>
      <c r="D9" s="17">
        <f t="shared" si="0"/>
        <v>2.2072943811641372</v>
      </c>
    </row>
    <row r="10" spans="1:4" s="20" customFormat="1" x14ac:dyDescent="0.2">
      <c r="A10" s="21" t="s">
        <v>85</v>
      </c>
      <c r="B10" s="21" t="s">
        <v>105</v>
      </c>
      <c r="C10" s="22">
        <v>286555403.8125</v>
      </c>
      <c r="D10" s="17">
        <f t="shared" si="0"/>
        <v>2.1511101719443979</v>
      </c>
    </row>
    <row r="11" spans="1:4" s="20" customFormat="1" x14ac:dyDescent="0.2">
      <c r="A11" s="21" t="s">
        <v>75</v>
      </c>
      <c r="B11" s="21" t="s">
        <v>15</v>
      </c>
      <c r="C11" s="22">
        <v>256186488.33333299</v>
      </c>
      <c r="D11" s="17">
        <f t="shared" si="0"/>
        <v>1.9231372140835132</v>
      </c>
    </row>
    <row r="12" spans="1:4" s="20" customFormat="1" x14ac:dyDescent="0.2">
      <c r="A12" s="21" t="s">
        <v>76</v>
      </c>
      <c r="B12" s="21" t="s">
        <v>102</v>
      </c>
      <c r="C12" s="22">
        <v>237420311.95833299</v>
      </c>
      <c r="D12" s="17">
        <f t="shared" si="0"/>
        <v>1.7822635388650938</v>
      </c>
    </row>
    <row r="13" spans="1:4" s="20" customFormat="1" x14ac:dyDescent="0.2">
      <c r="A13" s="21" t="s">
        <v>71</v>
      </c>
      <c r="B13" s="21" t="s">
        <v>27</v>
      </c>
      <c r="C13" s="22">
        <v>216969533.5625</v>
      </c>
      <c r="D13" s="17">
        <f t="shared" si="0"/>
        <v>1.6287439163203312</v>
      </c>
    </row>
    <row r="14" spans="1:4" s="20" customFormat="1" x14ac:dyDescent="0.2">
      <c r="A14" s="21" t="s">
        <v>88</v>
      </c>
      <c r="B14" s="21" t="s">
        <v>16</v>
      </c>
      <c r="C14" s="22">
        <v>189169242.125</v>
      </c>
      <c r="D14" s="17">
        <f t="shared" si="0"/>
        <v>1.4200530701572815</v>
      </c>
    </row>
    <row r="15" spans="1:4" s="20" customFormat="1" x14ac:dyDescent="0.2">
      <c r="A15" s="21" t="s">
        <v>72</v>
      </c>
      <c r="B15" s="21" t="s">
        <v>33</v>
      </c>
      <c r="C15" s="22">
        <v>187160445.33333299</v>
      </c>
      <c r="D15" s="17">
        <f t="shared" si="0"/>
        <v>1.4049734619752923</v>
      </c>
    </row>
    <row r="16" spans="1:4" s="20" customFormat="1" x14ac:dyDescent="0.2">
      <c r="A16" s="21" t="s">
        <v>84</v>
      </c>
      <c r="B16" s="21" t="s">
        <v>17</v>
      </c>
      <c r="C16" s="22">
        <v>135352931.75</v>
      </c>
      <c r="D16" s="17">
        <f t="shared" si="0"/>
        <v>1.0160655301424124</v>
      </c>
    </row>
    <row r="17" spans="1:4" s="20" customFormat="1" x14ac:dyDescent="0.2">
      <c r="A17" s="21" t="s">
        <v>68</v>
      </c>
      <c r="B17" s="21" t="s">
        <v>30</v>
      </c>
      <c r="C17" s="22">
        <v>113588171.333333</v>
      </c>
      <c r="D17" s="17">
        <f t="shared" si="0"/>
        <v>0.85268212539999277</v>
      </c>
    </row>
    <row r="18" spans="1:4" s="20" customFormat="1" x14ac:dyDescent="0.2">
      <c r="A18" s="21" t="s">
        <v>54</v>
      </c>
      <c r="B18" s="21" t="s">
        <v>100</v>
      </c>
      <c r="C18" s="22">
        <v>103875239.333333</v>
      </c>
      <c r="D18" s="17">
        <f t="shared" si="0"/>
        <v>0.77976922078670052</v>
      </c>
    </row>
    <row r="19" spans="1:4" s="20" customFormat="1" x14ac:dyDescent="0.2">
      <c r="A19" s="21" t="s">
        <v>64</v>
      </c>
      <c r="B19" s="21" t="s">
        <v>32</v>
      </c>
      <c r="C19" s="22">
        <v>99928227.9375</v>
      </c>
      <c r="D19" s="17">
        <f t="shared" si="0"/>
        <v>0.75013984981901038</v>
      </c>
    </row>
    <row r="20" spans="1:4" s="20" customFormat="1" x14ac:dyDescent="0.2">
      <c r="A20" s="21" t="s">
        <v>77</v>
      </c>
      <c r="B20" s="21" t="s">
        <v>24</v>
      </c>
      <c r="C20" s="22">
        <v>64020605.25</v>
      </c>
      <c r="D20" s="17">
        <f t="shared" si="0"/>
        <v>0.48058900071353172</v>
      </c>
    </row>
    <row r="21" spans="1:4" s="20" customFormat="1" x14ac:dyDescent="0.2">
      <c r="A21" s="21" t="s">
        <v>86</v>
      </c>
      <c r="B21" s="21" t="s">
        <v>29</v>
      </c>
      <c r="C21" s="22">
        <v>39946799.25</v>
      </c>
      <c r="D21" s="17">
        <f t="shared" si="0"/>
        <v>0.29987208428120193</v>
      </c>
    </row>
    <row r="22" spans="1:4" s="20" customFormat="1" x14ac:dyDescent="0.2">
      <c r="A22" s="21" t="s">
        <v>81</v>
      </c>
      <c r="B22" s="21" t="s">
        <v>107</v>
      </c>
      <c r="C22" s="22">
        <v>33976680</v>
      </c>
      <c r="D22" s="17">
        <f t="shared" si="0"/>
        <v>0.25505567504398813</v>
      </c>
    </row>
    <row r="23" spans="1:4" s="20" customFormat="1" x14ac:dyDescent="0.2">
      <c r="A23" s="21" t="s">
        <v>59</v>
      </c>
      <c r="B23" s="21" t="s">
        <v>47</v>
      </c>
      <c r="C23" s="22">
        <v>31973172.375</v>
      </c>
      <c r="D23" s="17">
        <f t="shared" si="0"/>
        <v>0.24001577150573328</v>
      </c>
    </row>
    <row r="24" spans="1:4" s="20" customFormat="1" x14ac:dyDescent="0.2">
      <c r="A24" s="21" t="s">
        <v>87</v>
      </c>
      <c r="B24" s="21" t="s">
        <v>31</v>
      </c>
      <c r="C24" s="22">
        <v>31163130.25</v>
      </c>
      <c r="D24" s="17">
        <f t="shared" si="0"/>
        <v>0.23393495840080536</v>
      </c>
    </row>
    <row r="25" spans="1:4" s="20" customFormat="1" x14ac:dyDescent="0.2">
      <c r="A25" s="21" t="s">
        <v>80</v>
      </c>
      <c r="B25" s="21" t="s">
        <v>14</v>
      </c>
      <c r="C25" s="22">
        <v>29307885.625</v>
      </c>
      <c r="D25" s="17">
        <f t="shared" si="0"/>
        <v>0.22000803351582232</v>
      </c>
    </row>
    <row r="26" spans="1:4" s="20" customFormat="1" x14ac:dyDescent="0.2">
      <c r="A26" s="21" t="s">
        <v>91</v>
      </c>
      <c r="B26" s="21" t="s">
        <v>25</v>
      </c>
      <c r="C26" s="22">
        <v>26832979</v>
      </c>
      <c r="D26" s="17">
        <f t="shared" si="0"/>
        <v>0.20142943843501357</v>
      </c>
    </row>
    <row r="27" spans="1:4" s="20" customFormat="1" x14ac:dyDescent="0.2">
      <c r="A27" s="21" t="s">
        <v>61</v>
      </c>
      <c r="B27" s="21" t="s">
        <v>4</v>
      </c>
      <c r="C27" s="22">
        <v>22453749.0625</v>
      </c>
      <c r="D27" s="17">
        <f t="shared" si="0"/>
        <v>0.16855549525157409</v>
      </c>
    </row>
    <row r="28" spans="1:4" s="20" customFormat="1" x14ac:dyDescent="0.2">
      <c r="A28" s="21" t="s">
        <v>95</v>
      </c>
      <c r="B28" s="21" t="s">
        <v>28</v>
      </c>
      <c r="C28" s="22">
        <v>17650581.375</v>
      </c>
      <c r="D28" s="17">
        <f t="shared" si="0"/>
        <v>0.13249914198560508</v>
      </c>
    </row>
    <row r="29" spans="1:4" s="20" customFormat="1" x14ac:dyDescent="0.2">
      <c r="C29" s="23"/>
      <c r="D29" s="17"/>
    </row>
    <row r="30" spans="1:4" s="20" customFormat="1" x14ac:dyDescent="0.2">
      <c r="B30" s="24" t="s">
        <v>12</v>
      </c>
      <c r="C30" s="23">
        <v>13321279753.583323</v>
      </c>
      <c r="D30" s="17">
        <v>100</v>
      </c>
    </row>
    <row r="31" spans="1:4" s="20" customFormat="1" x14ac:dyDescent="0.2">
      <c r="C31" s="23"/>
      <c r="D31" s="17"/>
    </row>
    <row r="32" spans="1:4" s="20" customFormat="1" x14ac:dyDescent="0.2">
      <c r="C32" s="23"/>
      <c r="D32" s="17"/>
    </row>
  </sheetData>
  <phoneticPr fontId="3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A</vt:lpstr>
      <vt:lpstr>Sheet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jhall</dc:creator>
  <cp:lastModifiedBy>jhall</cp:lastModifiedBy>
  <dcterms:created xsi:type="dcterms:W3CDTF">2015-08-25T06:25:09Z</dcterms:created>
  <dcterms:modified xsi:type="dcterms:W3CDTF">2017-12-14T18:14:03Z</dcterms:modified>
</cp:coreProperties>
</file>