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showInkAnnotation="0" autoCompressPictures="0"/>
  <bookViews>
    <workbookView xWindow="0" yWindow="0" windowWidth="25600" windowHeight="14880" tabRatio="500" activeTab="1"/>
  </bookViews>
  <sheets>
    <sheet name="Sequences" sheetId="1" r:id="rId1"/>
    <sheet name="Primer efficiencies" sheetId="2" r:id="rId2"/>
  </sheets>
  <calcPr calcId="171027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9" i="2" l="1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E7" i="2"/>
  <c r="D7" i="2"/>
  <c r="E6" i="2"/>
  <c r="D6" i="2"/>
  <c r="E5" i="2"/>
  <c r="D5" i="2"/>
  <c r="E4" i="2"/>
  <c r="D4" i="2"/>
</calcChain>
</file>

<file path=xl/sharedStrings.xml><?xml version="1.0" encoding="utf-8"?>
<sst xmlns="http://schemas.openxmlformats.org/spreadsheetml/2006/main" count="193" uniqueCount="132">
  <si>
    <t>FBgn0012567</t>
  </si>
  <si>
    <t>Dmoj\Adh2</t>
  </si>
  <si>
    <t>FBgn0064059</t>
  </si>
  <si>
    <t>Dmoj\Xdh</t>
  </si>
  <si>
    <t>FBgn0068806</t>
  </si>
  <si>
    <t>Dmoj\G6pd</t>
  </si>
  <si>
    <t>FBgn0012566</t>
  </si>
  <si>
    <t>Dmoj\Adh1</t>
  </si>
  <si>
    <t>FBgn0134299</t>
  </si>
  <si>
    <t>Dmoj\GI11539</t>
  </si>
  <si>
    <t>FBgn0138311</t>
  </si>
  <si>
    <t>Dmoj\GI15562</t>
  </si>
  <si>
    <t>FBgn0143688</t>
  </si>
  <si>
    <t>Dmoj\GI20954</t>
  </si>
  <si>
    <t>FBgn0144238</t>
  </si>
  <si>
    <t>Dmoj\GI21508</t>
  </si>
  <si>
    <t>FBgn0146169</t>
  </si>
  <si>
    <t>Dmoj\GI23443</t>
  </si>
  <si>
    <t>FBgn0146631</t>
  </si>
  <si>
    <t>Dmoj\GI23906</t>
  </si>
  <si>
    <t>FBgn0137747</t>
  </si>
  <si>
    <t>Dmoj\GI14996</t>
  </si>
  <si>
    <t>FBgn0137757</t>
  </si>
  <si>
    <t>Dmoj\GI15007</t>
  </si>
  <si>
    <t>FBgn0142712</t>
  </si>
  <si>
    <t>Dmoj\GI19975</t>
  </si>
  <si>
    <t>FBgn0143512</t>
  </si>
  <si>
    <t>Dmoj\GI20777</t>
  </si>
  <si>
    <t>FBgn0145801</t>
  </si>
  <si>
    <t>Dmoj\GI23074</t>
  </si>
  <si>
    <t>Dmel\Adh</t>
  </si>
  <si>
    <t>Dmel\ry</t>
  </si>
  <si>
    <t>Dmel\Zw</t>
  </si>
  <si>
    <t>Dmel\Fbp1</t>
  </si>
  <si>
    <t>Dmel\CG10962</t>
  </si>
  <si>
    <t>Dmel\CG17323</t>
  </si>
  <si>
    <t>Dmel\CG8745</t>
  </si>
  <si>
    <t>Dmel\CG6415</t>
  </si>
  <si>
    <t>Dmel\CG11892</t>
  </si>
  <si>
    <t>Dmel\Thor</t>
  </si>
  <si>
    <t>Dmel\sug</t>
  </si>
  <si>
    <t>Dmel\Sec61β</t>
  </si>
  <si>
    <t>Dmel\Lsp1β</t>
  </si>
  <si>
    <t>Forward primer</t>
  </si>
  <si>
    <t>Reverse primer</t>
  </si>
  <si>
    <t>TCTGCAGAAAATCTTTGACCAGCTT</t>
  </si>
  <si>
    <t>ATTTGTGGAGCAGAGGTGTCTTTG</t>
  </si>
  <si>
    <t>ATTGAAGACGATCTTCGACAAGCTG</t>
  </si>
  <si>
    <t>ACTTGTGGACCAGAGTTGTCTTCG</t>
  </si>
  <si>
    <t>CGCGCTCCAAGATGACAGTGGA</t>
  </si>
  <si>
    <t>TGCTGGTTGAGCGCCTGGTA</t>
  </si>
  <si>
    <t>GCCTGCGAGATTGAGTGCTACA</t>
  </si>
  <si>
    <t>GAAAGGCCGTATTCGAGGGCAG</t>
  </si>
  <si>
    <t>CGTGTCCGCTGGTCGCATTGTC</t>
  </si>
  <si>
    <t>CTTCTGGCGCAGCAAGTCCTCC</t>
  </si>
  <si>
    <t>CCCAGCAAATTCGCCTTGACCG</t>
  </si>
  <si>
    <t>GCACTATCTCCGTGGACACCCA</t>
  </si>
  <si>
    <t>CGTGCTGCTGCACTACGAGGAC</t>
  </si>
  <si>
    <t>GTGAGCCACATGCTCCACCCAC</t>
  </si>
  <si>
    <t>CTTCTTCGTCAACTCCGGCTCGG</t>
  </si>
  <si>
    <t>GTGCACGTAGTCCGGCTTCTTGG</t>
  </si>
  <si>
    <t>GCAAGGCGGCATTCTCGACG</t>
  </si>
  <si>
    <t>ACCTGTGGCCCCTGAACTGC</t>
  </si>
  <si>
    <t>TGCCCAAGCTGAAGGCTCTGC</t>
  </si>
  <si>
    <t>GACGCCGTTCTCGCGCTCAT</t>
  </si>
  <si>
    <t>CAGCGATCAAAGCGGCAGCAG</t>
  </si>
  <si>
    <t>GCTTCTCCTTGGTGTGGGTGC</t>
  </si>
  <si>
    <t>CAAAGACGTAGTACGGAGAACATAG</t>
  </si>
  <si>
    <t>CTTTCCGTTATTTTATTACAGTTGCAC</t>
  </si>
  <si>
    <t>CGAACTAGGAACGTAGGAGAAAGG</t>
  </si>
  <si>
    <t>ACTTTTAGTTTGTAGTAATAACGGTTG</t>
  </si>
  <si>
    <t>GGCACTGGTGGTATGTGGCGTT</t>
  </si>
  <si>
    <t>TGTGTAGCATGAAGACAGAGGCGA</t>
  </si>
  <si>
    <t>TCGAGATCGTCTACCGTGTGGAG</t>
  </si>
  <si>
    <t>GGCAGCAGCGAATGAGCCTTGT</t>
  </si>
  <si>
    <t>FBgn0253774</t>
  </si>
  <si>
    <t>Dmoj\18SrRNA:GI25475</t>
  </si>
  <si>
    <t>GGTCTGTGATGCCTTTAGATGTCC</t>
  </si>
  <si>
    <t>GACCTCTCGGTCTAGGAAATACA</t>
  </si>
  <si>
    <t>Dmoj_Gene_ID</t>
  </si>
  <si>
    <t>Dmoj_Gene_short_name</t>
  </si>
  <si>
    <t>Dmel_ortholog</t>
  </si>
  <si>
    <t>Darz_Gene_ID</t>
  </si>
  <si>
    <t>XLOC_000655</t>
  </si>
  <si>
    <t>XLOC_000511</t>
  </si>
  <si>
    <t>XLOC_007196</t>
  </si>
  <si>
    <t>XLOC_011578</t>
  </si>
  <si>
    <t>XLOC_008657</t>
  </si>
  <si>
    <t>XLOC_005117</t>
  </si>
  <si>
    <t>XLOC_001917</t>
  </si>
  <si>
    <t>XLOC_008841</t>
  </si>
  <si>
    <t>XLOC_012803</t>
  </si>
  <si>
    <t>Dmoj_Gene_Symbol</t>
  </si>
  <si>
    <r>
      <t xml:space="preserve">Primers used for RT-qPCR in </t>
    </r>
    <r>
      <rPr>
        <b/>
        <i/>
        <sz val="12"/>
        <color theme="1"/>
        <rFont val="Arial"/>
      </rPr>
      <t>D. arizonae</t>
    </r>
    <r>
      <rPr>
        <b/>
        <sz val="12"/>
        <color theme="1"/>
        <rFont val="Arial"/>
      </rPr>
      <t xml:space="preserve"> and</t>
    </r>
    <r>
      <rPr>
        <b/>
        <i/>
        <sz val="12"/>
        <color theme="1"/>
        <rFont val="Arial"/>
      </rPr>
      <t xml:space="preserve"> D. mojavensis </t>
    </r>
  </si>
  <si>
    <r>
      <t xml:space="preserve">Primers used for RT-qPCR only in </t>
    </r>
    <r>
      <rPr>
        <b/>
        <i/>
        <sz val="12"/>
        <color theme="1"/>
        <rFont val="Arial"/>
      </rPr>
      <t xml:space="preserve">D. mojavensis </t>
    </r>
  </si>
  <si>
    <r>
      <t>Primers used for RT-qPCR as internal control</t>
    </r>
    <r>
      <rPr>
        <b/>
        <i/>
        <sz val="12"/>
        <color theme="1"/>
        <rFont val="Arial"/>
      </rPr>
      <t xml:space="preserve"> </t>
    </r>
  </si>
  <si>
    <t>XLOC_001916</t>
  </si>
  <si>
    <t>Dmoj\21508</t>
  </si>
  <si>
    <t>Dmoj\23443</t>
  </si>
  <si>
    <t>Dmoj\20954</t>
  </si>
  <si>
    <t>Dmoj\23906</t>
  </si>
  <si>
    <t>Dmoj\Fbp1</t>
  </si>
  <si>
    <t>Dmoj\Sec61B</t>
  </si>
  <si>
    <t>Dmoj\Thor1</t>
  </si>
  <si>
    <t>Dmoj\Thor2</t>
  </si>
  <si>
    <t>Dmoj\Lsp1B</t>
  </si>
  <si>
    <t>Dmoj\Sug</t>
  </si>
  <si>
    <t>Standard Desviation (SD)</t>
  </si>
  <si>
    <t>Sequences of primers used for RT-qPCRs.</t>
  </si>
  <si>
    <t>Target Genes</t>
  </si>
  <si>
    <t>Dmoj_S1_HPLS</t>
  </si>
  <si>
    <t>Dmoj_S2_HPLS</t>
  </si>
  <si>
    <t>Dmoj_S1_LPHS</t>
  </si>
  <si>
    <t>Dmoj_S2_LPHS</t>
  </si>
  <si>
    <t>Darz_S1_HPLS</t>
  </si>
  <si>
    <t>Darz_S2_HPLS</t>
  </si>
  <si>
    <t>Darz_S1_LPHS</t>
  </si>
  <si>
    <t>Darz_S2_LPHS</t>
  </si>
  <si>
    <t>Dmoj\15562</t>
  </si>
  <si>
    <r>
      <rPr>
        <b/>
        <i/>
        <sz val="11"/>
        <color rgb="FF000000"/>
        <rFont val="Calibri"/>
        <family val="2"/>
        <scheme val="minor"/>
      </rPr>
      <t>D. arizonae</t>
    </r>
    <r>
      <rPr>
        <b/>
        <sz val="11"/>
        <color rgb="FF000000"/>
        <rFont val="Calibri"/>
        <family val="2"/>
        <scheme val="minor"/>
      </rPr>
      <t xml:space="preserve"> Target Genes</t>
    </r>
  </si>
  <si>
    <r>
      <rPr>
        <b/>
        <i/>
        <sz val="11"/>
        <color rgb="FF000000"/>
        <rFont val="Calibri"/>
        <family val="2"/>
        <scheme val="minor"/>
      </rPr>
      <t>D. mojavensis</t>
    </r>
    <r>
      <rPr>
        <b/>
        <sz val="11"/>
        <color rgb="FF000000"/>
        <rFont val="Calibri"/>
        <family val="2"/>
        <scheme val="minor"/>
      </rPr>
      <t xml:space="preserve"> Target Genes</t>
    </r>
  </si>
  <si>
    <t>Dmoj\18SrRNA</t>
  </si>
  <si>
    <t>18SrRNA</t>
  </si>
  <si>
    <t>Cт Mean*Efficiency</t>
  </si>
  <si>
    <t>Target Name</t>
  </si>
  <si>
    <t>slope</t>
  </si>
  <si>
    <r>
      <t>R</t>
    </r>
    <r>
      <rPr>
        <b/>
        <vertAlign val="superscript"/>
        <sz val="10"/>
        <rFont val="Arial"/>
        <family val="2"/>
      </rPr>
      <t>2</t>
    </r>
  </si>
  <si>
    <t>Efficiency</t>
  </si>
  <si>
    <t>Efficiency (%)</t>
  </si>
  <si>
    <r>
      <t xml:space="preserve">Ct mean*efificiencies with SD in samples of </t>
    </r>
    <r>
      <rPr>
        <b/>
        <i/>
        <sz val="12"/>
        <color theme="1"/>
        <rFont val="Calibri"/>
        <family val="2"/>
        <scheme val="minor"/>
      </rPr>
      <t>D. arizonae.</t>
    </r>
    <r>
      <rPr>
        <b/>
        <sz val="12"/>
        <color theme="1"/>
        <rFont val="Calibri"/>
        <family val="2"/>
        <scheme val="minor"/>
      </rPr>
      <t xml:space="preserve"> Three technical replicates were used.</t>
    </r>
  </si>
  <si>
    <r>
      <t xml:space="preserve">Ct mean*efificiencies with SD in samples of </t>
    </r>
    <r>
      <rPr>
        <b/>
        <i/>
        <sz val="12"/>
        <color theme="1"/>
        <rFont val="Calibri"/>
        <family val="2"/>
        <scheme val="minor"/>
      </rPr>
      <t>D. mojavensis.</t>
    </r>
    <r>
      <rPr>
        <b/>
        <sz val="12"/>
        <color theme="1"/>
        <rFont val="Calibri"/>
        <family val="2"/>
        <scheme val="minor"/>
      </rPr>
      <t xml:space="preserve"> Three technical replicates were used.</t>
    </r>
  </si>
  <si>
    <t>Efficiencies of primers used for RT-qPCRs. Three technical replicates were used.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</si>
</sst>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</font>
    <font>
      <b/>
      <sz val="12"/>
      <name val="Arial"/>
    </font>
    <font>
      <b/>
      <sz val="12"/>
      <color rgb="FF000000"/>
      <name val="Arial"/>
    </font>
    <font>
      <sz val="12"/>
      <name val="Arial"/>
    </font>
    <font>
      <b/>
      <sz val="12"/>
      <color theme="1"/>
      <name val="Arial"/>
    </font>
    <font>
      <sz val="12"/>
      <name val="Calibri"/>
      <family val="2"/>
      <scheme val="minor"/>
    </font>
    <font>
      <b/>
      <sz val="12"/>
      <color theme="1"/>
      <name val="Times New Roman"/>
    </font>
    <font>
      <b/>
      <sz val="14"/>
      <color theme="1"/>
      <name val="Calibri"/>
      <scheme val="minor"/>
    </font>
    <font>
      <b/>
      <i/>
      <sz val="12"/>
      <color theme="1"/>
      <name val="Arial"/>
    </font>
    <font>
      <b/>
      <sz val="11"/>
      <color rgb="FF000000"/>
      <name val="Calibri"/>
      <family val="2"/>
      <scheme val="minor"/>
    </font>
    <font>
      <b/>
      <sz val="10"/>
      <color theme="1"/>
      <name val="Arial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4BD97"/>
        <bgColor indexed="64"/>
      </patternFill>
    </fill>
    <fill>
      <patternFill patternType="solid">
        <fgColor rgb="FF948A5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rgb="FF60497A"/>
        <bgColor indexed="64"/>
      </patternFill>
    </fill>
    <fill>
      <patternFill patternType="solid">
        <fgColor rgb="FF96363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31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/>
    <xf numFmtId="0" fontId="3" fillId="0" borderId="0" xfId="0" applyFont="1" applyFill="1"/>
    <xf numFmtId="0" fontId="7" fillId="0" borderId="0" xfId="0" applyFont="1"/>
    <xf numFmtId="0" fontId="8" fillId="0" borderId="1" xfId="0" applyFont="1" applyFill="1" applyBorder="1"/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9" fillId="0" borderId="0" xfId="0" applyFont="1" applyAlignment="1">
      <alignment horizontal="justify" vertical="center"/>
    </xf>
    <xf numFmtId="0" fontId="10" fillId="0" borderId="0" xfId="0" applyFont="1"/>
    <xf numFmtId="0" fontId="0" fillId="0" borderId="0" xfId="0" applyFont="1"/>
    <xf numFmtId="0" fontId="12" fillId="2" borderId="2" xfId="0" applyFont="1" applyFill="1" applyBorder="1" applyAlignment="1">
      <alignment wrapText="1"/>
    </xf>
    <xf numFmtId="0" fontId="13" fillId="4" borderId="5" xfId="0" applyFont="1" applyFill="1" applyBorder="1" applyAlignment="1">
      <alignment wrapText="1"/>
    </xf>
    <xf numFmtId="0" fontId="14" fillId="0" borderId="6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7" xfId="0" applyFont="1" applyBorder="1" applyAlignment="1">
      <alignment wrapText="1"/>
    </xf>
    <xf numFmtId="0" fontId="13" fillId="5" borderId="8" xfId="0" applyFont="1" applyFill="1" applyBorder="1" applyAlignment="1">
      <alignment wrapText="1"/>
    </xf>
    <xf numFmtId="0" fontId="13" fillId="6" borderId="8" xfId="0" applyFont="1" applyFill="1" applyBorder="1" applyAlignment="1">
      <alignment wrapText="1"/>
    </xf>
    <xf numFmtId="0" fontId="12" fillId="7" borderId="8" xfId="0" applyFont="1" applyFill="1" applyBorder="1" applyAlignment="1">
      <alignment wrapText="1"/>
    </xf>
    <xf numFmtId="0" fontId="12" fillId="8" borderId="8" xfId="0" applyFont="1" applyFill="1" applyBorder="1" applyAlignment="1">
      <alignment wrapText="1"/>
    </xf>
    <xf numFmtId="0" fontId="12" fillId="9" borderId="8" xfId="0" applyFont="1" applyFill="1" applyBorder="1" applyAlignment="1">
      <alignment wrapText="1"/>
    </xf>
    <xf numFmtId="0" fontId="12" fillId="10" borderId="8" xfId="0" applyFont="1" applyFill="1" applyBorder="1" applyAlignment="1">
      <alignment wrapText="1"/>
    </xf>
    <xf numFmtId="0" fontId="12" fillId="4" borderId="8" xfId="0" applyFont="1" applyFill="1" applyBorder="1" applyAlignment="1">
      <alignment wrapText="1"/>
    </xf>
    <xf numFmtId="0" fontId="12" fillId="5" borderId="8" xfId="0" applyFont="1" applyFill="1" applyBorder="1" applyAlignment="1">
      <alignment wrapText="1"/>
    </xf>
    <xf numFmtId="0" fontId="12" fillId="6" borderId="8" xfId="0" applyFont="1" applyFill="1" applyBorder="1" applyAlignment="1">
      <alignment wrapText="1"/>
    </xf>
    <xf numFmtId="0" fontId="12" fillId="3" borderId="6" xfId="0" applyFont="1" applyFill="1" applyBorder="1" applyAlignment="1">
      <alignment wrapText="1"/>
    </xf>
    <xf numFmtId="0" fontId="12" fillId="11" borderId="9" xfId="0" applyFont="1" applyFill="1" applyBorder="1" applyAlignment="1">
      <alignment wrapText="1"/>
    </xf>
    <xf numFmtId="0" fontId="12" fillId="12" borderId="8" xfId="0" applyFont="1" applyFill="1" applyBorder="1" applyAlignment="1">
      <alignment wrapText="1"/>
    </xf>
    <xf numFmtId="0" fontId="14" fillId="0" borderId="10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15" fillId="0" borderId="0" xfId="0" applyFont="1"/>
    <xf numFmtId="0" fontId="17" fillId="13" borderId="5" xfId="0" applyFont="1" applyFill="1" applyBorder="1" applyAlignment="1">
      <alignment wrapText="1"/>
    </xf>
    <xf numFmtId="0" fontId="17" fillId="14" borderId="8" xfId="0" applyFont="1" applyFill="1" applyBorder="1" applyAlignment="1">
      <alignment wrapText="1"/>
    </xf>
    <xf numFmtId="0" fontId="12" fillId="15" borderId="8" xfId="0" applyFont="1" applyFill="1" applyBorder="1" applyAlignment="1">
      <alignment wrapText="1"/>
    </xf>
    <xf numFmtId="0" fontId="12" fillId="16" borderId="8" xfId="0" applyFont="1" applyFill="1" applyBorder="1" applyAlignment="1">
      <alignment wrapText="1"/>
    </xf>
    <xf numFmtId="0" fontId="17" fillId="17" borderId="8" xfId="0" applyFont="1" applyFill="1" applyBorder="1" applyAlignment="1">
      <alignment wrapText="1"/>
    </xf>
    <xf numFmtId="0" fontId="12" fillId="18" borderId="8" xfId="0" applyFont="1" applyFill="1" applyBorder="1" applyAlignment="1">
      <alignment wrapText="1"/>
    </xf>
    <xf numFmtId="0" fontId="12" fillId="12" borderId="9" xfId="0" applyFont="1" applyFill="1" applyBorder="1" applyAlignment="1">
      <alignment wrapText="1"/>
    </xf>
    <xf numFmtId="0" fontId="17" fillId="13" borderId="17" xfId="0" applyFont="1" applyFill="1" applyBorder="1" applyAlignment="1">
      <alignment wrapText="1"/>
    </xf>
    <xf numFmtId="0" fontId="17" fillId="14" borderId="18" xfId="0" applyFont="1" applyFill="1" applyBorder="1" applyAlignment="1">
      <alignment wrapText="1"/>
    </xf>
    <xf numFmtId="0" fontId="12" fillId="15" borderId="18" xfId="0" applyFont="1" applyFill="1" applyBorder="1" applyAlignment="1">
      <alignment wrapText="1"/>
    </xf>
    <xf numFmtId="0" fontId="12" fillId="16" borderId="18" xfId="0" applyFont="1" applyFill="1" applyBorder="1" applyAlignment="1">
      <alignment wrapText="1"/>
    </xf>
    <xf numFmtId="0" fontId="12" fillId="3" borderId="19" xfId="0" applyFont="1" applyFill="1" applyBorder="1" applyAlignment="1">
      <alignment wrapText="1"/>
    </xf>
    <xf numFmtId="0" fontId="12" fillId="10" borderId="18" xfId="0" applyFont="1" applyFill="1" applyBorder="1" applyAlignment="1">
      <alignment wrapText="1"/>
    </xf>
    <xf numFmtId="0" fontId="17" fillId="17" borderId="18" xfId="0" applyFont="1" applyFill="1" applyBorder="1" applyAlignment="1">
      <alignment wrapText="1"/>
    </xf>
    <xf numFmtId="0" fontId="12" fillId="4" borderId="18" xfId="0" applyFont="1" applyFill="1" applyBorder="1" applyAlignment="1">
      <alignment wrapText="1"/>
    </xf>
    <xf numFmtId="0" fontId="12" fillId="18" borderId="18" xfId="0" applyFont="1" applyFill="1" applyBorder="1" applyAlignment="1">
      <alignment wrapText="1"/>
    </xf>
    <xf numFmtId="0" fontId="12" fillId="5" borderId="18" xfId="0" applyFont="1" applyFill="1" applyBorder="1" applyAlignment="1">
      <alignment wrapText="1"/>
    </xf>
    <xf numFmtId="0" fontId="12" fillId="12" borderId="20" xfId="0" applyFont="1" applyFill="1" applyBorder="1" applyAlignment="1">
      <alignment wrapText="1"/>
    </xf>
    <xf numFmtId="0" fontId="12" fillId="2" borderId="13" xfId="0" applyFont="1" applyFill="1" applyBorder="1" applyAlignment="1">
      <alignment wrapText="1"/>
    </xf>
    <xf numFmtId="0" fontId="20" fillId="19" borderId="21" xfId="0" applyFont="1" applyFill="1" applyBorder="1" applyAlignment="1">
      <alignment horizontal="center"/>
    </xf>
    <xf numFmtId="0" fontId="20" fillId="19" borderId="14" xfId="0" applyFont="1" applyFill="1" applyBorder="1" applyAlignment="1">
      <alignment horizontal="center"/>
    </xf>
    <xf numFmtId="0" fontId="20" fillId="19" borderId="15" xfId="0" applyFont="1" applyFill="1" applyBorder="1" applyAlignment="1">
      <alignment horizontal="center"/>
    </xf>
    <xf numFmtId="0" fontId="20" fillId="20" borderId="22" xfId="0" applyFont="1" applyFill="1" applyBorder="1" applyAlignment="1">
      <alignment horizontal="center" vertical="center"/>
    </xf>
    <xf numFmtId="164" fontId="0" fillId="0" borderId="23" xfId="0" applyNumberFormat="1" applyBorder="1" applyAlignment="1">
      <alignment horizontal="center"/>
    </xf>
    <xf numFmtId="164" fontId="19" fillId="0" borderId="23" xfId="0" applyNumberFormat="1" applyFon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0" fontId="20" fillId="21" borderId="25" xfId="0" applyFont="1" applyFill="1" applyBorder="1" applyAlignment="1">
      <alignment horizontal="center" vertical="center"/>
    </xf>
    <xf numFmtId="164" fontId="0" fillId="0" borderId="26" xfId="0" applyNumberFormat="1" applyBorder="1" applyAlignment="1">
      <alignment horizontal="center"/>
    </xf>
    <xf numFmtId="164" fontId="19" fillId="0" borderId="26" xfId="0" applyNumberFormat="1" applyFont="1" applyFill="1" applyBorder="1" applyAlignment="1">
      <alignment horizontal="center"/>
    </xf>
    <xf numFmtId="164" fontId="0" fillId="0" borderId="27" xfId="0" applyNumberFormat="1" applyFill="1" applyBorder="1" applyAlignment="1">
      <alignment horizontal="center"/>
    </xf>
    <xf numFmtId="0" fontId="20" fillId="22" borderId="25" xfId="0" applyFont="1" applyFill="1" applyBorder="1" applyAlignment="1">
      <alignment horizontal="center" vertical="center" wrapText="1"/>
    </xf>
    <xf numFmtId="0" fontId="19" fillId="23" borderId="25" xfId="0" applyFont="1" applyFill="1" applyBorder="1" applyAlignment="1">
      <alignment horizontal="center" vertical="center"/>
    </xf>
    <xf numFmtId="0" fontId="19" fillId="24" borderId="25" xfId="0" applyFont="1" applyFill="1" applyBorder="1" applyAlignment="1">
      <alignment horizontal="center" vertical="center"/>
    </xf>
    <xf numFmtId="0" fontId="19" fillId="25" borderId="25" xfId="0" applyFont="1" applyFill="1" applyBorder="1" applyAlignment="1">
      <alignment horizontal="center" vertical="center" wrapText="1"/>
    </xf>
    <xf numFmtId="0" fontId="19" fillId="26" borderId="25" xfId="0" applyFont="1" applyFill="1" applyBorder="1" applyAlignment="1">
      <alignment horizontal="center" vertical="center" wrapText="1"/>
    </xf>
    <xf numFmtId="0" fontId="19" fillId="27" borderId="25" xfId="0" applyFont="1" applyFill="1" applyBorder="1" applyAlignment="1">
      <alignment horizontal="center" vertical="center" wrapText="1"/>
    </xf>
    <xf numFmtId="0" fontId="19" fillId="28" borderId="25" xfId="0" applyFont="1" applyFill="1" applyBorder="1" applyAlignment="1">
      <alignment horizontal="center" vertical="center" wrapText="1"/>
    </xf>
    <xf numFmtId="0" fontId="19" fillId="29" borderId="25" xfId="0" applyFont="1" applyFill="1" applyBorder="1" applyAlignment="1">
      <alignment horizontal="center" vertical="center" wrapText="1"/>
    </xf>
    <xf numFmtId="0" fontId="19" fillId="30" borderId="25" xfId="0" applyFont="1" applyFill="1" applyBorder="1" applyAlignment="1">
      <alignment horizontal="center" vertical="center" wrapText="1"/>
    </xf>
    <xf numFmtId="0" fontId="19" fillId="31" borderId="25" xfId="0" applyFont="1" applyFill="1" applyBorder="1" applyAlignment="1">
      <alignment horizontal="center" vertical="center" wrapText="1"/>
    </xf>
    <xf numFmtId="0" fontId="19" fillId="32" borderId="6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/>
    </xf>
    <xf numFmtId="0" fontId="19" fillId="33" borderId="25" xfId="0" applyFont="1" applyFill="1" applyBorder="1" applyAlignment="1">
      <alignment horizontal="center" vertical="center" wrapText="1"/>
    </xf>
    <xf numFmtId="0" fontId="19" fillId="34" borderId="28" xfId="0" applyFont="1" applyFill="1" applyBorder="1" applyAlignment="1">
      <alignment horizontal="center" vertical="center" wrapText="1"/>
    </xf>
    <xf numFmtId="164" fontId="22" fillId="0" borderId="26" xfId="0" applyNumberFormat="1" applyFont="1" applyBorder="1" applyAlignment="1">
      <alignment horizontal="center"/>
    </xf>
    <xf numFmtId="0" fontId="19" fillId="35" borderId="25" xfId="0" applyFont="1" applyFill="1" applyBorder="1" applyAlignment="1">
      <alignment horizontal="center" vertical="center" wrapText="1"/>
    </xf>
    <xf numFmtId="164" fontId="22" fillId="0" borderId="29" xfId="0" applyNumberFormat="1" applyFon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19" fillId="0" borderId="29" xfId="0" applyNumberFormat="1" applyFont="1" applyFill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0" fontId="12" fillId="3" borderId="15" xfId="0" applyFont="1" applyFill="1" applyBorder="1" applyAlignment="1">
      <alignment horizontal="center" wrapText="1"/>
    </xf>
    <xf numFmtId="0" fontId="12" fillId="3" borderId="12" xfId="0" applyFont="1" applyFill="1" applyBorder="1" applyAlignment="1">
      <alignment horizontal="center" wrapText="1"/>
    </xf>
    <xf numFmtId="0" fontId="12" fillId="3" borderId="14" xfId="0" applyFont="1" applyFill="1" applyBorder="1" applyAlignment="1">
      <alignment horizontal="center" wrapText="1"/>
    </xf>
    <xf numFmtId="0" fontId="12" fillId="3" borderId="16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2" fillId="2" borderId="4" xfId="0" applyFont="1" applyFill="1" applyBorder="1" applyAlignment="1">
      <alignment wrapText="1"/>
    </xf>
    <xf numFmtId="0" fontId="12" fillId="3" borderId="7" xfId="0" applyFont="1" applyFill="1" applyBorder="1" applyAlignment="1">
      <alignment horizontal="center" wrapText="1"/>
    </xf>
  </cellXfs>
  <cellStyles count="4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6" workbookViewId="0">
      <selection activeCell="A7" sqref="A7"/>
    </sheetView>
  </sheetViews>
  <sheetFormatPr baseColWidth="10" defaultColWidth="11.1640625" defaultRowHeight="15" x14ac:dyDescent="0"/>
  <cols>
    <col min="1" max="1" width="16.33203125" customWidth="1"/>
    <col min="2" max="2" width="22.83203125" customWidth="1"/>
    <col min="3" max="3" width="34.6640625" customWidth="1"/>
    <col min="4" max="4" width="36.1640625" customWidth="1"/>
    <col min="5" max="5" width="37.5" customWidth="1"/>
    <col min="6" max="6" width="35" customWidth="1"/>
  </cols>
  <sheetData>
    <row r="1" spans="1:6" ht="18">
      <c r="A1" s="12" t="s">
        <v>108</v>
      </c>
    </row>
    <row r="3" spans="1:6">
      <c r="A3" s="6" t="s">
        <v>93</v>
      </c>
      <c r="B3" s="1"/>
      <c r="C3" s="1"/>
      <c r="D3" s="1"/>
      <c r="E3" s="1"/>
      <c r="F3" s="13"/>
    </row>
    <row r="4" spans="1:6">
      <c r="A4" s="2" t="s">
        <v>82</v>
      </c>
      <c r="B4" s="8" t="s">
        <v>92</v>
      </c>
      <c r="C4" s="10" t="s">
        <v>80</v>
      </c>
      <c r="D4" s="3" t="s">
        <v>81</v>
      </c>
      <c r="E4" s="6" t="s">
        <v>43</v>
      </c>
      <c r="F4" s="6" t="s">
        <v>44</v>
      </c>
    </row>
    <row r="5" spans="1:6">
      <c r="A5" s="7" t="s">
        <v>96</v>
      </c>
      <c r="B5" s="1" t="s">
        <v>6</v>
      </c>
      <c r="C5" s="1" t="s">
        <v>7</v>
      </c>
      <c r="D5" s="4" t="s">
        <v>30</v>
      </c>
      <c r="E5" s="1" t="s">
        <v>45</v>
      </c>
      <c r="F5" s="1" t="s">
        <v>46</v>
      </c>
    </row>
    <row r="6" spans="1:6">
      <c r="A6" s="7" t="s">
        <v>89</v>
      </c>
      <c r="B6" s="4" t="s">
        <v>0</v>
      </c>
      <c r="C6" s="4" t="s">
        <v>1</v>
      </c>
      <c r="D6" s="4" t="s">
        <v>30</v>
      </c>
      <c r="E6" s="1" t="s">
        <v>47</v>
      </c>
      <c r="F6" s="1" t="s">
        <v>48</v>
      </c>
    </row>
    <row r="7" spans="1:6">
      <c r="A7" s="7" t="s">
        <v>91</v>
      </c>
      <c r="B7" s="5" t="s">
        <v>2</v>
      </c>
      <c r="C7" s="4" t="s">
        <v>3</v>
      </c>
      <c r="D7" s="4" t="s">
        <v>31</v>
      </c>
      <c r="E7" s="1" t="s">
        <v>51</v>
      </c>
      <c r="F7" s="1" t="s">
        <v>52</v>
      </c>
    </row>
    <row r="8" spans="1:6">
      <c r="A8" s="7" t="s">
        <v>85</v>
      </c>
      <c r="B8" s="5" t="s">
        <v>4</v>
      </c>
      <c r="C8" s="4" t="s">
        <v>5</v>
      </c>
      <c r="D8" s="4" t="s">
        <v>32</v>
      </c>
      <c r="E8" s="1" t="s">
        <v>49</v>
      </c>
      <c r="F8" s="1" t="s">
        <v>50</v>
      </c>
    </row>
    <row r="9" spans="1:6">
      <c r="A9" s="7" t="s">
        <v>90</v>
      </c>
      <c r="B9" s="4" t="s">
        <v>8</v>
      </c>
      <c r="C9" s="4" t="s">
        <v>9</v>
      </c>
      <c r="D9" s="4" t="s">
        <v>33</v>
      </c>
      <c r="E9" s="1" t="s">
        <v>53</v>
      </c>
      <c r="F9" s="1" t="s">
        <v>54</v>
      </c>
    </row>
    <row r="10" spans="1:6">
      <c r="A10" s="7" t="s">
        <v>83</v>
      </c>
      <c r="B10" s="4" t="s">
        <v>10</v>
      </c>
      <c r="C10" s="4" t="s">
        <v>11</v>
      </c>
      <c r="D10" s="4" t="s">
        <v>34</v>
      </c>
      <c r="E10" s="1" t="s">
        <v>55</v>
      </c>
      <c r="F10" s="1" t="s">
        <v>56</v>
      </c>
    </row>
    <row r="11" spans="1:6">
      <c r="A11" s="7" t="s">
        <v>86</v>
      </c>
      <c r="B11" s="5" t="s">
        <v>12</v>
      </c>
      <c r="C11" s="5" t="s">
        <v>13</v>
      </c>
      <c r="D11" s="4" t="s">
        <v>35</v>
      </c>
      <c r="E11" s="1" t="s">
        <v>57</v>
      </c>
      <c r="F11" s="1" t="s">
        <v>58</v>
      </c>
    </row>
    <row r="12" spans="1:6">
      <c r="A12" s="7" t="s">
        <v>84</v>
      </c>
      <c r="B12" s="5" t="s">
        <v>14</v>
      </c>
      <c r="C12" s="5" t="s">
        <v>15</v>
      </c>
      <c r="D12" s="4" t="s">
        <v>36</v>
      </c>
      <c r="E12" s="1" t="s">
        <v>59</v>
      </c>
      <c r="F12" s="1" t="s">
        <v>60</v>
      </c>
    </row>
    <row r="13" spans="1:6">
      <c r="A13" s="7" t="s">
        <v>87</v>
      </c>
      <c r="B13" s="5" t="s">
        <v>16</v>
      </c>
      <c r="C13" s="5" t="s">
        <v>17</v>
      </c>
      <c r="D13" s="4" t="s">
        <v>37</v>
      </c>
      <c r="E13" s="1" t="s">
        <v>61</v>
      </c>
      <c r="F13" s="1" t="s">
        <v>62</v>
      </c>
    </row>
    <row r="14" spans="1:6">
      <c r="A14" s="7" t="s">
        <v>88</v>
      </c>
      <c r="B14" s="5" t="s">
        <v>18</v>
      </c>
      <c r="C14" s="5" t="s">
        <v>19</v>
      </c>
      <c r="D14" s="4" t="s">
        <v>38</v>
      </c>
      <c r="E14" s="1" t="s">
        <v>63</v>
      </c>
      <c r="F14" s="1" t="s">
        <v>64</v>
      </c>
    </row>
    <row r="15" spans="1:6">
      <c r="A15" s="1"/>
      <c r="B15" s="1"/>
      <c r="C15" s="1"/>
      <c r="D15" s="1"/>
      <c r="E15" s="1"/>
      <c r="F15" s="13"/>
    </row>
    <row r="16" spans="1:6">
      <c r="A16" s="6" t="s">
        <v>94</v>
      </c>
      <c r="B16" s="1"/>
      <c r="C16" s="1"/>
      <c r="D16" s="1"/>
      <c r="E16" s="1"/>
      <c r="F16" s="13"/>
    </row>
    <row r="17" spans="1:6">
      <c r="A17" s="2" t="s">
        <v>79</v>
      </c>
      <c r="B17" s="8" t="s">
        <v>92</v>
      </c>
      <c r="C17" s="9" t="s">
        <v>81</v>
      </c>
      <c r="D17" s="6" t="s">
        <v>43</v>
      </c>
      <c r="E17" s="6" t="s">
        <v>44</v>
      </c>
      <c r="F17" s="13"/>
    </row>
    <row r="18" spans="1:6">
      <c r="A18" s="4" t="s">
        <v>20</v>
      </c>
      <c r="B18" s="4" t="s">
        <v>21</v>
      </c>
      <c r="C18" s="4" t="s">
        <v>39</v>
      </c>
      <c r="D18" s="1" t="s">
        <v>67</v>
      </c>
      <c r="E18" s="1" t="s">
        <v>68</v>
      </c>
      <c r="F18" s="13"/>
    </row>
    <row r="19" spans="1:6">
      <c r="A19" s="4" t="s">
        <v>22</v>
      </c>
      <c r="B19" s="4" t="s">
        <v>23</v>
      </c>
      <c r="C19" s="4" t="s">
        <v>39</v>
      </c>
      <c r="D19" s="1" t="s">
        <v>69</v>
      </c>
      <c r="E19" s="1" t="s">
        <v>70</v>
      </c>
      <c r="F19" s="13"/>
    </row>
    <row r="20" spans="1:6">
      <c r="A20" s="4" t="s">
        <v>24</v>
      </c>
      <c r="B20" s="4" t="s">
        <v>25</v>
      </c>
      <c r="C20" s="4" t="s">
        <v>40</v>
      </c>
      <c r="D20" s="1" t="s">
        <v>65</v>
      </c>
      <c r="E20" s="1" t="s">
        <v>66</v>
      </c>
      <c r="F20" s="13"/>
    </row>
    <row r="21" spans="1:6">
      <c r="A21" s="4" t="s">
        <v>26</v>
      </c>
      <c r="B21" s="4" t="s">
        <v>27</v>
      </c>
      <c r="C21" s="4" t="s">
        <v>41</v>
      </c>
      <c r="D21" s="1" t="s">
        <v>71</v>
      </c>
      <c r="E21" s="1" t="s">
        <v>72</v>
      </c>
      <c r="F21" s="13"/>
    </row>
    <row r="22" spans="1:6">
      <c r="A22" s="4" t="s">
        <v>28</v>
      </c>
      <c r="B22" s="4" t="s">
        <v>29</v>
      </c>
      <c r="C22" s="4" t="s">
        <v>42</v>
      </c>
      <c r="D22" s="1" t="s">
        <v>73</v>
      </c>
      <c r="E22" s="1" t="s">
        <v>74</v>
      </c>
      <c r="F22" s="13"/>
    </row>
    <row r="23" spans="1:6">
      <c r="A23" s="4"/>
      <c r="B23" s="4"/>
      <c r="C23" s="4"/>
      <c r="D23" s="1"/>
      <c r="E23" s="1"/>
      <c r="F23" s="13"/>
    </row>
    <row r="24" spans="1:6">
      <c r="A24" s="6" t="s">
        <v>95</v>
      </c>
      <c r="B24" s="4"/>
      <c r="C24" s="4"/>
      <c r="D24" s="1"/>
      <c r="E24" s="1"/>
      <c r="F24" s="13"/>
    </row>
    <row r="25" spans="1:6">
      <c r="A25" s="2" t="s">
        <v>79</v>
      </c>
      <c r="B25" s="8" t="s">
        <v>92</v>
      </c>
      <c r="C25" s="6" t="s">
        <v>43</v>
      </c>
      <c r="D25" s="6" t="s">
        <v>44</v>
      </c>
      <c r="E25" s="1"/>
      <c r="F25" s="13"/>
    </row>
    <row r="26" spans="1:6">
      <c r="A26" s="1" t="s">
        <v>75</v>
      </c>
      <c r="B26" s="1" t="s">
        <v>76</v>
      </c>
      <c r="C26" s="1" t="s">
        <v>77</v>
      </c>
      <c r="D26" s="1" t="s">
        <v>78</v>
      </c>
      <c r="E26" s="1"/>
      <c r="F26" s="13"/>
    </row>
    <row r="29" spans="1:6">
      <c r="A29" s="1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workbookViewId="0">
      <selection activeCell="G6" sqref="G6"/>
    </sheetView>
  </sheetViews>
  <sheetFormatPr baseColWidth="10" defaultRowHeight="15" x14ac:dyDescent="0"/>
  <cols>
    <col min="1" max="1" width="13.6640625" customWidth="1"/>
    <col min="2" max="2" width="12.83203125" customWidth="1"/>
    <col min="3" max="3" width="13.1640625" customWidth="1"/>
    <col min="4" max="4" width="12.5" customWidth="1"/>
    <col min="5" max="5" width="12.6640625" customWidth="1"/>
    <col min="6" max="6" width="12.83203125" customWidth="1"/>
    <col min="7" max="8" width="13.33203125" customWidth="1"/>
    <col min="9" max="9" width="13" customWidth="1"/>
    <col min="10" max="10" width="12.83203125" customWidth="1"/>
  </cols>
  <sheetData>
    <row r="1" spans="1:5">
      <c r="A1" s="34" t="s">
        <v>131</v>
      </c>
    </row>
    <row r="2" spans="1:5" ht="16.25" thickBot="1"/>
    <row r="3" spans="1:5" ht="16.75" thickBot="1">
      <c r="A3" s="54" t="s">
        <v>124</v>
      </c>
      <c r="B3" s="54" t="s">
        <v>125</v>
      </c>
      <c r="C3" s="55" t="s">
        <v>126</v>
      </c>
      <c r="D3" s="56" t="s">
        <v>127</v>
      </c>
      <c r="E3" s="56" t="s">
        <v>128</v>
      </c>
    </row>
    <row r="4" spans="1:5">
      <c r="A4" s="57" t="s">
        <v>118</v>
      </c>
      <c r="B4" s="58">
        <v>-3.2250000000000001</v>
      </c>
      <c r="C4" s="58">
        <v>0.998</v>
      </c>
      <c r="D4" s="59">
        <f>((10^(-1/B4))-1)</f>
        <v>1.0421024171468285</v>
      </c>
      <c r="E4" s="60">
        <f>((10^(-1/B4))-1)*100</f>
        <v>104.21024171468285</v>
      </c>
    </row>
    <row r="5" spans="1:5">
      <c r="A5" s="61" t="s">
        <v>97</v>
      </c>
      <c r="B5" s="62">
        <v>-3.2959999999999998</v>
      </c>
      <c r="C5" s="62">
        <v>0.999</v>
      </c>
      <c r="D5" s="63">
        <f>((10^(-1/B5))-1)</f>
        <v>1.0109351169056793</v>
      </c>
      <c r="E5" s="64">
        <f>((10^(-1/B5))-1)*100</f>
        <v>101.09351169056792</v>
      </c>
    </row>
    <row r="6" spans="1:5">
      <c r="A6" s="65" t="s">
        <v>98</v>
      </c>
      <c r="B6" s="62">
        <v>-3.4870000000000001</v>
      </c>
      <c r="C6" s="62">
        <v>0.96899999999999997</v>
      </c>
      <c r="D6" s="63">
        <f>((10^(-1/B6))-1)</f>
        <v>0.93543890441346433</v>
      </c>
      <c r="E6" s="64">
        <f>((10^(-1/B6))-1)*100</f>
        <v>93.543890441346434</v>
      </c>
    </row>
    <row r="7" spans="1:5">
      <c r="A7" s="66" t="s">
        <v>7</v>
      </c>
      <c r="B7" s="62">
        <v>-3.5059999999999998</v>
      </c>
      <c r="C7" s="62">
        <v>0.997</v>
      </c>
      <c r="D7" s="63">
        <f>((10^(-1/B7))-1)</f>
        <v>0.92852524375196444</v>
      </c>
      <c r="E7" s="64">
        <f>((10^(-1/B7))-1)*100</f>
        <v>92.852524375196438</v>
      </c>
    </row>
    <row r="8" spans="1:5">
      <c r="A8" s="67" t="s">
        <v>1</v>
      </c>
      <c r="B8" s="62">
        <v>-3.4870000000000001</v>
      </c>
      <c r="C8" s="62">
        <v>0.999</v>
      </c>
      <c r="D8" s="63">
        <f t="shared" ref="D8:D19" si="0">((10^(-1/B8))-1)</f>
        <v>0.93543890441346433</v>
      </c>
      <c r="E8" s="64">
        <f t="shared" ref="E8:E19" si="1">((10^(-1/B8))-1)*100</f>
        <v>93.543890441346434</v>
      </c>
    </row>
    <row r="9" spans="1:5">
      <c r="A9" s="68" t="s">
        <v>5</v>
      </c>
      <c r="B9" s="62">
        <v>-3.4169999999999998</v>
      </c>
      <c r="C9" s="62">
        <v>1</v>
      </c>
      <c r="D9" s="63">
        <f t="shared" si="0"/>
        <v>0.96179839632248743</v>
      </c>
      <c r="E9" s="64">
        <f t="shared" si="1"/>
        <v>96.179839632248743</v>
      </c>
    </row>
    <row r="10" spans="1:5">
      <c r="A10" s="69" t="s">
        <v>99</v>
      </c>
      <c r="B10" s="62">
        <v>-3.3220000000000001</v>
      </c>
      <c r="C10" s="62">
        <v>0.999</v>
      </c>
      <c r="D10" s="63">
        <f t="shared" si="0"/>
        <v>0.99996999370728057</v>
      </c>
      <c r="E10" s="64">
        <f t="shared" si="1"/>
        <v>99.996999370728062</v>
      </c>
    </row>
    <row r="11" spans="1:5">
      <c r="A11" s="70" t="s">
        <v>100</v>
      </c>
      <c r="B11" s="62">
        <v>-3.3820000000000001</v>
      </c>
      <c r="C11" s="62">
        <v>0.999</v>
      </c>
      <c r="D11" s="63">
        <f t="shared" si="0"/>
        <v>0.97552726442114879</v>
      </c>
      <c r="E11" s="64">
        <f t="shared" si="1"/>
        <v>97.552726442114874</v>
      </c>
    </row>
    <row r="12" spans="1:5">
      <c r="A12" s="71" t="s">
        <v>101</v>
      </c>
      <c r="B12" s="62">
        <v>-3.3719999999999999</v>
      </c>
      <c r="C12" s="62">
        <v>0.999</v>
      </c>
      <c r="D12" s="63">
        <f t="shared" si="0"/>
        <v>0.97952005065668524</v>
      </c>
      <c r="E12" s="64">
        <f t="shared" si="1"/>
        <v>97.95200506566853</v>
      </c>
    </row>
    <row r="13" spans="1:5">
      <c r="A13" s="72" t="s">
        <v>102</v>
      </c>
      <c r="B13" s="62">
        <v>-3.3820000000000001</v>
      </c>
      <c r="C13" s="62">
        <v>0.999</v>
      </c>
      <c r="D13" s="63">
        <f t="shared" si="0"/>
        <v>0.97552726442114879</v>
      </c>
      <c r="E13" s="64">
        <f t="shared" si="1"/>
        <v>97.552726442114874</v>
      </c>
    </row>
    <row r="14" spans="1:5">
      <c r="A14" s="73" t="s">
        <v>103</v>
      </c>
      <c r="B14" s="62">
        <v>-3.528</v>
      </c>
      <c r="C14" s="62">
        <v>0.999</v>
      </c>
      <c r="D14" s="63">
        <f t="shared" si="0"/>
        <v>0.92064328414612318</v>
      </c>
      <c r="E14" s="64">
        <f t="shared" si="1"/>
        <v>92.064328414612319</v>
      </c>
    </row>
    <row r="15" spans="1:5">
      <c r="A15" s="74" t="s">
        <v>104</v>
      </c>
      <c r="B15" s="62">
        <v>-3.6179999999999999</v>
      </c>
      <c r="C15" s="62">
        <v>0.999</v>
      </c>
      <c r="D15" s="63">
        <f t="shared" si="0"/>
        <v>0.8897127739088071</v>
      </c>
      <c r="E15" s="64">
        <f t="shared" si="1"/>
        <v>88.971277390880715</v>
      </c>
    </row>
    <row r="16" spans="1:5">
      <c r="A16" s="75" t="s">
        <v>121</v>
      </c>
      <c r="B16" s="76">
        <v>-3.5139999999999998</v>
      </c>
      <c r="C16" s="62">
        <v>0.996</v>
      </c>
      <c r="D16" s="63">
        <f t="shared" si="0"/>
        <v>0.92564391573529736</v>
      </c>
      <c r="E16" s="64">
        <f t="shared" si="1"/>
        <v>92.564391573529733</v>
      </c>
    </row>
    <row r="17" spans="1:9">
      <c r="A17" s="77" t="s">
        <v>105</v>
      </c>
      <c r="B17" s="76">
        <v>-3.383</v>
      </c>
      <c r="C17" s="62">
        <v>0.998</v>
      </c>
      <c r="D17" s="63">
        <f t="shared" si="0"/>
        <v>0.97512972571960876</v>
      </c>
      <c r="E17" s="64">
        <f t="shared" si="1"/>
        <v>97.512972571960873</v>
      </c>
    </row>
    <row r="18" spans="1:9" ht="16.25" thickBot="1">
      <c r="A18" s="78" t="s">
        <v>106</v>
      </c>
      <c r="B18" s="79">
        <v>-3.5059999999999998</v>
      </c>
      <c r="C18" s="62">
        <v>0.999</v>
      </c>
      <c r="D18" s="63">
        <f t="shared" si="0"/>
        <v>0.92852524375196444</v>
      </c>
      <c r="E18" s="64">
        <f t="shared" si="1"/>
        <v>92.852524375196438</v>
      </c>
    </row>
    <row r="19" spans="1:9" ht="16.25" thickBot="1">
      <c r="A19" s="80" t="s">
        <v>3</v>
      </c>
      <c r="B19" s="81">
        <v>-3.387</v>
      </c>
      <c r="C19" s="82">
        <v>0.998</v>
      </c>
      <c r="D19" s="83">
        <f t="shared" si="0"/>
        <v>0.97354271604123732</v>
      </c>
      <c r="E19" s="84">
        <f t="shared" si="1"/>
        <v>97.354271604123738</v>
      </c>
    </row>
    <row r="21" spans="1:9">
      <c r="A21" s="34" t="s">
        <v>130</v>
      </c>
    </row>
    <row r="22" spans="1:9" ht="16.25" thickBot="1">
      <c r="A22" s="34"/>
    </row>
    <row r="23" spans="1:9" ht="16.25" thickBot="1">
      <c r="A23" s="92" t="s">
        <v>109</v>
      </c>
      <c r="B23" s="89" t="s">
        <v>123</v>
      </c>
      <c r="C23" s="90"/>
      <c r="D23" s="90"/>
      <c r="E23" s="91"/>
      <c r="F23" s="89" t="s">
        <v>107</v>
      </c>
      <c r="G23" s="90"/>
      <c r="H23" s="90"/>
      <c r="I23" s="91"/>
    </row>
    <row r="24" spans="1:9" ht="22.25" customHeight="1" thickBot="1">
      <c r="A24" s="86"/>
      <c r="B24" s="14" t="s">
        <v>110</v>
      </c>
      <c r="C24" s="14" t="s">
        <v>111</v>
      </c>
      <c r="D24" s="14" t="s">
        <v>112</v>
      </c>
      <c r="E24" s="14" t="s">
        <v>113</v>
      </c>
      <c r="F24" s="14" t="s">
        <v>110</v>
      </c>
      <c r="G24" s="14" t="s">
        <v>111</v>
      </c>
      <c r="H24" s="14" t="s">
        <v>112</v>
      </c>
      <c r="I24" s="14" t="s">
        <v>113</v>
      </c>
    </row>
    <row r="25" spans="1:9">
      <c r="A25" s="15" t="s">
        <v>11</v>
      </c>
      <c r="B25" s="16">
        <v>17.414400000000001</v>
      </c>
      <c r="C25" s="17">
        <v>17.532599999999999</v>
      </c>
      <c r="D25" s="17">
        <v>18.5974</v>
      </c>
      <c r="E25" s="18">
        <v>18.287800000000001</v>
      </c>
      <c r="F25" s="16">
        <v>9.0700000000000003E-2</v>
      </c>
      <c r="G25" s="17">
        <v>5.96E-2</v>
      </c>
      <c r="H25" s="17">
        <v>7.7299999999999994E-2</v>
      </c>
      <c r="I25" s="18">
        <v>0.12759999999999999</v>
      </c>
    </row>
    <row r="26" spans="1:9">
      <c r="A26" s="19" t="s">
        <v>97</v>
      </c>
      <c r="B26" s="16">
        <v>21.5608</v>
      </c>
      <c r="C26" s="17">
        <v>21.683399999999999</v>
      </c>
      <c r="D26" s="17">
        <v>19.135400000000001</v>
      </c>
      <c r="E26" s="18">
        <v>19.276900000000001</v>
      </c>
      <c r="F26" s="16">
        <v>8.6699999999999999E-2</v>
      </c>
      <c r="G26" s="17">
        <v>8.9999999999999993E-3</v>
      </c>
      <c r="H26" s="17">
        <v>5.0999999999999997E-2</v>
      </c>
      <c r="I26" s="18">
        <v>0.125</v>
      </c>
    </row>
    <row r="27" spans="1:9">
      <c r="A27" s="20" t="s">
        <v>98</v>
      </c>
      <c r="B27" s="16">
        <v>18.271799999999999</v>
      </c>
      <c r="C27" s="17">
        <v>17.727499999999999</v>
      </c>
      <c r="D27" s="17">
        <v>19.364999999999998</v>
      </c>
      <c r="E27" s="18">
        <v>19.3569</v>
      </c>
      <c r="F27" s="16">
        <v>0.11409999999999999</v>
      </c>
      <c r="G27" s="17">
        <v>3.1600000000000003E-2</v>
      </c>
      <c r="H27" s="17">
        <v>1.43E-2</v>
      </c>
      <c r="I27" s="18">
        <v>6.0499999999999998E-2</v>
      </c>
    </row>
    <row r="28" spans="1:9">
      <c r="A28" s="21" t="s">
        <v>7</v>
      </c>
      <c r="B28" s="16">
        <v>15.583299999999999</v>
      </c>
      <c r="C28" s="17">
        <v>12.918900000000001</v>
      </c>
      <c r="D28" s="17">
        <v>16.3994</v>
      </c>
      <c r="E28" s="18">
        <v>15.690899999999999</v>
      </c>
      <c r="F28" s="16">
        <v>0.1196</v>
      </c>
      <c r="G28" s="17">
        <v>3.6200000000000003E-2</v>
      </c>
      <c r="H28" s="17">
        <v>7.0900000000000005E-2</v>
      </c>
      <c r="I28" s="18">
        <v>6.4199999999999993E-2</v>
      </c>
    </row>
    <row r="29" spans="1:9">
      <c r="A29" s="22" t="s">
        <v>1</v>
      </c>
      <c r="B29" s="16">
        <v>12.0588</v>
      </c>
      <c r="C29" s="17">
        <v>9.0396000000000001</v>
      </c>
      <c r="D29" s="17">
        <v>16.7026</v>
      </c>
      <c r="E29" s="18">
        <v>13.3035</v>
      </c>
      <c r="F29" s="16">
        <v>3.1699999999999999E-2</v>
      </c>
      <c r="G29" s="17">
        <v>8.6800000000000002E-2</v>
      </c>
      <c r="H29" s="17">
        <v>0.2001</v>
      </c>
      <c r="I29" s="18">
        <v>8.8700000000000001E-2</v>
      </c>
    </row>
    <row r="30" spans="1:9">
      <c r="A30" s="23" t="s">
        <v>5</v>
      </c>
      <c r="B30" s="16">
        <v>19.963999999999999</v>
      </c>
      <c r="C30" s="17">
        <v>18.997599999999998</v>
      </c>
      <c r="D30" s="17">
        <v>18.347200000000001</v>
      </c>
      <c r="E30" s="18">
        <v>16.796099999999999</v>
      </c>
      <c r="F30" s="16">
        <v>0.1147</v>
      </c>
      <c r="G30" s="17">
        <v>0.1113</v>
      </c>
      <c r="H30" s="17">
        <v>0.106</v>
      </c>
      <c r="I30" s="18">
        <v>7.7100000000000002E-2</v>
      </c>
    </row>
    <row r="31" spans="1:9">
      <c r="A31" s="24" t="s">
        <v>99</v>
      </c>
      <c r="B31" s="16">
        <v>26.6295</v>
      </c>
      <c r="C31" s="17">
        <v>26.476700000000001</v>
      </c>
      <c r="D31" s="17">
        <v>23.874600000000001</v>
      </c>
      <c r="E31" s="18">
        <v>24.508199999999999</v>
      </c>
      <c r="F31" s="16">
        <v>6.2399999999999997E-2</v>
      </c>
      <c r="G31" s="17">
        <v>9.3799999999999994E-2</v>
      </c>
      <c r="H31" s="17">
        <v>3.3099999999999997E-2</v>
      </c>
      <c r="I31" s="18">
        <v>9.6299999999999997E-2</v>
      </c>
    </row>
    <row r="32" spans="1:9">
      <c r="A32" s="25" t="s">
        <v>100</v>
      </c>
      <c r="B32" s="16">
        <v>19.328099999999999</v>
      </c>
      <c r="C32" s="17">
        <v>20.783200000000001</v>
      </c>
      <c r="D32" s="17">
        <v>20.787099999999999</v>
      </c>
      <c r="E32" s="18">
        <v>23.752500000000001</v>
      </c>
      <c r="F32" s="16">
        <v>0.1177</v>
      </c>
      <c r="G32" s="17">
        <v>9.4700000000000006E-2</v>
      </c>
      <c r="H32" s="17">
        <v>2.3599999999999999E-2</v>
      </c>
      <c r="I32" s="18">
        <v>9.4E-2</v>
      </c>
    </row>
    <row r="33" spans="1:10">
      <c r="A33" s="26" t="s">
        <v>101</v>
      </c>
      <c r="B33" s="16">
        <v>19.819600000000001</v>
      </c>
      <c r="C33" s="17">
        <v>17.946200000000001</v>
      </c>
      <c r="D33" s="17">
        <v>27.776399999999999</v>
      </c>
      <c r="E33" s="18">
        <v>19.2776</v>
      </c>
      <c r="F33" s="16">
        <v>0.1065</v>
      </c>
      <c r="G33" s="17">
        <v>0.10970000000000001</v>
      </c>
      <c r="H33" s="17">
        <v>0.13370000000000001</v>
      </c>
      <c r="I33" s="18">
        <v>0.1229</v>
      </c>
    </row>
    <row r="34" spans="1:10">
      <c r="A34" s="27" t="s">
        <v>102</v>
      </c>
      <c r="B34" s="16">
        <v>15.2233</v>
      </c>
      <c r="C34" s="17">
        <v>13.9704</v>
      </c>
      <c r="D34" s="17">
        <v>16.363600000000002</v>
      </c>
      <c r="E34" s="18">
        <v>16.327300000000001</v>
      </c>
      <c r="F34" s="16">
        <v>9.0300000000000005E-2</v>
      </c>
      <c r="G34" s="17">
        <v>8.8099999999999998E-2</v>
      </c>
      <c r="H34" s="17">
        <v>9.06E-2</v>
      </c>
      <c r="I34" s="18">
        <v>0.14530000000000001</v>
      </c>
    </row>
    <row r="35" spans="1:10">
      <c r="A35" s="21" t="s">
        <v>103</v>
      </c>
      <c r="B35" s="16">
        <v>17.553100000000001</v>
      </c>
      <c r="C35" s="17">
        <v>16.421700000000001</v>
      </c>
      <c r="D35" s="17">
        <v>16.494199999999999</v>
      </c>
      <c r="E35" s="18">
        <v>14.9742</v>
      </c>
      <c r="F35" s="16">
        <v>4.0599999999999997E-2</v>
      </c>
      <c r="G35" s="17">
        <v>6.0100000000000001E-2</v>
      </c>
      <c r="H35" s="17">
        <v>3.5000000000000001E-3</v>
      </c>
      <c r="I35" s="18">
        <v>4.0599999999999997E-2</v>
      </c>
    </row>
    <row r="36" spans="1:10">
      <c r="A36" s="22" t="s">
        <v>104</v>
      </c>
      <c r="B36" s="16">
        <v>21.296800000000001</v>
      </c>
      <c r="C36" s="17">
        <v>18.696000000000002</v>
      </c>
      <c r="D36" s="17">
        <v>19.823799999999999</v>
      </c>
      <c r="E36" s="18">
        <v>17.421900000000001</v>
      </c>
      <c r="F36" s="16">
        <v>2.8299999999999999E-2</v>
      </c>
      <c r="G36" s="17">
        <v>2.9700000000000001E-2</v>
      </c>
      <c r="H36" s="17">
        <v>0.1157</v>
      </c>
      <c r="I36" s="18">
        <v>9.8900000000000002E-2</v>
      </c>
    </row>
    <row r="37" spans="1:10">
      <c r="A37" s="28" t="s">
        <v>121</v>
      </c>
      <c r="B37" s="16">
        <v>13.6259</v>
      </c>
      <c r="C37" s="17">
        <v>14.6256</v>
      </c>
      <c r="D37" s="17">
        <v>12.4876</v>
      </c>
      <c r="E37" s="18">
        <v>13.9937</v>
      </c>
      <c r="F37" s="16">
        <v>8.7400000000000005E-2</v>
      </c>
      <c r="G37" s="17">
        <v>9.9599999999999994E-2</v>
      </c>
      <c r="H37" s="17">
        <v>5.5100000000000003E-2</v>
      </c>
      <c r="I37" s="18">
        <v>0.15909999999999999</v>
      </c>
    </row>
    <row r="38" spans="1:10">
      <c r="A38" s="23" t="s">
        <v>105</v>
      </c>
      <c r="B38" s="16">
        <v>8.8356999999999992</v>
      </c>
      <c r="C38" s="17">
        <v>8.4054000000000002</v>
      </c>
      <c r="D38" s="17">
        <v>12.5656</v>
      </c>
      <c r="E38" s="18">
        <v>11.473800000000001</v>
      </c>
      <c r="F38" s="16">
        <v>0.10589999999999999</v>
      </c>
      <c r="G38" s="17">
        <v>7.9699999999999993E-2</v>
      </c>
      <c r="H38" s="17">
        <v>3.5400000000000001E-2</v>
      </c>
      <c r="I38" s="18">
        <v>6.4000000000000001E-2</v>
      </c>
    </row>
    <row r="39" spans="1:10" ht="16.25" thickBot="1">
      <c r="A39" s="29" t="s">
        <v>106</v>
      </c>
      <c r="B39" s="16">
        <v>20.2989</v>
      </c>
      <c r="C39" s="17">
        <v>19.206800000000001</v>
      </c>
      <c r="D39" s="17">
        <v>18.474799999999998</v>
      </c>
      <c r="E39" s="18">
        <v>18.064</v>
      </c>
      <c r="F39" s="16">
        <v>3.1600000000000003E-2</v>
      </c>
      <c r="G39" s="17">
        <v>6.59E-2</v>
      </c>
      <c r="H39" s="17">
        <v>1.8700000000000001E-2</v>
      </c>
      <c r="I39" s="18">
        <v>6.3200000000000006E-2</v>
      </c>
    </row>
    <row r="40" spans="1:10" ht="16.25" thickBot="1">
      <c r="A40" s="30" t="s">
        <v>3</v>
      </c>
      <c r="B40" s="31">
        <v>21.764199999999999</v>
      </c>
      <c r="C40" s="32">
        <v>22.277899999999999</v>
      </c>
      <c r="D40" s="32">
        <v>22.7072</v>
      </c>
      <c r="E40" s="33">
        <v>22.6067</v>
      </c>
      <c r="F40" s="31">
        <v>4.0800000000000003E-2</v>
      </c>
      <c r="G40" s="32">
        <v>8.3299999999999999E-2</v>
      </c>
      <c r="H40" s="32">
        <v>6.1899999999999997E-2</v>
      </c>
      <c r="I40" s="33">
        <v>6.83E-2</v>
      </c>
    </row>
    <row r="42" spans="1:10">
      <c r="A42" s="34" t="s">
        <v>129</v>
      </c>
    </row>
    <row r="43" spans="1:10" ht="16.25" thickBot="1"/>
    <row r="44" spans="1:10" ht="16.25" customHeight="1" thickBot="1">
      <c r="A44" s="87" t="s">
        <v>119</v>
      </c>
      <c r="B44" s="85" t="s">
        <v>120</v>
      </c>
      <c r="C44" s="89" t="s">
        <v>123</v>
      </c>
      <c r="D44" s="90"/>
      <c r="E44" s="90"/>
      <c r="F44" s="91"/>
      <c r="G44" s="89" t="s">
        <v>107</v>
      </c>
      <c r="H44" s="90"/>
      <c r="I44" s="90"/>
      <c r="J44" s="91"/>
    </row>
    <row r="45" spans="1:10" ht="19.75" customHeight="1" thickBot="1">
      <c r="A45" s="88"/>
      <c r="B45" s="86"/>
      <c r="C45" s="14" t="s">
        <v>114</v>
      </c>
      <c r="D45" s="14" t="s">
        <v>115</v>
      </c>
      <c r="E45" s="14" t="s">
        <v>116</v>
      </c>
      <c r="F45" s="53" t="s">
        <v>117</v>
      </c>
      <c r="G45" s="14" t="s">
        <v>114</v>
      </c>
      <c r="H45" s="14" t="s">
        <v>115</v>
      </c>
      <c r="I45" s="14" t="s">
        <v>116</v>
      </c>
      <c r="J45" s="53" t="s">
        <v>117</v>
      </c>
    </row>
    <row r="46" spans="1:10" ht="18.5" customHeight="1">
      <c r="A46" s="35" t="s">
        <v>83</v>
      </c>
      <c r="B46" s="42" t="s">
        <v>118</v>
      </c>
      <c r="C46" s="16">
        <v>15.315</v>
      </c>
      <c r="D46" s="17">
        <v>17.8734</v>
      </c>
      <c r="E46" s="17">
        <v>18.264399999999998</v>
      </c>
      <c r="F46" s="18">
        <v>20.713999999999999</v>
      </c>
      <c r="G46" s="16">
        <v>0.1082</v>
      </c>
      <c r="H46" s="17">
        <v>0.1048</v>
      </c>
      <c r="I46" s="17">
        <v>5.1900000000000002E-2</v>
      </c>
      <c r="J46" s="18">
        <v>4.36E-2</v>
      </c>
    </row>
    <row r="47" spans="1:10">
      <c r="A47" s="36" t="s">
        <v>84</v>
      </c>
      <c r="B47" s="43" t="s">
        <v>97</v>
      </c>
      <c r="C47" s="16">
        <v>20.087700000000002</v>
      </c>
      <c r="D47" s="17">
        <v>20.538499999999999</v>
      </c>
      <c r="E47" s="17">
        <v>17.961300000000001</v>
      </c>
      <c r="F47" s="18">
        <v>19.107800000000001</v>
      </c>
      <c r="G47" s="16">
        <v>5.5100000000000003E-2</v>
      </c>
      <c r="H47" s="17">
        <v>2.6200000000000001E-2</v>
      </c>
      <c r="I47" s="17">
        <v>8.1600000000000006E-2</v>
      </c>
      <c r="J47" s="18">
        <v>3.9E-2</v>
      </c>
    </row>
    <row r="48" spans="1:10">
      <c r="A48" s="37" t="s">
        <v>96</v>
      </c>
      <c r="B48" s="44" t="s">
        <v>7</v>
      </c>
      <c r="C48" s="16">
        <v>16.110499999999998</v>
      </c>
      <c r="D48" s="17">
        <v>17.4361</v>
      </c>
      <c r="E48" s="17">
        <v>15.686</v>
      </c>
      <c r="F48" s="18">
        <v>16.677499999999998</v>
      </c>
      <c r="G48" s="16">
        <v>6.5799999999999997E-2</v>
      </c>
      <c r="H48" s="17">
        <v>8.5500000000000007E-2</v>
      </c>
      <c r="I48" s="17">
        <v>2.9000000000000001E-2</v>
      </c>
      <c r="J48" s="18">
        <v>1.7100000000000001E-2</v>
      </c>
    </row>
    <row r="49" spans="1:10">
      <c r="A49" s="38" t="s">
        <v>85</v>
      </c>
      <c r="B49" s="45" t="s">
        <v>5</v>
      </c>
      <c r="C49" s="16">
        <v>20.104199999999999</v>
      </c>
      <c r="D49" s="17">
        <v>20.038599999999999</v>
      </c>
      <c r="E49" s="17">
        <v>18.228899999999999</v>
      </c>
      <c r="F49" s="18">
        <v>17.657599999999999</v>
      </c>
      <c r="G49" s="16">
        <v>0.1033</v>
      </c>
      <c r="H49" s="17">
        <v>7.7600000000000002E-2</v>
      </c>
      <c r="I49" s="17">
        <v>5.2499999999999998E-2</v>
      </c>
      <c r="J49" s="18">
        <v>5.1400000000000001E-2</v>
      </c>
    </row>
    <row r="50" spans="1:10">
      <c r="A50" s="46" t="s">
        <v>122</v>
      </c>
      <c r="B50" s="46" t="s">
        <v>121</v>
      </c>
      <c r="C50" s="16">
        <v>13.232200000000001</v>
      </c>
      <c r="D50" s="17">
        <v>14.5496</v>
      </c>
      <c r="E50" s="17">
        <v>12.8774</v>
      </c>
      <c r="F50" s="18">
        <v>13.234299999999999</v>
      </c>
      <c r="G50" s="16">
        <v>0.1321</v>
      </c>
      <c r="H50" s="17">
        <v>0.1207</v>
      </c>
      <c r="I50" s="17">
        <v>2.81E-2</v>
      </c>
      <c r="J50" s="18">
        <v>4.7600000000000003E-2</v>
      </c>
    </row>
    <row r="51" spans="1:10">
      <c r="A51" s="24" t="s">
        <v>86</v>
      </c>
      <c r="B51" s="47" t="s">
        <v>99</v>
      </c>
      <c r="C51" s="16">
        <v>26.088000000000001</v>
      </c>
      <c r="D51" s="17">
        <v>24.575299999999999</v>
      </c>
      <c r="E51" s="17">
        <v>22.959499999999998</v>
      </c>
      <c r="F51" s="18">
        <v>22.4573</v>
      </c>
      <c r="G51" s="16">
        <v>0.14510000000000001</v>
      </c>
      <c r="H51" s="17">
        <v>9.5000000000000001E-2</v>
      </c>
      <c r="I51" s="17">
        <v>0.1411</v>
      </c>
      <c r="J51" s="18">
        <v>5.2400000000000002E-2</v>
      </c>
    </row>
    <row r="52" spans="1:10">
      <c r="A52" s="39" t="s">
        <v>87</v>
      </c>
      <c r="B52" s="48" t="s">
        <v>98</v>
      </c>
      <c r="C52" s="16">
        <v>20.358599999999999</v>
      </c>
      <c r="D52" s="17">
        <v>20.498799999999999</v>
      </c>
      <c r="E52" s="17">
        <v>19.857600000000001</v>
      </c>
      <c r="F52" s="18">
        <v>19.953900000000001</v>
      </c>
      <c r="G52" s="16">
        <v>0.1007</v>
      </c>
      <c r="H52" s="17">
        <v>5.1700000000000003E-2</v>
      </c>
      <c r="I52" s="17">
        <v>5.8799999999999998E-2</v>
      </c>
      <c r="J52" s="18">
        <v>3.1E-2</v>
      </c>
    </row>
    <row r="53" spans="1:10">
      <c r="A53" s="25" t="s">
        <v>88</v>
      </c>
      <c r="B53" s="49" t="s">
        <v>100</v>
      </c>
      <c r="C53" s="16">
        <v>20.7516</v>
      </c>
      <c r="D53" s="17">
        <v>18.485299999999999</v>
      </c>
      <c r="E53" s="17">
        <v>21.116</v>
      </c>
      <c r="F53" s="18">
        <v>21.829000000000001</v>
      </c>
      <c r="G53" s="16">
        <v>0.12970000000000001</v>
      </c>
      <c r="H53" s="17">
        <v>3.8300000000000001E-2</v>
      </c>
      <c r="I53" s="17">
        <v>6.5199999999999994E-2</v>
      </c>
      <c r="J53" s="18">
        <v>5.2699999999999997E-2</v>
      </c>
    </row>
    <row r="54" spans="1:10">
      <c r="A54" s="40" t="s">
        <v>89</v>
      </c>
      <c r="B54" s="50" t="s">
        <v>1</v>
      </c>
      <c r="C54" s="16">
        <v>12.641999999999999</v>
      </c>
      <c r="D54" s="17">
        <v>12.773</v>
      </c>
      <c r="E54" s="17">
        <v>16.258199999999999</v>
      </c>
      <c r="F54" s="18">
        <v>18.0169</v>
      </c>
      <c r="G54" s="16">
        <v>8.7999999999999995E-2</v>
      </c>
      <c r="H54" s="17">
        <v>5.6399999999999999E-2</v>
      </c>
      <c r="I54" s="17">
        <v>8.9300000000000004E-2</v>
      </c>
      <c r="J54" s="18">
        <v>0.16070000000000001</v>
      </c>
    </row>
    <row r="55" spans="1:10">
      <c r="A55" s="26" t="s">
        <v>90</v>
      </c>
      <c r="B55" s="51" t="s">
        <v>101</v>
      </c>
      <c r="C55" s="16">
        <v>18.321300000000001</v>
      </c>
      <c r="D55" s="17">
        <v>15.2821</v>
      </c>
      <c r="E55" s="17">
        <v>19.7881</v>
      </c>
      <c r="F55" s="18">
        <v>19.100100000000001</v>
      </c>
      <c r="G55" s="16">
        <v>4.3400000000000001E-2</v>
      </c>
      <c r="H55" s="17">
        <v>2.2700000000000001E-2</v>
      </c>
      <c r="I55" s="17">
        <v>4.4600000000000001E-2</v>
      </c>
      <c r="J55" s="18">
        <v>3.3599999999999998E-2</v>
      </c>
    </row>
    <row r="56" spans="1:10" ht="16.25" thickBot="1">
      <c r="A56" s="41" t="s">
        <v>91</v>
      </c>
      <c r="B56" s="52" t="s">
        <v>3</v>
      </c>
      <c r="C56" s="31">
        <v>22.055</v>
      </c>
      <c r="D56" s="32">
        <v>22.486599999999999</v>
      </c>
      <c r="E56" s="32">
        <v>22.9298</v>
      </c>
      <c r="F56" s="33">
        <v>23.280999999999999</v>
      </c>
      <c r="G56" s="31">
        <v>8.3500000000000005E-2</v>
      </c>
      <c r="H56" s="32">
        <v>4.2099999999999999E-2</v>
      </c>
      <c r="I56" s="32">
        <v>6.8400000000000002E-2</v>
      </c>
      <c r="J56" s="33">
        <v>4.2999999999999997E-2</v>
      </c>
    </row>
  </sheetData>
  <mergeCells count="7">
    <mergeCell ref="B44:B45"/>
    <mergeCell ref="A44:A45"/>
    <mergeCell ref="C44:F44"/>
    <mergeCell ref="G44:J44"/>
    <mergeCell ref="B23:E23"/>
    <mergeCell ref="F23:I23"/>
    <mergeCell ref="A23:A24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Sequences</vt:lpstr>
      <vt:lpstr>Primer efficiencies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LAB3</dc:creator>
  <cp:lastModifiedBy>Therese Markow</cp:lastModifiedBy>
  <dcterms:created xsi:type="dcterms:W3CDTF">2015-07-27T21:53:42Z</dcterms:created>
  <dcterms:modified xsi:type="dcterms:W3CDTF">2017-08-07T21:55:54Z</dcterms:modified>
</cp:coreProperties>
</file>