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gregkovacs/Documents/NASA Selection Paper/Final Spreadsheets and Code/"/>
    </mc:Choice>
  </mc:AlternateContent>
  <bookViews>
    <workbookView xWindow="37420" yWindow="-7120" windowWidth="47200" windowHeight="250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R131" i="1"/>
  <c r="R163" i="1"/>
  <c r="R19" i="1"/>
  <c r="R164" i="1"/>
  <c r="R59" i="1"/>
  <c r="R219" i="1"/>
  <c r="R20" i="1"/>
  <c r="R273" i="1"/>
  <c r="R220" i="1"/>
  <c r="R298" i="1"/>
  <c r="R148" i="1"/>
  <c r="R274" i="1"/>
  <c r="R10" i="1"/>
  <c r="R316" i="1"/>
  <c r="R221" i="1"/>
  <c r="R113" i="1"/>
  <c r="R132" i="1"/>
  <c r="R149" i="1"/>
  <c r="R299" i="1"/>
  <c r="R200" i="1"/>
  <c r="R22" i="1"/>
  <c r="R300" i="1"/>
  <c r="R114" i="1"/>
  <c r="R222" i="1"/>
  <c r="R77" i="1"/>
  <c r="R70" i="1"/>
  <c r="R301" i="1"/>
  <c r="R112" i="1"/>
  <c r="R11" i="1"/>
  <c r="R302" i="1"/>
  <c r="R165" i="1"/>
  <c r="R201" i="1"/>
  <c r="R39" i="1"/>
  <c r="R78" i="1"/>
  <c r="R317" i="1"/>
  <c r="R115" i="1"/>
  <c r="R166" i="1"/>
  <c r="R238" i="1"/>
  <c r="R133" i="1"/>
  <c r="R79" i="1"/>
  <c r="R239" i="1"/>
  <c r="R177" i="1"/>
  <c r="R150" i="1"/>
  <c r="R242" i="1"/>
  <c r="R134" i="1"/>
  <c r="R243" i="1"/>
  <c r="R2" i="1"/>
  <c r="R41" i="1"/>
  <c r="R135" i="1"/>
  <c r="R136" i="1"/>
  <c r="R318" i="1"/>
  <c r="R23" i="1"/>
  <c r="R275" i="1"/>
  <c r="R116" i="1"/>
  <c r="R223" i="1"/>
  <c r="R178" i="1"/>
  <c r="R167" i="1"/>
  <c r="R244" i="1"/>
  <c r="R117" i="1"/>
  <c r="R179" i="1"/>
  <c r="R80" i="1"/>
  <c r="R180" i="1"/>
  <c r="R202" i="1"/>
  <c r="R181" i="1"/>
  <c r="R25" i="1"/>
  <c r="R12" i="1"/>
  <c r="R3" i="1"/>
  <c r="R81" i="1"/>
  <c r="R276" i="1"/>
  <c r="R82" i="1"/>
  <c r="R71" i="1"/>
  <c r="R137" i="1"/>
  <c r="R26" i="1"/>
  <c r="R224" i="1"/>
  <c r="R168" i="1"/>
  <c r="R303" i="1"/>
  <c r="R151" i="1"/>
  <c r="R42" i="1"/>
  <c r="R118" i="1"/>
  <c r="R319" i="1"/>
  <c r="R277" i="1"/>
  <c r="R225" i="1"/>
  <c r="R27" i="1"/>
  <c r="R61" i="1"/>
  <c r="R43" i="1"/>
  <c r="R44" i="1"/>
  <c r="R83" i="1"/>
  <c r="R278" i="1"/>
  <c r="R304" i="1"/>
  <c r="R245" i="1"/>
  <c r="R328" i="1"/>
  <c r="R84" i="1"/>
  <c r="R119" i="1"/>
  <c r="R169" i="1"/>
  <c r="R305" i="1"/>
  <c r="R279" i="1"/>
  <c r="R246" i="1"/>
  <c r="R280" i="1"/>
  <c r="R247" i="1"/>
  <c r="R72" i="1"/>
  <c r="R306" i="1"/>
  <c r="R85" i="1"/>
  <c r="R120" i="1"/>
  <c r="R33" i="1"/>
  <c r="R152" i="1"/>
  <c r="R203" i="1"/>
  <c r="R34" i="1"/>
  <c r="R86" i="1"/>
  <c r="R4" i="1"/>
  <c r="R153" i="1"/>
  <c r="R307" i="1"/>
  <c r="R29" i="1"/>
  <c r="R226" i="1"/>
  <c r="R121" i="1"/>
  <c r="R87" i="1"/>
  <c r="R182" i="1"/>
  <c r="R88" i="1"/>
  <c r="R5" i="1"/>
  <c r="R204" i="1"/>
  <c r="R138" i="1"/>
  <c r="R46" i="1"/>
  <c r="R183" i="1"/>
  <c r="R281" i="1"/>
  <c r="R139" i="1"/>
  <c r="R170" i="1"/>
  <c r="R184" i="1"/>
  <c r="R89" i="1"/>
  <c r="R73" i="1"/>
  <c r="R90" i="1"/>
  <c r="R91" i="1"/>
  <c r="R185" i="1"/>
  <c r="R62" i="1"/>
  <c r="R154" i="1"/>
  <c r="R320" i="1"/>
  <c r="R248" i="1"/>
  <c r="R155" i="1"/>
  <c r="R249" i="1"/>
  <c r="R122" i="1"/>
  <c r="R227" i="1"/>
  <c r="R250" i="1"/>
  <c r="R92" i="1"/>
  <c r="R329" i="1"/>
  <c r="R205" i="1"/>
  <c r="R308" i="1"/>
  <c r="R228" i="1"/>
  <c r="R47" i="1"/>
  <c r="R140" i="1"/>
  <c r="R171" i="1"/>
  <c r="R156" i="1"/>
  <c r="R206" i="1"/>
  <c r="R282" i="1"/>
  <c r="R283" i="1"/>
  <c r="R186" i="1"/>
  <c r="R229" i="1"/>
  <c r="R251" i="1"/>
  <c r="R252" i="1"/>
  <c r="R253" i="1"/>
  <c r="R36" i="1"/>
  <c r="R230" i="1"/>
  <c r="R321" i="1"/>
  <c r="R309" i="1"/>
  <c r="R207" i="1"/>
  <c r="R208" i="1"/>
  <c r="R141" i="1"/>
  <c r="R123" i="1"/>
  <c r="R64" i="1"/>
  <c r="R48" i="1"/>
  <c r="R330" i="1"/>
  <c r="R231" i="1"/>
  <c r="R209" i="1"/>
  <c r="R210" i="1"/>
  <c r="R254" i="1"/>
  <c r="R211" i="1"/>
  <c r="R124" i="1"/>
  <c r="R49" i="1"/>
  <c r="R284" i="1"/>
  <c r="R13" i="1"/>
  <c r="R142" i="1"/>
  <c r="R232" i="1"/>
  <c r="R93" i="1"/>
  <c r="R256" i="1"/>
  <c r="R322" i="1"/>
  <c r="R257" i="1"/>
  <c r="R258" i="1"/>
  <c r="R50" i="1"/>
  <c r="R310" i="1"/>
  <c r="R187" i="1"/>
  <c r="R161" i="1"/>
  <c r="R94" i="1"/>
  <c r="R51" i="1"/>
  <c r="R259" i="1"/>
  <c r="R143" i="1"/>
  <c r="R14" i="1"/>
  <c r="R172" i="1"/>
  <c r="R95" i="1"/>
  <c r="R157" i="1"/>
  <c r="R173" i="1"/>
  <c r="R233" i="1"/>
  <c r="R285" i="1"/>
  <c r="R323" i="1"/>
  <c r="R52" i="1"/>
  <c r="R286" i="1"/>
  <c r="R260" i="1"/>
  <c r="R96" i="1"/>
  <c r="R66" i="1"/>
  <c r="R97" i="1"/>
  <c r="R98" i="1"/>
  <c r="R188" i="1"/>
  <c r="R234" i="1"/>
  <c r="R261" i="1"/>
  <c r="R311" i="1"/>
  <c r="R189" i="1"/>
  <c r="R125" i="1"/>
  <c r="R287" i="1"/>
  <c r="R288" i="1"/>
  <c r="R99" i="1"/>
  <c r="R158" i="1"/>
  <c r="R74" i="1"/>
  <c r="R212" i="1"/>
  <c r="R68" i="1"/>
  <c r="R289" i="1"/>
  <c r="R75" i="1"/>
  <c r="R262" i="1"/>
  <c r="R263" i="1"/>
  <c r="R53" i="1"/>
  <c r="R290" i="1"/>
  <c r="R264" i="1"/>
  <c r="R190" i="1"/>
  <c r="R174" i="1"/>
  <c r="R175" i="1"/>
  <c r="R235" i="1"/>
  <c r="R291" i="1"/>
  <c r="R100" i="1"/>
  <c r="R265" i="1"/>
  <c r="R126" i="1"/>
  <c r="R101" i="1"/>
  <c r="R236" i="1"/>
  <c r="R213" i="1"/>
  <c r="R54" i="1"/>
  <c r="R127" i="1"/>
  <c r="R331" i="1"/>
  <c r="R162" i="1"/>
  <c r="R324" i="1"/>
  <c r="R6" i="1"/>
  <c r="R38" i="1"/>
  <c r="R30" i="1"/>
  <c r="R102" i="1"/>
  <c r="R31" i="1"/>
  <c r="R214" i="1"/>
  <c r="R191" i="1"/>
  <c r="R103" i="1"/>
  <c r="R192" i="1"/>
  <c r="R266" i="1"/>
  <c r="R104" i="1"/>
  <c r="R7" i="1"/>
  <c r="R144" i="1"/>
  <c r="R193" i="1"/>
  <c r="R105" i="1"/>
  <c r="R8" i="1"/>
  <c r="R128" i="1"/>
  <c r="R215" i="1"/>
  <c r="R129" i="1"/>
  <c r="R130" i="1"/>
  <c r="R16" i="1"/>
  <c r="R267" i="1"/>
  <c r="R106" i="1"/>
  <c r="R312" i="1"/>
  <c r="R237" i="1"/>
  <c r="R107" i="1"/>
  <c r="R293" i="1"/>
  <c r="R55" i="1"/>
  <c r="R268" i="1"/>
  <c r="R216" i="1"/>
  <c r="R108" i="1"/>
  <c r="R217" i="1"/>
  <c r="R194" i="1"/>
  <c r="R145" i="1"/>
  <c r="R69" i="1"/>
  <c r="R160" i="1"/>
  <c r="R332" i="1"/>
  <c r="R76" i="1"/>
  <c r="R109" i="1"/>
  <c r="R333" i="1"/>
  <c r="R146" i="1"/>
  <c r="R313" i="1"/>
  <c r="R176" i="1"/>
  <c r="R195" i="1"/>
  <c r="R269" i="1"/>
  <c r="R110" i="1"/>
  <c r="R325" i="1"/>
  <c r="R196" i="1"/>
  <c r="R218" i="1"/>
  <c r="R56" i="1"/>
  <c r="R147" i="1"/>
  <c r="R294" i="1"/>
  <c r="R17" i="1"/>
  <c r="R270" i="1"/>
  <c r="R197" i="1"/>
  <c r="R111" i="1"/>
  <c r="R271" i="1"/>
  <c r="R295" i="1"/>
  <c r="R314" i="1"/>
  <c r="R272" i="1"/>
  <c r="R334" i="1"/>
  <c r="R198" i="1"/>
  <c r="R199" i="1"/>
  <c r="R57" i="1"/>
  <c r="R18" i="1"/>
  <c r="R297" i="1"/>
  <c r="R315" i="1"/>
  <c r="Q343" i="1"/>
  <c r="Q131" i="1"/>
  <c r="Q163" i="1"/>
  <c r="Q19" i="1"/>
  <c r="Q164" i="1"/>
  <c r="Q59" i="1"/>
  <c r="Q219" i="1"/>
  <c r="Q20" i="1"/>
  <c r="Q273" i="1"/>
  <c r="Q220" i="1"/>
  <c r="Q298" i="1"/>
  <c r="Q148" i="1"/>
  <c r="Q274" i="1"/>
  <c r="Q10" i="1"/>
  <c r="Q316" i="1"/>
  <c r="Q221" i="1"/>
  <c r="Q113" i="1"/>
  <c r="Q132" i="1"/>
  <c r="Q149" i="1"/>
  <c r="Q299" i="1"/>
  <c r="Q200" i="1"/>
  <c r="Q344" i="1"/>
  <c r="Q22" i="1"/>
  <c r="Q300" i="1"/>
  <c r="Q114" i="1"/>
  <c r="Q222" i="1"/>
  <c r="Q77" i="1"/>
  <c r="Q70" i="1"/>
  <c r="Q301" i="1"/>
  <c r="Q112" i="1"/>
  <c r="Q11" i="1"/>
  <c r="Q302" i="1"/>
  <c r="Q165" i="1"/>
  <c r="Q201" i="1"/>
  <c r="Q39" i="1"/>
  <c r="Q78" i="1"/>
  <c r="Q317" i="1"/>
  <c r="Q115" i="1"/>
  <c r="Q166" i="1"/>
  <c r="Q238" i="1"/>
  <c r="Q133" i="1"/>
  <c r="Q79" i="1"/>
  <c r="Q345" i="1"/>
  <c r="Q239" i="1"/>
  <c r="Q177" i="1"/>
  <c r="Q150" i="1"/>
  <c r="Q242" i="1"/>
  <c r="Q134" i="1"/>
  <c r="Q243" i="1"/>
  <c r="Q2" i="1"/>
  <c r="Q41" i="1"/>
  <c r="Q135" i="1"/>
  <c r="Q136" i="1"/>
  <c r="Q318" i="1"/>
  <c r="Q346" i="1"/>
  <c r="Q23" i="1"/>
  <c r="Q275" i="1"/>
  <c r="Q116" i="1"/>
  <c r="Q223" i="1"/>
  <c r="Q178" i="1"/>
  <c r="Q167" i="1"/>
  <c r="Q244" i="1"/>
  <c r="Q117" i="1"/>
  <c r="Q179" i="1"/>
  <c r="Q80" i="1"/>
  <c r="Q180" i="1"/>
  <c r="Q202" i="1"/>
  <c r="Q181" i="1"/>
  <c r="Q25" i="1"/>
  <c r="Q12" i="1"/>
  <c r="Q3" i="1"/>
  <c r="Q81" i="1"/>
  <c r="Q276" i="1"/>
  <c r="Q82" i="1"/>
  <c r="Q71" i="1"/>
  <c r="Q347" i="1"/>
  <c r="Q137" i="1"/>
  <c r="Q26" i="1"/>
  <c r="Q224" i="1"/>
  <c r="Q168" i="1"/>
  <c r="Q348" i="1"/>
  <c r="Q303" i="1"/>
  <c r="Q151" i="1"/>
  <c r="Q42" i="1"/>
  <c r="Q118" i="1"/>
  <c r="Q349" i="1"/>
  <c r="Q319" i="1"/>
  <c r="Q277" i="1"/>
  <c r="Q225" i="1"/>
  <c r="Q27" i="1"/>
  <c r="Q61" i="1"/>
  <c r="Q43" i="1"/>
  <c r="Q44" i="1"/>
  <c r="Q83" i="1"/>
  <c r="Q278" i="1"/>
  <c r="Q350" i="1"/>
  <c r="Q304" i="1"/>
  <c r="Q245" i="1"/>
  <c r="Q328" i="1"/>
  <c r="Q84" i="1"/>
  <c r="Q119" i="1"/>
  <c r="Q169" i="1"/>
  <c r="Q305" i="1"/>
  <c r="Q279" i="1"/>
  <c r="Q246" i="1"/>
  <c r="Q280" i="1"/>
  <c r="Q247" i="1"/>
  <c r="Q72" i="1"/>
  <c r="Q351" i="1"/>
  <c r="Q306" i="1"/>
  <c r="Q85" i="1"/>
  <c r="Q120" i="1"/>
  <c r="Q352" i="1"/>
  <c r="Q33" i="1"/>
  <c r="Q152" i="1"/>
  <c r="Q203" i="1"/>
  <c r="Q34" i="1"/>
  <c r="Q86" i="1"/>
  <c r="Q4" i="1"/>
  <c r="Q153" i="1"/>
  <c r="Q307" i="1"/>
  <c r="Q29" i="1"/>
  <c r="Q226" i="1"/>
  <c r="Q121" i="1"/>
  <c r="Q87" i="1"/>
  <c r="Q182" i="1"/>
  <c r="Q88" i="1"/>
  <c r="Q5" i="1"/>
  <c r="Q204" i="1"/>
  <c r="Q138" i="1"/>
  <c r="Q46" i="1"/>
  <c r="Q183" i="1"/>
  <c r="Q281" i="1"/>
  <c r="Q139" i="1"/>
  <c r="Q170" i="1"/>
  <c r="Q184" i="1"/>
  <c r="Q89" i="1"/>
  <c r="Q73" i="1"/>
  <c r="Q90" i="1"/>
  <c r="Q91" i="1"/>
  <c r="Q185" i="1"/>
  <c r="Q62" i="1"/>
  <c r="Q353" i="1"/>
  <c r="Q154" i="1"/>
  <c r="Q320" i="1"/>
  <c r="Q248" i="1"/>
  <c r="Q155" i="1"/>
  <c r="Q249" i="1"/>
  <c r="Q122" i="1"/>
  <c r="Q227" i="1"/>
  <c r="Q250" i="1"/>
  <c r="Q92" i="1"/>
  <c r="Q329" i="1"/>
  <c r="Q205" i="1"/>
  <c r="Q354" i="1"/>
  <c r="Q308" i="1"/>
  <c r="Q228" i="1"/>
  <c r="Q47" i="1"/>
  <c r="Q140" i="1"/>
  <c r="Q355" i="1"/>
  <c r="Q171" i="1"/>
  <c r="Q156" i="1"/>
  <c r="Q206" i="1"/>
  <c r="Q282" i="1"/>
  <c r="Q283" i="1"/>
  <c r="Q186" i="1"/>
  <c r="Q229" i="1"/>
  <c r="Q251" i="1"/>
  <c r="Q252" i="1"/>
  <c r="Q253" i="1"/>
  <c r="Q36" i="1"/>
  <c r="Q230" i="1"/>
  <c r="Q321" i="1"/>
  <c r="Q309" i="1"/>
  <c r="Q207" i="1"/>
  <c r="Q208" i="1"/>
  <c r="Q141" i="1"/>
  <c r="Q123" i="1"/>
  <c r="Q64" i="1"/>
  <c r="Q356" i="1"/>
  <c r="Q357" i="1"/>
  <c r="Q48" i="1"/>
  <c r="Q330" i="1"/>
  <c r="Q231" i="1"/>
  <c r="Q209" i="1"/>
  <c r="Q210" i="1"/>
  <c r="Q358" i="1"/>
  <c r="Q254" i="1"/>
  <c r="Q211" i="1"/>
  <c r="Q124" i="1"/>
  <c r="Q49" i="1"/>
  <c r="Q284" i="1"/>
  <c r="Q13" i="1"/>
  <c r="Q142" i="1"/>
  <c r="Q232" i="1"/>
  <c r="Q93" i="1"/>
  <c r="Q256" i="1"/>
  <c r="Q322" i="1"/>
  <c r="Q257" i="1"/>
  <c r="Q258" i="1"/>
  <c r="Q50" i="1"/>
  <c r="Q310" i="1"/>
  <c r="Q187" i="1"/>
  <c r="Q161" i="1"/>
  <c r="Q94" i="1"/>
  <c r="Q51" i="1"/>
  <c r="Q259" i="1"/>
  <c r="Q143" i="1"/>
  <c r="Q14" i="1"/>
  <c r="Q172" i="1"/>
  <c r="Q95" i="1"/>
  <c r="Q157" i="1"/>
  <c r="Q173" i="1"/>
  <c r="Q233" i="1"/>
  <c r="Q285" i="1"/>
  <c r="Q323" i="1"/>
  <c r="Q52" i="1"/>
  <c r="Q286" i="1"/>
  <c r="Q260" i="1"/>
  <c r="Q96" i="1"/>
  <c r="Q66" i="1"/>
  <c r="Q97" i="1"/>
  <c r="Q359" i="1"/>
  <c r="Q98" i="1"/>
  <c r="Q188" i="1"/>
  <c r="Q234" i="1"/>
  <c r="Q261" i="1"/>
  <c r="Q311" i="1"/>
  <c r="Q189" i="1"/>
  <c r="Q125" i="1"/>
  <c r="Q287" i="1"/>
  <c r="Q288" i="1"/>
  <c r="Q99" i="1"/>
  <c r="Q158" i="1"/>
  <c r="Q74" i="1"/>
  <c r="Q360" i="1"/>
  <c r="Q212" i="1"/>
  <c r="Q361" i="1"/>
  <c r="Q68" i="1"/>
  <c r="Q289" i="1"/>
  <c r="Q362" i="1"/>
  <c r="Q363" i="1"/>
  <c r="Q75" i="1"/>
  <c r="Q262" i="1"/>
  <c r="Q263" i="1"/>
  <c r="Q53" i="1"/>
  <c r="Q290" i="1"/>
  <c r="Q264" i="1"/>
  <c r="Q190" i="1"/>
  <c r="Q174" i="1"/>
  <c r="Q175" i="1"/>
  <c r="Q235" i="1"/>
  <c r="Q291" i="1"/>
  <c r="Q100" i="1"/>
  <c r="Q265" i="1"/>
  <c r="Q126" i="1"/>
  <c r="Q101" i="1"/>
  <c r="Q236" i="1"/>
  <c r="Q213" i="1"/>
  <c r="Q54" i="1"/>
  <c r="Q127" i="1"/>
  <c r="Q331" i="1"/>
  <c r="Q162" i="1"/>
  <c r="Q364" i="1"/>
  <c r="Q324" i="1"/>
  <c r="Q6" i="1"/>
  <c r="Q38" i="1"/>
  <c r="Q30" i="1"/>
  <c r="Q102" i="1"/>
  <c r="Q31" i="1"/>
  <c r="Q214" i="1"/>
  <c r="Q365" i="1"/>
  <c r="Q191" i="1"/>
  <c r="Q103" i="1"/>
  <c r="Q192" i="1"/>
  <c r="Q266" i="1"/>
  <c r="Q104" i="1"/>
  <c r="Q7" i="1"/>
  <c r="Q144" i="1"/>
  <c r="Q193" i="1"/>
  <c r="Q105" i="1"/>
  <c r="Q8" i="1"/>
  <c r="Q128" i="1"/>
  <c r="Q215" i="1"/>
  <c r="Q129" i="1"/>
  <c r="Q130" i="1"/>
  <c r="Q16" i="1"/>
  <c r="Q267" i="1"/>
  <c r="Q106" i="1"/>
  <c r="Q312" i="1"/>
  <c r="Q237" i="1"/>
  <c r="Q107" i="1"/>
  <c r="Q293" i="1"/>
  <c r="Q55" i="1"/>
  <c r="Q268" i="1"/>
  <c r="Q216" i="1"/>
  <c r="Q108" i="1"/>
  <c r="Q217" i="1"/>
  <c r="Q194" i="1"/>
  <c r="Q145" i="1"/>
  <c r="Q69" i="1"/>
  <c r="Q160" i="1"/>
  <c r="Q332" i="1"/>
  <c r="Q366" i="1"/>
  <c r="Q76" i="1"/>
  <c r="Q367" i="1"/>
  <c r="Q109" i="1"/>
  <c r="Q333" i="1"/>
  <c r="Q146" i="1"/>
  <c r="Q313" i="1"/>
  <c r="Q176" i="1"/>
  <c r="Q195" i="1"/>
  <c r="Q269" i="1"/>
  <c r="Q368" i="1"/>
  <c r="Q110" i="1"/>
  <c r="Q325" i="1"/>
  <c r="Q196" i="1"/>
  <c r="Q369" i="1"/>
  <c r="Q218" i="1"/>
  <c r="Q56" i="1"/>
  <c r="Q147" i="1"/>
  <c r="Q294" i="1"/>
  <c r="Q17" i="1"/>
  <c r="Q270" i="1"/>
  <c r="Q197" i="1"/>
  <c r="Q111" i="1"/>
  <c r="Q271" i="1"/>
  <c r="Q295" i="1"/>
  <c r="Q314" i="1"/>
  <c r="Q272" i="1"/>
  <c r="Q334" i="1"/>
  <c r="Q198" i="1"/>
  <c r="Q199" i="1"/>
  <c r="Q57" i="1"/>
  <c r="Q18" i="1"/>
  <c r="Q297" i="1"/>
  <c r="Q315" i="1"/>
  <c r="P163" i="1"/>
  <c r="P19" i="1"/>
  <c r="P164" i="1"/>
  <c r="P59" i="1"/>
  <c r="P219" i="1"/>
  <c r="P20" i="1"/>
  <c r="P273" i="1"/>
  <c r="P298" i="1"/>
  <c r="P148" i="1"/>
  <c r="P274" i="1"/>
  <c r="P10" i="1"/>
  <c r="P221" i="1"/>
  <c r="P113" i="1"/>
  <c r="P132" i="1"/>
  <c r="P200" i="1"/>
  <c r="P344" i="1"/>
  <c r="P22" i="1"/>
  <c r="P114" i="1"/>
  <c r="P222" i="1"/>
  <c r="P77" i="1"/>
  <c r="P70" i="1"/>
  <c r="P112" i="1"/>
  <c r="P11" i="1"/>
  <c r="P165" i="1"/>
  <c r="P201" i="1"/>
  <c r="P39" i="1"/>
  <c r="P78" i="1"/>
  <c r="P115" i="1"/>
  <c r="P166" i="1"/>
  <c r="P133" i="1"/>
  <c r="P79" i="1"/>
  <c r="P345" i="1"/>
  <c r="P177" i="1"/>
  <c r="P242" i="1"/>
  <c r="P134" i="1"/>
  <c r="P243" i="1"/>
  <c r="P2" i="1"/>
  <c r="P41" i="1"/>
  <c r="P346" i="1"/>
  <c r="P23" i="1"/>
  <c r="P275" i="1"/>
  <c r="P116" i="1"/>
  <c r="P178" i="1"/>
  <c r="P167" i="1"/>
  <c r="P117" i="1"/>
  <c r="P179" i="1"/>
  <c r="P80" i="1"/>
  <c r="P180" i="1"/>
  <c r="P181" i="1"/>
  <c r="P25" i="1"/>
  <c r="P12" i="1"/>
  <c r="P3" i="1"/>
  <c r="P81" i="1"/>
  <c r="P82" i="1"/>
  <c r="P71" i="1"/>
  <c r="P347" i="1"/>
  <c r="P137" i="1"/>
  <c r="P26" i="1"/>
  <c r="P224" i="1"/>
  <c r="P168" i="1"/>
  <c r="P348" i="1"/>
  <c r="P303" i="1"/>
  <c r="P151" i="1"/>
  <c r="P42" i="1"/>
  <c r="P118" i="1"/>
  <c r="P349" i="1"/>
  <c r="P319" i="1"/>
  <c r="P225" i="1"/>
  <c r="P27" i="1"/>
  <c r="P61" i="1"/>
  <c r="P43" i="1"/>
  <c r="P44" i="1"/>
  <c r="P83" i="1"/>
  <c r="P278" i="1"/>
  <c r="P350" i="1"/>
  <c r="P119" i="1"/>
  <c r="P169" i="1"/>
  <c r="P305" i="1"/>
  <c r="P279" i="1"/>
  <c r="P246" i="1"/>
  <c r="P247" i="1"/>
  <c r="P72" i="1"/>
  <c r="P351" i="1"/>
  <c r="P306" i="1"/>
  <c r="P85" i="1"/>
  <c r="P120" i="1"/>
  <c r="P352" i="1"/>
  <c r="P33" i="1"/>
  <c r="P152" i="1"/>
  <c r="P34" i="1"/>
  <c r="P86" i="1"/>
  <c r="P4" i="1"/>
  <c r="P153" i="1"/>
  <c r="P307" i="1"/>
  <c r="P29" i="1"/>
  <c r="P226" i="1"/>
  <c r="P121" i="1"/>
  <c r="P87" i="1"/>
  <c r="P182" i="1"/>
  <c r="P204" i="1"/>
  <c r="P138" i="1"/>
  <c r="P46" i="1"/>
  <c r="P183" i="1"/>
  <c r="P281" i="1"/>
  <c r="P139" i="1"/>
  <c r="P170" i="1"/>
  <c r="P184" i="1"/>
  <c r="P89" i="1"/>
  <c r="P73" i="1"/>
  <c r="P90" i="1"/>
  <c r="P91" i="1"/>
  <c r="P185" i="1"/>
  <c r="P62" i="1"/>
  <c r="P353" i="1"/>
  <c r="P154" i="1"/>
  <c r="P320" i="1"/>
  <c r="P248" i="1"/>
  <c r="P155" i="1"/>
  <c r="P249" i="1"/>
  <c r="P122" i="1"/>
  <c r="P227" i="1"/>
  <c r="P250" i="1"/>
  <c r="P92" i="1"/>
  <c r="P205" i="1"/>
  <c r="P354" i="1"/>
  <c r="P47" i="1"/>
  <c r="P140" i="1"/>
  <c r="P171" i="1"/>
  <c r="P156" i="1"/>
  <c r="P206" i="1"/>
  <c r="P283" i="1"/>
  <c r="P186" i="1"/>
  <c r="P251" i="1"/>
  <c r="P252" i="1"/>
  <c r="P253" i="1"/>
  <c r="P36" i="1"/>
  <c r="P230" i="1"/>
  <c r="P207" i="1"/>
  <c r="P208" i="1"/>
  <c r="P141" i="1"/>
  <c r="P123" i="1"/>
  <c r="P64" i="1"/>
  <c r="P356" i="1"/>
  <c r="P357" i="1"/>
  <c r="P48" i="1"/>
  <c r="P231" i="1"/>
  <c r="P209" i="1"/>
  <c r="P358" i="1"/>
  <c r="P254" i="1"/>
  <c r="P211" i="1"/>
  <c r="P124" i="1"/>
  <c r="P49" i="1"/>
  <c r="P13" i="1"/>
  <c r="P142" i="1"/>
  <c r="P232" i="1"/>
  <c r="P93" i="1"/>
  <c r="P256" i="1"/>
  <c r="P257" i="1"/>
  <c r="P50" i="1"/>
  <c r="P94" i="1"/>
  <c r="P51" i="1"/>
  <c r="P143" i="1"/>
  <c r="P14" i="1"/>
  <c r="P172" i="1"/>
  <c r="P157" i="1"/>
  <c r="P173" i="1"/>
  <c r="P233" i="1"/>
  <c r="P285" i="1"/>
  <c r="P323" i="1"/>
  <c r="P52" i="1"/>
  <c r="P286" i="1"/>
  <c r="P96" i="1"/>
  <c r="P66" i="1"/>
  <c r="P97" i="1"/>
  <c r="P359" i="1"/>
  <c r="P98" i="1"/>
  <c r="P188" i="1"/>
  <c r="P125" i="1"/>
  <c r="P288" i="1"/>
  <c r="P158" i="1"/>
  <c r="P74" i="1"/>
  <c r="P360" i="1"/>
  <c r="P212" i="1"/>
  <c r="P68" i="1"/>
  <c r="P289" i="1"/>
  <c r="P363" i="1"/>
  <c r="P75" i="1"/>
  <c r="P263" i="1"/>
  <c r="P53" i="1"/>
  <c r="P290" i="1"/>
  <c r="P264" i="1"/>
  <c r="P190" i="1"/>
  <c r="P174" i="1"/>
  <c r="P175" i="1"/>
  <c r="P235" i="1"/>
  <c r="P291" i="1"/>
  <c r="P265" i="1"/>
  <c r="P126" i="1"/>
  <c r="P101" i="1"/>
  <c r="P236" i="1"/>
  <c r="P213" i="1"/>
  <c r="P54" i="1"/>
  <c r="P127" i="1"/>
  <c r="P162" i="1"/>
  <c r="P364" i="1"/>
  <c r="P324" i="1"/>
  <c r="P6" i="1"/>
  <c r="P38" i="1"/>
  <c r="P30" i="1"/>
  <c r="P31" i="1"/>
  <c r="P214" i="1"/>
  <c r="P191" i="1"/>
  <c r="P103" i="1"/>
  <c r="P192" i="1"/>
  <c r="P266" i="1"/>
  <c r="P104" i="1"/>
  <c r="P7" i="1"/>
  <c r="P144" i="1"/>
  <c r="P105" i="1"/>
  <c r="P8" i="1"/>
  <c r="P129" i="1"/>
  <c r="P130" i="1"/>
  <c r="P16" i="1"/>
  <c r="P267" i="1"/>
  <c r="P106" i="1"/>
  <c r="P312" i="1"/>
  <c r="P237" i="1"/>
  <c r="P107" i="1"/>
  <c r="P293" i="1"/>
  <c r="P55" i="1"/>
  <c r="P268" i="1"/>
  <c r="P216" i="1"/>
  <c r="P108" i="1"/>
  <c r="P217" i="1"/>
  <c r="P194" i="1"/>
  <c r="P145" i="1"/>
  <c r="P69" i="1"/>
  <c r="P160" i="1"/>
  <c r="P366" i="1"/>
  <c r="P76" i="1"/>
  <c r="P109" i="1"/>
  <c r="P313" i="1"/>
  <c r="P176" i="1"/>
  <c r="P368" i="1"/>
  <c r="P110" i="1"/>
  <c r="P196" i="1"/>
  <c r="P369" i="1"/>
  <c r="P218" i="1"/>
  <c r="P56" i="1"/>
  <c r="P147" i="1"/>
  <c r="P111" i="1"/>
  <c r="P198" i="1"/>
  <c r="P199" i="1"/>
  <c r="P57" i="1"/>
  <c r="P18" i="1"/>
  <c r="P297" i="1"/>
  <c r="P343" i="1"/>
  <c r="O19" i="1"/>
  <c r="O164" i="1"/>
  <c r="O59" i="1"/>
  <c r="O219" i="1"/>
  <c r="O20" i="1"/>
  <c r="O273" i="1"/>
  <c r="O298" i="1"/>
  <c r="O148" i="1"/>
  <c r="O274" i="1"/>
  <c r="O10" i="1"/>
  <c r="O221" i="1"/>
  <c r="O113" i="1"/>
  <c r="O132" i="1"/>
  <c r="O200" i="1"/>
  <c r="O22" i="1"/>
  <c r="O114" i="1"/>
  <c r="O222" i="1"/>
  <c r="O77" i="1"/>
  <c r="O70" i="1"/>
  <c r="O112" i="1"/>
  <c r="O11" i="1"/>
  <c r="O165" i="1"/>
  <c r="O201" i="1"/>
  <c r="O39" i="1"/>
  <c r="O78" i="1"/>
  <c r="O115" i="1"/>
  <c r="O166" i="1"/>
  <c r="O133" i="1"/>
  <c r="O79" i="1"/>
  <c r="O40" i="1"/>
  <c r="O177" i="1"/>
  <c r="O242" i="1"/>
  <c r="O134" i="1"/>
  <c r="O243" i="1"/>
  <c r="O2" i="1"/>
  <c r="O41" i="1"/>
  <c r="O23" i="1"/>
  <c r="O275" i="1"/>
  <c r="O116" i="1"/>
  <c r="O60" i="1"/>
  <c r="O178" i="1"/>
  <c r="O167" i="1"/>
  <c r="O117" i="1"/>
  <c r="O179" i="1"/>
  <c r="O80" i="1"/>
  <c r="O180" i="1"/>
  <c r="O181" i="1"/>
  <c r="O25" i="1"/>
  <c r="O12" i="1"/>
  <c r="O3" i="1"/>
  <c r="O81" i="1"/>
  <c r="O82" i="1"/>
  <c r="O9" i="1"/>
  <c r="O71" i="1"/>
  <c r="O137" i="1"/>
  <c r="O26" i="1"/>
  <c r="O224" i="1"/>
  <c r="O168" i="1"/>
  <c r="O303" i="1"/>
  <c r="O151" i="1"/>
  <c r="O42" i="1"/>
  <c r="O118" i="1"/>
  <c r="O319" i="1"/>
  <c r="O225" i="1"/>
  <c r="O27" i="1"/>
  <c r="O61" i="1"/>
  <c r="O43" i="1"/>
  <c r="O44" i="1"/>
  <c r="O83" i="1"/>
  <c r="O278" i="1"/>
  <c r="O119" i="1"/>
  <c r="O169" i="1"/>
  <c r="O305" i="1"/>
  <c r="O279" i="1"/>
  <c r="O246" i="1"/>
  <c r="O247" i="1"/>
  <c r="O72" i="1"/>
  <c r="O306" i="1"/>
  <c r="O85" i="1"/>
  <c r="O120" i="1"/>
  <c r="O33" i="1"/>
  <c r="O152" i="1"/>
  <c r="O34" i="1"/>
  <c r="O86" i="1"/>
  <c r="O4" i="1"/>
  <c r="O153" i="1"/>
  <c r="O307" i="1"/>
  <c r="O29" i="1"/>
  <c r="O226" i="1"/>
  <c r="O121" i="1"/>
  <c r="O35" i="1"/>
  <c r="O87" i="1"/>
  <c r="O182" i="1"/>
  <c r="O204" i="1"/>
  <c r="O138" i="1"/>
  <c r="O46" i="1"/>
  <c r="O183" i="1"/>
  <c r="O281" i="1"/>
  <c r="O139" i="1"/>
  <c r="O170" i="1"/>
  <c r="O184" i="1"/>
  <c r="O89" i="1"/>
  <c r="O73" i="1"/>
  <c r="O90" i="1"/>
  <c r="O91" i="1"/>
  <c r="O185" i="1"/>
  <c r="O62" i="1"/>
  <c r="O154" i="1"/>
  <c r="O320" i="1"/>
  <c r="O248" i="1"/>
  <c r="O155" i="1"/>
  <c r="O249" i="1"/>
  <c r="O122" i="1"/>
  <c r="O227" i="1"/>
  <c r="O250" i="1"/>
  <c r="O92" i="1"/>
  <c r="O63" i="1"/>
  <c r="O205" i="1"/>
  <c r="O47" i="1"/>
  <c r="O140" i="1"/>
  <c r="O171" i="1"/>
  <c r="O156" i="1"/>
  <c r="O206" i="1"/>
  <c r="O283" i="1"/>
  <c r="O186" i="1"/>
  <c r="O251" i="1"/>
  <c r="O252" i="1"/>
  <c r="O253" i="1"/>
  <c r="O36" i="1"/>
  <c r="O230" i="1"/>
  <c r="O207" i="1"/>
  <c r="O208" i="1"/>
  <c r="O141" i="1"/>
  <c r="O123" i="1"/>
  <c r="O64" i="1"/>
  <c r="O48" i="1"/>
  <c r="O231" i="1"/>
  <c r="O209" i="1"/>
  <c r="O65" i="1"/>
  <c r="O254" i="1"/>
  <c r="O211" i="1"/>
  <c r="O255" i="1"/>
  <c r="O124" i="1"/>
  <c r="O49" i="1"/>
  <c r="O13" i="1"/>
  <c r="O142" i="1"/>
  <c r="O232" i="1"/>
  <c r="O93" i="1"/>
  <c r="O256" i="1"/>
  <c r="O257" i="1"/>
  <c r="O50" i="1"/>
  <c r="O94" i="1"/>
  <c r="O51" i="1"/>
  <c r="O143" i="1"/>
  <c r="O14" i="1"/>
  <c r="O172" i="1"/>
  <c r="O157" i="1"/>
  <c r="O173" i="1"/>
  <c r="O233" i="1"/>
  <c r="O285" i="1"/>
  <c r="O323" i="1"/>
  <c r="O37" i="1"/>
  <c r="O52" i="1"/>
  <c r="O286" i="1"/>
  <c r="O96" i="1"/>
  <c r="O66" i="1"/>
  <c r="O97" i="1"/>
  <c r="O98" i="1"/>
  <c r="O188" i="1"/>
  <c r="O125" i="1"/>
  <c r="O67" i="1"/>
  <c r="O288" i="1"/>
  <c r="O158" i="1"/>
  <c r="O74" i="1"/>
  <c r="O212" i="1"/>
  <c r="O68" i="1"/>
  <c r="O289" i="1"/>
  <c r="O75" i="1"/>
  <c r="O263" i="1"/>
  <c r="O53" i="1"/>
  <c r="O290" i="1"/>
  <c r="O264" i="1"/>
  <c r="O190" i="1"/>
  <c r="O174" i="1"/>
  <c r="O175" i="1"/>
  <c r="O235" i="1"/>
  <c r="O291" i="1"/>
  <c r="O265" i="1"/>
  <c r="O126" i="1"/>
  <c r="O101" i="1"/>
  <c r="O236" i="1"/>
  <c r="O213" i="1"/>
  <c r="O54" i="1"/>
  <c r="O127" i="1"/>
  <c r="O162" i="1"/>
  <c r="O324" i="1"/>
  <c r="O6" i="1"/>
  <c r="O38" i="1"/>
  <c r="O30" i="1"/>
  <c r="O31" i="1"/>
  <c r="O214" i="1"/>
  <c r="O191" i="1"/>
  <c r="O103" i="1"/>
  <c r="O192" i="1"/>
  <c r="O266" i="1"/>
  <c r="O104" i="1"/>
  <c r="O7" i="1"/>
  <c r="O144" i="1"/>
  <c r="O105" i="1"/>
  <c r="O8" i="1"/>
  <c r="O129" i="1"/>
  <c r="O130" i="1"/>
  <c r="O16" i="1"/>
  <c r="O267" i="1"/>
  <c r="O106" i="1"/>
  <c r="O312" i="1"/>
  <c r="O237" i="1"/>
  <c r="O107" i="1"/>
  <c r="O293" i="1"/>
  <c r="O55" i="1"/>
  <c r="O268" i="1"/>
  <c r="O216" i="1"/>
  <c r="O108" i="1"/>
  <c r="O217" i="1"/>
  <c r="O194" i="1"/>
  <c r="O145" i="1"/>
  <c r="O69" i="1"/>
  <c r="O160" i="1"/>
  <c r="O76" i="1"/>
  <c r="O109" i="1"/>
  <c r="O313" i="1"/>
  <c r="O176" i="1"/>
  <c r="O110" i="1"/>
  <c r="O196" i="1"/>
  <c r="O218" i="1"/>
  <c r="O56" i="1"/>
  <c r="O147" i="1"/>
  <c r="O111" i="1"/>
  <c r="O198" i="1"/>
  <c r="O199" i="1"/>
  <c r="O296" i="1"/>
  <c r="O57" i="1"/>
  <c r="O18" i="1"/>
  <c r="O297" i="1"/>
  <c r="O163" i="1"/>
  <c r="N131" i="1"/>
  <c r="N163" i="1"/>
  <c r="N19" i="1"/>
  <c r="N164" i="1"/>
  <c r="N59" i="1"/>
  <c r="N219" i="1"/>
  <c r="N20" i="1"/>
  <c r="N273" i="1"/>
  <c r="N220" i="1"/>
  <c r="N298" i="1"/>
  <c r="N148" i="1"/>
  <c r="N274" i="1"/>
  <c r="N10" i="1"/>
  <c r="N316" i="1"/>
  <c r="N221" i="1"/>
  <c r="N113" i="1"/>
  <c r="N132" i="1"/>
  <c r="N149" i="1"/>
  <c r="N299" i="1"/>
  <c r="N200" i="1"/>
  <c r="N22" i="1"/>
  <c r="N300" i="1"/>
  <c r="N114" i="1"/>
  <c r="N222" i="1"/>
  <c r="N77" i="1"/>
  <c r="N70" i="1"/>
  <c r="N301" i="1"/>
  <c r="N112" i="1"/>
  <c r="N11" i="1"/>
  <c r="N302" i="1"/>
  <c r="N165" i="1"/>
  <c r="N201" i="1"/>
  <c r="N39" i="1"/>
  <c r="N78" i="1"/>
  <c r="N317" i="1"/>
  <c r="N115" i="1"/>
  <c r="N166" i="1"/>
  <c r="N238" i="1"/>
  <c r="N133" i="1"/>
  <c r="N79" i="1"/>
  <c r="N239" i="1"/>
  <c r="N177" i="1"/>
  <c r="N150" i="1"/>
  <c r="N242" i="1"/>
  <c r="N134" i="1"/>
  <c r="N243" i="1"/>
  <c r="N2" i="1"/>
  <c r="N41" i="1"/>
  <c r="N135" i="1"/>
  <c r="N136" i="1"/>
  <c r="N318" i="1"/>
  <c r="N23" i="1"/>
  <c r="N275" i="1"/>
  <c r="N116" i="1"/>
  <c r="N223" i="1"/>
  <c r="N178" i="1"/>
  <c r="N167" i="1"/>
  <c r="N244" i="1"/>
  <c r="N117" i="1"/>
  <c r="N179" i="1"/>
  <c r="N80" i="1"/>
  <c r="N180" i="1"/>
  <c r="N202" i="1"/>
  <c r="N181" i="1"/>
  <c r="N25" i="1"/>
  <c r="N12" i="1"/>
  <c r="N3" i="1"/>
  <c r="N81" i="1"/>
  <c r="N276" i="1"/>
  <c r="N82" i="1"/>
  <c r="N71" i="1"/>
  <c r="N137" i="1"/>
  <c r="N26" i="1"/>
  <c r="N224" i="1"/>
  <c r="N168" i="1"/>
  <c r="N303" i="1"/>
  <c r="N151" i="1"/>
  <c r="N42" i="1"/>
  <c r="N118" i="1"/>
  <c r="N319" i="1"/>
  <c r="N277" i="1"/>
  <c r="N225" i="1"/>
  <c r="N27" i="1"/>
  <c r="N61" i="1"/>
  <c r="N43" i="1"/>
  <c r="N44" i="1"/>
  <c r="N83" i="1"/>
  <c r="N278" i="1"/>
  <c r="N304" i="1"/>
  <c r="N245" i="1"/>
  <c r="N328" i="1"/>
  <c r="N84" i="1"/>
  <c r="N119" i="1"/>
  <c r="N169" i="1"/>
  <c r="N305" i="1"/>
  <c r="N279" i="1"/>
  <c r="N246" i="1"/>
  <c r="N280" i="1"/>
  <c r="N247" i="1"/>
  <c r="N72" i="1"/>
  <c r="N306" i="1"/>
  <c r="N85" i="1"/>
  <c r="N120" i="1"/>
  <c r="N33" i="1"/>
  <c r="N152" i="1"/>
  <c r="N203" i="1"/>
  <c r="N34" i="1"/>
  <c r="N86" i="1"/>
  <c r="N4" i="1"/>
  <c r="N153" i="1"/>
  <c r="N307" i="1"/>
  <c r="N29" i="1"/>
  <c r="N226" i="1"/>
  <c r="N121" i="1"/>
  <c r="N87" i="1"/>
  <c r="N182" i="1"/>
  <c r="N88" i="1"/>
  <c r="N5" i="1"/>
  <c r="N204" i="1"/>
  <c r="N138" i="1"/>
  <c r="N46" i="1"/>
  <c r="N183" i="1"/>
  <c r="N281" i="1"/>
  <c r="N139" i="1"/>
  <c r="N170" i="1"/>
  <c r="N184" i="1"/>
  <c r="N89" i="1"/>
  <c r="N73" i="1"/>
  <c r="N90" i="1"/>
  <c r="N91" i="1"/>
  <c r="N185" i="1"/>
  <c r="N62" i="1"/>
  <c r="N154" i="1"/>
  <c r="N320" i="1"/>
  <c r="N248" i="1"/>
  <c r="N155" i="1"/>
  <c r="N249" i="1"/>
  <c r="N122" i="1"/>
  <c r="N227" i="1"/>
  <c r="N250" i="1"/>
  <c r="N92" i="1"/>
  <c r="N329" i="1"/>
  <c r="N205" i="1"/>
  <c r="N308" i="1"/>
  <c r="N228" i="1"/>
  <c r="N47" i="1"/>
  <c r="N140" i="1"/>
  <c r="N171" i="1"/>
  <c r="N156" i="1"/>
  <c r="N206" i="1"/>
  <c r="N282" i="1"/>
  <c r="N283" i="1"/>
  <c r="N186" i="1"/>
  <c r="N229" i="1"/>
  <c r="N251" i="1"/>
  <c r="N252" i="1"/>
  <c r="N253" i="1"/>
  <c r="N36" i="1"/>
  <c r="N230" i="1"/>
  <c r="N321" i="1"/>
  <c r="N309" i="1"/>
  <c r="N207" i="1"/>
  <c r="N208" i="1"/>
  <c r="N141" i="1"/>
  <c r="N123" i="1"/>
  <c r="N64" i="1"/>
  <c r="N48" i="1"/>
  <c r="N330" i="1"/>
  <c r="N231" i="1"/>
  <c r="N209" i="1"/>
  <c r="N210" i="1"/>
  <c r="N254" i="1"/>
  <c r="N211" i="1"/>
  <c r="N124" i="1"/>
  <c r="N49" i="1"/>
  <c r="N284" i="1"/>
  <c r="N13" i="1"/>
  <c r="N142" i="1"/>
  <c r="N232" i="1"/>
  <c r="N93" i="1"/>
  <c r="N256" i="1"/>
  <c r="N322" i="1"/>
  <c r="N257" i="1"/>
  <c r="N258" i="1"/>
  <c r="N50" i="1"/>
  <c r="N310" i="1"/>
  <c r="N187" i="1"/>
  <c r="N161" i="1"/>
  <c r="N94" i="1"/>
  <c r="N51" i="1"/>
  <c r="N259" i="1"/>
  <c r="N143" i="1"/>
  <c r="N14" i="1"/>
  <c r="N172" i="1"/>
  <c r="N95" i="1"/>
  <c r="N157" i="1"/>
  <c r="N173" i="1"/>
  <c r="N233" i="1"/>
  <c r="N285" i="1"/>
  <c r="N323" i="1"/>
  <c r="N52" i="1"/>
  <c r="N286" i="1"/>
  <c r="N260" i="1"/>
  <c r="N96" i="1"/>
  <c r="N66" i="1"/>
  <c r="N97" i="1"/>
  <c r="N98" i="1"/>
  <c r="N188" i="1"/>
  <c r="N234" i="1"/>
  <c r="N261" i="1"/>
  <c r="N311" i="1"/>
  <c r="N189" i="1"/>
  <c r="N125" i="1"/>
  <c r="N287" i="1"/>
  <c r="N288" i="1"/>
  <c r="N99" i="1"/>
  <c r="N158" i="1"/>
  <c r="N74" i="1"/>
  <c r="N212" i="1"/>
  <c r="N68" i="1"/>
  <c r="N289" i="1"/>
  <c r="N75" i="1"/>
  <c r="N262" i="1"/>
  <c r="N263" i="1"/>
  <c r="N53" i="1"/>
  <c r="N290" i="1"/>
  <c r="N264" i="1"/>
  <c r="N190" i="1"/>
  <c r="N174" i="1"/>
  <c r="N175" i="1"/>
  <c r="N235" i="1"/>
  <c r="N291" i="1"/>
  <c r="N100" i="1"/>
  <c r="N265" i="1"/>
  <c r="N126" i="1"/>
  <c r="N101" i="1"/>
  <c r="N236" i="1"/>
  <c r="N213" i="1"/>
  <c r="N54" i="1"/>
  <c r="N127" i="1"/>
  <c r="N331" i="1"/>
  <c r="N162" i="1"/>
  <c r="N324" i="1"/>
  <c r="N6" i="1"/>
  <c r="N38" i="1"/>
  <c r="N30" i="1"/>
  <c r="N102" i="1"/>
  <c r="N31" i="1"/>
  <c r="N214" i="1"/>
  <c r="N191" i="1"/>
  <c r="N103" i="1"/>
  <c r="N192" i="1"/>
  <c r="N266" i="1"/>
  <c r="N104" i="1"/>
  <c r="N7" i="1"/>
  <c r="N144" i="1"/>
  <c r="N193" i="1"/>
  <c r="N105" i="1"/>
  <c r="N8" i="1"/>
  <c r="N128" i="1"/>
  <c r="N215" i="1"/>
  <c r="N129" i="1"/>
  <c r="N130" i="1"/>
  <c r="N16" i="1"/>
  <c r="N267" i="1"/>
  <c r="N106" i="1"/>
  <c r="N312" i="1"/>
  <c r="N237" i="1"/>
  <c r="N107" i="1"/>
  <c r="N293" i="1"/>
  <c r="N55" i="1"/>
  <c r="N268" i="1"/>
  <c r="N216" i="1"/>
  <c r="N108" i="1"/>
  <c r="N217" i="1"/>
  <c r="N194" i="1"/>
  <c r="N145" i="1"/>
  <c r="N69" i="1"/>
  <c r="N160" i="1"/>
  <c r="N332" i="1"/>
  <c r="N76" i="1"/>
  <c r="N109" i="1"/>
  <c r="N333" i="1"/>
  <c r="N146" i="1"/>
  <c r="N313" i="1"/>
  <c r="N176" i="1"/>
  <c r="N195" i="1"/>
  <c r="N269" i="1"/>
  <c r="N110" i="1"/>
  <c r="N325" i="1"/>
  <c r="N196" i="1"/>
  <c r="N218" i="1"/>
  <c r="N56" i="1"/>
  <c r="N147" i="1"/>
  <c r="N294" i="1"/>
  <c r="N17" i="1"/>
  <c r="N270" i="1"/>
  <c r="N197" i="1"/>
  <c r="N111" i="1"/>
  <c r="N271" i="1"/>
  <c r="N295" i="1"/>
  <c r="N314" i="1"/>
  <c r="N272" i="1"/>
  <c r="N334" i="1"/>
  <c r="N198" i="1"/>
  <c r="N199" i="1"/>
  <c r="N57" i="1"/>
  <c r="N18" i="1"/>
  <c r="N297" i="1"/>
  <c r="N315" i="1"/>
  <c r="M163" i="1"/>
  <c r="M19" i="1"/>
  <c r="M164" i="1"/>
  <c r="M59" i="1"/>
  <c r="M219" i="1"/>
  <c r="M20" i="1"/>
  <c r="M273" i="1"/>
  <c r="M298" i="1"/>
  <c r="M148" i="1"/>
  <c r="M274" i="1"/>
  <c r="M10" i="1"/>
  <c r="M221" i="1"/>
  <c r="M113" i="1"/>
  <c r="M132" i="1"/>
  <c r="M200" i="1"/>
  <c r="M344" i="1"/>
  <c r="M22" i="1"/>
  <c r="M114" i="1"/>
  <c r="M222" i="1"/>
  <c r="M77" i="1"/>
  <c r="M70" i="1"/>
  <c r="M112" i="1"/>
  <c r="M11" i="1"/>
  <c r="M165" i="1"/>
  <c r="M201" i="1"/>
  <c r="M39" i="1"/>
  <c r="M78" i="1"/>
  <c r="M115" i="1"/>
  <c r="M166" i="1"/>
  <c r="M133" i="1"/>
  <c r="M79" i="1"/>
  <c r="M345" i="1"/>
  <c r="M177" i="1"/>
  <c r="M242" i="1"/>
  <c r="M134" i="1"/>
  <c r="M243" i="1"/>
  <c r="M2" i="1"/>
  <c r="M41" i="1"/>
  <c r="M346" i="1"/>
  <c r="M23" i="1"/>
  <c r="M275" i="1"/>
  <c r="M116" i="1"/>
  <c r="M178" i="1"/>
  <c r="M167" i="1"/>
  <c r="M117" i="1"/>
  <c r="M179" i="1"/>
  <c r="M80" i="1"/>
  <c r="M180" i="1"/>
  <c r="M181" i="1"/>
  <c r="M25" i="1"/>
  <c r="M12" i="1"/>
  <c r="M3" i="1"/>
  <c r="M81" i="1"/>
  <c r="M82" i="1"/>
  <c r="M71" i="1"/>
  <c r="M347" i="1"/>
  <c r="M137" i="1"/>
  <c r="M26" i="1"/>
  <c r="M224" i="1"/>
  <c r="M168" i="1"/>
  <c r="M348" i="1"/>
  <c r="M303" i="1"/>
  <c r="M151" i="1"/>
  <c r="M42" i="1"/>
  <c r="M118" i="1"/>
  <c r="M349" i="1"/>
  <c r="M319" i="1"/>
  <c r="M225" i="1"/>
  <c r="M27" i="1"/>
  <c r="M61" i="1"/>
  <c r="M43" i="1"/>
  <c r="M44" i="1"/>
  <c r="M83" i="1"/>
  <c r="M278" i="1"/>
  <c r="M350" i="1"/>
  <c r="M119" i="1"/>
  <c r="M169" i="1"/>
  <c r="M305" i="1"/>
  <c r="M279" i="1"/>
  <c r="M246" i="1"/>
  <c r="M247" i="1"/>
  <c r="M72" i="1"/>
  <c r="M351" i="1"/>
  <c r="M306" i="1"/>
  <c r="M85" i="1"/>
  <c r="M120" i="1"/>
  <c r="M352" i="1"/>
  <c r="M33" i="1"/>
  <c r="M152" i="1"/>
  <c r="M34" i="1"/>
  <c r="M86" i="1"/>
  <c r="M153" i="1"/>
  <c r="M307" i="1"/>
  <c r="M29" i="1"/>
  <c r="M226" i="1"/>
  <c r="M121" i="1"/>
  <c r="M87" i="1"/>
  <c r="M182" i="1"/>
  <c r="M204" i="1"/>
  <c r="M138" i="1"/>
  <c r="M46" i="1"/>
  <c r="M183" i="1"/>
  <c r="M281" i="1"/>
  <c r="M139" i="1"/>
  <c r="M170" i="1"/>
  <c r="M184" i="1"/>
  <c r="M89" i="1"/>
  <c r="M73" i="1"/>
  <c r="M90" i="1"/>
  <c r="M91" i="1"/>
  <c r="M185" i="1"/>
  <c r="M62" i="1"/>
  <c r="M353" i="1"/>
  <c r="M154" i="1"/>
  <c r="M320" i="1"/>
  <c r="M248" i="1"/>
  <c r="M155" i="1"/>
  <c r="M249" i="1"/>
  <c r="M122" i="1"/>
  <c r="M227" i="1"/>
  <c r="M250" i="1"/>
  <c r="M92" i="1"/>
  <c r="M205" i="1"/>
  <c r="M354" i="1"/>
  <c r="M47" i="1"/>
  <c r="M140" i="1"/>
  <c r="M171" i="1"/>
  <c r="M156" i="1"/>
  <c r="M206" i="1"/>
  <c r="M283" i="1"/>
  <c r="M186" i="1"/>
  <c r="M251" i="1"/>
  <c r="M252" i="1"/>
  <c r="M253" i="1"/>
  <c r="M36" i="1"/>
  <c r="M230" i="1"/>
  <c r="M207" i="1"/>
  <c r="M208" i="1"/>
  <c r="M141" i="1"/>
  <c r="M123" i="1"/>
  <c r="M64" i="1"/>
  <c r="M356" i="1"/>
  <c r="M357" i="1"/>
  <c r="M48" i="1"/>
  <c r="M231" i="1"/>
  <c r="M209" i="1"/>
  <c r="M358" i="1"/>
  <c r="M254" i="1"/>
  <c r="M211" i="1"/>
  <c r="M124" i="1"/>
  <c r="M49" i="1"/>
  <c r="M13" i="1"/>
  <c r="M142" i="1"/>
  <c r="M232" i="1"/>
  <c r="M93" i="1"/>
  <c r="M256" i="1"/>
  <c r="M257" i="1"/>
  <c r="M50" i="1"/>
  <c r="M94" i="1"/>
  <c r="M51" i="1"/>
  <c r="M143" i="1"/>
  <c r="M14" i="1"/>
  <c r="M172" i="1"/>
  <c r="M157" i="1"/>
  <c r="M173" i="1"/>
  <c r="M233" i="1"/>
  <c r="M285" i="1"/>
  <c r="M323" i="1"/>
  <c r="M52" i="1"/>
  <c r="M286" i="1"/>
  <c r="M96" i="1"/>
  <c r="M66" i="1"/>
  <c r="M97" i="1"/>
  <c r="M359" i="1"/>
  <c r="M98" i="1"/>
  <c r="M188" i="1"/>
  <c r="M125" i="1"/>
  <c r="M288" i="1"/>
  <c r="M158" i="1"/>
  <c r="M74" i="1"/>
  <c r="M360" i="1"/>
  <c r="M212" i="1"/>
  <c r="M68" i="1"/>
  <c r="M289" i="1"/>
  <c r="M363" i="1"/>
  <c r="M75" i="1"/>
  <c r="M263" i="1"/>
  <c r="M53" i="1"/>
  <c r="M290" i="1"/>
  <c r="M264" i="1"/>
  <c r="M190" i="1"/>
  <c r="M174" i="1"/>
  <c r="M175" i="1"/>
  <c r="M235" i="1"/>
  <c r="M291" i="1"/>
  <c r="M265" i="1"/>
  <c r="M126" i="1"/>
  <c r="M101" i="1"/>
  <c r="M236" i="1"/>
  <c r="M213" i="1"/>
  <c r="M54" i="1"/>
  <c r="M127" i="1"/>
  <c r="M162" i="1"/>
  <c r="M364" i="1"/>
  <c r="M324" i="1"/>
  <c r="M6" i="1"/>
  <c r="M38" i="1"/>
  <c r="M30" i="1"/>
  <c r="M31" i="1"/>
  <c r="M214" i="1"/>
  <c r="M191" i="1"/>
  <c r="M103" i="1"/>
  <c r="M192" i="1"/>
  <c r="M266" i="1"/>
  <c r="M104" i="1"/>
  <c r="M7" i="1"/>
  <c r="M144" i="1"/>
  <c r="M105" i="1"/>
  <c r="M8" i="1"/>
  <c r="M129" i="1"/>
  <c r="M130" i="1"/>
  <c r="M16" i="1"/>
  <c r="M267" i="1"/>
  <c r="M106" i="1"/>
  <c r="M312" i="1"/>
  <c r="M237" i="1"/>
  <c r="M107" i="1"/>
  <c r="M293" i="1"/>
  <c r="M55" i="1"/>
  <c r="M268" i="1"/>
  <c r="M216" i="1"/>
  <c r="M108" i="1"/>
  <c r="M217" i="1"/>
  <c r="M194" i="1"/>
  <c r="M145" i="1"/>
  <c r="M69" i="1"/>
  <c r="M160" i="1"/>
  <c r="M366" i="1"/>
  <c r="M76" i="1"/>
  <c r="M109" i="1"/>
  <c r="M313" i="1"/>
  <c r="M176" i="1"/>
  <c r="M368" i="1"/>
  <c r="M110" i="1"/>
  <c r="M196" i="1"/>
  <c r="M369" i="1"/>
  <c r="M218" i="1"/>
  <c r="M56" i="1"/>
  <c r="M147" i="1"/>
  <c r="M111" i="1"/>
  <c r="M198" i="1"/>
  <c r="M199" i="1"/>
  <c r="M57" i="1"/>
  <c r="M18" i="1"/>
  <c r="M297" i="1"/>
  <c r="M343" i="1"/>
  <c r="S343" i="1"/>
  <c r="S131" i="1"/>
  <c r="S163" i="1"/>
  <c r="S19" i="1"/>
  <c r="S164" i="1"/>
  <c r="S59" i="1"/>
  <c r="S219" i="1"/>
  <c r="S20" i="1"/>
  <c r="S273" i="1"/>
  <c r="S220" i="1"/>
  <c r="S298" i="1"/>
  <c r="S148" i="1"/>
  <c r="S274" i="1"/>
  <c r="S10" i="1"/>
  <c r="S316" i="1"/>
  <c r="S221" i="1"/>
  <c r="S113" i="1"/>
  <c r="S132" i="1"/>
  <c r="S149" i="1"/>
  <c r="S299" i="1"/>
  <c r="S200" i="1"/>
  <c r="S344" i="1"/>
  <c r="S22" i="1"/>
  <c r="S300" i="1"/>
  <c r="S114" i="1"/>
  <c r="S222" i="1"/>
  <c r="S77" i="1"/>
  <c r="S70" i="1"/>
  <c r="S301" i="1"/>
  <c r="S112" i="1"/>
  <c r="S11" i="1"/>
  <c r="S302" i="1"/>
  <c r="S165" i="1"/>
  <c r="S201" i="1"/>
  <c r="S39" i="1"/>
  <c r="S78" i="1"/>
  <c r="S317" i="1"/>
  <c r="S115" i="1"/>
  <c r="S166" i="1"/>
  <c r="S238" i="1"/>
  <c r="S133" i="1"/>
  <c r="S79" i="1"/>
  <c r="S345" i="1"/>
  <c r="S239" i="1"/>
  <c r="S177" i="1"/>
  <c r="S150" i="1"/>
  <c r="S242" i="1"/>
  <c r="S134" i="1"/>
  <c r="S243" i="1"/>
  <c r="S2" i="1"/>
  <c r="S41" i="1"/>
  <c r="S135" i="1"/>
  <c r="S136" i="1"/>
  <c r="S318" i="1"/>
  <c r="S346" i="1"/>
  <c r="S23" i="1"/>
  <c r="S275" i="1"/>
  <c r="S116" i="1"/>
  <c r="S223" i="1"/>
  <c r="S178" i="1"/>
  <c r="S167" i="1"/>
  <c r="S244" i="1"/>
  <c r="S117" i="1"/>
  <c r="S179" i="1"/>
  <c r="S80" i="1"/>
  <c r="S180" i="1"/>
  <c r="S202" i="1"/>
  <c r="S181" i="1"/>
  <c r="S25" i="1"/>
  <c r="S12" i="1"/>
  <c r="S3" i="1"/>
  <c r="S81" i="1"/>
  <c r="S276" i="1"/>
  <c r="S82" i="1"/>
  <c r="S71" i="1"/>
  <c r="S347" i="1"/>
  <c r="S137" i="1"/>
  <c r="S26" i="1"/>
  <c r="S224" i="1"/>
  <c r="S168" i="1"/>
  <c r="S348" i="1"/>
  <c r="S303" i="1"/>
  <c r="S151" i="1"/>
  <c r="S42" i="1"/>
  <c r="S118" i="1"/>
  <c r="S349" i="1"/>
  <c r="S319" i="1"/>
  <c r="S277" i="1"/>
  <c r="S225" i="1"/>
  <c r="S27" i="1"/>
  <c r="S61" i="1"/>
  <c r="S43" i="1"/>
  <c r="S44" i="1"/>
  <c r="S83" i="1"/>
  <c r="S278" i="1"/>
  <c r="S350" i="1"/>
  <c r="S304" i="1"/>
  <c r="S245" i="1"/>
  <c r="S328" i="1"/>
  <c r="S84" i="1"/>
  <c r="S119" i="1"/>
  <c r="S169" i="1"/>
  <c r="S305" i="1"/>
  <c r="S279" i="1"/>
  <c r="S246" i="1"/>
  <c r="S280" i="1"/>
  <c r="S247" i="1"/>
  <c r="S72" i="1"/>
  <c r="S351" i="1"/>
  <c r="S306" i="1"/>
  <c r="S85" i="1"/>
  <c r="S120" i="1"/>
  <c r="S352" i="1"/>
  <c r="S33" i="1"/>
  <c r="S152" i="1"/>
  <c r="S203" i="1"/>
  <c r="S34" i="1"/>
  <c r="S86" i="1"/>
  <c r="S4" i="1"/>
  <c r="S153" i="1"/>
  <c r="S307" i="1"/>
  <c r="S29" i="1"/>
  <c r="S226" i="1"/>
  <c r="S121" i="1"/>
  <c r="S87" i="1"/>
  <c r="S182" i="1"/>
  <c r="S88" i="1"/>
  <c r="S5" i="1"/>
  <c r="S204" i="1"/>
  <c r="S138" i="1"/>
  <c r="S46" i="1"/>
  <c r="S183" i="1"/>
  <c r="S281" i="1"/>
  <c r="S139" i="1"/>
  <c r="S170" i="1"/>
  <c r="S184" i="1"/>
  <c r="S89" i="1"/>
  <c r="S73" i="1"/>
  <c r="S90" i="1"/>
  <c r="S91" i="1"/>
  <c r="S185" i="1"/>
  <c r="S62" i="1"/>
  <c r="S353" i="1"/>
  <c r="S154" i="1"/>
  <c r="S320" i="1"/>
  <c r="S248" i="1"/>
  <c r="S155" i="1"/>
  <c r="S249" i="1"/>
  <c r="S122" i="1"/>
  <c r="S227" i="1"/>
  <c r="S250" i="1"/>
  <c r="S92" i="1"/>
  <c r="S329" i="1"/>
  <c r="S205" i="1"/>
  <c r="S354" i="1"/>
  <c r="S308" i="1"/>
  <c r="S228" i="1"/>
  <c r="S47" i="1"/>
  <c r="S140" i="1"/>
  <c r="S355" i="1"/>
  <c r="S171" i="1"/>
  <c r="S156" i="1"/>
  <c r="S206" i="1"/>
  <c r="S282" i="1"/>
  <c r="S283" i="1"/>
  <c r="S186" i="1"/>
  <c r="S229" i="1"/>
  <c r="S251" i="1"/>
  <c r="S252" i="1"/>
  <c r="S253" i="1"/>
  <c r="S36" i="1"/>
  <c r="S230" i="1"/>
  <c r="S321" i="1"/>
  <c r="S309" i="1"/>
  <c r="S207" i="1"/>
  <c r="S208" i="1"/>
  <c r="S141" i="1"/>
  <c r="S123" i="1"/>
  <c r="S64" i="1"/>
  <c r="S356" i="1"/>
  <c r="S357" i="1"/>
  <c r="S48" i="1"/>
  <c r="S330" i="1"/>
  <c r="S231" i="1"/>
  <c r="S209" i="1"/>
  <c r="S210" i="1"/>
  <c r="S358" i="1"/>
  <c r="S254" i="1"/>
  <c r="S211" i="1"/>
  <c r="S124" i="1"/>
  <c r="S49" i="1"/>
  <c r="S284" i="1"/>
  <c r="S13" i="1"/>
  <c r="S142" i="1"/>
  <c r="S232" i="1"/>
  <c r="S93" i="1"/>
  <c r="S256" i="1"/>
  <c r="S322" i="1"/>
  <c r="S257" i="1"/>
  <c r="S258" i="1"/>
  <c r="S50" i="1"/>
  <c r="S310" i="1"/>
  <c r="S187" i="1"/>
  <c r="S161" i="1"/>
  <c r="S94" i="1"/>
  <c r="S51" i="1"/>
  <c r="S259" i="1"/>
  <c r="S143" i="1"/>
  <c r="S14" i="1"/>
  <c r="S172" i="1"/>
  <c r="S95" i="1"/>
  <c r="S157" i="1"/>
  <c r="S173" i="1"/>
  <c r="S233" i="1"/>
  <c r="S285" i="1"/>
  <c r="S323" i="1"/>
  <c r="S52" i="1"/>
  <c r="S286" i="1"/>
  <c r="S260" i="1"/>
  <c r="S96" i="1"/>
  <c r="S66" i="1"/>
  <c r="S97" i="1"/>
  <c r="S359" i="1"/>
  <c r="S98" i="1"/>
  <c r="S188" i="1"/>
  <c r="S234" i="1"/>
  <c r="S261" i="1"/>
  <c r="S311" i="1"/>
  <c r="S189" i="1"/>
  <c r="S125" i="1"/>
  <c r="S287" i="1"/>
  <c r="S288" i="1"/>
  <c r="S99" i="1"/>
  <c r="S158" i="1"/>
  <c r="S74" i="1"/>
  <c r="S360" i="1"/>
  <c r="S212" i="1"/>
  <c r="S361" i="1"/>
  <c r="S68" i="1"/>
  <c r="S289" i="1"/>
  <c r="S362" i="1"/>
  <c r="S363" i="1"/>
  <c r="S75" i="1"/>
  <c r="S262" i="1"/>
  <c r="S263" i="1"/>
  <c r="S53" i="1"/>
  <c r="S290" i="1"/>
  <c r="S264" i="1"/>
  <c r="S190" i="1"/>
  <c r="S174" i="1"/>
  <c r="S175" i="1"/>
  <c r="S235" i="1"/>
  <c r="S291" i="1"/>
  <c r="S100" i="1"/>
  <c r="S265" i="1"/>
  <c r="S126" i="1"/>
  <c r="S101" i="1"/>
  <c r="S236" i="1"/>
  <c r="S213" i="1"/>
  <c r="S54" i="1"/>
  <c r="S127" i="1"/>
  <c r="S331" i="1"/>
  <c r="S162" i="1"/>
  <c r="S364" i="1"/>
  <c r="S324" i="1"/>
  <c r="S6" i="1"/>
  <c r="S38" i="1"/>
  <c r="S30" i="1"/>
  <c r="S102" i="1"/>
  <c r="S31" i="1"/>
  <c r="S214" i="1"/>
  <c r="S365" i="1"/>
  <c r="S191" i="1"/>
  <c r="S103" i="1"/>
  <c r="S192" i="1"/>
  <c r="S266" i="1"/>
  <c r="S104" i="1"/>
  <c r="S7" i="1"/>
  <c r="S144" i="1"/>
  <c r="S193" i="1"/>
  <c r="S105" i="1"/>
  <c r="S8" i="1"/>
  <c r="S128" i="1"/>
  <c r="S215" i="1"/>
  <c r="S129" i="1"/>
  <c r="S130" i="1"/>
  <c r="S16" i="1"/>
  <c r="S267" i="1"/>
  <c r="S106" i="1"/>
  <c r="S312" i="1"/>
  <c r="S237" i="1"/>
  <c r="S107" i="1"/>
  <c r="S293" i="1"/>
  <c r="S55" i="1"/>
  <c r="S268" i="1"/>
  <c r="S216" i="1"/>
  <c r="S108" i="1"/>
  <c r="S217" i="1"/>
  <c r="S194" i="1"/>
  <c r="S145" i="1"/>
  <c r="S69" i="1"/>
  <c r="S160" i="1"/>
  <c r="S332" i="1"/>
  <c r="S366" i="1"/>
  <c r="S76" i="1"/>
  <c r="S367" i="1"/>
  <c r="S109" i="1"/>
  <c r="S333" i="1"/>
  <c r="S146" i="1"/>
  <c r="S313" i="1"/>
  <c r="S176" i="1"/>
  <c r="S195" i="1"/>
  <c r="S269" i="1"/>
  <c r="S368" i="1"/>
  <c r="S110" i="1"/>
  <c r="S325" i="1"/>
  <c r="S196" i="1"/>
  <c r="S369" i="1"/>
  <c r="S218" i="1"/>
  <c r="S56" i="1"/>
  <c r="S147" i="1"/>
  <c r="S294" i="1"/>
  <c r="S17" i="1"/>
  <c r="S270" i="1"/>
  <c r="S197" i="1"/>
  <c r="S111" i="1"/>
  <c r="S271" i="1"/>
  <c r="S295" i="1"/>
  <c r="S314" i="1"/>
  <c r="S272" i="1"/>
  <c r="S334" i="1"/>
  <c r="S198" i="1"/>
  <c r="S199" i="1"/>
  <c r="S57" i="1"/>
  <c r="S18" i="1"/>
  <c r="S297" i="1"/>
  <c r="S315" i="1"/>
  <c r="L343" i="1"/>
  <c r="L131" i="1"/>
  <c r="L163" i="1"/>
  <c r="L19" i="1"/>
  <c r="L164" i="1"/>
  <c r="L59" i="1"/>
  <c r="L219" i="1"/>
  <c r="L20" i="1"/>
  <c r="L273" i="1"/>
  <c r="L220" i="1"/>
  <c r="L298" i="1"/>
  <c r="L148" i="1"/>
  <c r="L274" i="1"/>
  <c r="L10" i="1"/>
  <c r="L316" i="1"/>
  <c r="L221" i="1"/>
  <c r="L113" i="1"/>
  <c r="L132" i="1"/>
  <c r="L149" i="1"/>
  <c r="L299" i="1"/>
  <c r="L200" i="1"/>
  <c r="L344" i="1"/>
  <c r="L22" i="1"/>
  <c r="L300" i="1"/>
  <c r="L114" i="1"/>
  <c r="L222" i="1"/>
  <c r="L77" i="1"/>
  <c r="L70" i="1"/>
  <c r="L301" i="1"/>
  <c r="L112" i="1"/>
  <c r="L11" i="1"/>
  <c r="L302" i="1"/>
  <c r="L165" i="1"/>
  <c r="L201" i="1"/>
  <c r="L39" i="1"/>
  <c r="L78" i="1"/>
  <c r="L317" i="1"/>
  <c r="L115" i="1"/>
  <c r="L166" i="1"/>
  <c r="L238" i="1"/>
  <c r="L133" i="1"/>
  <c r="L79" i="1"/>
  <c r="L345" i="1"/>
  <c r="L239" i="1"/>
  <c r="L177" i="1"/>
  <c r="L150" i="1"/>
  <c r="L242" i="1"/>
  <c r="L134" i="1"/>
  <c r="L243" i="1"/>
  <c r="L2" i="1"/>
  <c r="L41" i="1"/>
  <c r="L135" i="1"/>
  <c r="L136" i="1"/>
  <c r="L318" i="1"/>
  <c r="L346" i="1"/>
  <c r="L23" i="1"/>
  <c r="L275" i="1"/>
  <c r="L116" i="1"/>
  <c r="L223" i="1"/>
  <c r="L178" i="1"/>
  <c r="L167" i="1"/>
  <c r="L244" i="1"/>
  <c r="L117" i="1"/>
  <c r="L179" i="1"/>
  <c r="L80" i="1"/>
  <c r="L180" i="1"/>
  <c r="L202" i="1"/>
  <c r="L181" i="1"/>
  <c r="L25" i="1"/>
  <c r="L12" i="1"/>
  <c r="L3" i="1"/>
  <c r="L81" i="1"/>
  <c r="L276" i="1"/>
  <c r="L82" i="1"/>
  <c r="L71" i="1"/>
  <c r="L347" i="1"/>
  <c r="L137" i="1"/>
  <c r="L26" i="1"/>
  <c r="L224" i="1"/>
  <c r="L168" i="1"/>
  <c r="L348" i="1"/>
  <c r="L303" i="1"/>
  <c r="L151" i="1"/>
  <c r="L42" i="1"/>
  <c r="L118" i="1"/>
  <c r="L349" i="1"/>
  <c r="L319" i="1"/>
  <c r="L277" i="1"/>
  <c r="L225" i="1"/>
  <c r="L27" i="1"/>
  <c r="L61" i="1"/>
  <c r="L43" i="1"/>
  <c r="L44" i="1"/>
  <c r="L83" i="1"/>
  <c r="L278" i="1"/>
  <c r="L350" i="1"/>
  <c r="L304" i="1"/>
  <c r="L245" i="1"/>
  <c r="L328" i="1"/>
  <c r="L84" i="1"/>
  <c r="L119" i="1"/>
  <c r="L169" i="1"/>
  <c r="L305" i="1"/>
  <c r="L279" i="1"/>
  <c r="L246" i="1"/>
  <c r="L280" i="1"/>
  <c r="L247" i="1"/>
  <c r="L72" i="1"/>
  <c r="L351" i="1"/>
  <c r="L306" i="1"/>
  <c r="L85" i="1"/>
  <c r="L120" i="1"/>
  <c r="L352" i="1"/>
  <c r="L33" i="1"/>
  <c r="L152" i="1"/>
  <c r="L203" i="1"/>
  <c r="L34" i="1"/>
  <c r="L86" i="1"/>
  <c r="L4" i="1"/>
  <c r="L153" i="1"/>
  <c r="L307" i="1"/>
  <c r="L29" i="1"/>
  <c r="L226" i="1"/>
  <c r="L121" i="1"/>
  <c r="L87" i="1"/>
  <c r="L182" i="1"/>
  <c r="L88" i="1"/>
  <c r="L5" i="1"/>
  <c r="L204" i="1"/>
  <c r="L138" i="1"/>
  <c r="L46" i="1"/>
  <c r="L183" i="1"/>
  <c r="L281" i="1"/>
  <c r="L139" i="1"/>
  <c r="L170" i="1"/>
  <c r="L184" i="1"/>
  <c r="L89" i="1"/>
  <c r="L73" i="1"/>
  <c r="L90" i="1"/>
  <c r="L91" i="1"/>
  <c r="L185" i="1"/>
  <c r="L62" i="1"/>
  <c r="L353" i="1"/>
  <c r="L154" i="1"/>
  <c r="L320" i="1"/>
  <c r="L248" i="1"/>
  <c r="L155" i="1"/>
  <c r="L249" i="1"/>
  <c r="L122" i="1"/>
  <c r="L227" i="1"/>
  <c r="L250" i="1"/>
  <c r="L92" i="1"/>
  <c r="L329" i="1"/>
  <c r="L205" i="1"/>
  <c r="L354" i="1"/>
  <c r="L308" i="1"/>
  <c r="L228" i="1"/>
  <c r="L47" i="1"/>
  <c r="L140" i="1"/>
  <c r="L355" i="1"/>
  <c r="L171" i="1"/>
  <c r="L156" i="1"/>
  <c r="L206" i="1"/>
  <c r="L282" i="1"/>
  <c r="L283" i="1"/>
  <c r="L186" i="1"/>
  <c r="L229" i="1"/>
  <c r="L251" i="1"/>
  <c r="L252" i="1"/>
  <c r="L253" i="1"/>
  <c r="L36" i="1"/>
  <c r="L230" i="1"/>
  <c r="L321" i="1"/>
  <c r="L309" i="1"/>
  <c r="L207" i="1"/>
  <c r="L208" i="1"/>
  <c r="L141" i="1"/>
  <c r="L123" i="1"/>
  <c r="L64" i="1"/>
  <c r="L356" i="1"/>
  <c r="L357" i="1"/>
  <c r="L48" i="1"/>
  <c r="L330" i="1"/>
  <c r="L231" i="1"/>
  <c r="L209" i="1"/>
  <c r="L210" i="1"/>
  <c r="L358" i="1"/>
  <c r="L254" i="1"/>
  <c r="L211" i="1"/>
  <c r="L124" i="1"/>
  <c r="L49" i="1"/>
  <c r="L284" i="1"/>
  <c r="L13" i="1"/>
  <c r="L142" i="1"/>
  <c r="L232" i="1"/>
  <c r="L93" i="1"/>
  <c r="L256" i="1"/>
  <c r="L322" i="1"/>
  <c r="L257" i="1"/>
  <c r="L258" i="1"/>
  <c r="L50" i="1"/>
  <c r="L310" i="1"/>
  <c r="L187" i="1"/>
  <c r="L161" i="1"/>
  <c r="L94" i="1"/>
  <c r="L51" i="1"/>
  <c r="L259" i="1"/>
  <c r="L143" i="1"/>
  <c r="L14" i="1"/>
  <c r="L172" i="1"/>
  <c r="L95" i="1"/>
  <c r="L157" i="1"/>
  <c r="L173" i="1"/>
  <c r="L233" i="1"/>
  <c r="L285" i="1"/>
  <c r="L323" i="1"/>
  <c r="L52" i="1"/>
  <c r="L286" i="1"/>
  <c r="L260" i="1"/>
  <c r="L96" i="1"/>
  <c r="L66" i="1"/>
  <c r="L97" i="1"/>
  <c r="L359" i="1"/>
  <c r="L98" i="1"/>
  <c r="L188" i="1"/>
  <c r="L234" i="1"/>
  <c r="L261" i="1"/>
  <c r="L311" i="1"/>
  <c r="L189" i="1"/>
  <c r="L125" i="1"/>
  <c r="L287" i="1"/>
  <c r="L288" i="1"/>
  <c r="L99" i="1"/>
  <c r="L158" i="1"/>
  <c r="L74" i="1"/>
  <c r="L360" i="1"/>
  <c r="L212" i="1"/>
  <c r="L361" i="1"/>
  <c r="L68" i="1"/>
  <c r="L289" i="1"/>
  <c r="L362" i="1"/>
  <c r="L363" i="1"/>
  <c r="L75" i="1"/>
  <c r="L262" i="1"/>
  <c r="L263" i="1"/>
  <c r="L53" i="1"/>
  <c r="L290" i="1"/>
  <c r="L264" i="1"/>
  <c r="L190" i="1"/>
  <c r="L174" i="1"/>
  <c r="L175" i="1"/>
  <c r="L235" i="1"/>
  <c r="L291" i="1"/>
  <c r="L100" i="1"/>
  <c r="L265" i="1"/>
  <c r="L126" i="1"/>
  <c r="L101" i="1"/>
  <c r="L236" i="1"/>
  <c r="L213" i="1"/>
  <c r="L54" i="1"/>
  <c r="L127" i="1"/>
  <c r="L331" i="1"/>
  <c r="L162" i="1"/>
  <c r="L364" i="1"/>
  <c r="L324" i="1"/>
  <c r="L6" i="1"/>
  <c r="L38" i="1"/>
  <c r="L30" i="1"/>
  <c r="L102" i="1"/>
  <c r="L31" i="1"/>
  <c r="L214" i="1"/>
  <c r="L365" i="1"/>
  <c r="L191" i="1"/>
  <c r="L103" i="1"/>
  <c r="L192" i="1"/>
  <c r="L266" i="1"/>
  <c r="L104" i="1"/>
  <c r="L7" i="1"/>
  <c r="L144" i="1"/>
  <c r="L193" i="1"/>
  <c r="L105" i="1"/>
  <c r="L8" i="1"/>
  <c r="L128" i="1"/>
  <c r="L215" i="1"/>
  <c r="L129" i="1"/>
  <c r="L130" i="1"/>
  <c r="L16" i="1"/>
  <c r="L267" i="1"/>
  <c r="L106" i="1"/>
  <c r="L312" i="1"/>
  <c r="L237" i="1"/>
  <c r="L107" i="1"/>
  <c r="L293" i="1"/>
  <c r="L55" i="1"/>
  <c r="L268" i="1"/>
  <c r="L216" i="1"/>
  <c r="L108" i="1"/>
  <c r="L217" i="1"/>
  <c r="L194" i="1"/>
  <c r="L145" i="1"/>
  <c r="L69" i="1"/>
  <c r="L160" i="1"/>
  <c r="L332" i="1"/>
  <c r="L366" i="1"/>
  <c r="L76" i="1"/>
  <c r="L367" i="1"/>
  <c r="L109" i="1"/>
  <c r="L333" i="1"/>
  <c r="L146" i="1"/>
  <c r="L313" i="1"/>
  <c r="L176" i="1"/>
  <c r="L195" i="1"/>
  <c r="L269" i="1"/>
  <c r="L368" i="1"/>
  <c r="L110" i="1"/>
  <c r="L325" i="1"/>
  <c r="L196" i="1"/>
  <c r="L369" i="1"/>
  <c r="L218" i="1"/>
  <c r="L56" i="1"/>
  <c r="L147" i="1"/>
  <c r="L294" i="1"/>
  <c r="L17" i="1"/>
  <c r="L270" i="1"/>
  <c r="L197" i="1"/>
  <c r="L111" i="1"/>
  <c r="L271" i="1"/>
  <c r="L295" i="1"/>
  <c r="L314" i="1"/>
  <c r="L272" i="1"/>
  <c r="L334" i="1"/>
  <c r="L198" i="1"/>
  <c r="L199" i="1"/>
  <c r="L57" i="1"/>
  <c r="L18" i="1"/>
  <c r="L297" i="1"/>
  <c r="L315" i="1"/>
  <c r="K163" i="1"/>
  <c r="K19" i="1"/>
  <c r="K164" i="1"/>
  <c r="K59" i="1"/>
  <c r="K219" i="1"/>
  <c r="K20" i="1"/>
  <c r="K273" i="1"/>
  <c r="K298" i="1"/>
  <c r="K148" i="1"/>
  <c r="K274" i="1"/>
  <c r="K10" i="1"/>
  <c r="K221" i="1"/>
  <c r="K113" i="1"/>
  <c r="K132" i="1"/>
  <c r="K200" i="1"/>
  <c r="K344" i="1"/>
  <c r="K22" i="1"/>
  <c r="K114" i="1"/>
  <c r="K222" i="1"/>
  <c r="K77" i="1"/>
  <c r="K70" i="1"/>
  <c r="K112" i="1"/>
  <c r="K11" i="1"/>
  <c r="K165" i="1"/>
  <c r="K201" i="1"/>
  <c r="K39" i="1"/>
  <c r="K78" i="1"/>
  <c r="K115" i="1"/>
  <c r="K166" i="1"/>
  <c r="K133" i="1"/>
  <c r="K79" i="1"/>
  <c r="K345" i="1"/>
  <c r="K40" i="1"/>
  <c r="K177" i="1"/>
  <c r="K242" i="1"/>
  <c r="K134" i="1"/>
  <c r="K243" i="1"/>
  <c r="K2" i="1"/>
  <c r="K41" i="1"/>
  <c r="K346" i="1"/>
  <c r="K23" i="1"/>
  <c r="K275" i="1"/>
  <c r="K116" i="1"/>
  <c r="K60" i="1"/>
  <c r="K178" i="1"/>
  <c r="K167" i="1"/>
  <c r="K117" i="1"/>
  <c r="K179" i="1"/>
  <c r="K80" i="1"/>
  <c r="K180" i="1"/>
  <c r="K181" i="1"/>
  <c r="K25" i="1"/>
  <c r="K12" i="1"/>
  <c r="K3" i="1"/>
  <c r="K81" i="1"/>
  <c r="K82" i="1"/>
  <c r="K9" i="1"/>
  <c r="K71" i="1"/>
  <c r="K347" i="1"/>
  <c r="K137" i="1"/>
  <c r="K26" i="1"/>
  <c r="K224" i="1"/>
  <c r="K168" i="1"/>
  <c r="K348" i="1"/>
  <c r="K303" i="1"/>
  <c r="K151" i="1"/>
  <c r="K42" i="1"/>
  <c r="K118" i="1"/>
  <c r="K349" i="1"/>
  <c r="K319" i="1"/>
  <c r="K225" i="1"/>
  <c r="K27" i="1"/>
  <c r="K61" i="1"/>
  <c r="K43" i="1"/>
  <c r="K44" i="1"/>
  <c r="K83" i="1"/>
  <c r="K278" i="1"/>
  <c r="K350" i="1"/>
  <c r="K119" i="1"/>
  <c r="K169" i="1"/>
  <c r="K305" i="1"/>
  <c r="K279" i="1"/>
  <c r="K246" i="1"/>
  <c r="K247" i="1"/>
  <c r="K72" i="1"/>
  <c r="K351" i="1"/>
  <c r="K306" i="1"/>
  <c r="K85" i="1"/>
  <c r="K120" i="1"/>
  <c r="K352" i="1"/>
  <c r="K33" i="1"/>
  <c r="K152" i="1"/>
  <c r="K34" i="1"/>
  <c r="K86" i="1"/>
  <c r="K4" i="1"/>
  <c r="K153" i="1"/>
  <c r="K307" i="1"/>
  <c r="K29" i="1"/>
  <c r="K226" i="1"/>
  <c r="K121" i="1"/>
  <c r="K35" i="1"/>
  <c r="K87" i="1"/>
  <c r="K182" i="1"/>
  <c r="K204" i="1"/>
  <c r="K138" i="1"/>
  <c r="K46" i="1"/>
  <c r="K183" i="1"/>
  <c r="K281" i="1"/>
  <c r="K139" i="1"/>
  <c r="K170" i="1"/>
  <c r="K184" i="1"/>
  <c r="K89" i="1"/>
  <c r="K73" i="1"/>
  <c r="K90" i="1"/>
  <c r="K91" i="1"/>
  <c r="K185" i="1"/>
  <c r="K62" i="1"/>
  <c r="K353" i="1"/>
  <c r="K154" i="1"/>
  <c r="K320" i="1"/>
  <c r="K248" i="1"/>
  <c r="K155" i="1"/>
  <c r="K249" i="1"/>
  <c r="K122" i="1"/>
  <c r="K227" i="1"/>
  <c r="K250" i="1"/>
  <c r="K92" i="1"/>
  <c r="K63" i="1"/>
  <c r="K205" i="1"/>
  <c r="K354" i="1"/>
  <c r="K47" i="1"/>
  <c r="K140" i="1"/>
  <c r="K171" i="1"/>
  <c r="K156" i="1"/>
  <c r="K206" i="1"/>
  <c r="K283" i="1"/>
  <c r="K186" i="1"/>
  <c r="K251" i="1"/>
  <c r="K252" i="1"/>
  <c r="K253" i="1"/>
  <c r="K36" i="1"/>
  <c r="K230" i="1"/>
  <c r="K207" i="1"/>
  <c r="K208" i="1"/>
  <c r="K141" i="1"/>
  <c r="K123" i="1"/>
  <c r="K64" i="1"/>
  <c r="K356" i="1"/>
  <c r="K357" i="1"/>
  <c r="K48" i="1"/>
  <c r="K231" i="1"/>
  <c r="K209" i="1"/>
  <c r="K358" i="1"/>
  <c r="K65" i="1"/>
  <c r="K254" i="1"/>
  <c r="K211" i="1"/>
  <c r="K255" i="1"/>
  <c r="K124" i="1"/>
  <c r="K49" i="1"/>
  <c r="K13" i="1"/>
  <c r="K142" i="1"/>
  <c r="K232" i="1"/>
  <c r="K93" i="1"/>
  <c r="K256" i="1"/>
  <c r="K257" i="1"/>
  <c r="K50" i="1"/>
  <c r="K94" i="1"/>
  <c r="K51" i="1"/>
  <c r="K143" i="1"/>
  <c r="K14" i="1"/>
  <c r="K172" i="1"/>
  <c r="K157" i="1"/>
  <c r="K173" i="1"/>
  <c r="K233" i="1"/>
  <c r="K285" i="1"/>
  <c r="K323" i="1"/>
  <c r="K37" i="1"/>
  <c r="K52" i="1"/>
  <c r="K286" i="1"/>
  <c r="K96" i="1"/>
  <c r="K66" i="1"/>
  <c r="K97" i="1"/>
  <c r="K359" i="1"/>
  <c r="K98" i="1"/>
  <c r="K188" i="1"/>
  <c r="K125" i="1"/>
  <c r="K67" i="1"/>
  <c r="K288" i="1"/>
  <c r="K158" i="1"/>
  <c r="K74" i="1"/>
  <c r="K360" i="1"/>
  <c r="K212" i="1"/>
  <c r="K68" i="1"/>
  <c r="K289" i="1"/>
  <c r="K363" i="1"/>
  <c r="K75" i="1"/>
  <c r="K263" i="1"/>
  <c r="K53" i="1"/>
  <c r="K290" i="1"/>
  <c r="K264" i="1"/>
  <c r="K190" i="1"/>
  <c r="K174" i="1"/>
  <c r="K175" i="1"/>
  <c r="K235" i="1"/>
  <c r="K291" i="1"/>
  <c r="K265" i="1"/>
  <c r="K126" i="1"/>
  <c r="K101" i="1"/>
  <c r="K236" i="1"/>
  <c r="K213" i="1"/>
  <c r="K54" i="1"/>
  <c r="K127" i="1"/>
  <c r="K162" i="1"/>
  <c r="K364" i="1"/>
  <c r="K324" i="1"/>
  <c r="K6" i="1"/>
  <c r="K38" i="1"/>
  <c r="K30" i="1"/>
  <c r="K31" i="1"/>
  <c r="K214" i="1"/>
  <c r="K191" i="1"/>
  <c r="K103" i="1"/>
  <c r="K192" i="1"/>
  <c r="K266" i="1"/>
  <c r="K104" i="1"/>
  <c r="K7" i="1"/>
  <c r="K144" i="1"/>
  <c r="K105" i="1"/>
  <c r="K8" i="1"/>
  <c r="K129" i="1"/>
  <c r="K130" i="1"/>
  <c r="K16" i="1"/>
  <c r="K267" i="1"/>
  <c r="K106" i="1"/>
  <c r="K312" i="1"/>
  <c r="K237" i="1"/>
  <c r="K107" i="1"/>
  <c r="K293" i="1"/>
  <c r="K55" i="1"/>
  <c r="K268" i="1"/>
  <c r="K216" i="1"/>
  <c r="K108" i="1"/>
  <c r="K217" i="1"/>
  <c r="K194" i="1"/>
  <c r="K145" i="1"/>
  <c r="K69" i="1"/>
  <c r="K160" i="1"/>
  <c r="K366" i="1"/>
  <c r="K76" i="1"/>
  <c r="K109" i="1"/>
  <c r="K313" i="1"/>
  <c r="K176" i="1"/>
  <c r="K368" i="1"/>
  <c r="K110" i="1"/>
  <c r="K196" i="1"/>
  <c r="K369" i="1"/>
  <c r="K218" i="1"/>
  <c r="K56" i="1"/>
  <c r="K147" i="1"/>
  <c r="K111" i="1"/>
  <c r="K198" i="1"/>
  <c r="K199" i="1"/>
  <c r="K296" i="1"/>
  <c r="K57" i="1"/>
  <c r="K18" i="1"/>
  <c r="K297" i="1"/>
  <c r="K343" i="1"/>
  <c r="J131" i="1"/>
  <c r="J163" i="1"/>
  <c r="J19" i="1"/>
  <c r="J164" i="1"/>
  <c r="J59" i="1"/>
  <c r="J219" i="1"/>
  <c r="J20" i="1"/>
  <c r="J273" i="1"/>
  <c r="J220" i="1"/>
  <c r="J298" i="1"/>
  <c r="J148" i="1"/>
  <c r="J274" i="1"/>
  <c r="J10" i="1"/>
  <c r="J316" i="1"/>
  <c r="J221" i="1"/>
  <c r="J326" i="1"/>
  <c r="J113" i="1"/>
  <c r="J132" i="1"/>
  <c r="J149" i="1"/>
  <c r="J299" i="1"/>
  <c r="J200" i="1"/>
  <c r="J21" i="1"/>
  <c r="J22" i="1"/>
  <c r="J300" i="1"/>
  <c r="J114" i="1"/>
  <c r="J222" i="1"/>
  <c r="J77" i="1"/>
  <c r="J70" i="1"/>
  <c r="J301" i="1"/>
  <c r="J112" i="1"/>
  <c r="J11" i="1"/>
  <c r="J302" i="1"/>
  <c r="J165" i="1"/>
  <c r="J201" i="1"/>
  <c r="J39" i="1"/>
  <c r="J78" i="1"/>
  <c r="J317" i="1"/>
  <c r="J115" i="1"/>
  <c r="J166" i="1"/>
  <c r="J238" i="1"/>
  <c r="J133" i="1"/>
  <c r="J79" i="1"/>
  <c r="J40" i="1"/>
  <c r="J239" i="1"/>
  <c r="J177" i="1"/>
  <c r="J150" i="1"/>
  <c r="J240" i="1"/>
  <c r="J241" i="1"/>
  <c r="J242" i="1"/>
  <c r="J134" i="1"/>
  <c r="J243" i="1"/>
  <c r="J2" i="1"/>
  <c r="J41" i="1"/>
  <c r="J135" i="1"/>
  <c r="J136" i="1"/>
  <c r="J335" i="1"/>
  <c r="J318" i="1"/>
  <c r="J23" i="1"/>
  <c r="J24" i="1"/>
  <c r="J275" i="1"/>
  <c r="J116" i="1"/>
  <c r="J60" i="1"/>
  <c r="J223" i="1"/>
  <c r="J178" i="1"/>
  <c r="J167" i="1"/>
  <c r="J244" i="1"/>
  <c r="J117" i="1"/>
  <c r="J179" i="1"/>
  <c r="J80" i="1"/>
  <c r="J180" i="1"/>
  <c r="J202" i="1"/>
  <c r="J181" i="1"/>
  <c r="J25" i="1"/>
  <c r="J12" i="1"/>
  <c r="J3" i="1"/>
  <c r="J81" i="1"/>
  <c r="J276" i="1"/>
  <c r="J82" i="1"/>
  <c r="J9" i="1"/>
  <c r="J71" i="1"/>
  <c r="J137" i="1"/>
  <c r="J26" i="1"/>
  <c r="J224" i="1"/>
  <c r="J168" i="1"/>
  <c r="J303" i="1"/>
  <c r="J151" i="1"/>
  <c r="J42" i="1"/>
  <c r="J118" i="1"/>
  <c r="J319" i="1"/>
  <c r="J277" i="1"/>
  <c r="J225" i="1"/>
  <c r="J27" i="1"/>
  <c r="J61" i="1"/>
  <c r="J43" i="1"/>
  <c r="J327" i="1"/>
  <c r="J44" i="1"/>
  <c r="J83" i="1"/>
  <c r="J278" i="1"/>
  <c r="J304" i="1"/>
  <c r="J245" i="1"/>
  <c r="J328" i="1"/>
  <c r="J84" i="1"/>
  <c r="J119" i="1"/>
  <c r="J169" i="1"/>
  <c r="J305" i="1"/>
  <c r="J279" i="1"/>
  <c r="J246" i="1"/>
  <c r="J280" i="1"/>
  <c r="J28" i="1"/>
  <c r="J247" i="1"/>
  <c r="J72" i="1"/>
  <c r="J306" i="1"/>
  <c r="J85" i="1"/>
  <c r="J120" i="1"/>
  <c r="J33" i="1"/>
  <c r="J152" i="1"/>
  <c r="J203" i="1"/>
  <c r="J34" i="1"/>
  <c r="J86" i="1"/>
  <c r="J45" i="1"/>
  <c r="J4" i="1"/>
  <c r="J336" i="1"/>
  <c r="J153" i="1"/>
  <c r="J307" i="1"/>
  <c r="J29" i="1"/>
  <c r="J226" i="1"/>
  <c r="J121" i="1"/>
  <c r="J35" i="1"/>
  <c r="J87" i="1"/>
  <c r="J182" i="1"/>
  <c r="J88" i="1"/>
  <c r="J5" i="1"/>
  <c r="J204" i="1"/>
  <c r="J138" i="1"/>
  <c r="J337" i="1"/>
  <c r="J46" i="1"/>
  <c r="J183" i="1"/>
  <c r="J281" i="1"/>
  <c r="J139" i="1"/>
  <c r="J170" i="1"/>
  <c r="J184" i="1"/>
  <c r="J89" i="1"/>
  <c r="J73" i="1"/>
  <c r="J90" i="1"/>
  <c r="J91" i="1"/>
  <c r="J185" i="1"/>
  <c r="J62" i="1"/>
  <c r="J154" i="1"/>
  <c r="J320" i="1"/>
  <c r="J248" i="1"/>
  <c r="J155" i="1"/>
  <c r="J249" i="1"/>
  <c r="J122" i="1"/>
  <c r="J227" i="1"/>
  <c r="J250" i="1"/>
  <c r="J92" i="1"/>
  <c r="J63" i="1"/>
  <c r="J329" i="1"/>
  <c r="J205" i="1"/>
  <c r="J308" i="1"/>
  <c r="J228" i="1"/>
  <c r="J47" i="1"/>
  <c r="J140" i="1"/>
  <c r="J171" i="1"/>
  <c r="J156" i="1"/>
  <c r="J206" i="1"/>
  <c r="J282" i="1"/>
  <c r="J283" i="1"/>
  <c r="J186" i="1"/>
  <c r="J229" i="1"/>
  <c r="J251" i="1"/>
  <c r="J252" i="1"/>
  <c r="J253" i="1"/>
  <c r="J36" i="1"/>
  <c r="J230" i="1"/>
  <c r="J321" i="1"/>
  <c r="J338" i="1"/>
  <c r="J309" i="1"/>
  <c r="J207" i="1"/>
  <c r="J58" i="1"/>
  <c r="J208" i="1"/>
  <c r="J141" i="1"/>
  <c r="J123" i="1"/>
  <c r="J64" i="1"/>
  <c r="J48" i="1"/>
  <c r="J330" i="1"/>
  <c r="J231" i="1"/>
  <c r="J209" i="1"/>
  <c r="J210" i="1"/>
  <c r="J65" i="1"/>
  <c r="J254" i="1"/>
  <c r="J211" i="1"/>
  <c r="J255" i="1"/>
  <c r="J124" i="1"/>
  <c r="J49" i="1"/>
  <c r="J284" i="1"/>
  <c r="J13" i="1"/>
  <c r="J142" i="1"/>
  <c r="J232" i="1"/>
  <c r="J93" i="1"/>
  <c r="J256" i="1"/>
  <c r="J339" i="1"/>
  <c r="J322" i="1"/>
  <c r="J257" i="1"/>
  <c r="J258" i="1"/>
  <c r="J50" i="1"/>
  <c r="J310" i="1"/>
  <c r="J187" i="1"/>
  <c r="J161" i="1"/>
  <c r="J94" i="1"/>
  <c r="J51" i="1"/>
  <c r="J340" i="1"/>
  <c r="J259" i="1"/>
  <c r="J143" i="1"/>
  <c r="J14" i="1"/>
  <c r="J172" i="1"/>
  <c r="J95" i="1"/>
  <c r="J157" i="1"/>
  <c r="J341" i="1"/>
  <c r="J173" i="1"/>
  <c r="J233" i="1"/>
  <c r="J285" i="1"/>
  <c r="J323" i="1"/>
  <c r="J37" i="1"/>
  <c r="J52" i="1"/>
  <c r="J342" i="1"/>
  <c r="J286" i="1"/>
  <c r="J260" i="1"/>
  <c r="J96" i="1"/>
  <c r="J66" i="1"/>
  <c r="J97" i="1"/>
  <c r="J98" i="1"/>
  <c r="J188" i="1"/>
  <c r="J234" i="1"/>
  <c r="J261" i="1"/>
  <c r="J311" i="1"/>
  <c r="J189" i="1"/>
  <c r="J125" i="1"/>
  <c r="J287" i="1"/>
  <c r="J67" i="1"/>
  <c r="J288" i="1"/>
  <c r="J99" i="1"/>
  <c r="J158" i="1"/>
  <c r="J74" i="1"/>
  <c r="J212" i="1"/>
  <c r="J68" i="1"/>
  <c r="J289" i="1"/>
  <c r="J75" i="1"/>
  <c r="J262" i="1"/>
  <c r="J263" i="1"/>
  <c r="J53" i="1"/>
  <c r="J290" i="1"/>
  <c r="J264" i="1"/>
  <c r="J190" i="1"/>
  <c r="J174" i="1"/>
  <c r="J175" i="1"/>
  <c r="J235" i="1"/>
  <c r="J291" i="1"/>
  <c r="J100" i="1"/>
  <c r="J265" i="1"/>
  <c r="J126" i="1"/>
  <c r="J101" i="1"/>
  <c r="J292" i="1"/>
  <c r="J236" i="1"/>
  <c r="J213" i="1"/>
  <c r="J54" i="1"/>
  <c r="J127" i="1"/>
  <c r="J331" i="1"/>
  <c r="J162" i="1"/>
  <c r="J324" i="1"/>
  <c r="J6" i="1"/>
  <c r="J38" i="1"/>
  <c r="J30" i="1"/>
  <c r="J102" i="1"/>
  <c r="J31" i="1"/>
  <c r="J214" i="1"/>
  <c r="J191" i="1"/>
  <c r="J103" i="1"/>
  <c r="J15" i="1"/>
  <c r="J192" i="1"/>
  <c r="J266" i="1"/>
  <c r="J104" i="1"/>
  <c r="J7" i="1"/>
  <c r="J144" i="1"/>
  <c r="J193" i="1"/>
  <c r="J105" i="1"/>
  <c r="J8" i="1"/>
  <c r="J128" i="1"/>
  <c r="J215" i="1"/>
  <c r="J129" i="1"/>
  <c r="J130" i="1"/>
  <c r="J16" i="1"/>
  <c r="J267" i="1"/>
  <c r="J106" i="1"/>
  <c r="J312" i="1"/>
  <c r="J237" i="1"/>
  <c r="J107" i="1"/>
  <c r="J293" i="1"/>
  <c r="J55" i="1"/>
  <c r="J268" i="1"/>
  <c r="J216" i="1"/>
  <c r="J108" i="1"/>
  <c r="J217" i="1"/>
  <c r="J194" i="1"/>
  <c r="J159" i="1"/>
  <c r="J145" i="1"/>
  <c r="J69" i="1"/>
  <c r="J160" i="1"/>
  <c r="J332" i="1"/>
  <c r="J76" i="1"/>
  <c r="J109" i="1"/>
  <c r="J333" i="1"/>
  <c r="J146" i="1"/>
  <c r="J313" i="1"/>
  <c r="J176" i="1"/>
  <c r="J195" i="1"/>
  <c r="J269" i="1"/>
  <c r="J110" i="1"/>
  <c r="J325" i="1"/>
  <c r="J196" i="1"/>
  <c r="J218" i="1"/>
  <c r="J56" i="1"/>
  <c r="J147" i="1"/>
  <c r="J294" i="1"/>
  <c r="J17" i="1"/>
  <c r="J270" i="1"/>
  <c r="J197" i="1"/>
  <c r="J32" i="1"/>
  <c r="J111" i="1"/>
  <c r="J271" i="1"/>
  <c r="J295" i="1"/>
  <c r="J314" i="1"/>
  <c r="J272" i="1"/>
  <c r="J334" i="1"/>
  <c r="J198" i="1"/>
  <c r="J199" i="1"/>
  <c r="J296" i="1"/>
  <c r="J57" i="1"/>
  <c r="J18" i="1"/>
  <c r="J297" i="1"/>
  <c r="J315" i="1"/>
  <c r="I297" i="1"/>
  <c r="I18" i="1"/>
  <c r="I57" i="1"/>
  <c r="I296" i="1"/>
  <c r="I199" i="1"/>
  <c r="I198" i="1"/>
  <c r="I334" i="1"/>
  <c r="I272" i="1"/>
  <c r="I314" i="1"/>
  <c r="I295" i="1"/>
  <c r="I271" i="1"/>
  <c r="I111" i="1"/>
  <c r="I32" i="1"/>
  <c r="I197" i="1"/>
  <c r="I270" i="1"/>
  <c r="I17" i="1"/>
  <c r="I294" i="1"/>
  <c r="I147" i="1"/>
  <c r="I56" i="1"/>
  <c r="I218" i="1"/>
  <c r="I196" i="1"/>
  <c r="I325" i="1"/>
  <c r="I110" i="1"/>
  <c r="I269" i="1"/>
  <c r="I195" i="1"/>
  <c r="I176" i="1"/>
  <c r="I313" i="1"/>
  <c r="I146" i="1"/>
  <c r="I333" i="1"/>
  <c r="I109" i="1"/>
  <c r="I76" i="1"/>
  <c r="I332" i="1"/>
  <c r="I160" i="1"/>
  <c r="I69" i="1"/>
  <c r="I145" i="1"/>
  <c r="I159" i="1"/>
  <c r="I194" i="1"/>
  <c r="I217" i="1"/>
  <c r="I108" i="1"/>
  <c r="I216" i="1"/>
  <c r="I268" i="1"/>
  <c r="I55" i="1"/>
  <c r="I293" i="1"/>
  <c r="I107" i="1"/>
  <c r="I237" i="1"/>
  <c r="I312" i="1"/>
  <c r="I106" i="1"/>
  <c r="I267" i="1"/>
  <c r="I16" i="1"/>
  <c r="I130" i="1"/>
  <c r="I129" i="1"/>
  <c r="I215" i="1"/>
  <c r="I128" i="1"/>
  <c r="I8" i="1"/>
  <c r="I105" i="1"/>
  <c r="I193" i="1"/>
  <c r="I144" i="1"/>
  <c r="I7" i="1"/>
  <c r="I104" i="1"/>
  <c r="I266" i="1"/>
  <c r="I192" i="1"/>
  <c r="I15" i="1"/>
  <c r="I103" i="1"/>
  <c r="I191" i="1"/>
  <c r="I214" i="1"/>
  <c r="I31" i="1"/>
  <c r="I102" i="1"/>
  <c r="I30" i="1"/>
  <c r="I38" i="1"/>
  <c r="I6" i="1"/>
  <c r="I324" i="1"/>
  <c r="I162" i="1"/>
  <c r="I331" i="1"/>
  <c r="I127" i="1"/>
  <c r="I54" i="1"/>
  <c r="I213" i="1"/>
  <c r="I236" i="1"/>
  <c r="I292" i="1"/>
  <c r="I101" i="1"/>
  <c r="I126" i="1"/>
  <c r="I265" i="1"/>
  <c r="I100" i="1"/>
  <c r="I291" i="1"/>
  <c r="I235" i="1"/>
  <c r="I175" i="1"/>
  <c r="I174" i="1"/>
  <c r="I190" i="1"/>
  <c r="I264" i="1"/>
  <c r="I290" i="1"/>
  <c r="I53" i="1"/>
  <c r="I263" i="1"/>
  <c r="I262" i="1"/>
  <c r="I75" i="1"/>
  <c r="I289" i="1"/>
  <c r="I68" i="1"/>
  <c r="I212" i="1"/>
  <c r="I74" i="1"/>
  <c r="I158" i="1"/>
  <c r="I99" i="1"/>
  <c r="I288" i="1"/>
  <c r="I67" i="1"/>
  <c r="I287" i="1"/>
  <c r="I125" i="1"/>
  <c r="I189" i="1"/>
  <c r="I311" i="1"/>
  <c r="I261" i="1"/>
  <c r="I234" i="1"/>
  <c r="I188" i="1"/>
  <c r="I98" i="1"/>
  <c r="I97" i="1"/>
  <c r="I66" i="1"/>
  <c r="I96" i="1"/>
  <c r="I260" i="1"/>
  <c r="I286" i="1"/>
  <c r="I342" i="1"/>
  <c r="I52" i="1"/>
  <c r="I37" i="1"/>
  <c r="I323" i="1"/>
  <c r="I285" i="1"/>
  <c r="I233" i="1"/>
  <c r="I173" i="1"/>
  <c r="I341" i="1"/>
  <c r="I157" i="1"/>
  <c r="I95" i="1"/>
  <c r="I172" i="1"/>
  <c r="I14" i="1"/>
  <c r="I143" i="1"/>
  <c r="I259" i="1"/>
  <c r="I340" i="1"/>
  <c r="I51" i="1"/>
  <c r="I94" i="1"/>
  <c r="I161" i="1"/>
  <c r="I187" i="1"/>
  <c r="I310" i="1"/>
  <c r="I50" i="1"/>
  <c r="I258" i="1"/>
  <c r="I257" i="1"/>
  <c r="I322" i="1"/>
  <c r="I339" i="1"/>
  <c r="I256" i="1"/>
  <c r="I93" i="1"/>
  <c r="I232" i="1"/>
  <c r="I142" i="1"/>
  <c r="I13" i="1"/>
  <c r="I284" i="1"/>
  <c r="I49" i="1"/>
  <c r="I124" i="1"/>
  <c r="I255" i="1"/>
  <c r="I211" i="1"/>
  <c r="I254" i="1"/>
  <c r="I65" i="1"/>
  <c r="I210" i="1"/>
  <c r="I209" i="1"/>
  <c r="I231" i="1"/>
  <c r="I330" i="1"/>
  <c r="I48" i="1"/>
  <c r="I64" i="1"/>
  <c r="I123" i="1"/>
  <c r="I141" i="1"/>
  <c r="I208" i="1"/>
  <c r="I58" i="1"/>
  <c r="I207" i="1"/>
  <c r="I309" i="1"/>
  <c r="I338" i="1"/>
  <c r="I321" i="1"/>
  <c r="I230" i="1"/>
  <c r="I36" i="1"/>
  <c r="I253" i="1"/>
  <c r="I252" i="1"/>
  <c r="I251" i="1"/>
  <c r="I229" i="1"/>
  <c r="I186" i="1"/>
  <c r="I283" i="1"/>
  <c r="I282" i="1"/>
  <c r="I206" i="1"/>
  <c r="I156" i="1"/>
  <c r="I171" i="1"/>
  <c r="I140" i="1"/>
  <c r="I47" i="1"/>
  <c r="I228" i="1"/>
  <c r="I308" i="1"/>
  <c r="I205" i="1"/>
  <c r="I329" i="1"/>
  <c r="I63" i="1"/>
  <c r="I92" i="1"/>
  <c r="I250" i="1"/>
  <c r="I227" i="1"/>
  <c r="I122" i="1"/>
  <c r="I249" i="1"/>
  <c r="I155" i="1"/>
  <c r="I248" i="1"/>
  <c r="I320" i="1"/>
  <c r="I154" i="1"/>
  <c r="I62" i="1"/>
  <c r="I185" i="1"/>
  <c r="I91" i="1"/>
  <c r="I90" i="1"/>
  <c r="I73" i="1"/>
  <c r="I89" i="1"/>
  <c r="I184" i="1"/>
  <c r="I170" i="1"/>
  <c r="I139" i="1"/>
  <c r="I281" i="1"/>
  <c r="I183" i="1"/>
  <c r="I46" i="1"/>
  <c r="I337" i="1"/>
  <c r="I138" i="1"/>
  <c r="I204" i="1"/>
  <c r="I5" i="1"/>
  <c r="I88" i="1"/>
  <c r="I182" i="1"/>
  <c r="I87" i="1"/>
  <c r="I35" i="1"/>
  <c r="I121" i="1"/>
  <c r="I226" i="1"/>
  <c r="I29" i="1"/>
  <c r="I307" i="1"/>
  <c r="I153" i="1"/>
  <c r="I336" i="1"/>
  <c r="I4" i="1"/>
  <c r="I45" i="1"/>
  <c r="I86" i="1"/>
  <c r="I34" i="1"/>
  <c r="I203" i="1"/>
  <c r="I152" i="1"/>
  <c r="I33" i="1"/>
  <c r="I120" i="1"/>
  <c r="I85" i="1"/>
  <c r="I306" i="1"/>
  <c r="I72" i="1"/>
  <c r="I247" i="1"/>
  <c r="I28" i="1"/>
  <c r="I280" i="1"/>
  <c r="I246" i="1"/>
  <c r="I279" i="1"/>
  <c r="I305" i="1"/>
  <c r="I169" i="1"/>
  <c r="I119" i="1"/>
  <c r="I84" i="1"/>
  <c r="I328" i="1"/>
  <c r="I245" i="1"/>
  <c r="I304" i="1"/>
  <c r="I278" i="1"/>
  <c r="I83" i="1"/>
  <c r="I44" i="1"/>
  <c r="I327" i="1"/>
  <c r="I43" i="1"/>
  <c r="I61" i="1"/>
  <c r="I27" i="1"/>
  <c r="I225" i="1"/>
  <c r="I277" i="1"/>
  <c r="I319" i="1"/>
  <c r="I118" i="1"/>
  <c r="I42" i="1"/>
  <c r="I151" i="1"/>
  <c r="I303" i="1"/>
  <c r="I168" i="1"/>
  <c r="I224" i="1"/>
  <c r="I26" i="1"/>
  <c r="I137" i="1"/>
  <c r="I71" i="1"/>
  <c r="I9" i="1"/>
  <c r="I82" i="1"/>
  <c r="I276" i="1"/>
  <c r="I81" i="1"/>
  <c r="I3" i="1"/>
  <c r="I12" i="1"/>
  <c r="I25" i="1"/>
  <c r="I181" i="1"/>
  <c r="I202" i="1"/>
  <c r="I180" i="1"/>
  <c r="I80" i="1"/>
  <c r="I179" i="1"/>
  <c r="I117" i="1"/>
  <c r="I244" i="1"/>
  <c r="I167" i="1"/>
  <c r="I178" i="1"/>
  <c r="I223" i="1"/>
  <c r="I60" i="1"/>
  <c r="I116" i="1"/>
  <c r="I275" i="1"/>
  <c r="I24" i="1"/>
  <c r="I23" i="1"/>
  <c r="I318" i="1"/>
  <c r="I335" i="1"/>
  <c r="I136" i="1"/>
  <c r="I135" i="1"/>
  <c r="I41" i="1"/>
  <c r="I2" i="1"/>
  <c r="I243" i="1"/>
  <c r="I134" i="1"/>
  <c r="I242" i="1"/>
  <c r="I241" i="1"/>
  <c r="I240" i="1"/>
  <c r="I150" i="1"/>
  <c r="I177" i="1"/>
  <c r="I239" i="1"/>
  <c r="I40" i="1"/>
  <c r="I79" i="1"/>
  <c r="I133" i="1"/>
  <c r="I238" i="1"/>
  <c r="I166" i="1"/>
  <c r="I115" i="1"/>
  <c r="I317" i="1"/>
  <c r="I78" i="1"/>
  <c r="I39" i="1"/>
  <c r="I201" i="1"/>
  <c r="I165" i="1"/>
  <c r="I302" i="1"/>
  <c r="I11" i="1"/>
  <c r="I112" i="1"/>
  <c r="I301" i="1"/>
  <c r="I70" i="1"/>
  <c r="I77" i="1"/>
  <c r="I222" i="1"/>
  <c r="I114" i="1"/>
  <c r="I300" i="1"/>
  <c r="I22" i="1"/>
  <c r="I21" i="1"/>
  <c r="I200" i="1"/>
  <c r="I299" i="1"/>
  <c r="I149" i="1"/>
  <c r="I132" i="1"/>
  <c r="I113" i="1"/>
  <c r="I326" i="1"/>
  <c r="I221" i="1"/>
  <c r="I316" i="1"/>
  <c r="I10" i="1"/>
  <c r="I274" i="1"/>
  <c r="I148" i="1"/>
  <c r="I298" i="1"/>
  <c r="I220" i="1"/>
  <c r="I273" i="1"/>
  <c r="I20" i="1"/>
  <c r="I219" i="1"/>
  <c r="I59" i="1"/>
  <c r="I164" i="1"/>
  <c r="I19" i="1"/>
  <c r="I163" i="1"/>
  <c r="I131" i="1"/>
  <c r="I315" i="1"/>
</calcChain>
</file>

<file path=xl/sharedStrings.xml><?xml version="1.0" encoding="utf-8"?>
<sst xmlns="http://schemas.openxmlformats.org/spreadsheetml/2006/main" count="1932" uniqueCount="1064">
  <si>
    <t>Name</t>
  </si>
  <si>
    <t>DOB</t>
  </si>
  <si>
    <t>DOD</t>
  </si>
  <si>
    <t>PhD</t>
  </si>
  <si>
    <t>MS</t>
  </si>
  <si>
    <t>MD</t>
  </si>
  <si>
    <t>Source 2</t>
  </si>
  <si>
    <t>Carpenter, M. Scott</t>
  </si>
  <si>
    <t>M</t>
  </si>
  <si>
    <t>www.jsc.nasa.gov/Bios/htmlbios/carpenter-ms.html</t>
  </si>
  <si>
    <t>https://en.wikipedia.org/wiki/Scott_Carpenter</t>
  </si>
  <si>
    <t>Cooper, L. Gordon, Jr.</t>
  </si>
  <si>
    <t>www.jsc.nasa.gov/Bios/htmlbios/cooper-lg.html</t>
  </si>
  <si>
    <t>https://en.wikipedia.org/wiki/Gordon_Cooper</t>
  </si>
  <si>
    <t>Glenn, John H., Jr.</t>
  </si>
  <si>
    <t>www.jsc.nasa.gov/Bios/htmlbios/glenn-j.html</t>
  </si>
  <si>
    <t>https://en.wikipedia.org/wiki/John_Glenn</t>
  </si>
  <si>
    <t>Grissom, Virgil I.</t>
  </si>
  <si>
    <t>www.jsc.nasa.gov/Bios/htmlbios/grissom-vi.html</t>
  </si>
  <si>
    <t>Schirra, Walter M., Jr.</t>
  </si>
  <si>
    <t>www.jsc.nasa.gov/Bios/htmlbios/schirra-wm.html</t>
  </si>
  <si>
    <t>https://en.wikipedia.org/wiki/Wally_Schirra</t>
  </si>
  <si>
    <t>Shepard, Alan B., Jr.</t>
  </si>
  <si>
    <t>www.jsc.nasa.gov/Bios/htmlbios/shepard-alan.html</t>
  </si>
  <si>
    <t>Slayton, Donald K.</t>
  </si>
  <si>
    <t>www.jsc.nasa.gov/Bios/htmlbios/slayton.html</t>
  </si>
  <si>
    <t>https://en.wikipedia.org/wiki/Deke_Slayton</t>
  </si>
  <si>
    <t>Armstrong, Neil A.</t>
  </si>
  <si>
    <t>www.jsc.nasa.gov/Bios/htmlbios/armstrong-na.html</t>
  </si>
  <si>
    <t>https://www.hq.nasa.gov/alsj/a11/a11.crew.html</t>
  </si>
  <si>
    <t>https://www.wired.com/2012/08/neil-armstrong-dies/</t>
  </si>
  <si>
    <t>Borman, Frank</t>
  </si>
  <si>
    <t>www.jsc.nasa.gov/Bios/htmlbios/borman-f.html</t>
  </si>
  <si>
    <t>https://en.wikipedia.org/wiki/Frank_Borman</t>
  </si>
  <si>
    <t>Conrad, Charles, Jr.</t>
  </si>
  <si>
    <t>www.jsc.nasa.gov/Bios/htmlbios/conrad-c.html</t>
  </si>
  <si>
    <t>http://www.space.com/20519-pete-conrad-astronaut-biography.html</t>
  </si>
  <si>
    <t>Lovell, James A., Jr.</t>
  </si>
  <si>
    <t>www.jsc.nasa.gov/Bios/htmlbios/lovell-ja.html</t>
  </si>
  <si>
    <t>McDivitt, James A.</t>
  </si>
  <si>
    <t>www.jsc.nasa.gov/Bios/htmlbios/mcdivitt-ja.html</t>
  </si>
  <si>
    <t>See, Elliot M., Jr.</t>
  </si>
  <si>
    <t>www.jsc.nasa.gov/Bios/htmlbios/see-em.html</t>
  </si>
  <si>
    <t>Stafford, Thomas P.</t>
  </si>
  <si>
    <t>www.jsc.nasa.gov/Bios/htmlbios/stafford-tp.html</t>
  </si>
  <si>
    <t>https://en.wikipedia.org/wiki/Thomas_P._Stafford</t>
  </si>
  <si>
    <t>White, Edward H., II</t>
  </si>
  <si>
    <t>www.jsc.nasa.gov/Bios/htmlbios/white-eh.html</t>
  </si>
  <si>
    <t>Young, John W.</t>
  </si>
  <si>
    <t>www.jsc.nasa.gov/Bios/htmlbios/young.html</t>
  </si>
  <si>
    <t>Aldrin, Buzz</t>
  </si>
  <si>
    <t>http://www.jsc.nasa.gov/Bios/htmlbios/aldrin-b.html</t>
  </si>
  <si>
    <t>http://en.wikipedia.org/wiki/Buzz_Aldrin</t>
  </si>
  <si>
    <t>Anders, William A.</t>
  </si>
  <si>
    <t>www.jsc.nasa.gov/Bios/htmlbios/anders-wa.html</t>
  </si>
  <si>
    <t>https://en.wikipedia.org/wiki/William_Anders</t>
  </si>
  <si>
    <t>Bassett, Charles A., II</t>
  </si>
  <si>
    <t>www.jsc.nasa.gov/Bios/htmlbios/bassett-ca.html</t>
  </si>
  <si>
    <t>Bean, Alan L.</t>
  </si>
  <si>
    <t>www.jsc.nasa.gov/Bios/htmlbios/bean-al.html</t>
  </si>
  <si>
    <t>https://en.wikipedia.org/wiki/Alan_Bean</t>
  </si>
  <si>
    <t>Cernan, Eugene A.</t>
  </si>
  <si>
    <t>www.jsc.nasa.gov/Bios/htmlbios/cernan-ea.html</t>
  </si>
  <si>
    <t>https://en.wikipedia.org/wiki/Eugene_Cernan</t>
  </si>
  <si>
    <t>Chaffee, Roger B.</t>
  </si>
  <si>
    <t>www.jsc.nasa.gov/Bios/htmlbios/chaffee-rb.html</t>
  </si>
  <si>
    <t>Collins, Michael</t>
  </si>
  <si>
    <t>www.jsc.nasa.gov/Bios/htmlbios/collins-m.html</t>
  </si>
  <si>
    <t>https://en.wikipedia.org/wiki/Michael_Collins_(astronaut)</t>
  </si>
  <si>
    <t>Cunningham, Walter</t>
  </si>
  <si>
    <t>www.jsc.nasa.gov/Bios/htmlbios/cunningham-w.html</t>
  </si>
  <si>
    <t>https://en.wikipedia.org/wiki/Walter_Cunningham</t>
  </si>
  <si>
    <t>http://www.jsc.nasa.gov/history/oral_histories/CunninghamRW/CunninghamRW_5-24-99.htm</t>
  </si>
  <si>
    <t>Eisele, Donn F.</t>
  </si>
  <si>
    <t>www.jsc.nasa.gov/Bios/htmlbios/eisele-df.html</t>
  </si>
  <si>
    <t>https://en.wikipedia.org/wiki/Donn_F._Eisele</t>
  </si>
  <si>
    <t>Freeman, Theodore C.</t>
  </si>
  <si>
    <t>www.jsc.nasa.gov/Bios/htmlbios/freeman-tc.html</t>
  </si>
  <si>
    <t>Gordon, Richard F., Jr.</t>
  </si>
  <si>
    <t>www.jsc.nasa.gov/Bios/htmlbios/gordon-rf.html</t>
  </si>
  <si>
    <t>https://en.wikipedia.org/wiki/Richard_F._Gordon_Jr.</t>
  </si>
  <si>
    <t>Schweickart, Russell L.</t>
  </si>
  <si>
    <t>www.jsc.nasa.gov/Bios/htmlbios/schweickart-rl.html</t>
  </si>
  <si>
    <t>http://www.nmspacemuseum.org/halloffame/detail.php?id=82</t>
  </si>
  <si>
    <t>https://en.wikipedia.org/wiki/Rusty_Schweickart</t>
  </si>
  <si>
    <t>Scott, David R.</t>
  </si>
  <si>
    <t>www.jsc.nasa.gov/Bios/htmlbios/scott-dr.html</t>
  </si>
  <si>
    <t>https://en.wikipedia.org/wiki/David_Scott</t>
  </si>
  <si>
    <t>Williams, Clifton C., Jr.</t>
  </si>
  <si>
    <t>www.jsc.nasa.gov/Bios/htmlbios/williams-cc.html</t>
  </si>
  <si>
    <t>Garriott, Owen K.</t>
  </si>
  <si>
    <t>www.jsc.nasa.gov/Bios/htmlbios/garriott-ok.html</t>
  </si>
  <si>
    <t>https://en.wikipedia.org/wiki/Owen_K._Garriott</t>
  </si>
  <si>
    <t>https://en.wikipedia.org/wiki/Skylab</t>
  </si>
  <si>
    <t>Gibson, Edward G.</t>
  </si>
  <si>
    <t>www.jsc.nasa.gov/Bios/htmlbios/gibson-eg.html</t>
  </si>
  <si>
    <t>https://en.wikipedia.org/wiki/Skylab_4</t>
  </si>
  <si>
    <t>https://en.wikipedia.org/wiki/Edward_Gibson</t>
  </si>
  <si>
    <t>Graveline, Duane E.</t>
  </si>
  <si>
    <t>www.jsc.nasa.gov/Bios/htmlbios/graveline-de.html</t>
  </si>
  <si>
    <t>https://en.wikipedia.org/wiki/Duane_Graveline</t>
  </si>
  <si>
    <t>Kerwin, Joseph P.</t>
  </si>
  <si>
    <t>www.jsc.nasa.gov/Bios/htmlbios/kerwin-jp.html</t>
  </si>
  <si>
    <t>https://en.wikipedia.org/wiki/Joseph_P._Kerwin</t>
  </si>
  <si>
    <t>Michel, F. Curtis</t>
  </si>
  <si>
    <t>www.jsc.nasa.gov/Bios/htmlbios/michel-fc.pdf</t>
  </si>
  <si>
    <t>https://en.wikipedia.org/wiki/Curt_Michel</t>
  </si>
  <si>
    <t>Schmitt, Harrison H.</t>
  </si>
  <si>
    <t>www.jsc.nasa.gov/Bios/htmlbios/schmitt-hh.html</t>
  </si>
  <si>
    <t>https://en.wikipedia.org/wiki/Harrison_Schmitt</t>
  </si>
  <si>
    <t>Bull, John S.</t>
  </si>
  <si>
    <t>www.jsc.nasa.gov/Bios/htmlbios/bull-js.html</t>
  </si>
  <si>
    <t>https://en.wikipedia.org/wiki/John_S._Bull</t>
  </si>
  <si>
    <t>Carr, Gerald P.</t>
  </si>
  <si>
    <t>www.jsc.nasa.gov/Bios/htmlbios/carr-gp.html</t>
  </si>
  <si>
    <t>https://en.wikipedia.org/wiki/Gerald_P._Carr</t>
  </si>
  <si>
    <t>Duke, Charles M., Jr.</t>
  </si>
  <si>
    <t>www.jsc.nasa.gov/Bios/htmlbios/duke-cm.html</t>
  </si>
  <si>
    <t>https://en.wikipedia.org/wiki/Charles_Duke</t>
  </si>
  <si>
    <t>Lind, Don L.</t>
  </si>
  <si>
    <t>www.jsc.nasa.gov/Bios/htmlbios/lind-dl.html</t>
  </si>
  <si>
    <t>https://en.wikipedia.org/wiki/Don_L._Lind</t>
  </si>
  <si>
    <t>Mitchell, Edgar D.</t>
  </si>
  <si>
    <t>www.jsc.nasa.gov/Bios/htmlbios/mitchell-ed.html</t>
  </si>
  <si>
    <t>https://en.wikipedia.org/wiki/Edgar_Mitchell</t>
  </si>
  <si>
    <t>Brand, Vance D.</t>
  </si>
  <si>
    <t>www.jsc.nasa.gov/Bios/htmlbios/brand.html</t>
  </si>
  <si>
    <t>https://en.wikipedia.org/wiki/Vance_D._Brand</t>
  </si>
  <si>
    <t>Engle, Joe H.</t>
  </si>
  <si>
    <t>http://en.wikipedia.org/wiki/Joe_Engle</t>
  </si>
  <si>
    <t>Evans, Ronald E.</t>
  </si>
  <si>
    <t>www.jsc.nasa.gov/Bios/htmlbios/evans-re.html</t>
  </si>
  <si>
    <t>https://en.wikipedia.org/wiki/Ronald_Evans_(astronaut)</t>
  </si>
  <si>
    <t>Givens, Edward G., Jr.</t>
  </si>
  <si>
    <t>www.jsc.nasa.gov/Bios/htmlbios/givens-eg.html</t>
  </si>
  <si>
    <t>https://en.wikipedia.org/wiki/Edward_Givens</t>
  </si>
  <si>
    <t>Haise, Fred W., Jr.</t>
  </si>
  <si>
    <t>www.jsc.nasa.gov/Bios/htmlbios/haise-fw.html</t>
  </si>
  <si>
    <t>https://en.wikipedia.org/wiki/Fred_Haise</t>
  </si>
  <si>
    <t>Irwin, James B.</t>
  </si>
  <si>
    <t>www.jsc.nasa.gov/Bios/htmlbios/irwin-jb.html</t>
  </si>
  <si>
    <t>https://en.wikipedia.org/wiki/Apollo_15</t>
  </si>
  <si>
    <t>https://en.wikipedia.org/wiki/James_Irwin</t>
  </si>
  <si>
    <t>Lousma, Jack R.</t>
  </si>
  <si>
    <t>www.jsc.nasa.gov/Bios/htmlbios/lousma-jr.html</t>
  </si>
  <si>
    <t>https://en.wikipedia.org/wiki/Jack_R._Lousma</t>
  </si>
  <si>
    <t>Mattingly, Thomas K., II</t>
  </si>
  <si>
    <t>www.jsc.nasa.gov/Bios/htmlbios/mattingly-tk.html</t>
  </si>
  <si>
    <t>https://en.wikipedia.org/wiki/Ken_Mattingly</t>
  </si>
  <si>
    <t>McCandless, Bruce, II</t>
  </si>
  <si>
    <t>www.jsc.nasa.gov/Bios/htmlbios/mccandless-b.html</t>
  </si>
  <si>
    <t>https://en.wikipedia.org/wiki/Bruce_McCandless_II</t>
  </si>
  <si>
    <t>Pogue, William R.</t>
  </si>
  <si>
    <t>www.jsc.nasa.gov/Bios/htmlbios/pogue-wr.html</t>
  </si>
  <si>
    <t>Roosa, Stuart A.</t>
  </si>
  <si>
    <t>www.jsc.nasa.gov/Bios/htmlbios/roosa-sa.html</t>
  </si>
  <si>
    <t>https://en.wikipedia.org/wiki/Stuart_Roosa</t>
  </si>
  <si>
    <t>Swigert, John L., Jr.</t>
  </si>
  <si>
    <t>www.jsc.nasa.gov/Bios/htmlbios/swigert-jl.html</t>
  </si>
  <si>
    <t>https://en.wikipedia.org/wiki/Jack_Swigert</t>
  </si>
  <si>
    <t>Weitz, Paul J.</t>
  </si>
  <si>
    <t>www.jsc.nasa.gov/Bios/htmlbios/weitz-pj.html</t>
  </si>
  <si>
    <t>https://en.wikipedia.org/wiki/Paul_J._Weitz</t>
  </si>
  <si>
    <t>Worden, Alfred M.</t>
  </si>
  <si>
    <t>www.jsc.nasa.gov/Bios/htmlbios/worden-am.html</t>
  </si>
  <si>
    <t>https://en.wikipedia.org/wiki/Alfred_Worden; https://en.wikipedia.org/wiki/Apollo_15</t>
  </si>
  <si>
    <t>Allen, Joseph P.</t>
  </si>
  <si>
    <t>http://www.jsc.nasa.gov/Bios/htmlbios/allen-jp.html</t>
  </si>
  <si>
    <t>https://en.wikipedia.org/wiki/Joseph_P._Allen</t>
  </si>
  <si>
    <t>Chapman, Philip K.</t>
  </si>
  <si>
    <t>http://www.jsc.nasa.gov/Bios/htmlbios/chapman-pk.html</t>
  </si>
  <si>
    <t>https://en.wikipedia.org/wiki/Philip_K._Chapman</t>
  </si>
  <si>
    <t>England, Anthony W.</t>
  </si>
  <si>
    <t>www.jsc.nasa.gov/Bios/htmlbios/england-aw.html</t>
  </si>
  <si>
    <t>Henize, Karl G.</t>
  </si>
  <si>
    <t>www.jsc.nasa.gov/Bios/htmlbios/henize.html</t>
  </si>
  <si>
    <t>https://en.wikipedia.org/wiki/Karl_Gordon_Henize</t>
  </si>
  <si>
    <t>Holmquest, Donald L.</t>
  </si>
  <si>
    <t>www.jsc.nasa.gov/Bios/htmlbios/holmquest-dl.html</t>
  </si>
  <si>
    <t>Lenoir, William B.</t>
  </si>
  <si>
    <t>www.jsc.nasa.gov/Bios/htmlbios/lenoir-wb.html</t>
  </si>
  <si>
    <t>https://en.wikipedia.org/wiki/Donald_Holmquest</t>
  </si>
  <si>
    <t>Llewellyn, John A.</t>
  </si>
  <si>
    <t>www.jsc.nasa.gov/Bios/htmlbios/llewellyn-ja.html</t>
  </si>
  <si>
    <t>Musgrave, Story</t>
  </si>
  <si>
    <t>www.jsc.nasa.gov/Bios/htmlbios/musgrave.html</t>
  </si>
  <si>
    <t>O'Leary, Brian T.</t>
  </si>
  <si>
    <t>www.jsc.nasa.gov/Bios/htmlbios/oleary-bt.html</t>
  </si>
  <si>
    <t>https://en.wikipedia.org/wiki/Brian_O'Leary</t>
  </si>
  <si>
    <t>Parker, Robert A. R.</t>
  </si>
  <si>
    <t>www.jsc.nasa.gov/Bios/htmlbios/parker-rar.html</t>
  </si>
  <si>
    <t>Thornton, William E.</t>
  </si>
  <si>
    <t>www.jsc.nasa.gov/Bios/htmlbios/thornton-w.html</t>
  </si>
  <si>
    <t>Bobko, Karol J.</t>
  </si>
  <si>
    <t>http://www.jsc.nasa.gov/Bios/htmlbios/bobko-kj.html</t>
  </si>
  <si>
    <t>https://en.wikipedia.org/wiki/Karol_J._Bobko</t>
  </si>
  <si>
    <t>Crippen, Robert L.</t>
  </si>
  <si>
    <t>http://www.jsc.nasa.gov/Bios/htmlbios/crippen-rl.html</t>
  </si>
  <si>
    <t>https://en.wikipedia.org/wiki/Robert_Crippen</t>
  </si>
  <si>
    <t>Fullerton, Charles G.</t>
  </si>
  <si>
    <t>https://www.nasa.gov/centers/armstrong/news/Biographies/Pilots/bd-dfrc-p004.html</t>
  </si>
  <si>
    <t>http://en.wikipedia.org/wiki/C._Gordon_Fullerton</t>
  </si>
  <si>
    <t>Hartsfield, Henry W., Jr.</t>
  </si>
  <si>
    <t>http://www.jsc.nasa.gov/Bios/htmlbios/hartsfield-hw.html</t>
  </si>
  <si>
    <t>Overmyer, Robert F.</t>
  </si>
  <si>
    <t>http://www.jsc.nasa.gov/Bios/htmlbios/overmyer.html</t>
  </si>
  <si>
    <t>Peterson, Donald H.</t>
  </si>
  <si>
    <t>http://www.jsc.nasa.gov/Bios/htmlbios/peterson-dh.html</t>
  </si>
  <si>
    <t>https://en.wikipedia.org/wiki/Donald_H._Peterson</t>
  </si>
  <si>
    <t>Truly, Richard H.</t>
  </si>
  <si>
    <t>http://en.wikipedia.org/wiki/Richard_H._Truly</t>
  </si>
  <si>
    <t>Bluford, Guion S., Jr.</t>
  </si>
  <si>
    <t>http://www.jsc.nasa.gov/Bios/htmlbios/bluford-gs.html</t>
  </si>
  <si>
    <t>Brandenstein, Daniel C.</t>
  </si>
  <si>
    <t>http://www.jsc.nasa.gov/Bios/htmlbios/brandenstein-dc.html</t>
  </si>
  <si>
    <t>https://en.wikipedia.org/wiki/Guion_Bluford</t>
  </si>
  <si>
    <t>Buchli, James F.</t>
  </si>
  <si>
    <t>http://www.jsc.nasa.gov/Bios/htmlbios/buchli-jf.html</t>
  </si>
  <si>
    <t>https://en.wikipedia.org/https://en.wikipedia.org/wiki/James_Buchli</t>
  </si>
  <si>
    <t>Coats, Michael L.</t>
  </si>
  <si>
    <t>http://www.jsc.nasa.gov/Bios/htmlbios/coats-ml.html</t>
  </si>
  <si>
    <t>Covey, Richard O.</t>
  </si>
  <si>
    <t>http://www.jsc.nasa.gov/Bios/htmlbios/covey-ro.html</t>
  </si>
  <si>
    <t>https://en.wikipedia.org/wiki/NASA_Astronaut_Group_8</t>
  </si>
  <si>
    <t>Creighton, John O.</t>
  </si>
  <si>
    <t>http://www.jsc.nasa.gov/Bios/htmlbios/creighton-jo.html</t>
  </si>
  <si>
    <t>Fabian, John M.</t>
  </si>
  <si>
    <t>http://www.jsc.nasa.gov/Bios/htmlbios/fabian-jm.html</t>
  </si>
  <si>
    <t>Gardner, Dale A.</t>
  </si>
  <si>
    <t>http://www.jsc.nasa.gov/Bios/htmlbios/gardner-da.html</t>
  </si>
  <si>
    <t>Gibson, Robert L.</t>
  </si>
  <si>
    <t>http://www.jsc.nasa.gov/Bios/htmlbios/gibson.html</t>
  </si>
  <si>
    <t>http://www.jsc.nasa.gov/history/oral_histories/GibsonRL/GibsonRL_11-1-13.htm</t>
  </si>
  <si>
    <t>Gregory, Frederick D.</t>
  </si>
  <si>
    <t>http://www.jsc.nasa.gov/Bios/htmlbios/gregory-fd.html</t>
  </si>
  <si>
    <t>https://en.wikipedia.org/wiki/Frederick_D._Gregory</t>
  </si>
  <si>
    <t>Griggs, S. David</t>
  </si>
  <si>
    <t>http://www.jsc.nasa.gov/Bios/htmlbios/griggs.html</t>
  </si>
  <si>
    <t>Hart, Terry J.</t>
  </si>
  <si>
    <t>http://www.jsc.nasa.gov/Bios/htmlbios/hart-tj.html</t>
  </si>
  <si>
    <t>https://en.wikipedia.org/wiki/Terry_Hart</t>
  </si>
  <si>
    <t>Hauck, Frederick H.</t>
  </si>
  <si>
    <t>http://www.jsc.nasa.gov/Bios/htmlbios/hauck-fh.html</t>
  </si>
  <si>
    <t>Hawley, Steven A.</t>
  </si>
  <si>
    <t>http://www.jsc.nasa.gov/Bios/htmlbios/hawley.html</t>
  </si>
  <si>
    <t>Hoffman, Jeffrey A.</t>
  </si>
  <si>
    <t>http://www.jsc.nasa.gov/Bios/htmlbios/hoffman.html</t>
  </si>
  <si>
    <t>Lucid, Shannon W.</t>
  </si>
  <si>
    <t>F</t>
  </si>
  <si>
    <t>http://www.jsc.nasa.gov/Bios/htmlbios/lucid.html</t>
  </si>
  <si>
    <t>https://en.wikipedia.org/wiki/Shannon_Lucid</t>
  </si>
  <si>
    <t>McBride, Jon A.</t>
  </si>
  <si>
    <t>http://www.jsc.nasa.gov/Bios/htmlbios/mcbride-ja.html</t>
  </si>
  <si>
    <t>https://en.wikipedia.org/wiki/Jon_McBride</t>
  </si>
  <si>
    <t>McNair, Ronald E.</t>
  </si>
  <si>
    <t>http://www.jsc.nasa.gov/Bios/htmlbios/mcnair.html</t>
  </si>
  <si>
    <t>Mullane, Richard M.</t>
  </si>
  <si>
    <t>http://www.jsc.nasa.gov/Bios/htmlbios/mullane-rm.html</t>
  </si>
  <si>
    <t>Nagel, Steven R.</t>
  </si>
  <si>
    <t>http://www.jsc.nasa.gov/Bios/htmlbios/nagel.html</t>
  </si>
  <si>
    <t>https://en.wikipedia.org/wiki/Steven_R._Nagel</t>
  </si>
  <si>
    <t>Nelson, George D.</t>
  </si>
  <si>
    <t>http://www.jsc.nasa.gov/Bios/htmlbios/nelson-b.html</t>
  </si>
  <si>
    <t>Onizuka, Ellison S.</t>
  </si>
  <si>
    <t>http://www.jsc.nasa.gov/Bios/htmlbios/onizuka.html</t>
  </si>
  <si>
    <t>Resnik, Judith A.</t>
  </si>
  <si>
    <t>http://www.jsc.nasa.gov/Bios/htmlbios/resnik.html</t>
  </si>
  <si>
    <t>Ride, Sally K.</t>
  </si>
  <si>
    <t>http://www.jsc.nasa.gov/Bios/htmlbios/ride-sk.html</t>
  </si>
  <si>
    <t>https://en.wikipedia.org/wiki/Sally_Ride</t>
  </si>
  <si>
    <t>Scobee, Francis R.</t>
  </si>
  <si>
    <t>http://www.jsc.nasa.gov/Bios/htmlbios/scobee.html</t>
  </si>
  <si>
    <t>Seddon, Margaret Rhea</t>
  </si>
  <si>
    <t>http://www.jsc.nasa.gov/Bios/htmlbios/seddon.html</t>
  </si>
  <si>
    <t>Shaw, Brewster H., Jr.</t>
  </si>
  <si>
    <t>http://www.jsc.nasa.gov/Bios/htmlbios/shaw-bh.html</t>
  </si>
  <si>
    <t>https://en.wikipedia.org/wiki/Brewster_H._Shaw#External_links</t>
  </si>
  <si>
    <t>Shriver, Loren J.</t>
  </si>
  <si>
    <t>http://www.nasa.gov/centers/kennedy/about/biographies/shriver.html</t>
  </si>
  <si>
    <t>http://en.wikipedia.org/wiki/Loren_Shriver; https://en.wikipedia.org/wiki/STS-46</t>
  </si>
  <si>
    <t>Stewart, Robert L.</t>
  </si>
  <si>
    <t>http://www.jsc.nasa.gov/Bios/htmlbios/stewart-rl.html</t>
  </si>
  <si>
    <t>https://en.wikipedia.org/wiki/Robert_L._Stewart</t>
  </si>
  <si>
    <t>Sullivan, Kathryn D.</t>
  </si>
  <si>
    <t>http://www.jsc.nasa.gov/Bios/htmlbios/sullivan-kd.html</t>
  </si>
  <si>
    <t>https://en.wikipedia.org/wiki/Kathryn_D._Sullivan</t>
  </si>
  <si>
    <t>Thagard, Norman E.</t>
  </si>
  <si>
    <t>http://www.jsc.nasa.gov/Bios/htmlbios/thagard.html</t>
  </si>
  <si>
    <t>Van Hoften, James D. A.</t>
  </si>
  <si>
    <t>http://www.jsc.nasa.gov/Bios/htmlbios/vanhoften-jda.html</t>
  </si>
  <si>
    <t>https://en.wikipedia.org/wiki/James_van_Hoften</t>
  </si>
  <si>
    <t>Walker, David M.</t>
  </si>
  <si>
    <t>http://www.jsc.nasa.gov/Bios/htmlbios/walker.html</t>
  </si>
  <si>
    <t>Williams, Donald E.</t>
  </si>
  <si>
    <t>http://www.jsc.nasa.gov/Bios/htmlbios/williams-de.html</t>
  </si>
  <si>
    <t>Bagian, James P.</t>
  </si>
  <si>
    <t>http://www.jsc.nasa.gov/Bios/htmlbios/bagian.html</t>
  </si>
  <si>
    <t>https://en.wikipedia.org/wiki/James_P._Bagian</t>
  </si>
  <si>
    <t>Blaha, John E.</t>
  </si>
  <si>
    <t>http://www.jsc.nasa.gov/Bios/htmlbios/blaha.html</t>
  </si>
  <si>
    <t>http://history.nasa.gov/SP-4225/nasa3/nasa3.htm</t>
  </si>
  <si>
    <t>Bridges, Roy D., Jr.</t>
  </si>
  <si>
    <t>http://www.jsc.nasa.gov/Bios/htmlbios/bridges.html</t>
  </si>
  <si>
    <t>https://en.wikipedia.org/wiki/Roy_D._Bridges_Jr.</t>
  </si>
  <si>
    <t>Chang-Díaz, Franklin R.</t>
  </si>
  <si>
    <t>http://www.jsc.nasa.gov/Bios/htmlbios/chang.html</t>
  </si>
  <si>
    <t>http://www.spacefacts.de/bios/astronauts/english/chang-diaz_franklin.htm</t>
  </si>
  <si>
    <t>Cleave, Mary L.</t>
  </si>
  <si>
    <t>http://www.jsc.nasa.gov/Bios/htmlbios/cleave-ml.html</t>
  </si>
  <si>
    <t>https://en.wikipedia.org/wiki/Mary_L._Cleave</t>
  </si>
  <si>
    <t>Dunbar, Bonnie J.</t>
  </si>
  <si>
    <t>http://www.jsc.nasa.gov/Bios/htmlbios/dunbar.html</t>
  </si>
  <si>
    <t>https://en.wikipedia.org/wiki/Bonnie_J._Dunbar</t>
  </si>
  <si>
    <t>Fisher, William F.</t>
  </si>
  <si>
    <t>http://www.jsc.nasa.gov/Bios/htmlbios/fisher-wf.html</t>
  </si>
  <si>
    <t>https://en.wikipedia.org/wiki/William_Frederick_Fisher</t>
  </si>
  <si>
    <t>http://www.spacefacts.de/bios/astronauts/english/fisher_william.htm</t>
  </si>
  <si>
    <t>Gardner, Guy S.</t>
  </si>
  <si>
    <t>http://www.jsc.nasa.gov/Bios/htmlbios/gardner-gs.html</t>
  </si>
  <si>
    <t>https://en.wikipedia.org/wiki/Guy_Gardner_(astronaut)</t>
  </si>
  <si>
    <t>Grabe, Ronald J.</t>
  </si>
  <si>
    <t>http://www.jsc.nasa.gov/Bios/htmlbios/grabe-rj.html</t>
  </si>
  <si>
    <t>http://www.spacefacts.de/bios/astronauts/english/grabe_ronald.htm</t>
  </si>
  <si>
    <t>Hilmers, David C.</t>
  </si>
  <si>
    <t>http://www.jsc.nasa.gov/Bios/htmlbios/hilmers-dc.html</t>
  </si>
  <si>
    <t>https://en.wikipedia.org/wiki/David_C._Hilmers</t>
  </si>
  <si>
    <t>Leestma, David C.</t>
  </si>
  <si>
    <t>http://www.jsc.nasa.gov/Bios/htmlbios/leestma.html</t>
  </si>
  <si>
    <t>https://en.wikipedia.org/wiki/David_Leestma</t>
  </si>
  <si>
    <t>Lounge, John M.</t>
  </si>
  <si>
    <t>http://www.jsc.nasa.gov/Bios/htmlbios/lounge-jm.html</t>
  </si>
  <si>
    <t>http://www.spacefacts.de/bios/astronauts/english/lounge_john.htm</t>
  </si>
  <si>
    <t>O'Connor, Bryan D.</t>
  </si>
  <si>
    <t>http://www.jsc.nasa.gov/Bios/htmlbios/oconnor-bd.html</t>
  </si>
  <si>
    <t>https://en.wikipedia.org/wiki/Bryan_D._O'Connor</t>
  </si>
  <si>
    <t>Richards, Richard N.</t>
  </si>
  <si>
    <t>http://www.jsc.nasa.gov/Bios/htmlbios/richards.html</t>
  </si>
  <si>
    <t>https://en.wikipedia.org/wiki/Richard_N._Richards</t>
  </si>
  <si>
    <t>Ross, Jerry L.</t>
  </si>
  <si>
    <t>http://www.jsc.nasa.gov/Bios/htmlbios/ross.html</t>
  </si>
  <si>
    <t>https://en.wikipedia.org/wiki/Jerry_L._Ross</t>
  </si>
  <si>
    <t>Smith, Michael J.</t>
  </si>
  <si>
    <t>http://www.jsc.nasa.gov/Bios/htmlbios/smith-michael.html</t>
  </si>
  <si>
    <t>Spring, Sherwood C.</t>
  </si>
  <si>
    <t>http://www.jsc.nasa.gov/Bios/htmlbios/spring-sc.html</t>
  </si>
  <si>
    <t>https://en.wikipedia.org/wiki/Sherwood_C._Spring</t>
  </si>
  <si>
    <t>Springer, Robert C.</t>
  </si>
  <si>
    <t>http://www.jsc.nasa.gov/Bios/htmlbios/springer-rc.html</t>
  </si>
  <si>
    <t>https://en.wikipedia.org/wiki/Robert_C._Springer</t>
  </si>
  <si>
    <t>Adamson, James C.</t>
  </si>
  <si>
    <t>http://www.jsc.nasa.gov/Bios/htmlbios/adamson-jc.html</t>
  </si>
  <si>
    <t>https://en.wikipedia.org/wiki/James_C._Adamson</t>
  </si>
  <si>
    <t>Baker, Ellen S.</t>
  </si>
  <si>
    <t>http://www.jsc.nasa.gov/Bios/htmlbios/baker-e.html</t>
  </si>
  <si>
    <t>https://en.wikipedia.org/wiki/Ellen_S._Baker</t>
  </si>
  <si>
    <t>Brown, Mark N.</t>
  </si>
  <si>
    <t>http://www.jsc.nasa.gov/Bios/htmlbios/brown-mn.html</t>
  </si>
  <si>
    <t>https://en.wikipedia.org/wiki/Mark_N._Brown</t>
  </si>
  <si>
    <t>Cameron, Kenneth D.</t>
  </si>
  <si>
    <t>http://www.jsc.nasa.gov/Bios/htmlbios/cameron.html</t>
  </si>
  <si>
    <t>https://en.wikipedia.org/wiki/Kenneth_D._Cameron</t>
  </si>
  <si>
    <t>Carter, Manley Lanier, Jr.</t>
  </si>
  <si>
    <t>http://www.jsc.nasa.gov/Bios/htmlbios/carter.html</t>
  </si>
  <si>
    <t>Culbertson, Frank L., Jr.</t>
  </si>
  <si>
    <t>http://www.jsc.nasa.gov/Bios/htmlbios/culberts.html</t>
  </si>
  <si>
    <t>http://www.spacefacts.de/bios/astronauts/english/culbertson_frank.htm</t>
  </si>
  <si>
    <t>Gutierrez, Sidney M.</t>
  </si>
  <si>
    <t>http://www.jsc.nasa.gov/Bios/htmlbios/gutierrez-sm.html</t>
  </si>
  <si>
    <t>http://www.nmspacemuseum.org/halloffame/detail.php?id=124</t>
  </si>
  <si>
    <t>Hammond, L. Blaine, Jr.</t>
  </si>
  <si>
    <t>http://www.jsc.nasa.gov/Bios/htmlbios/hammond.html</t>
  </si>
  <si>
    <t>https://en.wikipedia.org/wiki/STS-64</t>
  </si>
  <si>
    <t>Ivins, Marsha, S.</t>
  </si>
  <si>
    <t>http://www.jsc.nasa.gov/Bios/htmlbios/ivins.html</t>
  </si>
  <si>
    <t>https://en.wikipedia.org/wiki/Marsha_Ivins</t>
  </si>
  <si>
    <t>Lee, Mark C.</t>
  </si>
  <si>
    <t>http://www.jsc.nasa.gov/Bios/htmlbios/lee.html</t>
  </si>
  <si>
    <t>https://en.wikipedia.org/wiki/Mark_C._Lee</t>
  </si>
  <si>
    <t>Low, G. David</t>
  </si>
  <si>
    <t>http://www.jsc.nasa.gov/Bios/htmlbios/low.html</t>
  </si>
  <si>
    <t>http://www.spacefacts.de/bios/astronauts/english/low_david.htm</t>
  </si>
  <si>
    <t>McCulley, Michael J.</t>
  </si>
  <si>
    <t>http://www.jsc.nasa.gov/Bios/htmlbios/mcculley.html</t>
  </si>
  <si>
    <t>https://en.wikipedia.org/wiki/Michael_J._McCulley</t>
  </si>
  <si>
    <t>Shepherd, William M.</t>
  </si>
  <si>
    <t>http://www.jsc.nasa.gov/Bios/htmlbios/shepherd.html</t>
  </si>
  <si>
    <t>https://en.wikipedia.org/wiki/William_Shepherd</t>
  </si>
  <si>
    <t>Thornton, Kathryn C.</t>
  </si>
  <si>
    <t>http://www.jsc.nasa.gov/Bios/htmlbios/thornt-k.html</t>
  </si>
  <si>
    <t>https://en.wikipedia.org/wiki/Kathryn_C._Thornton</t>
  </si>
  <si>
    <t>Veach, Charles Lacy</t>
  </si>
  <si>
    <t>http://www.jsc.nasa.gov/Bios/htmlbios/veach.html</t>
  </si>
  <si>
    <t>Wetherbee, James D.</t>
  </si>
  <si>
    <t>http://www.jsc.nasa.gov/Bios/htmlbios/wetherbe.html</t>
  </si>
  <si>
    <t>http://www.spacefacts.de/bios/astronauts/english/wetherbee_james.htm</t>
  </si>
  <si>
    <t>Apt, Jerome</t>
  </si>
  <si>
    <t>http://www.jsc.nasa.gov/Bios/htmlbios/apt.html</t>
  </si>
  <si>
    <t>https://en.wikipedia.org/wiki/Jerome_Apt</t>
  </si>
  <si>
    <t>Duffy, Brian</t>
  </si>
  <si>
    <t>http://www.jsc.nasa.gov/Bios/htmlbios/duffy.html</t>
  </si>
  <si>
    <t>https://en.wikipedia.org/wiki/Brian_Duffy_(astronaut)</t>
  </si>
  <si>
    <t>Gemar, Charles D.</t>
  </si>
  <si>
    <t>http://www.jsc.nasa.gov/Bios/htmlbios/gemar.html</t>
  </si>
  <si>
    <t>https://en.wikipedia.org/wiki/Charles_D._Gemar</t>
  </si>
  <si>
    <t>Godwin, Linda M.</t>
  </si>
  <si>
    <t>http://www.jsc.nasa.gov/Bios/htmlbios/godwin.html</t>
  </si>
  <si>
    <t>https://en.wikipedia.org/wiki/Linda_M._Godwin</t>
  </si>
  <si>
    <t>Henricks, Terence T.</t>
  </si>
  <si>
    <t>http://www.jsc.nasa.gov/Bios/htmlbios/henricks.html</t>
  </si>
  <si>
    <t>https://en.wikipedia.org/wiki/Terence_T._Henricks</t>
  </si>
  <si>
    <t>Hieb, Richard J.</t>
  </si>
  <si>
    <t>http://www.jsc.nasa.gov/Bios/htmlbios/hieb.html</t>
  </si>
  <si>
    <t>http://www.spacefacts.de/bios/astronauts/english/hieb_richard.htm</t>
  </si>
  <si>
    <t>Jernigan, Tamara E.</t>
  </si>
  <si>
    <t>http://www.jsc.nasa.gov/Bios/htmlbios/jernigan.html</t>
  </si>
  <si>
    <t>http://www.spacefacts.de/bios/astronauts/english/jernigan_tamara.htm</t>
  </si>
  <si>
    <t>Meade, Carl J.</t>
  </si>
  <si>
    <t>http://www.jsc.nasa.gov/Bios/htmlbios/meade.html</t>
  </si>
  <si>
    <t>http://www.spacefacts.de/bios/astronauts/english/meade_carl.htm</t>
  </si>
  <si>
    <t>Oswald, Stephen S.</t>
  </si>
  <si>
    <t>http://www.jsc.nasa.gov/Bios/htmlbios/oswald.html</t>
  </si>
  <si>
    <t>https://en.wikipedia.org/wiki/STS-42</t>
  </si>
  <si>
    <t>Thorne, Stephen D.</t>
  </si>
  <si>
    <t>http://www.jsc.nasa.gov/Bios/htmlbios/thorne.html</t>
  </si>
  <si>
    <t>Thuot, Pierre J.</t>
  </si>
  <si>
    <t>http://www.jsc.nasa.gov/Bios/htmlbios/thuot.html</t>
  </si>
  <si>
    <t>https://en.wikipedia.org/wiki/Pierre_J._Thuot</t>
  </si>
  <si>
    <t>Akers, Thomas D.</t>
  </si>
  <si>
    <t>http://www.jsc.nasa.gov/Bios/htmlbios/akers.html</t>
  </si>
  <si>
    <t>http://www.spacefacts.de/bios/astronauts/english/akers_thomas.htm</t>
  </si>
  <si>
    <t>Allen, Andrew M.</t>
  </si>
  <si>
    <t>http://www.jsc.nasa.gov/Bios/htmlbios/allen-a.html</t>
  </si>
  <si>
    <t>http://en.wikipedia.org/wiki/Andrew_M._Allen</t>
  </si>
  <si>
    <t>Bowersox, Kenneth D.</t>
  </si>
  <si>
    <t>http://www.jsc.nasa.gov/Bios/htmlbios/bowersox.html</t>
  </si>
  <si>
    <t>https://en.wikipedia.org/wiki/Ken_Bowersox</t>
  </si>
  <si>
    <t>Brown, Curtis L., Jr.</t>
  </si>
  <si>
    <t>http://www.jsc.nasa.gov/Bios/htmlbios/brown-c.html</t>
  </si>
  <si>
    <t>http://www.spacefacts.de/bios/astronauts/english/brown_curtis.htm</t>
  </si>
  <si>
    <t>Chilton, Kevin P.</t>
  </si>
  <si>
    <t>http://www.jsc.nasa.gov/Bios/htmlbios/chilton.html</t>
  </si>
  <si>
    <t>http://www.spacefacts.de/bios/astronauts/english/chilton_kevin.htm</t>
  </si>
  <si>
    <t>Davis, N. Jan</t>
  </si>
  <si>
    <t>http://www.jsc.nasa.gov/Bios/htmlbios/davis.html</t>
  </si>
  <si>
    <t>https://en.wikipedia.org/wiki/Jan_Davis</t>
  </si>
  <si>
    <t>Foale, C. Michael</t>
  </si>
  <si>
    <t>http://www.jsc.nasa.gov/Bios/htmlbios/foale.html</t>
  </si>
  <si>
    <t>https://en.wikipedia.org/wiki/Michael_Foale</t>
  </si>
  <si>
    <t>Harbaugh, Gregory J.</t>
  </si>
  <si>
    <t>http://www.jsc.nasa.gov/Bios/htmlbios/harbaugh.html</t>
  </si>
  <si>
    <t>https://en.wikipedia.org/wiki/Gregory_J._Harbaugh</t>
  </si>
  <si>
    <t>Jemison, Mae C.</t>
  </si>
  <si>
    <t>http://www.jsc.nasa.gov/Bios/htmlbios/jemison-mc.html</t>
  </si>
  <si>
    <t>https://en.wikipedia.org/wiki/Mae_Jemison</t>
  </si>
  <si>
    <t>McMonagle, Donald R.</t>
  </si>
  <si>
    <t>http://www.jsc.nasa.gov/Bios/htmlbios/mcmonagl.html</t>
  </si>
  <si>
    <t>http://www.astronautix.com/astros/mcmnagle.htm</t>
  </si>
  <si>
    <t>http://spaceflightnow.com/news/0001/13mcmonagleleaves/</t>
  </si>
  <si>
    <t>Melnick, Bruce E.</t>
  </si>
  <si>
    <t>http://www.jsc.nasa.gov/Bios/htmlbios/melnick-be.html</t>
  </si>
  <si>
    <t>https://en.wikipedia.org/wiki/Bruce_E._Melnick</t>
  </si>
  <si>
    <t>Readdy, William F.</t>
  </si>
  <si>
    <t>http://www.jsc.nasa.gov/Bios/htmlbios/readdy.html</t>
  </si>
  <si>
    <t>http://www.spacefacts.de/bios/astronauts/english/readdy_william.htm</t>
  </si>
  <si>
    <t>Reightler, Kenneth S., Jr.</t>
  </si>
  <si>
    <t>http://www.jsc.nasa.gov/Bios/htmlbios/reightle.html</t>
  </si>
  <si>
    <t>http://www.spacefacts.de/bios/astronauts/english/reightler_kenneth.htm</t>
  </si>
  <si>
    <t>Voss, James S.</t>
  </si>
  <si>
    <t>http://www.jsc.nasa.gov/Bios/htmlbios/voss-ji.html</t>
  </si>
  <si>
    <t>http://www.spacefacts.de/bios/astronauts/english/voss_james.htm</t>
  </si>
  <si>
    <t>Bursch, Daniel W.</t>
  </si>
  <si>
    <t>http://en.wikipedia.org/wiki/Daniel_W._Bursch</t>
  </si>
  <si>
    <t>Chiao, Leroy</t>
  </si>
  <si>
    <t>http://en.wikipedia.org/wiki/Leroy_Chiao</t>
  </si>
  <si>
    <t>Clifford, Michael R.</t>
  </si>
  <si>
    <t>http://en.wikipedia.org/wiki/Michael_R._Clifford</t>
  </si>
  <si>
    <t>https://en.wikipedia.org/wiki/STS-53</t>
  </si>
  <si>
    <t>http://www.spacefacts.de/bios/astronauts/english/clifford_michael.htm</t>
  </si>
  <si>
    <t>Collins, Eileen M.</t>
  </si>
  <si>
    <t>http://www.jsc.nasa.gov/Bios/htmlbios/collins.html</t>
  </si>
  <si>
    <t>https://en.wikipedia.org/wiki/Eileen_Collins</t>
  </si>
  <si>
    <t>Gregory, William G.</t>
  </si>
  <si>
    <t>http://www.jsc.nasa.gov/Bios/htmlbios/gregor-w.html</t>
  </si>
  <si>
    <t>Halsell, James D., Jr.</t>
  </si>
  <si>
    <t>http://www.jsc.nasa.gov/Bios/htmlbios/halsell.html</t>
  </si>
  <si>
    <t>Harris, Bernard A., Jr.</t>
  </si>
  <si>
    <t>http://www.jsc.nasa.gov/Bios/htmlbios/harris.html</t>
  </si>
  <si>
    <t>Helms, Susan J.</t>
  </si>
  <si>
    <t>http://www.jsc.nasa.gov/Bios/htmlbios/helms.html</t>
  </si>
  <si>
    <t>https://en.wikipedia.org/wiki/Susan_Helms</t>
  </si>
  <si>
    <t>Jones, Thomas D.</t>
  </si>
  <si>
    <t>http://www.jsc.nasa.gov/Bios/htmlbios/jones.html</t>
  </si>
  <si>
    <t>https://en.wikipedia.org/wiki/Thomas_David_Jones</t>
  </si>
  <si>
    <t>https://en.wikipedia.org/wiki/Space_Shuttle_Endeavour</t>
  </si>
  <si>
    <t>Newman, James H.</t>
  </si>
  <si>
    <t>http://www.jsc.nasa.gov/Bios/htmlbios/newman.html</t>
  </si>
  <si>
    <t>Precourt, Charles J.</t>
  </si>
  <si>
    <t>http://www.jsc.nasa.gov/Bios/htmlbios/precourt.html</t>
  </si>
  <si>
    <t>https://en.wikipedia.org/wiki/Charles_J._Precourt</t>
  </si>
  <si>
    <t>Searfoss, Richard A.</t>
  </si>
  <si>
    <t>http://www.jsc.nasa.gov/Bios/htmlbios/searfoss.html</t>
  </si>
  <si>
    <t>https://en.wikipedia.org/wiki/Richard_A._Searfoss</t>
  </si>
  <si>
    <t>http://bit.ly/2gkzyPF</t>
  </si>
  <si>
    <t>Sega, Ronald M.</t>
  </si>
  <si>
    <t>http://www.jsc.nasa.gov/Bios/htmlbios/sega.html</t>
  </si>
  <si>
    <t>Thomas, Donald A.</t>
  </si>
  <si>
    <t>http://www.jsc.nasa.gov/Bios/htmlbios/thomas-d.html</t>
  </si>
  <si>
    <t>Voss, Janice E.</t>
  </si>
  <si>
    <t>http://www.jsc.nasa.gov/Bios/htmlbios/voss-jan.html</t>
  </si>
  <si>
    <t>https://en.wikipedia.org/wiki/Janice_E._Voss</t>
  </si>
  <si>
    <t>Walz, Carl E.</t>
  </si>
  <si>
    <t>http://www.jsc.nasa.gov/Bios/htmlbios/walz.html</t>
  </si>
  <si>
    <t>Wisoff, Peter J. K.</t>
  </si>
  <si>
    <t>http://www.jsc.nasa.gov/Bios/htmlbios/wisoff.html</t>
  </si>
  <si>
    <t>Wolf, David A.</t>
  </si>
  <si>
    <t>http://www.jsc.nasa.gov/Bios/htmlbios/wolf.html</t>
  </si>
  <si>
    <t>https://en.wikipedia.org/wiki/David_Wolf_(astronaut)</t>
  </si>
  <si>
    <t>Barry, Daniel T.</t>
  </si>
  <si>
    <t>http://www.jsc.nasa.gov/Bios/htmlbios/barry.html</t>
  </si>
  <si>
    <t>Brady, Charles E., Jr.</t>
  </si>
  <si>
    <t>http://www.jsc.nasa.gov/Bios/htmlbios/brady.html</t>
  </si>
  <si>
    <t>http://www.space.com/2680-sts-78-astronaut-charles-brady-54-dies.html</t>
  </si>
  <si>
    <t>Coleman, Catherine</t>
  </si>
  <si>
    <t>www.jsc.nasa.gov/Bios/htmlbios/coleman.pdf</t>
  </si>
  <si>
    <t>Gernhardt, Michael L.</t>
  </si>
  <si>
    <t>www.jsc.nasa.gov/Bios/htmlbios/gernhard.html</t>
  </si>
  <si>
    <t>https://en.wikipedia.org/wiki/Michael_L._Gernhardt</t>
  </si>
  <si>
    <t>Grunsfeld, John M.</t>
  </si>
  <si>
    <t>www.jsc.nasa.gov/Bios/htmlbios/grunsfel.html</t>
  </si>
  <si>
    <t>https://en.wikipedia.org/wiki/John_M._Grunsfeld</t>
  </si>
  <si>
    <t>Horowitz, Scott J.</t>
  </si>
  <si>
    <t>www.jsc.nasa.gov/Bios/htmlbios/horowitz.html</t>
  </si>
  <si>
    <t>https://en.wikipedia.org/wiki/Scott_J._Horowitz</t>
  </si>
  <si>
    <t>Jett, Brent W., Jr.</t>
  </si>
  <si>
    <t>www.jsc.nasa.gov/Bios/htmlbios/jett.html</t>
  </si>
  <si>
    <t>https://en.wikipedia.org/wiki/Brent_W._Jett_Jr.</t>
  </si>
  <si>
    <t>Kregel, Kevin R.</t>
  </si>
  <si>
    <t>www.jsc.nasa.gov/Bios/htmlbios/kregel.html</t>
  </si>
  <si>
    <t>Lawrence, Wendy B.</t>
  </si>
  <si>
    <t>www.jsc.nasa.gov/Bios/htmlbios/lawrence.html</t>
  </si>
  <si>
    <t>Linenger, Jerry M.</t>
  </si>
  <si>
    <t>www.jsc.nasa.gov/Bios/htmlbios/linenger.html</t>
  </si>
  <si>
    <t>Linnehan, Richard M.</t>
  </si>
  <si>
    <t>www.jsc.nasa.gov/Bios/htmlbios/linnehan.html</t>
  </si>
  <si>
    <t>Lopez-Alegria, Michael E.</t>
  </si>
  <si>
    <t>www.jsc.nasa.gov/Bios/htmlbios/lopez-al.html</t>
  </si>
  <si>
    <t>https://en.wikipedia.org/wiki/Michael_L%C3%B3pez-Alegr%C3%ADa</t>
  </si>
  <si>
    <t>Parazynski, Scott E.</t>
  </si>
  <si>
    <t>www.jsc.nasa.gov/Bios/htmlbios/parazyns.html</t>
  </si>
  <si>
    <t>Rominger, Kent V.</t>
  </si>
  <si>
    <t>www.jsc.nasa.gov/Bios/htmlbios/rominger.html</t>
  </si>
  <si>
    <t>Scott, Winston E.</t>
  </si>
  <si>
    <t>www.jsc.nasa.gov/Bios/htmlbios/scott.html</t>
  </si>
  <si>
    <t>Smith, Steven L.</t>
  </si>
  <si>
    <t>www.jsc.nasa.gov/Bios/htmlbios/smith-s.html</t>
  </si>
  <si>
    <t>https://en.wikipedia.org/wiki/STS-68</t>
  </si>
  <si>
    <t>https://en.wikipedia.org/wiki/STS-110</t>
  </si>
  <si>
    <t>Tanner, Joseph R.</t>
  </si>
  <si>
    <t>www.jsc.nasa.gov/Bios/htmlbios/tanner.html</t>
  </si>
  <si>
    <t>https://en.wikipedia.org/wiki/Joseph_R._Tanner</t>
  </si>
  <si>
    <t>Thomas, Andrew S. W.</t>
  </si>
  <si>
    <t>www.jsc.nasa.gov/Bios/htmlbios/thomas-a.html</t>
  </si>
  <si>
    <t>Weber, Mary E.</t>
  </si>
  <si>
    <t>www.jsc.nasa.gov/Bios/htmlbios/weber.html</t>
  </si>
  <si>
    <t>http://bit.ly/2f7dVVi</t>
  </si>
  <si>
    <t>Altman, Scott D.</t>
  </si>
  <si>
    <t>www.jsc.nasa.gov/Bios/htmlbios/altman.html</t>
  </si>
  <si>
    <t>Anderson, Michael P.</t>
  </si>
  <si>
    <t>www.jsc.nasa.gov/Bios/htmlbios/anderson.html</t>
  </si>
  <si>
    <t>Ashby, Jeffrey S.</t>
  </si>
  <si>
    <t>www.jsc.nasa.gov/Bios/htmlbios/ashby.html</t>
  </si>
  <si>
    <t>https://en.wikipedia.org/wiki/Jeffrey_Ashby</t>
  </si>
  <si>
    <t>https://en.wikipedia.org/wiki/STS-93</t>
  </si>
  <si>
    <t>Bloomfield, Michael J.</t>
  </si>
  <si>
    <t>www.jsc.nasa.gov/Bios/htmlbios/bloomfie.html</t>
  </si>
  <si>
    <t>Chawla, Kalpana</t>
  </si>
  <si>
    <t>www.jsc.nasa.gov/Bios/htmlbios/chawla.html</t>
  </si>
  <si>
    <t>https://en.wikipedia.org/wiki/Kalpana_Chawla</t>
  </si>
  <si>
    <t>Curbeam, Robert L., Jr.</t>
  </si>
  <si>
    <t>www.jsc.nasa.gov/Bios/htmlbios/curbeam.html</t>
  </si>
  <si>
    <t>https://en.wikipedia.org/wiki/Robert_Curbeam</t>
  </si>
  <si>
    <t>Edwards, Joe F., Jr.</t>
  </si>
  <si>
    <t>www.jsc.nasa.gov/Bios/htmlbios/edwards.html</t>
  </si>
  <si>
    <t>Gorie, Dominic L. P.</t>
  </si>
  <si>
    <t>www.jsc.nasa.gov/Bios/htmlbios/gorie.html</t>
  </si>
  <si>
    <t>Hire, Kathryn P.</t>
  </si>
  <si>
    <t>www.jsc.nasa.gov/Bios/htmlbios/hire.html</t>
  </si>
  <si>
    <t>https://en.wikipedia.org/wiki/Kathryn_P._Hire</t>
  </si>
  <si>
    <t>http://www.astronautix.com/h/hire.html</t>
  </si>
  <si>
    <t>Husband, Rick D.</t>
  </si>
  <si>
    <t>www.jsc.nasa.gov/Bios/htmlbios/husband.html</t>
  </si>
  <si>
    <t>Kavandi, Janet L.</t>
  </si>
  <si>
    <t>www.jsc.nasa.gov/Bios/htmlbios/kavandi.pdf</t>
  </si>
  <si>
    <t>https://en.wikipedia.org/wiki/Janet_L._Kavandi</t>
  </si>
  <si>
    <t>Kilrain, Susan</t>
  </si>
  <si>
    <t>www.jsc.nasa.gov/Bios/htmlbios/kilrain.html</t>
  </si>
  <si>
    <t>Lindsey, Steven W.</t>
  </si>
  <si>
    <t>www.jsc.nasa.gov/Bios/htmlbios/lindsey.html</t>
  </si>
  <si>
    <t>Lu, Edward T.</t>
  </si>
  <si>
    <t>www.jsc.nasa.gov/Bios/htmlbios/lu.html</t>
  </si>
  <si>
    <t>Melroy, Pamela A.</t>
  </si>
  <si>
    <t>www.jsc.nasa.gov/Bios/htmlbios/melroy.html</t>
  </si>
  <si>
    <t>Noriega, Carlos I.</t>
  </si>
  <si>
    <t>www.jsc.nasa.gov/Bios/htmlbios/noriega.html</t>
  </si>
  <si>
    <t>Reilly, James F., II</t>
  </si>
  <si>
    <t>www.jsc.nasa.gov/Bios/htmlbios/reilly.html</t>
  </si>
  <si>
    <t>Robinson, Stephen K.</t>
  </si>
  <si>
    <t>www.jsc.nasa.gov/Bios/htmlbios/robinson.html</t>
  </si>
  <si>
    <t>Sturckow, Frederick W. R.</t>
  </si>
  <si>
    <t>www.jsc.nasa.gov/Bios/htmlbios/sturckow.html</t>
  </si>
  <si>
    <t>Brown, David M.</t>
  </si>
  <si>
    <t>www.jsc.nasa.gov/Bios/htmlbios/brown.html</t>
  </si>
  <si>
    <t>Burbank, Daniel C.</t>
  </si>
  <si>
    <t>www.jsc.nasa.gov/Bios/htmlbios/burbank.html</t>
  </si>
  <si>
    <t>Cagle, Yvonne D.</t>
  </si>
  <si>
    <t>www.jsc.nasa.gov/Bios/htmlbios/cagle.html</t>
  </si>
  <si>
    <t xml:space="preserve">Caldeiro, Fernando </t>
  </si>
  <si>
    <t>www.jsc.nasa.gov/Bios/htmlbios/caldeiro.html</t>
  </si>
  <si>
    <t>Camarda, Charles J.</t>
  </si>
  <si>
    <t>www.jsc.nasa.gov/Bios/htmlbios/camarda.html</t>
  </si>
  <si>
    <t>http://www.spacefacts.de/bios/astronauts/english/camarda_charles.htm</t>
  </si>
  <si>
    <t>Carey, Duane G. D.</t>
  </si>
  <si>
    <t>www.jsc.nasa.gov/Bios/htmlbios/carey.html</t>
  </si>
  <si>
    <t>https://en.wikipedia.org/wiki/Duane_G._Carey</t>
  </si>
  <si>
    <t>Clark, Laurel B. S.</t>
  </si>
  <si>
    <t>www.jsc.nasa.gov/Bios/htmlbios/clark.html</t>
  </si>
  <si>
    <t>Fincke, Edward M.</t>
  </si>
  <si>
    <t>www.jsc.nasa.gov/Bios/htmlbios/fincke.pdf</t>
  </si>
  <si>
    <t>Forrester, Patrick G.</t>
  </si>
  <si>
    <t>www.jsc.nasa.gov/Bios/htmlbios/forreste.pdf</t>
  </si>
  <si>
    <t>Frick, Stephen N.</t>
  </si>
  <si>
    <t>www.jsc.nasa.gov/Bios/htmlbios/frick.html</t>
  </si>
  <si>
    <t>https://en.wikipedia.org/wiki/Stephen_Frick</t>
  </si>
  <si>
    <t>https://www.nasa.gov/press-release/astronaut-stephen-frick-retires-from-nasa</t>
  </si>
  <si>
    <t>Herrington, John B.</t>
  </si>
  <si>
    <t>www.jsc.nasa.gov/Bios/htmlbios/herringt.html</t>
  </si>
  <si>
    <t>http://www.spacefacts.de/bios/astronauts/english/herrington_john.htm</t>
  </si>
  <si>
    <t>Higginbotham, Joan E.</t>
  </si>
  <si>
    <t>www.jsc.nasa.gov/Bios/htmlbios/higginbo.html</t>
  </si>
  <si>
    <t>Hobaugh, Charles O.</t>
  </si>
  <si>
    <t>www.jsc.nasa.gov/Bios/htmlbios/hobaugh.html</t>
  </si>
  <si>
    <t>Kelly, James M.</t>
  </si>
  <si>
    <t>www.jsc.nasa.gov/Bios/htmlbios/kellyjm.html</t>
  </si>
  <si>
    <t>http://www.spacefacts.de/bios/astronauts/english/kelly_james.htm</t>
  </si>
  <si>
    <t>Kelly, Mark E.</t>
  </si>
  <si>
    <t>www.jsc.nasa.gov/Bios/htmlbios/kellyme.html</t>
  </si>
  <si>
    <t>https://en.wikipedia.org/wiki/Mark_Kelly</t>
  </si>
  <si>
    <t>Kelly, Scott J.</t>
  </si>
  <si>
    <t>www.jsc.nasa.gov/Bios/htmlbios/kellysj.pdf</t>
  </si>
  <si>
    <t>https://www.nasa.gov/press-release/astronaut-scott-kelly-to-retire-from-nasa-in-april</t>
  </si>
  <si>
    <t>Lockhart, Paul S.</t>
  </si>
  <si>
    <t>www.jsc.nasa.gov/Bios/htmlbios/lockhart.html</t>
  </si>
  <si>
    <t>Loria, Christopher J.</t>
  </si>
  <si>
    <t>www.jsc.nasa.gov/Bios/htmlbios/loria.html</t>
  </si>
  <si>
    <t>Magnus, Sandra H.</t>
  </si>
  <si>
    <t>www.jsc.nasa.gov/Bios/htmlbios/magnus.html</t>
  </si>
  <si>
    <t>https://www.aiaa.org/AIAA-Announces-ED/?terms=Dr.%20Sandra%20H.%20Magnus</t>
  </si>
  <si>
    <t>Massimino, Michael J.</t>
  </si>
  <si>
    <t>www.jsc.nasa.gov/Bios/htmlbios/massimin.html</t>
  </si>
  <si>
    <t>Mastracchio, Richard</t>
  </si>
  <si>
    <t>www.jsc.nasa.gov/Bios/htmlbios/mastracc.html</t>
  </si>
  <si>
    <t>McCool, William C.</t>
  </si>
  <si>
    <t>www.jsc.nasa.gov/Bios/htmlbios/mccool.html</t>
  </si>
  <si>
    <t>Morin, Lee M. E.</t>
  </si>
  <si>
    <t>www.jsc.nasa.gov/Bios/htmlbios/morin.html</t>
  </si>
  <si>
    <t>Nowak, Lisa M.</t>
  </si>
  <si>
    <t>www.jsc.nasa.gov/Bios/htmlbios/nowak.html</t>
  </si>
  <si>
    <t>Pettit, Donald R.</t>
  </si>
  <si>
    <t>www.jsc.nasa.gov/Bios/htmlbios/pettit.html</t>
  </si>
  <si>
    <t>Phillips, John L.</t>
  </si>
  <si>
    <t>www.jsc.nasa.gov/Bios/htmlbios/phillips.html</t>
  </si>
  <si>
    <t>https://lanl.gov/careers/career-options/postdoctoral-research/_assets/docs/biography-phillips-john-l.pdf</t>
  </si>
  <si>
    <t>Polansky, Mark. L.</t>
  </si>
  <si>
    <t>www.jsc.nasa.gov/Bios/htmlbios/polansky.html</t>
  </si>
  <si>
    <t>http://pingroof.com/astronaut-mark-polansky-leaves-nasa/</t>
  </si>
  <si>
    <t>Richards, Paul W.</t>
  </si>
  <si>
    <t>www.jsc.nasa.gov/Bios/htmlbios/richardsp.html</t>
  </si>
  <si>
    <t>https://en.wikipedia.org/wiki/Paul_W._Richards</t>
  </si>
  <si>
    <t>Sellers, Piers J.</t>
  </si>
  <si>
    <t>www.jsc.nasa.gov/Bios/htmlbios/sellers.html</t>
  </si>
  <si>
    <t>http://science.gsfc.nasa.gov/sed/bio/piers.j.sellers</t>
  </si>
  <si>
    <t xml:space="preserve">Stefanyshyn-Piper, Heidemarie M. </t>
  </si>
  <si>
    <t>www.jsc.nasa.gov/Bios/htmlbios/stefanys.html</t>
  </si>
  <si>
    <t>Tani, Daniel M.</t>
  </si>
  <si>
    <t>www.jsc.nasa.gov/Bios/htmlbios/tani.html</t>
  </si>
  <si>
    <t>Walheim, Rex J.</t>
  </si>
  <si>
    <t>www.jsc.nasa.gov/Bios/htmlbios/walheim.pdf</t>
  </si>
  <si>
    <t>Whitson, Peggy A.</t>
  </si>
  <si>
    <t>www.jsc.nasa.gov/Bios/htmlbios/whitson.html</t>
  </si>
  <si>
    <t>https://en.wikipedia.org/wiki/Expedition_50</t>
  </si>
  <si>
    <t>Williams, Jeffrey N.</t>
  </si>
  <si>
    <t>www.jsc.nasa.gov/Bios/htmlbios/williamsj.pdf</t>
  </si>
  <si>
    <t>https://www.nasa.gov/astronauts/biographies/jeffrey-n-williams</t>
  </si>
  <si>
    <t>Wilson, Stephanie D.</t>
  </si>
  <si>
    <t>www.jsc.nasa.gov/Bios/htmlbios/wilson.html</t>
  </si>
  <si>
    <t>Anderson, Clayton C.</t>
  </si>
  <si>
    <t>www.jsc.nasa.gov/Bios/htmlbios/anderson-c.html</t>
  </si>
  <si>
    <t>Archambault, Lee J.</t>
  </si>
  <si>
    <t>www.jsc.nasa.gov/Bios/htmlbios/archambault.html</t>
  </si>
  <si>
    <t>https://en.wikipedia.org/wiki/Lee_Archambault</t>
  </si>
  <si>
    <t>Dyson, Tracy C.</t>
  </si>
  <si>
    <t>www.jsc.nasa.gov/Bios/htmlbios/caldwell.html</t>
  </si>
  <si>
    <t>Chamitoff, Gregory E.</t>
  </si>
  <si>
    <t>www.jsc.nasa.gov/Bios/htmlbios/chamitoff.html</t>
  </si>
  <si>
    <t>Creamer, Timothy J.</t>
  </si>
  <si>
    <t>www.jsc.nasa.gov/Bios/htmlbios/creamer.html</t>
  </si>
  <si>
    <t>Ferguson, Christopher J.</t>
  </si>
  <si>
    <t>www.jsc.nasa.gov/Bios/htmlbios/ferguson.html</t>
  </si>
  <si>
    <t>Foreman, Michael J.</t>
  </si>
  <si>
    <t>www.jsc.nasa.gov/Bios/htmlbios/foreman.html</t>
  </si>
  <si>
    <t>http://venturioutcomes.com/mike-foreman/</t>
  </si>
  <si>
    <t>Fossum, Michael E.</t>
  </si>
  <si>
    <t>www.jsc.nasa.gov/Bios/htmlbios/fossum.html</t>
  </si>
  <si>
    <t>Ham, Kenneth T.</t>
  </si>
  <si>
    <t>www.jsc.nasa.gov/Bios/htmlbios/ham.html</t>
  </si>
  <si>
    <t>Robertson, Partricia H.</t>
  </si>
  <si>
    <t>www.jsc.nasa.gov/Bios/htmlbios/hilliard.html</t>
  </si>
  <si>
    <t>https://en.wikipedia.org/wiki/Patricia_Robertson</t>
  </si>
  <si>
    <t>Johnson, Gregory C.</t>
  </si>
  <si>
    <t>www.jsc.nasa.gov/Bios/htmlbios/johnson-gc.html</t>
  </si>
  <si>
    <t>Johnson, Gregory H.</t>
  </si>
  <si>
    <t>www.jsc.nasa.gov/Bios/htmlbios/johnson-gh.html</t>
  </si>
  <si>
    <t>http://www.spaceref.com/news/viewpr.html?pid=41419</t>
  </si>
  <si>
    <t>Love, Stanley G.</t>
  </si>
  <si>
    <t>www.jsc.nasa.gov/Bios/htmlbios/love.html</t>
  </si>
  <si>
    <t>Melvin, Leland D.</t>
  </si>
  <si>
    <t>www.jsc.nasa.gov/Bios/htmlbios/melvin.html</t>
  </si>
  <si>
    <t>Morgan, Barbara R.</t>
  </si>
  <si>
    <t>www.jsc.nasa.gov/Bios/htmlbios/morgan.html</t>
  </si>
  <si>
    <t xml:space="preserve">Oefelein, William A. </t>
  </si>
  <si>
    <t>www.jsc.nasa.gov/Bios/htmlbios/oefelein.html</t>
  </si>
  <si>
    <t>http://www.reuters.com/article/us-usa-astronaut-idUSN2585185420070526</t>
  </si>
  <si>
    <t>Olivas, John D.</t>
  </si>
  <si>
    <t>www.jsc.nasa.gov/Bios/htmlbios/olivas.html</t>
  </si>
  <si>
    <t>Patrick, Nicholas J. M.</t>
  </si>
  <si>
    <t>www.jsc.nasa.gov/Bios/htmlbios/patrick.html</t>
  </si>
  <si>
    <t>Poindexter, Alan G.</t>
  </si>
  <si>
    <t>www.jsc.nasa.gov/Bios/htmlbios/poindexter.html</t>
  </si>
  <si>
    <t>Reisman, Garrett E.</t>
  </si>
  <si>
    <t>www.jsc.nasa.gov/Bios/htmlbios/reisman.html</t>
  </si>
  <si>
    <t>Swanson, Steven R.</t>
  </si>
  <si>
    <t>www.jsc.nasa.gov/Bios/htmlbios/swanson.html</t>
  </si>
  <si>
    <t>http://www.nasa.gov/press-release/three-time-spaceflight-astronaut-steven-swanson-retires-from-nasa</t>
  </si>
  <si>
    <t>Wheelock, Douglas H.</t>
  </si>
  <si>
    <t>www.jsc.nasa.gov/Bios/htmlbios/wheelock.html</t>
  </si>
  <si>
    <t>Williams, Sunita L.</t>
  </si>
  <si>
    <t>www.jsc.nasa.gov/Bios/htmlbios/williams-s.pdf</t>
  </si>
  <si>
    <t>Woodward III, Neil W.</t>
  </si>
  <si>
    <t>www.jsc.nasa.gov/Bios/htmlbios/woodward.html</t>
  </si>
  <si>
    <t>http://www.spacefacts.de/bios/astronauts/english/woodward_neil.htm</t>
  </si>
  <si>
    <t xml:space="preserve">Zamka, George D. </t>
  </si>
  <si>
    <t>www.jsc.nasa.gov/Bios/htmlbios/zamka.html</t>
  </si>
  <si>
    <t>https://www.nasa.gov/centers/johnson/news/releases/2013/J13-006.html#.WDXhRLIrJhE</t>
  </si>
  <si>
    <t>Antonelli, Dominic A.</t>
  </si>
  <si>
    <t>www.jsc.nasa.gov/Bios/htmlbios/antonelli-da.html</t>
  </si>
  <si>
    <t>https://en.wikipedia.org/wiki/Dominic_A._Antonelli</t>
  </si>
  <si>
    <t>http://www.spaceflightinsider.com/space-centers/johnson-space-center/astronaut-tony-antonelli-leaves-nasa-after-15-year-career/</t>
  </si>
  <si>
    <t>Barratt, Michael R.</t>
  </si>
  <si>
    <t>www.jsc.nasa.gov/Bios/htmlbios/barratt-mr.html</t>
  </si>
  <si>
    <t>https://en.wikipedia.org/wiki/Michael_Barratt_(astronaut)</t>
  </si>
  <si>
    <t>Behnken, Robert L.</t>
  </si>
  <si>
    <t>www.jsc.nasa.gov/Bios/htmlbios/behnken-rl.pdf</t>
  </si>
  <si>
    <t>https://en.wikipedia.org/wiki/Robert_L._Behnken</t>
  </si>
  <si>
    <t>Boe, Eric A.</t>
  </si>
  <si>
    <t>www.jsc.nasa.gov/Bios/htmlbios/boe-ea.pdf</t>
  </si>
  <si>
    <t>https://en.wikipedia.org/wiki/Eric_Boe</t>
  </si>
  <si>
    <t>Bowen, Stephen G.</t>
  </si>
  <si>
    <t>www.jsc.nasa.gov/Bios/htmlbios/bowen-sg.html</t>
  </si>
  <si>
    <t>https://en.wikipedia.org/wiki/Stephen_Bowen_(astronaut)</t>
  </si>
  <si>
    <t>Drew Jr., Benjamin A.</t>
  </si>
  <si>
    <t>www.jsc.nasa.gov/Bios/htmlbios/drew-ba.html</t>
  </si>
  <si>
    <t>https://forum.nasaspaceflight.com/index.php?topic=740.2480</t>
  </si>
  <si>
    <t>https://www.nasa.gov/mission_pages/shuttle/shuttlemissions/sts133/main/index.html</t>
  </si>
  <si>
    <t>Feustel, Andrew J.</t>
  </si>
  <si>
    <t>www.jsc.nasa.gov/Bios/htmlbios/feustel-aj.html</t>
  </si>
  <si>
    <t>https://en.wikipedia.org/wiki/Andrew_J._Feustel</t>
  </si>
  <si>
    <t>Ford, Kevin A.</t>
  </si>
  <si>
    <t>www.jsc.nasa.gov/Bios/htmlbios/ford-ka.html</t>
  </si>
  <si>
    <t>https://en.wikipedia.org/wiki/Kevin_A._Ford</t>
  </si>
  <si>
    <t>https://www.nasa.gov/press-release/veteran-astronaut-kevin-ford-departs-nasa</t>
  </si>
  <si>
    <t>Garan Jr., Ronald J.</t>
  </si>
  <si>
    <t>www.jsc.nasa.gov/Bios/htmlbios/garan-rj.html</t>
  </si>
  <si>
    <t>https://en.wikipedia.org/wiki/Ronald_J._Garan_Jr.</t>
  </si>
  <si>
    <t>Good, Michael T.</t>
  </si>
  <si>
    <t>www.jsc.nasa.gov/Bios/htmlbios/good-mt.html</t>
  </si>
  <si>
    <t>https://en.wikipedia.org/wiki/Michael_T._Good</t>
  </si>
  <si>
    <t>Hurley, Douglas G.</t>
  </si>
  <si>
    <t>www.jsc.nasa.gov/Bios/htmlbios/hurley-dg.html</t>
  </si>
  <si>
    <t>https://en.wikipedia.org/wiki/Douglas_G._Hurley</t>
  </si>
  <si>
    <t>Kopra, Timothy L.</t>
  </si>
  <si>
    <t>www.jsc.nasa.gov/Bios/htmlbios/kopra-tl.html</t>
  </si>
  <si>
    <t>https://en.wikipedia.org/wiki/Timothy_Kopra</t>
  </si>
  <si>
    <t>McArthur, Katherine M.</t>
  </si>
  <si>
    <t>www.jsc.nasa.gov/Bios/htmlbios/mcarthur-km.html</t>
  </si>
  <si>
    <t>https://en.wikipedia.org/wiki/K._Megan_McArthur</t>
  </si>
  <si>
    <t>Nyberg, Karen L.</t>
  </si>
  <si>
    <t>www.jsc.nasa.gov/Bios/htmlbios/nyberg-kl.html</t>
  </si>
  <si>
    <t>https://en.wikipedia.org/wiki/Karen_L._Nyberg</t>
  </si>
  <si>
    <t>Stott, Nicole P.</t>
  </si>
  <si>
    <t>www.jsc.nasa.gov/Bios/htmlbios/stott-np.pdf</t>
  </si>
  <si>
    <t>https://en.wikipedia.org/wiki/Nicole_Stott</t>
  </si>
  <si>
    <t>https://www.nasa.gov/press-release/astronaut-nicole-stott-retires-from-nasa-0</t>
  </si>
  <si>
    <t>Virts Jr., Terry W.</t>
  </si>
  <si>
    <t>www.jsc.nasa.gov/Bios/htmlbios/virts-tw.pdf</t>
  </si>
  <si>
    <t>https://en.wikipedia.org/wiki/Terry_W._Virts</t>
  </si>
  <si>
    <t>https://www.nasa.gov/press-release/veteran-astronaut-terry-virts-retires-from-nasa</t>
  </si>
  <si>
    <t>Wilmore, Barry E. "Butch"</t>
  </si>
  <si>
    <t>www.jsc.nasa.gov/Bios/htmlbios/wilmore-be.html</t>
  </si>
  <si>
    <t>Acaba, Joseph M.</t>
  </si>
  <si>
    <t>www.jsc.nasa.gov/Bios/htmlbios/acaba-jm.html</t>
  </si>
  <si>
    <t>https://en.wikipedia.org/wiki/Joseph_M._Acaba</t>
  </si>
  <si>
    <t>http://www.jsc.nasa.gov/Bios/04class.html</t>
  </si>
  <si>
    <t>Arnold II, Richard R.</t>
  </si>
  <si>
    <t>www.jsc.nasa.gov/Bios/htmlbios/arnold-rr.html</t>
  </si>
  <si>
    <t>https://en.wikipedia.org/wiki/Richard_R._Arnold</t>
  </si>
  <si>
    <t>Bresnik, Randolph "Komrade"</t>
  </si>
  <si>
    <t>www.jsc.nasa.gov/Bios/htmlbios/bresnik-rj.html</t>
  </si>
  <si>
    <t>https://en.wikipedia.org/wiki/Randolph_Bresnik</t>
  </si>
  <si>
    <t>Cassidy, Christopher J.</t>
  </si>
  <si>
    <t>www.jsc.nasa.gov/Bios/htmlbios/cassidy-cj.pdf</t>
  </si>
  <si>
    <t>https://en.wikipedia.org/wiki/Christopher_Cassidy</t>
  </si>
  <si>
    <t>Dutton Jr., James P.</t>
  </si>
  <si>
    <t>www.jsc.nasa.gov/Bios/htmlbios/dutton-jp.html</t>
  </si>
  <si>
    <t>https://en.wikipedia.org/wiki/James_Dutton_(astronaut)</t>
  </si>
  <si>
    <t>Hernández, José M.</t>
  </si>
  <si>
    <t>www.jsc.nasa.gov/Bios/htmlbios/hernandez-jm.html</t>
  </si>
  <si>
    <t>https://en.wikipedia.org/wiki/Jos%C3%A9_M._Hern%C3%A1ndez</t>
  </si>
  <si>
    <t>Kimbrough, Robert S.</t>
  </si>
  <si>
    <t>www.jsc.nasa.gov/Bios/htmlbios/kimbrough-rs.html</t>
  </si>
  <si>
    <t>https://en.wikipedia.org/wiki/Robert_S._Kimbrough</t>
  </si>
  <si>
    <t>Marshburn, Thomas H.</t>
  </si>
  <si>
    <t>www.jsc.nasa.gov/Bios/htmlbios/marshburn-th.pdf</t>
  </si>
  <si>
    <t>https://en.wikipedia.org/wiki/Thomas_Marshburn</t>
  </si>
  <si>
    <t>Metalf-Lindenburger, Dorothy M.</t>
  </si>
  <si>
    <t>www.jsc.nasa.gov/Bios/htmlbios/metcalf-lindenburger-dm.html</t>
  </si>
  <si>
    <t>https://en.wikipedia.org/wiki/List_of_astronauts_by_year_of_selection</t>
  </si>
  <si>
    <t>Satcher, Robert L.</t>
  </si>
  <si>
    <t>www.jsc.nasa.gov/Bios/htmlbios/satcher-rl.html</t>
  </si>
  <si>
    <t>https://en.wikipedia.org/wiki/Robert_Satcher</t>
  </si>
  <si>
    <t>Walker, Shannon</t>
  </si>
  <si>
    <t>www.jsc.nasa.gov/Bios/htmlbios/walker-s.pdf</t>
  </si>
  <si>
    <t>https://en.wikipedia.org/wiki/Shannon_Walker</t>
  </si>
  <si>
    <t>Auñón-Chancellor, Serena</t>
  </si>
  <si>
    <t>www.jsc.nasa.gov/Bios/htmlbios/aunon.html</t>
  </si>
  <si>
    <t>https://en.wikipedia.org/wiki/Serena_M._Au%C3%B1%C3%B3n</t>
  </si>
  <si>
    <t>Epps, Jeanette J.</t>
  </si>
  <si>
    <t>www.jsc.nasa.gov/Bios/htmlbios/epps-jj.html</t>
  </si>
  <si>
    <t>https://en.wikipedia.org/wiki/Jeanette_J._Epps</t>
  </si>
  <si>
    <t>Fischer, Jack D.</t>
  </si>
  <si>
    <t>www.jsc.nasa.gov/Bios/htmlbios/fischer-jack.html</t>
  </si>
  <si>
    <t>https://en.wikipedia.org/wiki/Jack_D._Fischer</t>
  </si>
  <si>
    <t>Hopkins, Michael S.</t>
  </si>
  <si>
    <t>www.jsc.nasa.gov/Bios/htmlbios/hopkins-ms.html</t>
  </si>
  <si>
    <t>https://en.wikipedia.org/wiki/Michael_S._Hopkins</t>
  </si>
  <si>
    <t>Lindgren, Kjell N.</t>
  </si>
  <si>
    <t>www.jsc.nasa.gov/Bios/htmlbios/lindgren-kn.html</t>
  </si>
  <si>
    <t>https://en.wikipedia.org/wiki/Kjell_N._Lindgren</t>
  </si>
  <si>
    <t>Rubins, Kathleen "Kate"</t>
  </si>
  <si>
    <t>www.jsc.nasa.gov/Bios/htmlbios/rubins-k.html</t>
  </si>
  <si>
    <t>https://en.wikipedia.org/wiki/Kathleen_Rubins</t>
  </si>
  <si>
    <t>Tingle, Scott D.</t>
  </si>
  <si>
    <t>www.jsc.nasa.gov/Bios/htmlbios/tingle.html</t>
  </si>
  <si>
    <t>https://en.wikipedia.org/wiki/Scott_D._Tingle</t>
  </si>
  <si>
    <t>Vande Hei, Mark T.</t>
  </si>
  <si>
    <t>www.jsc.nasa.gov/Bios/htmlbios/vande-hei.html</t>
  </si>
  <si>
    <t>https://en.wikipedia.org/wiki/Mark_T._Vande_Hei</t>
  </si>
  <si>
    <t xml:space="preserve">Wiseman, Gregory R. </t>
  </si>
  <si>
    <t>www.jsc.nasa.gov/Bios/htmlbios/wiseman.html</t>
  </si>
  <si>
    <t>https://en.wikipedia.org/wiki/Gregory_R._Wiseman</t>
  </si>
  <si>
    <t>Cassada, Josh A.</t>
  </si>
  <si>
    <t>www.jsc.nasa.gov/Bios/htmlbios/cassada-ja.pdf</t>
  </si>
  <si>
    <t>https://en.wikipedia.org/wiki/Josh_A._Cassada</t>
  </si>
  <si>
    <t>Glover Jr., Victor J.</t>
  </si>
  <si>
    <t>www.jsc.nasa.gov/Bios/htmlbios/glover-vj.pdf</t>
  </si>
  <si>
    <t>https://en.wikipedia.org/wiki/Victor_J._Glover</t>
  </si>
  <si>
    <t>Hague, Tyler N.</t>
  </si>
  <si>
    <t>http://www.jsc.nasa.gov/Bios/htmlbios/hague-tn.pdf</t>
  </si>
  <si>
    <t>https://en.wikipedia.org/wiki/Nick_Hague</t>
  </si>
  <si>
    <t>Koch, Christina H. Hammock</t>
  </si>
  <si>
    <t>www.jsc.nasa.gov/Bios/htmlbios/hammock-cm.pdf</t>
  </si>
  <si>
    <t>https://www.nasa.gov/astronauts/2013_hague.html</t>
  </si>
  <si>
    <t>Mann, Nicole A.</t>
  </si>
  <si>
    <t>www.jsc.nasa.gov/Bios/htmlbios/mann-na.pdf</t>
  </si>
  <si>
    <t>https://en.wikipedia.org/wiki/Nicole_Aunapu_Mann</t>
  </si>
  <si>
    <t>McClain, Anne C.</t>
  </si>
  <si>
    <t>www.jsc.nasa.gov/Bios/htmlbios/mcclain-ac.pdf</t>
  </si>
  <si>
    <t>Meir, Jessica U.</t>
  </si>
  <si>
    <t>www.jsc.nasa.gov/Bios/htmlbios/meir-ju.pdf</t>
  </si>
  <si>
    <t>Morgan, Andrew R.</t>
  </si>
  <si>
    <t>www.jsc.nasa.gov/Bios/htmlbios/morgan-ar.pdf</t>
  </si>
  <si>
    <t>https://en.wikipedia.org/wiki/Andrew_R._Morgan</t>
  </si>
  <si>
    <t>Acton, Loren W.</t>
  </si>
  <si>
    <t>Baker, Michael A.</t>
  </si>
  <si>
    <t>Bartoe, John-David F.</t>
  </si>
  <si>
    <t>Bolden, Charles F., Jr.</t>
  </si>
  <si>
    <t>Buckey, Jay Clark</t>
  </si>
  <si>
    <t>Cabana, Robert D.</t>
  </si>
  <si>
    <t>Casper, John H.</t>
  </si>
  <si>
    <t>Cenker, Robert J.</t>
  </si>
  <si>
    <t>Cockrell, Kenneth D.</t>
  </si>
  <si>
    <t>Crews, Albert H.</t>
  </si>
  <si>
    <t>Crouch, Roger K.</t>
  </si>
  <si>
    <t>Delucas, Lawrence J.</t>
  </si>
  <si>
    <t>Durrance, Samuel T.</t>
  </si>
  <si>
    <t>Fettman, Martin J.</t>
  </si>
  <si>
    <t>Fisher, Anna L.</t>
  </si>
  <si>
    <t>Gaffney, F. Drew</t>
  </si>
  <si>
    <t>Garn, Jake</t>
  </si>
  <si>
    <t>Hennen, Thomas J.</t>
  </si>
  <si>
    <t>Hughes-Fulford, Millie</t>
  </si>
  <si>
    <t>Lawrence, Robert H., Jr.</t>
  </si>
  <si>
    <t>Leslie, Fred W.</t>
  </si>
  <si>
    <t>Lichtenberg, Byron K.</t>
  </si>
  <si>
    <t>Linteris, Gregory T.</t>
  </si>
  <si>
    <t>McArthur, William S.</t>
  </si>
  <si>
    <t>Nelson, C. W.</t>
  </si>
  <si>
    <t>Ochoa, Ellen</t>
  </si>
  <si>
    <t>Pailes, William A.</t>
  </si>
  <si>
    <t>Pawelczyk, James A.</t>
  </si>
  <si>
    <t>Payton, Gary E.</t>
  </si>
  <si>
    <t>Runco, Mario, Jr.</t>
  </si>
  <si>
    <t>Sacco, Jr., Albert</t>
  </si>
  <si>
    <t>Scully-Power, Paul D.</t>
  </si>
  <si>
    <t>Sherlock, Nancy J.</t>
  </si>
  <si>
    <t>Trinh, Eugene H.</t>
  </si>
  <si>
    <t>Van Den Berg, Lodewijk</t>
  </si>
  <si>
    <t>Walker, Charles D.</t>
  </si>
  <si>
    <t>Wang, Taylor</t>
  </si>
  <si>
    <t>Wilcutt, Terrence W.</t>
  </si>
  <si>
    <t>http://www.jsc.nasa.gov/Bios/htmlbios/acton-lw.html</t>
  </si>
  <si>
    <t>https://en.wikipedia.org/wiki/Loren_Acton</t>
  </si>
  <si>
    <t>http://www.jsc.nasa.gov/Bios/htmlbios/baker-m.html</t>
  </si>
  <si>
    <t>http://www.spacefacts.de/bios/astronauts/english/bartoe_john.htm</t>
  </si>
  <si>
    <t>http://www.jsc.nasa.gov/Bios/PS/bartoe.html</t>
  </si>
  <si>
    <t>http://www.jsc.nasa.gov/Bios/htmlbios/bolden-cf.html</t>
  </si>
  <si>
    <t>https://en.wikipedia.org/wiki/Charles_Bolden</t>
  </si>
  <si>
    <t>http://www.jsc.nasa.gov/Bios/PS/buckey.html</t>
  </si>
  <si>
    <t>http://www.jsc.nasa.gov/Bios/htmlbios/cabana.html</t>
  </si>
  <si>
    <t>https://en.wikipedia.org/wiki/Robert_D._Cabana</t>
  </si>
  <si>
    <t>http://www.jsc.nasa.gov/Bios/htmlbios/casper.html</t>
  </si>
  <si>
    <t>https://en.wikipedia.org/wiki/John_Casper; http://www.legacy.com/obituaries/gainesvilletimes/obituary.aspx?pid=121561617</t>
  </si>
  <si>
    <t>http://www.jsc.nasa.gov/Bios/PS/cenker.html</t>
  </si>
  <si>
    <t>http://www.jsc.nasa.gov/Bios/htmlbios/cockrell.html</t>
  </si>
  <si>
    <t>http://www.spacefacts.de/bios/astronauts/english/cockrell_kenneth.htm</t>
  </si>
  <si>
    <t>http://www.jsc.nasa.gov/Bios/PS/crouch.html</t>
  </si>
  <si>
    <t>http://www.jsc.nasa.gov/Bios/PS/delucas.html</t>
  </si>
  <si>
    <t>http://www.jsc.nasa.gov/Bios/PS/durrance.html</t>
  </si>
  <si>
    <t>https://en.wikipedia.org/wiki/STS-35</t>
  </si>
  <si>
    <t>http://www.jsc.nasa.gov/Bios/PS/fettman.html</t>
  </si>
  <si>
    <t>http://www.jsc.nasa.gov/Bios/htmlbios/fisher-a.html</t>
  </si>
  <si>
    <t>http://www.jsc.nasa.gov/Bios/htmlbios/gaffney-fa.html</t>
  </si>
  <si>
    <t>https://en.wikipedia.org/wiki/STS-40</t>
  </si>
  <si>
    <t>http://www.jsc.nasa.gov/Bios/htmlbios/garn-j.html</t>
  </si>
  <si>
    <t>http://www.jsc.nasa.gov/Bios/PS/hennen.html</t>
  </si>
  <si>
    <t>http://www.jsc.nasa.gov/Bios/PS/hughes-fulford.html</t>
  </si>
  <si>
    <t>http://www.jsc.nasa.gov/Bios/PS/leslie.html</t>
  </si>
  <si>
    <t>http://www.jsc.nasa.gov/Bios/htmlbios/lichtenberg-bk.html</t>
  </si>
  <si>
    <t>https://en.wikipedia.org/wiki/STS-9</t>
  </si>
  <si>
    <t>http://www.jsc.nasa.gov/Bios/PS/linteris.html</t>
  </si>
  <si>
    <t>http://www.jsc.nasa.gov/Bios/htmlbios/mcarthur.html</t>
  </si>
  <si>
    <t>http://www.jsc.nasa.gov/Bios/htmlbios/ochoa.html</t>
  </si>
  <si>
    <t>https://en.wikipedia.org/wiki/Ellen_Ochoa</t>
  </si>
  <si>
    <t>http://www.jsc.nasa.gov/Bios/htmlbios/pailes-wa.html</t>
  </si>
  <si>
    <t>http://www.jsc.nasa.gov/Bios/PS/pawelczy.html</t>
  </si>
  <si>
    <t>http://www.jsc.nasa.gov/Bios/htmlbios/payton-ge.html</t>
  </si>
  <si>
    <t>http://www.jsc.nasa.gov/Bios/htmlbios/runco.html</t>
  </si>
  <si>
    <t>http://www.spacefacts.de/bios/astronauts/english/runco_mario.htm</t>
  </si>
  <si>
    <t>http://www.jsc.nasa.gov/Bios/PS/sacco.html</t>
  </si>
  <si>
    <t>http://www.jsc.nasa.gov/Bios/htmlbios/scullypower-pd.html</t>
  </si>
  <si>
    <t>http://www.jsc.nasa.gov/Bios/htmlbios/currie.html</t>
  </si>
  <si>
    <t>http://www.jsc.nasa.gov/Bios/PS/trinh.html</t>
  </si>
  <si>
    <t>https://en.wikipedia.org/wiki/STS-50</t>
  </si>
  <si>
    <t>http://www.jsc.nasa.gov/Bios/htmlbios/vandenberg-l.html</t>
  </si>
  <si>
    <t>http://www.jsc.nasa.gov/Bios/PS/walker.html</t>
  </si>
  <si>
    <t>https://en.wikipedia.org/wiki/Charles_D._Walker</t>
  </si>
  <si>
    <t>http://www.jsc.nasa.gov/Bios/htmlbios/wang-t.html</t>
  </si>
  <si>
    <t>http://www.jsc.nasa.gov/Bios/htmlbios/wilcutt.html</t>
  </si>
  <si>
    <t>https://www.nasa.gov/about/highlights/wilcutt_bio.html</t>
  </si>
  <si>
    <t>http://www.spacefacts.de/bios/astronauts/english/crews_albert.htm</t>
  </si>
  <si>
    <t>Primary Data Source</t>
  </si>
  <si>
    <t>McAuliffe, S. Christa</t>
  </si>
  <si>
    <t>Parise, Ronald A.</t>
  </si>
  <si>
    <t>http://science.ksc.nasa.gov/mirrors/msfc/crew/parise.html</t>
  </si>
  <si>
    <t>Jarvis, Gregory B.</t>
  </si>
  <si>
    <t>https://en.wikipedia.org/wiki/Gregory_Jarvis</t>
  </si>
  <si>
    <t>http://www.jsc.nasa.gov/Bios/htmlbios/jarvis.html</t>
  </si>
  <si>
    <t>http://www.jsc.nasa.gov/Bios/htmlbios/engle-jh.html</t>
  </si>
  <si>
    <t>http://www.space.com/3470-astronaut-biography-steven-swanson.html</t>
  </si>
  <si>
    <t>https://en.wikipedia.org/wiki/Douglas_H._Wheelock</t>
  </si>
  <si>
    <t>https://en.wikipedia.org/wiki/George_D._Zamka</t>
  </si>
  <si>
    <t>http://history.nasa.gov/40thmerc7/carpenter.htm</t>
  </si>
  <si>
    <t>http://www.spacefacts.de/bios/astronauts/english/anders_william.htm</t>
  </si>
  <si>
    <t>https://en.wikipedia.org/wiki/Margaret_Rhea_Seddon</t>
  </si>
  <si>
    <t>https://www.nasa.gov/mission_pages/shuttle/shuttlemissions/archives/sts-71.html</t>
  </si>
  <si>
    <t>http://www.spacefacts.de/bios/astronauts/english/rominger_kent.htm</t>
  </si>
  <si>
    <t>https://en.wikipedia.org/wiki/William_E._Thornton</t>
  </si>
  <si>
    <t>https://en.wikipedia.org/wiki/STS-8</t>
  </si>
  <si>
    <t>https://en.wikipedia.org/wiki/Pete_Conrad</t>
  </si>
  <si>
    <t>https://en.wikipedia.org/wiki/STS-122#Crew</t>
  </si>
  <si>
    <t>https://en.wikipedia.org/wiki/Stanley_G._Love</t>
  </si>
  <si>
    <t>https://en.wikipedia.org/wiki/Alan_G._Poindexter</t>
  </si>
  <si>
    <t>https://en.wikipedia.org/wiki/STS-43</t>
  </si>
  <si>
    <t>https://www.nasa.gov/centers/johnson/news/releases/1999_2001/j01-61.html</t>
  </si>
  <si>
    <t>https://en.wikipedia.org/wiki/Expedition_27</t>
  </si>
  <si>
    <t>https://en.wikipedia.org/wiki/Stephanie_Wilson</t>
  </si>
  <si>
    <t>https://en.wikipedia.org/wiki/NASA_Astronaut_Group_7</t>
  </si>
  <si>
    <t>http://www.jsc.nasa.gov/Bios/htmlbios/truly-rh.html</t>
  </si>
  <si>
    <t>https://en.wikipedia.org/wiki/Joan_Higginbotham</t>
  </si>
  <si>
    <t>https://en.wikipedia.org/wiki/Yvonne_Cagle</t>
  </si>
  <si>
    <t>http://www.spacefacts.de/bios/astronauts/english/hobaugh_charles.htm</t>
  </si>
  <si>
    <t>https://en.wikipedia.org/wiki/Robert_J._Cenker</t>
  </si>
  <si>
    <t>http://www.spacefacts.de/bios/astronauts/english/crouch_roger.htm</t>
  </si>
  <si>
    <t>http://www.spacefacts.de/bios/astronauts/english/delucas_lawrence.htm</t>
  </si>
  <si>
    <t>http://www.spacefacts.de/bios/astronauts/english/durrance_samuel.htm</t>
  </si>
  <si>
    <t>http://www.spacefacts.de/bios/astronauts/english/hennen_thomas.htm</t>
  </si>
  <si>
    <t>http://www.spacefacts.de/bios/astronauts/english/hughes-fulford_millie.htm</t>
  </si>
  <si>
    <t>https://en.wikipedia.org/wiki/Frederick_W._Leslie</t>
  </si>
  <si>
    <t>http://www.spacefacts.de/bios/astronauts/english/lichtenberg_byron.htm</t>
  </si>
  <si>
    <t>http://www.spacefacts.de/bios/astronauts/english/nelson_william.htm</t>
  </si>
  <si>
    <t>http://www.spacefacts.de/bios/astronauts/english/payton_gary.htm</t>
  </si>
  <si>
    <t>http://www.spacefacts.de/bios/astronauts/english/sacco_albert.htm</t>
  </si>
  <si>
    <t>http://www.spacefacts.de/bios/astronauts/english/trinh_eugene.htm</t>
  </si>
  <si>
    <t>http://www.spacefacts.de/bios/astronauts/english/walker_charles.htm</t>
  </si>
  <si>
    <t>Order</t>
  </si>
  <si>
    <t>https://www.nasa.gov/mission_pages/station/expeditions/future.html</t>
  </si>
  <si>
    <t>Source 3</t>
  </si>
  <si>
    <t>Gender</t>
  </si>
  <si>
    <t>Age at Retirement</t>
  </si>
  <si>
    <t>Not Announced</t>
  </si>
  <si>
    <t>Alive (1/31/17)</t>
  </si>
  <si>
    <t>Never Flew</t>
  </si>
  <si>
    <t>Active</t>
  </si>
  <si>
    <t>Died Before Retirement</t>
  </si>
  <si>
    <t>Current NASA</t>
  </si>
  <si>
    <t>Terminated</t>
  </si>
  <si>
    <t>Not Applicable</t>
  </si>
  <si>
    <t>http://www.thespacerace.com/people/stafford</t>
  </si>
  <si>
    <t>http://www.nbcnews.com/id/7018497/#.WDxk5tUrK70</t>
  </si>
  <si>
    <t>https://en.wikipedia.org/wiki/Robert_Henry_Lawrence,_Jr.</t>
  </si>
  <si>
    <t>Retirement Date</t>
  </si>
  <si>
    <t>Age at Last Flight  Launch Date</t>
  </si>
  <si>
    <t>Last Flight Launch Date to Retirement</t>
  </si>
  <si>
    <t>Last Flight Launch Date</t>
  </si>
  <si>
    <t>Selection Announcement Year</t>
  </si>
  <si>
    <t>First Flight Launch Date</t>
  </si>
  <si>
    <t>Age at Selection Announcement</t>
  </si>
  <si>
    <t>Selection Announcement Date to Last Flight Launch Date</t>
  </si>
  <si>
    <t>Announcement Date</t>
  </si>
  <si>
    <t>Selection Announcement Date to Retirement Date</t>
  </si>
  <si>
    <t>First Flight Launch Date to Retirement Date</t>
  </si>
  <si>
    <t>First Flight Launch Date to Last Flight Launch Date</t>
  </si>
  <si>
    <t>Selection Announcement Date to First Flight Launch Date</t>
  </si>
  <si>
    <t>Age at First Flight Launch Date</t>
  </si>
  <si>
    <t>Active Astronaut</t>
  </si>
  <si>
    <t>Military Experience</t>
  </si>
  <si>
    <t>https://en.wikipedia.org/wiki/Albert_H._Crews</t>
  </si>
  <si>
    <t>http://www.pbs.org/wgbh/nova/astrospies/prof-01.html</t>
  </si>
  <si>
    <t xml:space="preserve"> https://en.wikipedia.org/wiki/William_R._Pogue</t>
  </si>
  <si>
    <t>Payload Specialist 
(From Crew Log)</t>
  </si>
  <si>
    <t>Mission 
Specialist 
(From Crew Log)</t>
  </si>
  <si>
    <t>NASA 
Pilot 
(From Crew Log)</t>
  </si>
  <si>
    <t>NASA Management (From Bio)</t>
  </si>
  <si>
    <t>NASA 
Pilot 
(From Bio)</t>
  </si>
  <si>
    <t>Previous NASA Experience Before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</si>
</sst>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1" fontId="6" fillId="0" borderId="0" xfId="1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6" fillId="0" borderId="0" xfId="1" applyNumberFormat="1" applyFont="1" applyFill="1" applyAlignment="1">
      <alignment horizontal="center"/>
    </xf>
    <xf numFmtId="14" fontId="6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/>
    </xf>
    <xf numFmtId="14" fontId="6" fillId="0" borderId="0" xfId="4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1" applyNumberFormat="1" applyFont="1" applyFill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0" fontId="6" fillId="0" borderId="0" xfId="5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6">
    <cellStyle name="60% - Accent1" xfId="4" builtinId="32"/>
    <cellStyle name="Good" xfId="1" builtinId="26"/>
    <cellStyle name="Hyperlink" xfId="5" builtinId="8"/>
    <cellStyle name="Input" xfId="3" builtinId="20"/>
    <cellStyle name="Neutral" xfId="2" builtinId="28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45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06" Type="http://schemas.openxmlformats.org/officeDocument/2006/relationships/hyperlink" Target="http://www.jsc.nasa.gov/Bios/htmlbios/gardner-da.html" TargetMode="External"/><Relationship Id="rId107" Type="http://schemas.openxmlformats.org/officeDocument/2006/relationships/hyperlink" Target="http://www.jsc.nasa.gov/Bios/htmlbios/gibson.html" TargetMode="External"/><Relationship Id="rId108" Type="http://schemas.openxmlformats.org/officeDocument/2006/relationships/hyperlink" Target="http://www.jsc.nasa.gov/Bios/htmlbios/gregory-fd.html" TargetMode="External"/><Relationship Id="rId109" Type="http://schemas.openxmlformats.org/officeDocument/2006/relationships/hyperlink" Target="http://www.jsc.nasa.gov/Bios/htmlbios/griggs.html" TargetMode="External"/><Relationship Id="rId345" Type="http://schemas.openxmlformats.org/officeDocument/2006/relationships/hyperlink" Target="https://en.wikipedia.org/wiki/Edgar_Mitchell" TargetMode="External"/><Relationship Id="rId346" Type="http://schemas.openxmlformats.org/officeDocument/2006/relationships/hyperlink" Target="https://en.wikipedia.org/wiki/Skylab_4" TargetMode="External"/><Relationship Id="rId347" Type="http://schemas.openxmlformats.org/officeDocument/2006/relationships/hyperlink" Target="https://en.wikipedia.org/wiki/Robert_Henry_Lawrence,_Jr." TargetMode="External"/><Relationship Id="rId348" Type="http://schemas.openxmlformats.org/officeDocument/2006/relationships/hyperlink" Target="http://www.nbcnews.com/id/7018497/" TargetMode="External"/><Relationship Id="rId349" Type="http://schemas.openxmlformats.org/officeDocument/2006/relationships/hyperlink" Target="https://en.wikipedia.org/wiki/Donald_Holmquest" TargetMode="External"/><Relationship Id="rId70" Type="http://schemas.openxmlformats.org/officeDocument/2006/relationships/hyperlink" Target="https://en.wikipedia.org/wiki/David_Scott" TargetMode="External"/><Relationship Id="rId71" Type="http://schemas.openxmlformats.org/officeDocument/2006/relationships/hyperlink" Target="https://en.wikipedia.org/wiki/Owen_K._Garriott" TargetMode="External"/><Relationship Id="rId72" Type="http://schemas.openxmlformats.org/officeDocument/2006/relationships/hyperlink" Target="https://en.wikipedia.org/wiki/Skylab_4" TargetMode="External"/><Relationship Id="rId73" Type="http://schemas.openxmlformats.org/officeDocument/2006/relationships/hyperlink" Target="http://www.jsc.nasa.gov/Bios/htmlbios/kerwin-jp.html" TargetMode="External"/><Relationship Id="rId74" Type="http://schemas.openxmlformats.org/officeDocument/2006/relationships/hyperlink" Target="https://en.wikipedia.org/wiki/Joseph_P._Kerwin" TargetMode="External"/><Relationship Id="rId75" Type="http://schemas.openxmlformats.org/officeDocument/2006/relationships/hyperlink" Target="https://en.wikipedia.org/wiki/Duane_Graveline" TargetMode="External"/><Relationship Id="rId76" Type="http://schemas.openxmlformats.org/officeDocument/2006/relationships/hyperlink" Target="https://en.wikipedia.org/wiki/Curt_Michel" TargetMode="External"/><Relationship Id="rId77" Type="http://schemas.openxmlformats.org/officeDocument/2006/relationships/hyperlink" Target="https://en.wikipedia.org/wiki/Harrison_Schmitt" TargetMode="External"/><Relationship Id="rId78" Type="http://schemas.openxmlformats.org/officeDocument/2006/relationships/hyperlink" Target="https://en.wikipedia.org/wiki/John_S._Bull" TargetMode="External"/><Relationship Id="rId79" Type="http://schemas.openxmlformats.org/officeDocument/2006/relationships/hyperlink" Target="https://en.wikipedia.org/wiki/Gerald_P._Carr" TargetMode="External"/><Relationship Id="rId170" Type="http://schemas.openxmlformats.org/officeDocument/2006/relationships/hyperlink" Target="http://www.jsc.nasa.gov/Bios/htmlbios/cameron.html" TargetMode="External"/><Relationship Id="rId171" Type="http://schemas.openxmlformats.org/officeDocument/2006/relationships/hyperlink" Target="http://www.spacefacts.de/bios/astronauts/english/akers_thomas.htm" TargetMode="External"/><Relationship Id="rId172" Type="http://schemas.openxmlformats.org/officeDocument/2006/relationships/hyperlink" Target="http://www.jsc.nasa.gov/Bios/htmlbios/brown-c.html" TargetMode="External"/><Relationship Id="rId173" Type="http://schemas.openxmlformats.org/officeDocument/2006/relationships/hyperlink" Target="https://en.wikipedia.org/wiki/Bonnie_J._Dunbar" TargetMode="External"/><Relationship Id="rId174" Type="http://schemas.openxmlformats.org/officeDocument/2006/relationships/hyperlink" Target="http://en.wikipedia.org/wiki/Daniel_W._Bursch" TargetMode="External"/><Relationship Id="rId175" Type="http://schemas.openxmlformats.org/officeDocument/2006/relationships/hyperlink" Target="http://en.wikipedia.org/wiki/Leroy_Chiao" TargetMode="External"/><Relationship Id="rId176" Type="http://schemas.openxmlformats.org/officeDocument/2006/relationships/hyperlink" Target="http://www.jsc.nasa.gov/Bios/htmlbios/harris.html" TargetMode="External"/><Relationship Id="rId177" Type="http://schemas.openxmlformats.org/officeDocument/2006/relationships/hyperlink" Target="http://www.jsc.nasa.gov/Bios/htmlbios/helms.html" TargetMode="External"/><Relationship Id="rId178" Type="http://schemas.openxmlformats.org/officeDocument/2006/relationships/hyperlink" Target="http://www.jsc.nasa.gov/Bios/htmlbios/jones.html" TargetMode="External"/><Relationship Id="rId179" Type="http://schemas.openxmlformats.org/officeDocument/2006/relationships/hyperlink" Target="http://www.jsc.nasa.gov/Bios/htmlbios/sega.html" TargetMode="External"/><Relationship Id="rId260" Type="http://schemas.openxmlformats.org/officeDocument/2006/relationships/hyperlink" Target="https://en.wikipedia.org/wiki/Andrew_J._Feustel" TargetMode="External"/><Relationship Id="rId10" Type="http://schemas.openxmlformats.org/officeDocument/2006/relationships/hyperlink" Target="http://www.jsc.nasa.gov/Bios/htmlbios/conrad-c.html" TargetMode="External"/><Relationship Id="rId11" Type="http://schemas.openxmlformats.org/officeDocument/2006/relationships/hyperlink" Target="http://www.jsc.nasa.gov/Bios/htmlbios/lovell-ja.html" TargetMode="External"/><Relationship Id="rId12" Type="http://schemas.openxmlformats.org/officeDocument/2006/relationships/hyperlink" Target="http://www.jsc.nasa.gov/Bios/htmlbios/mcdivitt-ja.html" TargetMode="External"/><Relationship Id="rId13" Type="http://schemas.openxmlformats.org/officeDocument/2006/relationships/hyperlink" Target="http://www.jsc.nasa.gov/Bios/htmlbios/see-em.html" TargetMode="External"/><Relationship Id="rId14" Type="http://schemas.openxmlformats.org/officeDocument/2006/relationships/hyperlink" Target="http://www.jsc.nasa.gov/Bios/htmlbios/stafford-tp.html" TargetMode="External"/><Relationship Id="rId15" Type="http://schemas.openxmlformats.org/officeDocument/2006/relationships/hyperlink" Target="http://www.jsc.nasa.gov/Bios/htmlbios/white-eh.html" TargetMode="External"/><Relationship Id="rId16" Type="http://schemas.openxmlformats.org/officeDocument/2006/relationships/hyperlink" Target="http://www.jsc.nasa.gov/Bios/htmlbios/young.html" TargetMode="External"/><Relationship Id="rId17" Type="http://schemas.openxmlformats.org/officeDocument/2006/relationships/hyperlink" Target="http://www.jsc.nasa.gov/Bios/htmlbios/anders-wa.html" TargetMode="External"/><Relationship Id="rId18" Type="http://schemas.openxmlformats.org/officeDocument/2006/relationships/hyperlink" Target="http://www.jsc.nasa.gov/Bios/htmlbios/bassett-ca.html" TargetMode="External"/><Relationship Id="rId19" Type="http://schemas.openxmlformats.org/officeDocument/2006/relationships/hyperlink" Target="http://www.jsc.nasa.gov/Bios/htmlbios/bean-al.html" TargetMode="External"/><Relationship Id="rId261" Type="http://schemas.openxmlformats.org/officeDocument/2006/relationships/hyperlink" Target="https://www.nasa.gov/mission_pages/shuttle/shuttlemissions/sts133/main/index.html" TargetMode="External"/><Relationship Id="rId262" Type="http://schemas.openxmlformats.org/officeDocument/2006/relationships/hyperlink" Target="https://en.wikipedia.org/wiki/Kevin_A._Ford" TargetMode="External"/><Relationship Id="rId263" Type="http://schemas.openxmlformats.org/officeDocument/2006/relationships/hyperlink" Target="https://en.wikipedia.org/wiki/Dominic_A._Antonelli" TargetMode="External"/><Relationship Id="rId264" Type="http://schemas.openxmlformats.org/officeDocument/2006/relationships/hyperlink" Target="https://en.wikipedia.org/wiki/K._Megan_McArthur" TargetMode="External"/><Relationship Id="rId110" Type="http://schemas.openxmlformats.org/officeDocument/2006/relationships/hyperlink" Target="http://www.jsc.nasa.gov/Bios/htmlbios/hart-tj.html" TargetMode="External"/><Relationship Id="rId111" Type="http://schemas.openxmlformats.org/officeDocument/2006/relationships/hyperlink" Target="http://www.jsc.nasa.gov/Bios/htmlbios/hauck-fh.html" TargetMode="External"/><Relationship Id="rId112" Type="http://schemas.openxmlformats.org/officeDocument/2006/relationships/hyperlink" Target="http://www.jsc.nasa.gov/Bios/htmlbios/hawley.html" TargetMode="External"/><Relationship Id="rId113" Type="http://schemas.openxmlformats.org/officeDocument/2006/relationships/hyperlink" Target="http://www.jsc.nasa.gov/Bios/htmlbios/hoffman.html" TargetMode="External"/><Relationship Id="rId114" Type="http://schemas.openxmlformats.org/officeDocument/2006/relationships/hyperlink" Target="http://www.jsc.nasa.gov/Bios/htmlbios/lucid.html" TargetMode="External"/><Relationship Id="rId115" Type="http://schemas.openxmlformats.org/officeDocument/2006/relationships/hyperlink" Target="http://www.jsc.nasa.gov/Bios/htmlbios/oleary-bt.html" TargetMode="External"/><Relationship Id="rId116" Type="http://schemas.openxmlformats.org/officeDocument/2006/relationships/hyperlink" Target="http://www.jsc.nasa.gov/Bios/htmlbios/henize.html" TargetMode="External"/><Relationship Id="rId117" Type="http://schemas.openxmlformats.org/officeDocument/2006/relationships/hyperlink" Target="http://www.jsc.nasa.gov/Bios/htmlbios/chapman-pk.html" TargetMode="External"/><Relationship Id="rId118" Type="http://schemas.openxmlformats.org/officeDocument/2006/relationships/hyperlink" Target="http://www.jsc.nasa.gov/Bios/htmlbios/mcbride-ja.html" TargetMode="External"/><Relationship Id="rId119" Type="http://schemas.openxmlformats.org/officeDocument/2006/relationships/hyperlink" Target="http://www.jsc.nasa.gov/Bios/htmlbios/mcnair.html" TargetMode="External"/><Relationship Id="rId200" Type="http://schemas.openxmlformats.org/officeDocument/2006/relationships/hyperlink" Target="http://www.jsc.nasa.gov/Bios/htmlbios/melroy.html" TargetMode="External"/><Relationship Id="rId201" Type="http://schemas.openxmlformats.org/officeDocument/2006/relationships/hyperlink" Target="http://www.jsc.nasa.gov/Bios/htmlbios/noriega.html" TargetMode="External"/><Relationship Id="rId202" Type="http://schemas.openxmlformats.org/officeDocument/2006/relationships/hyperlink" Target="http://www.jsc.nasa.gov/Bios/htmlbios/reilly.html" TargetMode="External"/><Relationship Id="rId203" Type="http://schemas.openxmlformats.org/officeDocument/2006/relationships/hyperlink" Target="http://www.jsc.nasa.gov/Bios/htmlbios/robinson.html" TargetMode="External"/><Relationship Id="rId204" Type="http://schemas.openxmlformats.org/officeDocument/2006/relationships/hyperlink" Target="http://www.jsc.nasa.gov/Bios/htmlbios/sturckow.html" TargetMode="External"/><Relationship Id="rId205" Type="http://schemas.openxmlformats.org/officeDocument/2006/relationships/hyperlink" Target="https://en.wikipedia.org/wiki/Charles_J._Precourt" TargetMode="External"/><Relationship Id="rId206" Type="http://schemas.openxmlformats.org/officeDocument/2006/relationships/hyperlink" Target="http://www.jsc.nasa.gov/Bios/htmlbios/thomas-d.html" TargetMode="External"/><Relationship Id="rId207" Type="http://schemas.openxmlformats.org/officeDocument/2006/relationships/hyperlink" Target="https://en.wikipedia.org/wiki/David_Wolf_(astronaut)" TargetMode="External"/><Relationship Id="rId208" Type="http://schemas.openxmlformats.org/officeDocument/2006/relationships/hyperlink" Target="http://www.jsc.nasa.gov/Bios/htmlbios/parazyns.html" TargetMode="External"/><Relationship Id="rId209" Type="http://schemas.openxmlformats.org/officeDocument/2006/relationships/hyperlink" Target="http://www.jsc.nasa.gov/Bios/htmlbios/rominger.html" TargetMode="External"/><Relationship Id="rId265" Type="http://schemas.openxmlformats.org/officeDocument/2006/relationships/hyperlink" Target="http://www.jsc.nasa.gov/Bios/04class.html" TargetMode="External"/><Relationship Id="rId266" Type="http://schemas.openxmlformats.org/officeDocument/2006/relationships/hyperlink" Target="https://en.wikipedia.org/wiki/Nicole_Aunapu_Mann" TargetMode="External"/><Relationship Id="rId267" Type="http://schemas.openxmlformats.org/officeDocument/2006/relationships/hyperlink" Target="https://en.wikipedia.org/wiki/Randolph_Bresnik" TargetMode="External"/><Relationship Id="rId268" Type="http://schemas.openxmlformats.org/officeDocument/2006/relationships/hyperlink" Target="https://en.wikipedia.org/wiki/James_Dutton_(astronaut)" TargetMode="External"/><Relationship Id="rId269" Type="http://schemas.openxmlformats.org/officeDocument/2006/relationships/hyperlink" Target="https://en.wikipedia.org/wiki/Jos%C3%A9_M._Hern%C3%A1ndez" TargetMode="External"/><Relationship Id="rId350" Type="http://schemas.openxmlformats.org/officeDocument/2006/relationships/hyperlink" Target="https://en.wikipedia.org/wiki/Brian_O'Leary" TargetMode="External"/><Relationship Id="rId351" Type="http://schemas.openxmlformats.org/officeDocument/2006/relationships/hyperlink" Target="https://en.wikipedia.org/wiki/Donald_H._Peterson" TargetMode="External"/><Relationship Id="rId352" Type="http://schemas.openxmlformats.org/officeDocument/2006/relationships/hyperlink" Target="https://en.wikipedia.org/wiki/NASA_Astronaut_Group_8" TargetMode="External"/><Relationship Id="rId353" Type="http://schemas.openxmlformats.org/officeDocument/2006/relationships/hyperlink" Target="https://en.wikipedia.org/wiki/NASA_Astronaut_Group_8" TargetMode="External"/><Relationship Id="rId354" Type="http://schemas.openxmlformats.org/officeDocument/2006/relationships/hyperlink" Target="http://www.jsc.nasa.gov/history/oral_histories/GibsonRL/GibsonRL_11-1-13.htm" TargetMode="External"/><Relationship Id="rId355" Type="http://schemas.openxmlformats.org/officeDocument/2006/relationships/hyperlink" Target="https://en.wikipedia.org/wiki/Frederick_D._Gregory" TargetMode="External"/><Relationship Id="rId356" Type="http://schemas.openxmlformats.org/officeDocument/2006/relationships/hyperlink" Target="https://en.wikipedia.org/wiki/James_van_Hoften" TargetMode="External"/><Relationship Id="rId357" Type="http://schemas.openxmlformats.org/officeDocument/2006/relationships/hyperlink" Target="http://history.nasa.gov/SP-4225/nasa3/nasa3.htm" TargetMode="External"/><Relationship Id="rId358" Type="http://schemas.openxmlformats.org/officeDocument/2006/relationships/hyperlink" Target="http://www.spacefacts.de/bios/astronauts/english/chang-diaz_franklin.htm" TargetMode="External"/><Relationship Id="rId1" Type="http://schemas.openxmlformats.org/officeDocument/2006/relationships/hyperlink" Target="http://www.jsc.nasa.gov/Bios/htmlbios/carpenter-ms.html" TargetMode="External"/><Relationship Id="rId2" Type="http://schemas.openxmlformats.org/officeDocument/2006/relationships/hyperlink" Target="http://www.jsc.nasa.gov/Bios/htmlbios/cooper-lg.html" TargetMode="External"/><Relationship Id="rId3" Type="http://schemas.openxmlformats.org/officeDocument/2006/relationships/hyperlink" Target="http://www.jsc.nasa.gov/Bios/htmlbios/glenn-j.html" TargetMode="External"/><Relationship Id="rId4" Type="http://schemas.openxmlformats.org/officeDocument/2006/relationships/hyperlink" Target="http://www.jsc.nasa.gov/Bios/htmlbios/grissom-vi.html" TargetMode="External"/><Relationship Id="rId5" Type="http://schemas.openxmlformats.org/officeDocument/2006/relationships/hyperlink" Target="http://www.jsc.nasa.gov/Bios/htmlbios/schirra-wm.html" TargetMode="External"/><Relationship Id="rId6" Type="http://schemas.openxmlformats.org/officeDocument/2006/relationships/hyperlink" Target="http://www.jsc.nasa.gov/Bios/htmlbios/shepard-alan.html" TargetMode="External"/><Relationship Id="rId7" Type="http://schemas.openxmlformats.org/officeDocument/2006/relationships/hyperlink" Target="http://www.jsc.nasa.gov/Bios/htmlbios/slayton.html" TargetMode="External"/><Relationship Id="rId8" Type="http://schemas.openxmlformats.org/officeDocument/2006/relationships/hyperlink" Target="http://www.jsc.nasa.gov/Bios/htmlbios/armstrong-na.html" TargetMode="External"/><Relationship Id="rId9" Type="http://schemas.openxmlformats.org/officeDocument/2006/relationships/hyperlink" Target="http://www.jsc.nasa.gov/Bios/htmlbios/borman-f.html" TargetMode="External"/><Relationship Id="rId359" Type="http://schemas.openxmlformats.org/officeDocument/2006/relationships/hyperlink" Target="https://en.wikipedia.org/wiki/Roy_D._Bridges_Jr." TargetMode="External"/><Relationship Id="rId80" Type="http://schemas.openxmlformats.org/officeDocument/2006/relationships/hyperlink" Target="https://en.wikipedia.org/wiki/Charles_Duke" TargetMode="External"/><Relationship Id="rId81" Type="http://schemas.openxmlformats.org/officeDocument/2006/relationships/hyperlink" Target="https://en.wikipedia.org/wiki/Don_L._Lind" TargetMode="External"/><Relationship Id="rId82" Type="http://schemas.openxmlformats.org/officeDocument/2006/relationships/hyperlink" Target="https://en.wikipedia.org/wiki/Vance_D._Brand" TargetMode="External"/><Relationship Id="rId83" Type="http://schemas.openxmlformats.org/officeDocument/2006/relationships/hyperlink" Target="http://en.wikipedia.org/wiki/Joe_Engle" TargetMode="External"/><Relationship Id="rId84" Type="http://schemas.openxmlformats.org/officeDocument/2006/relationships/hyperlink" Target="https://en.wikipedia.org/wiki/Ronald_Evans_(astronaut)" TargetMode="External"/><Relationship Id="rId85" Type="http://schemas.openxmlformats.org/officeDocument/2006/relationships/hyperlink" Target="https://en.wikipedia.org/wiki/Edward_Givens" TargetMode="External"/><Relationship Id="rId86" Type="http://schemas.openxmlformats.org/officeDocument/2006/relationships/hyperlink" Target="https://en.wikipedia.org/wiki/Fred_Haise" TargetMode="External"/><Relationship Id="rId87" Type="http://schemas.openxmlformats.org/officeDocument/2006/relationships/hyperlink" Target="https://en.wikipedia.org/wiki/Apollo_15" TargetMode="External"/><Relationship Id="rId88" Type="http://schemas.openxmlformats.org/officeDocument/2006/relationships/hyperlink" Target="https://en.wikipedia.org/wiki/Ken_Mattingly" TargetMode="External"/><Relationship Id="rId89" Type="http://schemas.openxmlformats.org/officeDocument/2006/relationships/hyperlink" Target="https://en.wikipedia.org/wiki/Bruce_McCandless_II" TargetMode="External"/><Relationship Id="rId180" Type="http://schemas.openxmlformats.org/officeDocument/2006/relationships/hyperlink" Target="http://www.jsc.nasa.gov/Bios/htmlbios/voss-jan.html" TargetMode="External"/><Relationship Id="rId181" Type="http://schemas.openxmlformats.org/officeDocument/2006/relationships/hyperlink" Target="http://www.jsc.nasa.gov/Bios/htmlbios/walz.html" TargetMode="External"/><Relationship Id="rId182" Type="http://schemas.openxmlformats.org/officeDocument/2006/relationships/hyperlink" Target="http://www.jsc.nasa.gov/Bios/htmlbios/wisoff.html" TargetMode="External"/><Relationship Id="rId183" Type="http://schemas.openxmlformats.org/officeDocument/2006/relationships/hyperlink" Target="http://www.jsc.nasa.gov/Bios/htmlbios/barry.html" TargetMode="External"/><Relationship Id="rId184" Type="http://schemas.openxmlformats.org/officeDocument/2006/relationships/hyperlink" Target="http://www.jsc.nasa.gov/Bios/htmlbios/gernhard.html" TargetMode="External"/><Relationship Id="rId185" Type="http://schemas.openxmlformats.org/officeDocument/2006/relationships/hyperlink" Target="http://www.jsc.nasa.gov/Bios/htmlbios/horowitz.html" TargetMode="External"/><Relationship Id="rId186" Type="http://schemas.openxmlformats.org/officeDocument/2006/relationships/hyperlink" Target="http://www.jsc.nasa.gov/Bios/htmlbios/jett.html" TargetMode="External"/><Relationship Id="rId187" Type="http://schemas.openxmlformats.org/officeDocument/2006/relationships/hyperlink" Target="http://www.jsc.nasa.gov/Bios/htmlbios/kregel.html" TargetMode="External"/><Relationship Id="rId188" Type="http://schemas.openxmlformats.org/officeDocument/2006/relationships/hyperlink" Target="http://www.jsc.nasa.gov/Bios/htmlbios/lawrence.html" TargetMode="External"/><Relationship Id="rId189" Type="http://schemas.openxmlformats.org/officeDocument/2006/relationships/hyperlink" Target="http://www.jsc.nasa.gov/Bios/htmlbios/linenger.html" TargetMode="External"/><Relationship Id="rId270" Type="http://schemas.openxmlformats.org/officeDocument/2006/relationships/hyperlink" Target="https://en.wikipedia.org/wiki/Thomas_Marshburn" TargetMode="External"/><Relationship Id="rId20" Type="http://schemas.openxmlformats.org/officeDocument/2006/relationships/hyperlink" Target="http://www.jsc.nasa.gov/Bios/htmlbios/cernan-ea.html" TargetMode="External"/><Relationship Id="rId21" Type="http://schemas.openxmlformats.org/officeDocument/2006/relationships/hyperlink" Target="http://www.jsc.nasa.gov/Bios/htmlbios/chaffee-rb.html" TargetMode="External"/><Relationship Id="rId22" Type="http://schemas.openxmlformats.org/officeDocument/2006/relationships/hyperlink" Target="http://www.jsc.nasa.gov/Bios/htmlbios/collins-m.html" TargetMode="External"/><Relationship Id="rId23" Type="http://schemas.openxmlformats.org/officeDocument/2006/relationships/hyperlink" Target="http://www.jsc.nasa.gov/Bios/htmlbios/cunningham-w.html" TargetMode="External"/><Relationship Id="rId24" Type="http://schemas.openxmlformats.org/officeDocument/2006/relationships/hyperlink" Target="http://www.jsc.nasa.gov/Bios/htmlbios/eisele-df.html" TargetMode="External"/><Relationship Id="rId25" Type="http://schemas.openxmlformats.org/officeDocument/2006/relationships/hyperlink" Target="http://www.jsc.nasa.gov/Bios/htmlbios/freeman-tc.html" TargetMode="External"/><Relationship Id="rId26" Type="http://schemas.openxmlformats.org/officeDocument/2006/relationships/hyperlink" Target="http://www.jsc.nasa.gov/Bios/htmlbios/gordon-rf.html" TargetMode="External"/><Relationship Id="rId27" Type="http://schemas.openxmlformats.org/officeDocument/2006/relationships/hyperlink" Target="http://www.jsc.nasa.gov/Bios/htmlbios/schweickart-rl.html" TargetMode="External"/><Relationship Id="rId28" Type="http://schemas.openxmlformats.org/officeDocument/2006/relationships/hyperlink" Target="http://www.jsc.nasa.gov/Bios/htmlbios/scott-dr.html" TargetMode="External"/><Relationship Id="rId29" Type="http://schemas.openxmlformats.org/officeDocument/2006/relationships/hyperlink" Target="http://www.jsc.nasa.gov/Bios/htmlbios/williams-cc.html" TargetMode="External"/><Relationship Id="rId271" Type="http://schemas.openxmlformats.org/officeDocument/2006/relationships/hyperlink" Target="https://en.wikipedia.org/wiki/Ronald_J._Garan_Jr." TargetMode="External"/><Relationship Id="rId272" Type="http://schemas.openxmlformats.org/officeDocument/2006/relationships/hyperlink" Target="http://www.jsc.nasa.gov/Bios/htmlbios/meir-ju.pdf" TargetMode="External"/><Relationship Id="rId273" Type="http://schemas.openxmlformats.org/officeDocument/2006/relationships/hyperlink" Target="http://www.jsc.nasa.gov/Bios/htmlbios/aunon.html" TargetMode="External"/><Relationship Id="rId274" Type="http://schemas.openxmlformats.org/officeDocument/2006/relationships/hyperlink" Target="http://www.jsc.nasa.gov/Bios/htmlbios/epps-jj.html" TargetMode="External"/><Relationship Id="rId120" Type="http://schemas.openxmlformats.org/officeDocument/2006/relationships/hyperlink" Target="http://www.jsc.nasa.gov/Bios/htmlbios/mullane-rm.html" TargetMode="External"/><Relationship Id="rId121" Type="http://schemas.openxmlformats.org/officeDocument/2006/relationships/hyperlink" Target="http://www.jsc.nasa.gov/Bios/htmlbios/nagel.html" TargetMode="External"/><Relationship Id="rId122" Type="http://schemas.openxmlformats.org/officeDocument/2006/relationships/hyperlink" Target="http://www.jsc.nasa.gov/Bios/htmlbios/nelson-b.html" TargetMode="External"/><Relationship Id="rId123" Type="http://schemas.openxmlformats.org/officeDocument/2006/relationships/hyperlink" Target="http://www.jsc.nasa.gov/Bios/htmlbios/onizuka.html" TargetMode="External"/><Relationship Id="rId124" Type="http://schemas.openxmlformats.org/officeDocument/2006/relationships/hyperlink" Target="https://en.wikipedia.org/wiki/Steven_R._Nagel" TargetMode="External"/><Relationship Id="rId125" Type="http://schemas.openxmlformats.org/officeDocument/2006/relationships/hyperlink" Target="http://www.jsc.nasa.gov/Bios/htmlbios/resnik.html" TargetMode="External"/><Relationship Id="rId126" Type="http://schemas.openxmlformats.org/officeDocument/2006/relationships/hyperlink" Target="http://www.jsc.nasa.gov/Bios/htmlbios/ride-sk.html" TargetMode="External"/><Relationship Id="rId127" Type="http://schemas.openxmlformats.org/officeDocument/2006/relationships/hyperlink" Target="http://www.jsc.nasa.gov/Bios/htmlbios/scobee.html" TargetMode="External"/><Relationship Id="rId128" Type="http://schemas.openxmlformats.org/officeDocument/2006/relationships/hyperlink" Target="https://en.wikipedia.org/wiki/Sally_Ride" TargetMode="External"/><Relationship Id="rId129" Type="http://schemas.openxmlformats.org/officeDocument/2006/relationships/hyperlink" Target="http://www.jsc.nasa.gov/Bios/htmlbios/seddon.html" TargetMode="External"/><Relationship Id="rId210" Type="http://schemas.openxmlformats.org/officeDocument/2006/relationships/hyperlink" Target="https://en.wikipedia.org/wiki/Joseph_R._Tanner" TargetMode="External"/><Relationship Id="rId211" Type="http://schemas.openxmlformats.org/officeDocument/2006/relationships/hyperlink" Target="http://www.jsc.nasa.gov/Bios/htmlbios/thomas-a.html" TargetMode="External"/><Relationship Id="rId212" Type="http://schemas.openxmlformats.org/officeDocument/2006/relationships/hyperlink" Target="http://www.jsc.nasa.gov/Bios/htmlbios/weber.html" TargetMode="External"/><Relationship Id="rId213" Type="http://schemas.openxmlformats.org/officeDocument/2006/relationships/hyperlink" Target="http://www.jsc.nasa.gov/Bios/htmlbios/altman.html" TargetMode="External"/><Relationship Id="rId214" Type="http://schemas.openxmlformats.org/officeDocument/2006/relationships/hyperlink" Target="http://www.jsc.nasa.gov/Bios/htmlbios/morgan-ar.pdf" TargetMode="External"/><Relationship Id="rId215" Type="http://schemas.openxmlformats.org/officeDocument/2006/relationships/hyperlink" Target="http://www.jsc.nasa.gov/Bios/htmlbios/antonelli-da.html" TargetMode="External"/><Relationship Id="rId216" Type="http://schemas.openxmlformats.org/officeDocument/2006/relationships/hyperlink" Target="http://www.jsc.nasa.gov/Bios/htmlbios/barratt-mr.html" TargetMode="External"/><Relationship Id="rId217" Type="http://schemas.openxmlformats.org/officeDocument/2006/relationships/hyperlink" Target="http://www.jsc.nasa.gov/Bios/htmlbios/behnken-rl.pdf" TargetMode="External"/><Relationship Id="rId218" Type="http://schemas.openxmlformats.org/officeDocument/2006/relationships/hyperlink" Target="https://en.wikipedia.org/wiki/Robert_L._Behnken" TargetMode="External"/><Relationship Id="rId219" Type="http://schemas.openxmlformats.org/officeDocument/2006/relationships/hyperlink" Target="http://www.jsc.nasa.gov/Bios/htmlbios/boe-ea.pdf" TargetMode="External"/><Relationship Id="rId275" Type="http://schemas.openxmlformats.org/officeDocument/2006/relationships/hyperlink" Target="http://www.jsc.nasa.gov/Bios/htmlbios/tingle.html" TargetMode="External"/><Relationship Id="rId276" Type="http://schemas.openxmlformats.org/officeDocument/2006/relationships/hyperlink" Target="http://www.jsc.nasa.gov/Bios/htmlbios/wiseman.html" TargetMode="External"/><Relationship Id="rId277" Type="http://schemas.openxmlformats.org/officeDocument/2006/relationships/hyperlink" Target="http://www.jsc.nasa.gov/Bios/htmlbios/glover-vj.pdf" TargetMode="External"/><Relationship Id="rId278" Type="http://schemas.openxmlformats.org/officeDocument/2006/relationships/hyperlink" Target="http://www.jsc.nasa.gov/Bios/htmlbios/hague-tn.pdf" TargetMode="External"/><Relationship Id="rId279" Type="http://schemas.openxmlformats.org/officeDocument/2006/relationships/hyperlink" Target="http://www.jsc.nasa.gov/Bios/htmlbios/cagle.html" TargetMode="External"/><Relationship Id="rId300" Type="http://schemas.openxmlformats.org/officeDocument/2006/relationships/hyperlink" Target="https://en.wikipedia.org/wiki/Wally_Schirra" TargetMode="External"/><Relationship Id="rId301" Type="http://schemas.openxmlformats.org/officeDocument/2006/relationships/hyperlink" Target="https://en.wikipedia.org/wiki/William_E._Thornton" TargetMode="External"/><Relationship Id="rId302" Type="http://schemas.openxmlformats.org/officeDocument/2006/relationships/hyperlink" Target="https://en.wikipedia.org/wiki/STS-8" TargetMode="External"/><Relationship Id="rId303" Type="http://schemas.openxmlformats.org/officeDocument/2006/relationships/hyperlink" Target="https://en.wikipedia.org/wiki/Pete_Conrad" TargetMode="External"/><Relationship Id="rId304" Type="http://schemas.openxmlformats.org/officeDocument/2006/relationships/hyperlink" Target="https://en.wikipedia.org/wiki/Edward_Gibson" TargetMode="External"/><Relationship Id="rId305" Type="http://schemas.openxmlformats.org/officeDocument/2006/relationships/hyperlink" Target="http://www.jsc.nasa.gov/Bios/htmlbios/love.html" TargetMode="External"/><Relationship Id="rId306" Type="http://schemas.openxmlformats.org/officeDocument/2006/relationships/hyperlink" Target="https://en.wikipedia.org/wiki/STS-122" TargetMode="External"/><Relationship Id="rId307" Type="http://schemas.openxmlformats.org/officeDocument/2006/relationships/hyperlink" Target="https://en.wikipedia.org/wiki/Stanley_G._Love" TargetMode="External"/><Relationship Id="rId308" Type="http://schemas.openxmlformats.org/officeDocument/2006/relationships/hyperlink" Target="http://www.jsc.nasa.gov/Bios/htmlbios/poindexter.html" TargetMode="External"/><Relationship Id="rId309" Type="http://schemas.openxmlformats.org/officeDocument/2006/relationships/hyperlink" Target="https://en.wikipedia.org/wiki/STS-122" TargetMode="External"/><Relationship Id="rId360" Type="http://schemas.openxmlformats.org/officeDocument/2006/relationships/hyperlink" Target="https://en.wikipedia.org/wiki/Mary_L._Cleave" TargetMode="External"/><Relationship Id="rId361" Type="http://schemas.openxmlformats.org/officeDocument/2006/relationships/hyperlink" Target="https://en.wikipedia.org/wiki/William_Frederick_Fisher" TargetMode="External"/><Relationship Id="rId362" Type="http://schemas.openxmlformats.org/officeDocument/2006/relationships/hyperlink" Target="http://www.spacefacts.de/bios/astronauts/english/fisher_william.htm" TargetMode="External"/><Relationship Id="rId363" Type="http://schemas.openxmlformats.org/officeDocument/2006/relationships/hyperlink" Target="https://en.wikipedia.org/wiki/Guy_Gardner_(astronaut)" TargetMode="External"/><Relationship Id="rId364" Type="http://schemas.openxmlformats.org/officeDocument/2006/relationships/hyperlink" Target="https://en.wikipedia.org/wiki/Josh_A._Cassada" TargetMode="External"/><Relationship Id="rId365" Type="http://schemas.openxmlformats.org/officeDocument/2006/relationships/printerSettings" Target="../printerSettings/printerSettings1.bin"/><Relationship Id="rId90" Type="http://schemas.openxmlformats.org/officeDocument/2006/relationships/hyperlink" Target="https://en.wikipedia.org/wiki/Stuart_Roosa" TargetMode="External"/><Relationship Id="rId91" Type="http://schemas.openxmlformats.org/officeDocument/2006/relationships/hyperlink" Target="https://en.wikipedia.org/wiki/Jack_Swigert" TargetMode="External"/><Relationship Id="rId92" Type="http://schemas.openxmlformats.org/officeDocument/2006/relationships/hyperlink" Target="https://en.wikipedia.org/wiki/Paul_J._Weitz" TargetMode="External"/><Relationship Id="rId93" Type="http://schemas.openxmlformats.org/officeDocument/2006/relationships/hyperlink" Target="http://www.jsc.nasa.gov/Bios/htmlbios/thornton-w.html" TargetMode="External"/><Relationship Id="rId94" Type="http://schemas.openxmlformats.org/officeDocument/2006/relationships/hyperlink" Target="http://www.jsc.nasa.gov/Bios/htmlbios/crippen-rl.html" TargetMode="External"/><Relationship Id="rId95" Type="http://schemas.openxmlformats.org/officeDocument/2006/relationships/hyperlink" Target="http://www.jsc.nasa.gov/Bios/htmlbios/hartsfield-hw.html" TargetMode="External"/><Relationship Id="rId96" Type="http://schemas.openxmlformats.org/officeDocument/2006/relationships/hyperlink" Target="http://www.jsc.nasa.gov/Bios/htmlbios/overmyer.html" TargetMode="External"/><Relationship Id="rId97" Type="http://schemas.openxmlformats.org/officeDocument/2006/relationships/hyperlink" Target="http://www.jsc.nasa.gov/Bios/htmlbios/peterson-dh.html" TargetMode="External"/><Relationship Id="rId98" Type="http://schemas.openxmlformats.org/officeDocument/2006/relationships/hyperlink" Target="http://en.wikipedia.org/wiki/Richard_H._Truly" TargetMode="External"/><Relationship Id="rId99" Type="http://schemas.openxmlformats.org/officeDocument/2006/relationships/hyperlink" Target="http://www.jsc.nasa.gov/Bios/htmlbios/bluford-gs.html" TargetMode="External"/><Relationship Id="rId190" Type="http://schemas.openxmlformats.org/officeDocument/2006/relationships/hyperlink" Target="http://www.jsc.nasa.gov/Bios/htmlbios/linnehan.html" TargetMode="External"/><Relationship Id="rId191" Type="http://schemas.openxmlformats.org/officeDocument/2006/relationships/hyperlink" Target="http://www.jsc.nasa.gov/Bios/htmlbios/lopez-al.html" TargetMode="External"/><Relationship Id="rId192" Type="http://schemas.openxmlformats.org/officeDocument/2006/relationships/hyperlink" Target="http://www.jsc.nasa.gov/Bios/htmlbios/smith-s.html" TargetMode="External"/><Relationship Id="rId193" Type="http://schemas.openxmlformats.org/officeDocument/2006/relationships/hyperlink" Target="http://www.jsc.nasa.gov/Bios/htmlbios/gregor-w.html" TargetMode="External"/><Relationship Id="rId194" Type="http://schemas.openxmlformats.org/officeDocument/2006/relationships/hyperlink" Target="http://www.jsc.nasa.gov/Bios/htmlbios/anderson.html" TargetMode="External"/><Relationship Id="rId195" Type="http://schemas.openxmlformats.org/officeDocument/2006/relationships/hyperlink" Target="http://www.jsc.nasa.gov/Bios/htmlbios/gorie.html" TargetMode="External"/><Relationship Id="rId196" Type="http://schemas.openxmlformats.org/officeDocument/2006/relationships/hyperlink" Target="http://www.jsc.nasa.gov/Bios/htmlbios/hire.html" TargetMode="External"/><Relationship Id="rId197" Type="http://schemas.openxmlformats.org/officeDocument/2006/relationships/hyperlink" Target="http://www.jsc.nasa.gov/Bios/htmlbios/kavandi.pdf" TargetMode="External"/><Relationship Id="rId198" Type="http://schemas.openxmlformats.org/officeDocument/2006/relationships/hyperlink" Target="http://www.jsc.nasa.gov/Bios/htmlbios/lindsey.html" TargetMode="External"/><Relationship Id="rId199" Type="http://schemas.openxmlformats.org/officeDocument/2006/relationships/hyperlink" Target="http://www.jsc.nasa.gov/Bios/htmlbios/lu.html" TargetMode="External"/><Relationship Id="rId280" Type="http://schemas.openxmlformats.org/officeDocument/2006/relationships/hyperlink" Target="http://www.jsc.nasa.gov/Bios/htmlbios/fisher-a.html" TargetMode="External"/><Relationship Id="rId30" Type="http://schemas.openxmlformats.org/officeDocument/2006/relationships/hyperlink" Target="http://www.jsc.nasa.gov/Bios/htmlbios/garriott-ok.html" TargetMode="External"/><Relationship Id="rId31" Type="http://schemas.openxmlformats.org/officeDocument/2006/relationships/hyperlink" Target="http://www.jsc.nasa.gov/Bios/htmlbios/gibson-eg.html" TargetMode="External"/><Relationship Id="rId32" Type="http://schemas.openxmlformats.org/officeDocument/2006/relationships/hyperlink" Target="http://www.jsc.nasa.gov/Bios/htmlbios/graveline-de.html" TargetMode="External"/><Relationship Id="rId33" Type="http://schemas.openxmlformats.org/officeDocument/2006/relationships/hyperlink" Target="http://www.jsc.nasa.gov/Bios/htmlbios/michel-fc.pdf" TargetMode="External"/><Relationship Id="rId34" Type="http://schemas.openxmlformats.org/officeDocument/2006/relationships/hyperlink" Target="http://www.jsc.nasa.gov/Bios/htmlbios/schmitt-hh.html" TargetMode="External"/><Relationship Id="rId35" Type="http://schemas.openxmlformats.org/officeDocument/2006/relationships/hyperlink" Target="http://www.jsc.nasa.gov/Bios/htmlbios/bull-js.html" TargetMode="External"/><Relationship Id="rId36" Type="http://schemas.openxmlformats.org/officeDocument/2006/relationships/hyperlink" Target="http://www.jsc.nasa.gov/Bios/htmlbios/carr-gp.html" TargetMode="External"/><Relationship Id="rId37" Type="http://schemas.openxmlformats.org/officeDocument/2006/relationships/hyperlink" Target="http://www.jsc.nasa.gov/Bios/htmlbios/duke-cm.html" TargetMode="External"/><Relationship Id="rId38" Type="http://schemas.openxmlformats.org/officeDocument/2006/relationships/hyperlink" Target="http://www.jsc.nasa.gov/Bios/htmlbios/lind-dl.html" TargetMode="External"/><Relationship Id="rId39" Type="http://schemas.openxmlformats.org/officeDocument/2006/relationships/hyperlink" Target="http://www.jsc.nasa.gov/Bios/htmlbios/mitchell-ed.html" TargetMode="External"/><Relationship Id="rId281" Type="http://schemas.openxmlformats.org/officeDocument/2006/relationships/hyperlink" Target="http://www.spacefacts.de/bios/astronauts/english/runco_mario.htm" TargetMode="External"/><Relationship Id="rId282" Type="http://schemas.openxmlformats.org/officeDocument/2006/relationships/hyperlink" Target="http://www.spacefacts.de/bios/astronauts/english/cockrell_kenneth.htm" TargetMode="External"/><Relationship Id="rId283" Type="http://schemas.openxmlformats.org/officeDocument/2006/relationships/hyperlink" Target="https://www.nasa.gov/about/highlights/wilcutt_bio.html" TargetMode="External"/><Relationship Id="rId284" Type="http://schemas.openxmlformats.org/officeDocument/2006/relationships/hyperlink" Target="https://en.wikipedia.org/wiki/Loren_Acton" TargetMode="External"/><Relationship Id="rId130" Type="http://schemas.openxmlformats.org/officeDocument/2006/relationships/hyperlink" Target="http://www.jsc.nasa.gov/Bios/htmlbios/shaw-bh.html" TargetMode="External"/><Relationship Id="rId131" Type="http://schemas.openxmlformats.org/officeDocument/2006/relationships/hyperlink" Target="http://www.nasa.gov/centers/kennedy/about/biographies/shriver.html" TargetMode="External"/><Relationship Id="rId132" Type="http://schemas.openxmlformats.org/officeDocument/2006/relationships/hyperlink" Target="http://en.wikipedia.org/wiki/Loren_Shriver" TargetMode="External"/><Relationship Id="rId133" Type="http://schemas.openxmlformats.org/officeDocument/2006/relationships/hyperlink" Target="http://www.jsc.nasa.gov/Bios/htmlbios/stewart-rl.html" TargetMode="External"/><Relationship Id="rId220" Type="http://schemas.openxmlformats.org/officeDocument/2006/relationships/hyperlink" Target="https://en.wikipedia.org/wiki/Eric_Boe" TargetMode="External"/><Relationship Id="rId221" Type="http://schemas.openxmlformats.org/officeDocument/2006/relationships/hyperlink" Target="https://en.wikipedia.org/wiki/Michael_Barratt_(astronaut)" TargetMode="External"/><Relationship Id="rId222" Type="http://schemas.openxmlformats.org/officeDocument/2006/relationships/hyperlink" Target="http://www.jsc.nasa.gov/Bios/htmlbios/bowen-sg.html" TargetMode="External"/><Relationship Id="rId223" Type="http://schemas.openxmlformats.org/officeDocument/2006/relationships/hyperlink" Target="https://en.wikipedia.org/wiki/Stephen_Bowen_(astronaut)" TargetMode="External"/><Relationship Id="rId224" Type="http://schemas.openxmlformats.org/officeDocument/2006/relationships/hyperlink" Target="http://www.jsc.nasa.gov/Bios/htmlbios/drew-ba.html" TargetMode="External"/><Relationship Id="rId225" Type="http://schemas.openxmlformats.org/officeDocument/2006/relationships/hyperlink" Target="http://www.jsc.nasa.gov/Bios/htmlbios/feustel-aj.html" TargetMode="External"/><Relationship Id="rId226" Type="http://schemas.openxmlformats.org/officeDocument/2006/relationships/hyperlink" Target="http://www.jsc.nasa.gov/Bios/htmlbios/meir-ju.pdf" TargetMode="External"/><Relationship Id="rId227" Type="http://schemas.openxmlformats.org/officeDocument/2006/relationships/hyperlink" Target="http://www.jsc.nasa.gov/Bios/htmlbios/mcclain-ac.pdf" TargetMode="External"/><Relationship Id="rId228" Type="http://schemas.openxmlformats.org/officeDocument/2006/relationships/hyperlink" Target="http://www.jsc.nasa.gov/Bios/htmlbios/mann-na.pdf" TargetMode="External"/><Relationship Id="rId229" Type="http://schemas.openxmlformats.org/officeDocument/2006/relationships/hyperlink" Target="https://en.wikipedia.org/wiki/Nicole_Aunapu_Mann" TargetMode="External"/><Relationship Id="rId134" Type="http://schemas.openxmlformats.org/officeDocument/2006/relationships/hyperlink" Target="http://www.jsc.nasa.gov/Bios/htmlbios/sullivan-kd.html" TargetMode="External"/><Relationship Id="rId135" Type="http://schemas.openxmlformats.org/officeDocument/2006/relationships/hyperlink" Target="http://www.jsc.nasa.gov/Bios/htmlbios/thagard.html" TargetMode="External"/><Relationship Id="rId136" Type="http://schemas.openxmlformats.org/officeDocument/2006/relationships/hyperlink" Target="http://www.jsc.nasa.gov/Bios/htmlbios/vanhoften-jda.html" TargetMode="External"/><Relationship Id="rId137" Type="http://schemas.openxmlformats.org/officeDocument/2006/relationships/hyperlink" Target="http://www.jsc.nasa.gov/Bios/htmlbios/walker.html" TargetMode="External"/><Relationship Id="rId138" Type="http://schemas.openxmlformats.org/officeDocument/2006/relationships/hyperlink" Target="http://www.jsc.nasa.gov/Bios/htmlbios/williams-de.html" TargetMode="External"/><Relationship Id="rId139" Type="http://schemas.openxmlformats.org/officeDocument/2006/relationships/hyperlink" Target="http://www.jsc.nasa.gov/Bios/htmlbios/allen-jp.html" TargetMode="External"/><Relationship Id="rId285" Type="http://schemas.openxmlformats.org/officeDocument/2006/relationships/hyperlink" Target="https://en.wikipedia.org/wiki/STS-40" TargetMode="External"/><Relationship Id="rId286" Type="http://schemas.openxmlformats.org/officeDocument/2006/relationships/hyperlink" Target="http://www.jsc.nasa.gov/Bios/htmlbios/garn-j.html" TargetMode="External"/><Relationship Id="rId287" Type="http://schemas.openxmlformats.org/officeDocument/2006/relationships/hyperlink" Target="http://www.jsc.nasa.gov/Bios/PS/sacco.html" TargetMode="External"/><Relationship Id="rId288" Type="http://schemas.openxmlformats.org/officeDocument/2006/relationships/hyperlink" Target="http://www.jsc.nasa.gov/Bios/htmlbios/scullypower-pd.html" TargetMode="External"/><Relationship Id="rId289" Type="http://schemas.openxmlformats.org/officeDocument/2006/relationships/hyperlink" Target="http://www.jsc.nasa.gov/Bios/htmlbios/vandenberg-l.html" TargetMode="External"/><Relationship Id="rId310" Type="http://schemas.openxmlformats.org/officeDocument/2006/relationships/hyperlink" Target="https://en.wikipedia.org/wiki/Alan_G._Poindexter" TargetMode="External"/><Relationship Id="rId311" Type="http://schemas.openxmlformats.org/officeDocument/2006/relationships/hyperlink" Target="https://en.wikipedia.org/wiki/Charles_Bolden" TargetMode="External"/><Relationship Id="rId312" Type="http://schemas.openxmlformats.org/officeDocument/2006/relationships/hyperlink" Target="http://www.jsc.nasa.gov/Bios/htmlbios/grabe-rj.html" TargetMode="External"/><Relationship Id="rId313" Type="http://schemas.openxmlformats.org/officeDocument/2006/relationships/hyperlink" Target="http://www.spacefacts.de/bios/astronauts/english/grabe_ronald.htm" TargetMode="External"/><Relationship Id="rId314" Type="http://schemas.openxmlformats.org/officeDocument/2006/relationships/hyperlink" Target="http://www.jsc.nasa.gov/Bios/htmlbios/apt.html" TargetMode="External"/><Relationship Id="rId315" Type="http://schemas.openxmlformats.org/officeDocument/2006/relationships/hyperlink" Target="https://en.wikipedia.org/wiki/STS-43" TargetMode="External"/><Relationship Id="rId316" Type="http://schemas.openxmlformats.org/officeDocument/2006/relationships/hyperlink" Target="http://www.jsc.nasa.gov/Bios/htmlbios/brady.html" TargetMode="External"/><Relationship Id="rId317" Type="http://schemas.openxmlformats.org/officeDocument/2006/relationships/hyperlink" Target="http://www.space.com/2680-sts-78-astronaut-charles-brady-54-dies.html" TargetMode="External"/><Relationship Id="rId318" Type="http://schemas.openxmlformats.org/officeDocument/2006/relationships/hyperlink" Target="https://en.wikipedia.org/wiki/Expedition_27" TargetMode="External"/><Relationship Id="rId319" Type="http://schemas.openxmlformats.org/officeDocument/2006/relationships/hyperlink" Target="http://www.jsc.nasa.gov/Bios/htmlbios/wilson.html" TargetMode="External"/><Relationship Id="rId290" Type="http://schemas.openxmlformats.org/officeDocument/2006/relationships/hyperlink" Target="http://www.jsc.nasa.gov/Bios/htmlbios/wang-t.html" TargetMode="External"/><Relationship Id="rId291" Type="http://schemas.openxmlformats.org/officeDocument/2006/relationships/hyperlink" Target="http://www.jsc.nasa.gov/Bios/PS/walker.html" TargetMode="External"/><Relationship Id="rId292" Type="http://schemas.openxmlformats.org/officeDocument/2006/relationships/hyperlink" Target="http://www.jsc.nasa.gov/Bios/PS/pawelczy.html" TargetMode="External"/><Relationship Id="rId293" Type="http://schemas.openxmlformats.org/officeDocument/2006/relationships/hyperlink" Target="http://www.jsc.nasa.gov/Bios/htmlbios/acton-lw.html" TargetMode="External"/><Relationship Id="rId294" Type="http://schemas.openxmlformats.org/officeDocument/2006/relationships/hyperlink" Target="http://www.jsc.nasa.gov/Bios/htmlbios/baker-m.html" TargetMode="External"/><Relationship Id="rId295" Type="http://schemas.openxmlformats.org/officeDocument/2006/relationships/hyperlink" Target="http://www.spacefacts.de/bios/astronauts/english/bartoe_john.htm" TargetMode="External"/><Relationship Id="rId296" Type="http://schemas.openxmlformats.org/officeDocument/2006/relationships/hyperlink" Target="http://www.jsc.nasa.gov/Bios/htmlbios/bolden-cf.html" TargetMode="External"/><Relationship Id="rId40" Type="http://schemas.openxmlformats.org/officeDocument/2006/relationships/hyperlink" Target="http://www.jsc.nasa.gov/Bios/htmlbios/brand.html" TargetMode="External"/><Relationship Id="rId41" Type="http://schemas.openxmlformats.org/officeDocument/2006/relationships/hyperlink" Target="http://www.jsc.nasa.gov/Bios/htmlbios/evans-re.html" TargetMode="External"/><Relationship Id="rId42" Type="http://schemas.openxmlformats.org/officeDocument/2006/relationships/hyperlink" Target="http://www.jsc.nasa.gov/Bios/htmlbios/givens-eg.html" TargetMode="External"/><Relationship Id="rId43" Type="http://schemas.openxmlformats.org/officeDocument/2006/relationships/hyperlink" Target="http://www.jsc.nasa.gov/Bios/htmlbios/haise-fw.html" TargetMode="External"/><Relationship Id="rId44" Type="http://schemas.openxmlformats.org/officeDocument/2006/relationships/hyperlink" Target="http://www.jsc.nasa.gov/Bios/htmlbios/irwin-jb.html" TargetMode="External"/><Relationship Id="rId45" Type="http://schemas.openxmlformats.org/officeDocument/2006/relationships/hyperlink" Target="http://www.jsc.nasa.gov/Bios/htmlbios/lousma-jr.html" TargetMode="External"/><Relationship Id="rId46" Type="http://schemas.openxmlformats.org/officeDocument/2006/relationships/hyperlink" Target="http://www.jsc.nasa.gov/Bios/htmlbios/mattingly-tk.html" TargetMode="External"/><Relationship Id="rId47" Type="http://schemas.openxmlformats.org/officeDocument/2006/relationships/hyperlink" Target="http://www.jsc.nasa.gov/Bios/htmlbios/mccandless-b.html" TargetMode="External"/><Relationship Id="rId48" Type="http://schemas.openxmlformats.org/officeDocument/2006/relationships/hyperlink" Target="http://www.jsc.nasa.gov/Bios/htmlbios/pogue-wr.html" TargetMode="External"/><Relationship Id="rId49" Type="http://schemas.openxmlformats.org/officeDocument/2006/relationships/hyperlink" Target="http://www.jsc.nasa.gov/Bios/htmlbios/roosa-sa.html" TargetMode="External"/><Relationship Id="rId297" Type="http://schemas.openxmlformats.org/officeDocument/2006/relationships/hyperlink" Target="http://www.spacefacts.de/bios/astronauts/english/crews_albert.htm" TargetMode="External"/><Relationship Id="rId298" Type="http://schemas.openxmlformats.org/officeDocument/2006/relationships/hyperlink" Target="http://www.jsc.nasa.gov/Bios/PS/leslie.html" TargetMode="External"/><Relationship Id="rId299" Type="http://schemas.openxmlformats.org/officeDocument/2006/relationships/hyperlink" Target="http://www.jsc.nasa.gov/Bios/htmlbios/lichtenberg-bk.html" TargetMode="External"/><Relationship Id="rId140" Type="http://schemas.openxmlformats.org/officeDocument/2006/relationships/hyperlink" Target="https://en.wikipedia.org/wiki/Joseph_P._Allen" TargetMode="External"/><Relationship Id="rId141" Type="http://schemas.openxmlformats.org/officeDocument/2006/relationships/hyperlink" Target="https://en.wikipedia.org/wiki/Philip_K._Chapman" TargetMode="External"/><Relationship Id="rId142" Type="http://schemas.openxmlformats.org/officeDocument/2006/relationships/hyperlink" Target="http://www.jsc.nasa.gov/Bios/htmlbios/holmquest-dl.html" TargetMode="External"/><Relationship Id="rId143" Type="http://schemas.openxmlformats.org/officeDocument/2006/relationships/hyperlink" Target="https://www.nasa.gov/centers/armstrong/news/Biographies/Pilots/bd-dfrc-p004.html" TargetMode="External"/><Relationship Id="rId144" Type="http://schemas.openxmlformats.org/officeDocument/2006/relationships/hyperlink" Target="http://en.wikipedia.org/wiki/C._Gordon_Fullerton" TargetMode="External"/><Relationship Id="rId145" Type="http://schemas.openxmlformats.org/officeDocument/2006/relationships/hyperlink" Target="https://en.wikipedia.org/https:/en.wikipedia.org/wiki/James_Buchli" TargetMode="External"/><Relationship Id="rId146" Type="http://schemas.openxmlformats.org/officeDocument/2006/relationships/hyperlink" Target="https://en.wikipedia.org/wiki/Shannon_Lucid" TargetMode="External"/><Relationship Id="rId147" Type="http://schemas.openxmlformats.org/officeDocument/2006/relationships/hyperlink" Target="https://en.wikipedia.org/wiki/Jon_McBride" TargetMode="External"/><Relationship Id="rId148" Type="http://schemas.openxmlformats.org/officeDocument/2006/relationships/hyperlink" Target="https://en.wikipedia.org/wiki/Brewster_H._Shaw" TargetMode="External"/><Relationship Id="rId149" Type="http://schemas.openxmlformats.org/officeDocument/2006/relationships/hyperlink" Target="http://www.jsc.nasa.gov/Bios/htmlbios/bobko-kj.html" TargetMode="External"/><Relationship Id="rId230" Type="http://schemas.openxmlformats.org/officeDocument/2006/relationships/hyperlink" Target="http://www.jsc.nasa.gov/Bios/htmlbios/hammock-cm.pdf" TargetMode="External"/><Relationship Id="rId231" Type="http://schemas.openxmlformats.org/officeDocument/2006/relationships/hyperlink" Target="http://www.jsc.nasa.gov/Bios/htmlbios/hernandez-jm.html" TargetMode="External"/><Relationship Id="rId232" Type="http://schemas.openxmlformats.org/officeDocument/2006/relationships/hyperlink" Target="http://www.jsc.nasa.gov/Bios/htmlbios/cassada-ja.pdf" TargetMode="External"/><Relationship Id="rId233" Type="http://schemas.openxmlformats.org/officeDocument/2006/relationships/hyperlink" Target="https://en.wikipedia.org/wiki/Victor_J._Glover" TargetMode="External"/><Relationship Id="rId234" Type="http://schemas.openxmlformats.org/officeDocument/2006/relationships/hyperlink" Target="http://www.jsc.nasa.gov/Bios/htmlbios/fischer-jack.html" TargetMode="External"/><Relationship Id="rId235" Type="http://schemas.openxmlformats.org/officeDocument/2006/relationships/hyperlink" Target="http://www.jsc.nasa.gov/Bios/htmlbios/hopkins-ms.html" TargetMode="External"/><Relationship Id="rId236" Type="http://schemas.openxmlformats.org/officeDocument/2006/relationships/hyperlink" Target="http://www.jsc.nasa.gov/Bios/htmlbios/lindgren-kn.html" TargetMode="External"/><Relationship Id="rId237" Type="http://schemas.openxmlformats.org/officeDocument/2006/relationships/hyperlink" Target="http://www.jsc.nasa.gov/Bios/htmlbios/rubins-k.html" TargetMode="External"/><Relationship Id="rId238" Type="http://schemas.openxmlformats.org/officeDocument/2006/relationships/hyperlink" Target="http://www.jsc.nasa.gov/Bios/htmlbios/vande-hei.html" TargetMode="External"/><Relationship Id="rId239" Type="http://schemas.openxmlformats.org/officeDocument/2006/relationships/hyperlink" Target="http://www.jsc.nasa.gov/Bios/htmlbios/acaba-jm.html" TargetMode="External"/><Relationship Id="rId320" Type="http://schemas.openxmlformats.org/officeDocument/2006/relationships/hyperlink" Target="https://en.wikipedia.org/wiki/Stephanie_Wilson" TargetMode="External"/><Relationship Id="rId321" Type="http://schemas.openxmlformats.org/officeDocument/2006/relationships/hyperlink" Target="https://en.wikipedia.org/wiki/NASA_Astronaut_Group_7" TargetMode="External"/><Relationship Id="rId322" Type="http://schemas.openxmlformats.org/officeDocument/2006/relationships/hyperlink" Target="http://www.jsc.nasa.gov/Bios/htmlbios/truly-rh.html" TargetMode="External"/><Relationship Id="rId323" Type="http://schemas.openxmlformats.org/officeDocument/2006/relationships/hyperlink" Target="https://en.wikipedia.org/wiki/James_Irwin" TargetMode="External"/><Relationship Id="rId324" Type="http://schemas.openxmlformats.org/officeDocument/2006/relationships/hyperlink" Target="http://www.jsc.nasa.gov/Bios/htmlbios/engle-jh.html" TargetMode="External"/><Relationship Id="rId325" Type="http://schemas.openxmlformats.org/officeDocument/2006/relationships/hyperlink" Target="http://www.jsc.nasa.gov/Bios/htmlbios/scott.html" TargetMode="External"/><Relationship Id="rId326" Type="http://schemas.openxmlformats.org/officeDocument/2006/relationships/hyperlink" Target="https://en.wikipedia.org/wiki/Joan_Higginbotham" TargetMode="External"/><Relationship Id="rId327" Type="http://schemas.openxmlformats.org/officeDocument/2006/relationships/hyperlink" Target="http://www.jsc.nasa.gov/Bios/htmlbios/herringt.html" TargetMode="External"/><Relationship Id="rId328" Type="http://schemas.openxmlformats.org/officeDocument/2006/relationships/hyperlink" Target="http://www.spacefacts.de/bios/astronauts/english/herrington_john.htm" TargetMode="External"/><Relationship Id="rId329" Type="http://schemas.openxmlformats.org/officeDocument/2006/relationships/hyperlink" Target="http://www.jsc.nasa.gov/Bios/htmlbios/hobaugh.html" TargetMode="External"/><Relationship Id="rId50" Type="http://schemas.openxmlformats.org/officeDocument/2006/relationships/hyperlink" Target="http://www.jsc.nasa.gov/Bios/htmlbios/swigert-jl.html" TargetMode="External"/><Relationship Id="rId51" Type="http://schemas.openxmlformats.org/officeDocument/2006/relationships/hyperlink" Target="http://www.jsc.nasa.gov/Bios/htmlbios/weitz-pj.html" TargetMode="External"/><Relationship Id="rId52" Type="http://schemas.openxmlformats.org/officeDocument/2006/relationships/hyperlink" Target="http://www.jsc.nasa.gov/Bios/htmlbios/worden-am.html" TargetMode="External"/><Relationship Id="rId53" Type="http://schemas.openxmlformats.org/officeDocument/2006/relationships/hyperlink" Target="https://en.wikipedia.org/wiki/Gordon_Cooper" TargetMode="External"/><Relationship Id="rId54" Type="http://schemas.openxmlformats.org/officeDocument/2006/relationships/hyperlink" Target="https://en.wikipedia.org/wiki/Alfred_Worden" TargetMode="External"/><Relationship Id="rId55" Type="http://schemas.openxmlformats.org/officeDocument/2006/relationships/hyperlink" Target="http://en.wikipedia.org/wiki/Buzz_Aldrin" TargetMode="External"/><Relationship Id="rId56" Type="http://schemas.openxmlformats.org/officeDocument/2006/relationships/hyperlink" Target="http://www.jsc.nasa.gov/Bios/htmlbios/aldrin-b.html" TargetMode="External"/><Relationship Id="rId57" Type="http://schemas.openxmlformats.org/officeDocument/2006/relationships/hyperlink" Target="https://en.wikipedia.org/wiki/Jack_R._Lousma" TargetMode="External"/><Relationship Id="rId58" Type="http://schemas.openxmlformats.org/officeDocument/2006/relationships/hyperlink" Target="https://en.wikipedia.org/wiki/William_Anders" TargetMode="External"/><Relationship Id="rId59" Type="http://schemas.openxmlformats.org/officeDocument/2006/relationships/hyperlink" Target="https://en.wikipedia.org/wiki/John_Glenn" TargetMode="External"/><Relationship Id="rId150" Type="http://schemas.openxmlformats.org/officeDocument/2006/relationships/hyperlink" Target="http://www.jsc.nasa.gov/Bios/htmlbios/england-aw.html" TargetMode="External"/><Relationship Id="rId151" Type="http://schemas.openxmlformats.org/officeDocument/2006/relationships/hyperlink" Target="https://en.wikipedia.org/wiki/Karl_Gordon_Henize" TargetMode="External"/><Relationship Id="rId152" Type="http://schemas.openxmlformats.org/officeDocument/2006/relationships/hyperlink" Target="http://www.jsc.nasa.gov/Bios/htmlbios/lenoir-wb.html" TargetMode="External"/><Relationship Id="rId153" Type="http://schemas.openxmlformats.org/officeDocument/2006/relationships/hyperlink" Target="http://www.jsc.nasa.gov/Bios/htmlbios/llewellyn-ja.html" TargetMode="External"/><Relationship Id="rId154" Type="http://schemas.openxmlformats.org/officeDocument/2006/relationships/hyperlink" Target="http://www.jsc.nasa.gov/Bios/htmlbios/musgrave.html" TargetMode="External"/><Relationship Id="rId155" Type="http://schemas.openxmlformats.org/officeDocument/2006/relationships/hyperlink" Target="http://www.jsc.nasa.gov/Bios/htmlbios/parker-rar.html" TargetMode="External"/><Relationship Id="rId156" Type="http://schemas.openxmlformats.org/officeDocument/2006/relationships/hyperlink" Target="https://en.wikipedia.org/wiki/Karol_J._Bobko" TargetMode="External"/><Relationship Id="rId157" Type="http://schemas.openxmlformats.org/officeDocument/2006/relationships/hyperlink" Target="https://en.wikipedia.org/wiki/Robert_Crippen" TargetMode="External"/><Relationship Id="rId158" Type="http://schemas.openxmlformats.org/officeDocument/2006/relationships/hyperlink" Target="https://en.wikipedia.org/wiki/Guion_Bluford" TargetMode="External"/><Relationship Id="rId159" Type="http://schemas.openxmlformats.org/officeDocument/2006/relationships/hyperlink" Target="https://en.wikipedia.org/wiki/Terry_Hart" TargetMode="External"/><Relationship Id="rId240" Type="http://schemas.openxmlformats.org/officeDocument/2006/relationships/hyperlink" Target="http://www.jsc.nasa.gov/Bios/htmlbios/arnold-rr.html" TargetMode="External"/><Relationship Id="rId241" Type="http://schemas.openxmlformats.org/officeDocument/2006/relationships/hyperlink" Target="http://www.jsc.nasa.gov/Bios/htmlbios/bresnik-rj.html" TargetMode="External"/><Relationship Id="rId242" Type="http://schemas.openxmlformats.org/officeDocument/2006/relationships/hyperlink" Target="http://www.jsc.nasa.gov/Bios/htmlbios/cassidy-cj.pdf" TargetMode="External"/><Relationship Id="rId243" Type="http://schemas.openxmlformats.org/officeDocument/2006/relationships/hyperlink" Target="http://www.jsc.nasa.gov/Bios/htmlbios/dutton-jp.html" TargetMode="External"/><Relationship Id="rId244" Type="http://schemas.openxmlformats.org/officeDocument/2006/relationships/hyperlink" Target="http://www.jsc.nasa.gov/Bios/htmlbios/kimbrough-rs.html" TargetMode="External"/><Relationship Id="rId245" Type="http://schemas.openxmlformats.org/officeDocument/2006/relationships/hyperlink" Target="http://www.jsc.nasa.gov/Bios/htmlbios/marshburn-th.pdf" TargetMode="External"/><Relationship Id="rId246" Type="http://schemas.openxmlformats.org/officeDocument/2006/relationships/hyperlink" Target="http://www.jsc.nasa.gov/Bios/htmlbios/metcalf-lindenburger-dm.html" TargetMode="External"/><Relationship Id="rId247" Type="http://schemas.openxmlformats.org/officeDocument/2006/relationships/hyperlink" Target="http://www.jsc.nasa.gov/Bios/htmlbios/satcher-rl.html" TargetMode="External"/><Relationship Id="rId248" Type="http://schemas.openxmlformats.org/officeDocument/2006/relationships/hyperlink" Target="http://www.jsc.nasa.gov/Bios/htmlbios/walker-s.pdf" TargetMode="External"/><Relationship Id="rId249" Type="http://schemas.openxmlformats.org/officeDocument/2006/relationships/hyperlink" Target="http://www.jsc.nasa.gov/Bios/htmlbios/ford-ka.html" TargetMode="External"/><Relationship Id="rId330" Type="http://schemas.openxmlformats.org/officeDocument/2006/relationships/hyperlink" Target="http://www.spacefacts.de/bios/astronauts/english/hobaugh_charles.htm" TargetMode="External"/><Relationship Id="rId331" Type="http://schemas.openxmlformats.org/officeDocument/2006/relationships/hyperlink" Target="https://en.wikipedia.org/wiki/STS-35" TargetMode="External"/><Relationship Id="rId332" Type="http://schemas.openxmlformats.org/officeDocument/2006/relationships/hyperlink" Target="https://en.wikipedia.org/wiki/STS-9" TargetMode="External"/><Relationship Id="rId333" Type="http://schemas.openxmlformats.org/officeDocument/2006/relationships/hyperlink" Target="http://www.jsc.nasa.gov/Bios/PS/hughes-fulford.html" TargetMode="External"/><Relationship Id="rId334" Type="http://schemas.openxmlformats.org/officeDocument/2006/relationships/hyperlink" Target="https://en.wikipedia.org/wiki/STS-40" TargetMode="External"/><Relationship Id="rId335" Type="http://schemas.openxmlformats.org/officeDocument/2006/relationships/hyperlink" Target="http://www.spacefacts.de/bios/astronauts/english/hughes-fulford_millie.htm" TargetMode="External"/><Relationship Id="rId336" Type="http://schemas.openxmlformats.org/officeDocument/2006/relationships/hyperlink" Target="https://www.nasa.gov/mission_pages/station/expeditions/future.html" TargetMode="External"/><Relationship Id="rId337" Type="http://schemas.openxmlformats.org/officeDocument/2006/relationships/hyperlink" Target="http://www.jsc.nasa.gov/Bios/htmlbios/gemar.html" TargetMode="External"/><Relationship Id="rId338" Type="http://schemas.openxmlformats.org/officeDocument/2006/relationships/hyperlink" Target="https://en.wikipedia.org/wiki/Albert_H._Crews" TargetMode="External"/><Relationship Id="rId339" Type="http://schemas.openxmlformats.org/officeDocument/2006/relationships/hyperlink" Target="http://www.pbs.org/wgbh/nova/astrospies/prof-01.html" TargetMode="External"/><Relationship Id="rId60" Type="http://schemas.openxmlformats.org/officeDocument/2006/relationships/hyperlink" Target="https://en.wikipedia.org/wiki/Deke_Slayton" TargetMode="External"/><Relationship Id="rId61" Type="http://schemas.openxmlformats.org/officeDocument/2006/relationships/hyperlink" Target="https://www.hq.nasa.gov/alsj/a11/a11.crew.html" TargetMode="External"/><Relationship Id="rId62" Type="http://schemas.openxmlformats.org/officeDocument/2006/relationships/hyperlink" Target="https://www.wired.com/2012/08/neil-armstrong-dies/" TargetMode="External"/><Relationship Id="rId63" Type="http://schemas.openxmlformats.org/officeDocument/2006/relationships/hyperlink" Target="https://en.wikipedia.org/wiki/Frank_Borman" TargetMode="External"/><Relationship Id="rId64" Type="http://schemas.openxmlformats.org/officeDocument/2006/relationships/hyperlink" Target="http://www.space.com/20519-pete-conrad-astronaut-biography.html" TargetMode="External"/><Relationship Id="rId65" Type="http://schemas.openxmlformats.org/officeDocument/2006/relationships/hyperlink" Target="https://en.wikipedia.org/wiki/Thomas_P._Stafford" TargetMode="External"/><Relationship Id="rId66" Type="http://schemas.openxmlformats.org/officeDocument/2006/relationships/hyperlink" Target="https://en.wikipedia.org/wiki/Walter_Cunningham" TargetMode="External"/><Relationship Id="rId67" Type="http://schemas.openxmlformats.org/officeDocument/2006/relationships/hyperlink" Target="https://en.wikipedia.org/wiki/Donn_F._Eisele" TargetMode="External"/><Relationship Id="rId68" Type="http://schemas.openxmlformats.org/officeDocument/2006/relationships/hyperlink" Target="https://en.wikipedia.org/wiki/Richard_F._Gordon_Jr." TargetMode="External"/><Relationship Id="rId69" Type="http://schemas.openxmlformats.org/officeDocument/2006/relationships/hyperlink" Target="http://www.nmspacemuseum.org/halloffame/detail.php?id=82" TargetMode="External"/><Relationship Id="rId160" Type="http://schemas.openxmlformats.org/officeDocument/2006/relationships/hyperlink" Target="https://en.wikipedia.org/wiki/Kathryn_D._Sullivan" TargetMode="External"/><Relationship Id="rId161" Type="http://schemas.openxmlformats.org/officeDocument/2006/relationships/hyperlink" Target="http://www.jsc.nasa.gov/Bios/htmlbios/lee.html" TargetMode="External"/><Relationship Id="rId162" Type="http://schemas.openxmlformats.org/officeDocument/2006/relationships/hyperlink" Target="http://www.jsc.nasa.gov/Bios/htmlbios/mcmonagl.html" TargetMode="External"/><Relationship Id="rId163" Type="http://schemas.openxmlformats.org/officeDocument/2006/relationships/hyperlink" Target="http://spaceflightnow.com/news/0001/13mcmonagleleaves/" TargetMode="External"/><Relationship Id="rId164" Type="http://schemas.openxmlformats.org/officeDocument/2006/relationships/hyperlink" Target="http://www.jsc.nasa.gov/Bios/htmlbios/dunbar.html" TargetMode="External"/><Relationship Id="rId165" Type="http://schemas.openxmlformats.org/officeDocument/2006/relationships/hyperlink" Target="http://www.jsc.nasa.gov/Bios/htmlbios/fisher-wf.html" TargetMode="External"/><Relationship Id="rId166" Type="http://schemas.openxmlformats.org/officeDocument/2006/relationships/hyperlink" Target="https://en.wikipedia.org/wiki/James_P._Bagian" TargetMode="External"/><Relationship Id="rId167" Type="http://schemas.openxmlformats.org/officeDocument/2006/relationships/hyperlink" Target="http://www.jsc.nasa.gov/Bios/htmlbios/bagian.html" TargetMode="External"/><Relationship Id="rId168" Type="http://schemas.openxmlformats.org/officeDocument/2006/relationships/hyperlink" Target="http://www.jsc.nasa.gov/Bios/htmlbios/bridges.html" TargetMode="External"/><Relationship Id="rId169" Type="http://schemas.openxmlformats.org/officeDocument/2006/relationships/hyperlink" Target="http://www.jsc.nasa.gov/Bios/htmlbios/chang.html" TargetMode="External"/><Relationship Id="rId250" Type="http://schemas.openxmlformats.org/officeDocument/2006/relationships/hyperlink" Target="http://www.jsc.nasa.gov/Bios/htmlbios/garan-rj.html" TargetMode="External"/><Relationship Id="rId251" Type="http://schemas.openxmlformats.org/officeDocument/2006/relationships/hyperlink" Target="http://www.jsc.nasa.gov/Bios/htmlbios/good-mt.html" TargetMode="External"/><Relationship Id="rId252" Type="http://schemas.openxmlformats.org/officeDocument/2006/relationships/hyperlink" Target="http://www.jsc.nasa.gov/Bios/htmlbios/hurley-dg.html" TargetMode="External"/><Relationship Id="rId253" Type="http://schemas.openxmlformats.org/officeDocument/2006/relationships/hyperlink" Target="http://www.jsc.nasa.gov/Bios/htmlbios/kopra-tl.html" TargetMode="External"/><Relationship Id="rId254" Type="http://schemas.openxmlformats.org/officeDocument/2006/relationships/hyperlink" Target="http://www.jsc.nasa.gov/Bios/htmlbios/mcarthur-km.html" TargetMode="External"/><Relationship Id="rId255" Type="http://schemas.openxmlformats.org/officeDocument/2006/relationships/hyperlink" Target="http://www.jsc.nasa.gov/Bios/htmlbios/nyberg-kl.html" TargetMode="External"/><Relationship Id="rId256" Type="http://schemas.openxmlformats.org/officeDocument/2006/relationships/hyperlink" Target="http://www.jsc.nasa.gov/Bios/htmlbios/stott-np.pdf" TargetMode="External"/><Relationship Id="rId257" Type="http://schemas.openxmlformats.org/officeDocument/2006/relationships/hyperlink" Target="http://www.jsc.nasa.gov/Bios/htmlbios/virts-tw.pdf" TargetMode="External"/><Relationship Id="rId258" Type="http://schemas.openxmlformats.org/officeDocument/2006/relationships/hyperlink" Target="http://www.jsc.nasa.gov/Bios/htmlbios/wilmore-be.html" TargetMode="External"/><Relationship Id="rId259" Type="http://schemas.openxmlformats.org/officeDocument/2006/relationships/hyperlink" Target="https://forum.nasaspaceflight.com/index.php?topic=740.2480" TargetMode="External"/><Relationship Id="rId340" Type="http://schemas.openxmlformats.org/officeDocument/2006/relationships/hyperlink" Target="http://history.nasa.gov/40thmerc7/carpenter.htm" TargetMode="External"/><Relationship Id="rId341" Type="http://schemas.openxmlformats.org/officeDocument/2006/relationships/hyperlink" Target="http://www.thespacerace.com/people/stafford" TargetMode="External"/><Relationship Id="rId342" Type="http://schemas.openxmlformats.org/officeDocument/2006/relationships/hyperlink" Target="http://www.spacefacts.de/bios/astronauts/english/anders_william.htm" TargetMode="External"/><Relationship Id="rId343" Type="http://schemas.openxmlformats.org/officeDocument/2006/relationships/hyperlink" Target="https://en.wikipedia.org/wiki/Alan_Bean" TargetMode="External"/><Relationship Id="rId344" Type="http://schemas.openxmlformats.org/officeDocument/2006/relationships/hyperlink" Target="https://en.wikipedia.org/wiki/Eugene_Cernan" TargetMode="External"/><Relationship Id="rId100" Type="http://schemas.openxmlformats.org/officeDocument/2006/relationships/hyperlink" Target="http://www.jsc.nasa.gov/Bios/htmlbios/brandenstein-dc.html" TargetMode="External"/><Relationship Id="rId101" Type="http://schemas.openxmlformats.org/officeDocument/2006/relationships/hyperlink" Target="http://www.jsc.nasa.gov/Bios/htmlbios/buchli-jf.html" TargetMode="External"/><Relationship Id="rId102" Type="http://schemas.openxmlformats.org/officeDocument/2006/relationships/hyperlink" Target="http://www.jsc.nasa.gov/Bios/htmlbios/coats-ml.html" TargetMode="External"/><Relationship Id="rId103" Type="http://schemas.openxmlformats.org/officeDocument/2006/relationships/hyperlink" Target="http://www.jsc.nasa.gov/Bios/htmlbios/covey-ro.html" TargetMode="External"/><Relationship Id="rId104" Type="http://schemas.openxmlformats.org/officeDocument/2006/relationships/hyperlink" Target="http://www.jsc.nasa.gov/Bios/htmlbios/creighton-jo.html" TargetMode="External"/><Relationship Id="rId105" Type="http://schemas.openxmlformats.org/officeDocument/2006/relationships/hyperlink" Target="http://www.jsc.nasa.gov/Bios/htmlbios/fabian-j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H369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AG10" sqref="AG10"/>
    </sheetView>
  </sheetViews>
  <sheetFormatPr baseColWidth="10" defaultColWidth="9.83203125" defaultRowHeight="17.25" customHeight="1" x14ac:dyDescent="0.2"/>
  <cols>
    <col min="1" max="1" width="6.1640625" style="7" bestFit="1" customWidth="1"/>
    <col min="2" max="2" width="27" style="7" bestFit="1" customWidth="1"/>
    <col min="3" max="3" width="12.83203125" style="7" bestFit="1" customWidth="1"/>
    <col min="4" max="4" width="8" style="7" bestFit="1" customWidth="1"/>
    <col min="5" max="5" width="18.83203125" style="7" bestFit="1" customWidth="1"/>
    <col min="6" max="6" width="12.33203125" style="7" bestFit="1" customWidth="1"/>
    <col min="7" max="8" width="10.5" style="7" bestFit="1" customWidth="1"/>
    <col min="9" max="9" width="12.83203125" style="2" bestFit="1" customWidth="1"/>
    <col min="10" max="10" width="13.33203125" style="17" bestFit="1" customWidth="1"/>
    <col min="11" max="11" width="9.6640625" style="17" bestFit="1" customWidth="1"/>
    <col min="12" max="12" width="14.1640625" style="17" bestFit="1" customWidth="1"/>
    <col min="13" max="13" width="14.6640625" style="17" bestFit="1" customWidth="1"/>
    <col min="14" max="14" width="20.6640625" style="17" bestFit="1" customWidth="1"/>
    <col min="15" max="15" width="20.1640625" style="17" customWidth="1"/>
    <col min="16" max="16" width="16" style="17" bestFit="1" customWidth="1"/>
    <col min="17" max="17" width="15" style="17" bestFit="1" customWidth="1"/>
    <col min="18" max="18" width="21" style="17" bestFit="1" customWidth="1"/>
    <col min="19" max="19" width="11.1640625" style="17" bestFit="1" customWidth="1"/>
    <col min="20" max="20" width="8.6640625" style="2" bestFit="1" customWidth="1"/>
    <col min="21" max="21" width="6.6640625" style="7" bestFit="1" customWidth="1"/>
    <col min="22" max="22" width="4.1640625" style="7" bestFit="1" customWidth="1"/>
    <col min="23" max="23" width="3.5" style="7" bestFit="1" customWidth="1"/>
    <col min="24" max="24" width="3.83203125" style="7" bestFit="1" customWidth="1"/>
    <col min="25" max="25" width="9.5" style="7" bestFit="1" customWidth="1"/>
    <col min="26" max="26" width="15" style="7" bestFit="1" customWidth="1"/>
    <col min="27" max="27" width="9" style="7" bestFit="1" customWidth="1"/>
    <col min="28" max="28" width="11.33203125" style="7" bestFit="1" customWidth="1"/>
    <col min="29" max="29" width="14.6640625" style="7" bestFit="1" customWidth="1"/>
    <col min="30" max="30" width="16" style="7" bestFit="1" customWidth="1"/>
    <col min="31" max="31" width="13.5" style="10" bestFit="1" customWidth="1"/>
    <col min="32" max="32" width="65.6640625" style="6" bestFit="1" customWidth="1"/>
    <col min="33" max="33" width="95.83203125" style="6" bestFit="1" customWidth="1"/>
    <col min="34" max="34" width="99.83203125" style="6" bestFit="1" customWidth="1"/>
    <col min="35" max="37" width="14.1640625" style="7" customWidth="1"/>
    <col min="38" max="16384" width="9.83203125" style="7"/>
  </cols>
  <sheetData>
    <row r="1" spans="1:34" s="22" customFormat="1" ht="48" x14ac:dyDescent="0.2">
      <c r="A1" s="22" t="s">
        <v>1023</v>
      </c>
      <c r="B1" s="22" t="s">
        <v>0</v>
      </c>
      <c r="C1" s="22" t="s">
        <v>1047</v>
      </c>
      <c r="D1" s="22" t="s">
        <v>1</v>
      </c>
      <c r="E1" s="22" t="s">
        <v>1039</v>
      </c>
      <c r="F1" s="22" t="s">
        <v>2</v>
      </c>
      <c r="G1" s="22" t="s">
        <v>1044</v>
      </c>
      <c r="H1" s="22" t="s">
        <v>1042</v>
      </c>
      <c r="I1" s="23" t="s">
        <v>1043</v>
      </c>
      <c r="J1" s="24" t="s">
        <v>1045</v>
      </c>
      <c r="K1" s="24" t="s">
        <v>1027</v>
      </c>
      <c r="L1" s="24" t="s">
        <v>1040</v>
      </c>
      <c r="M1" s="24" t="s">
        <v>1041</v>
      </c>
      <c r="N1" s="24" t="s">
        <v>1046</v>
      </c>
      <c r="O1" s="24" t="s">
        <v>1048</v>
      </c>
      <c r="P1" s="24" t="s">
        <v>1049</v>
      </c>
      <c r="Q1" s="24" t="s">
        <v>1050</v>
      </c>
      <c r="R1" s="24" t="s">
        <v>1051</v>
      </c>
      <c r="S1" s="24" t="s">
        <v>1052</v>
      </c>
      <c r="T1" s="23" t="s">
        <v>1053</v>
      </c>
      <c r="U1" s="22" t="s">
        <v>1026</v>
      </c>
      <c r="V1" s="22" t="s">
        <v>3</v>
      </c>
      <c r="W1" s="22" t="s">
        <v>4</v>
      </c>
      <c r="X1" s="22" t="s">
        <v>5</v>
      </c>
      <c r="Y1" s="22" t="s">
        <v>1054</v>
      </c>
      <c r="Z1" s="22" t="s">
        <v>1063</v>
      </c>
      <c r="AA1" s="22" t="s">
        <v>1062</v>
      </c>
      <c r="AB1" s="22" t="s">
        <v>1061</v>
      </c>
      <c r="AC1" s="25" t="s">
        <v>1060</v>
      </c>
      <c r="AD1" s="25" t="s">
        <v>1058</v>
      </c>
      <c r="AE1" s="22" t="s">
        <v>1059</v>
      </c>
      <c r="AF1" s="22" t="s">
        <v>979</v>
      </c>
      <c r="AG1" s="22" t="s">
        <v>6</v>
      </c>
      <c r="AH1" s="22" t="s">
        <v>1025</v>
      </c>
    </row>
    <row r="2" spans="1:34" ht="17.25" customHeight="1" x14ac:dyDescent="0.2">
      <c r="A2" s="7">
        <v>1</v>
      </c>
      <c r="B2" s="7" t="s">
        <v>7</v>
      </c>
      <c r="C2" s="3">
        <v>21649</v>
      </c>
      <c r="D2" s="3">
        <v>9253</v>
      </c>
      <c r="E2" s="3">
        <v>24694</v>
      </c>
      <c r="F2" s="3">
        <v>41557</v>
      </c>
      <c r="G2" s="3">
        <v>22790</v>
      </c>
      <c r="H2" s="3">
        <v>22790</v>
      </c>
      <c r="I2" s="1">
        <f t="shared" ref="I2:I65" si="0">YEAR(C2)</f>
        <v>1959</v>
      </c>
      <c r="J2" s="18">
        <f t="shared" ref="J2:J65" si="1">(C2-D2)/365.25</f>
        <v>33.938398357289529</v>
      </c>
      <c r="K2" s="17">
        <f>(E2-D2)/365.25</f>
        <v>42.275154004106774</v>
      </c>
      <c r="L2" s="18">
        <f t="shared" ref="L2:L8" si="2">(H2-D2)/365.25</f>
        <v>37.062286105407253</v>
      </c>
      <c r="M2" s="18">
        <f>(E2-H2)/365.25</f>
        <v>5.2128678986995212</v>
      </c>
      <c r="N2" s="18">
        <f t="shared" ref="N2:N8" si="3">(H2-C2)/365.25</f>
        <v>3.1238877481177276</v>
      </c>
      <c r="O2" s="18">
        <f>(E2-C2)/365.25</f>
        <v>8.3367556468172488</v>
      </c>
      <c r="P2" s="18">
        <f>(E2-G2)/365.25</f>
        <v>5.2128678986995212</v>
      </c>
      <c r="Q2" s="18">
        <f t="shared" ref="Q2:Q8" si="4">(H2-G2)/365.25</f>
        <v>0</v>
      </c>
      <c r="R2" s="18">
        <f t="shared" ref="R2:R8" si="5">(G2-C2)/365.25</f>
        <v>3.1238877481177276</v>
      </c>
      <c r="S2" s="18">
        <f t="shared" ref="S2:S8" si="6">(G2-D2)/365.25</f>
        <v>37.062286105407253</v>
      </c>
      <c r="T2" s="10">
        <v>0</v>
      </c>
      <c r="U2" s="7" t="s">
        <v>8</v>
      </c>
      <c r="V2" s="7">
        <v>0</v>
      </c>
      <c r="W2" s="7">
        <v>0</v>
      </c>
      <c r="X2" s="7">
        <v>0</v>
      </c>
      <c r="Y2" s="7">
        <v>1</v>
      </c>
      <c r="Z2" s="7">
        <v>0</v>
      </c>
      <c r="AA2" s="7">
        <v>1</v>
      </c>
      <c r="AB2" s="7">
        <v>0</v>
      </c>
      <c r="AC2" s="7">
        <v>1</v>
      </c>
      <c r="AD2" s="15">
        <v>0</v>
      </c>
      <c r="AE2" s="7">
        <v>0</v>
      </c>
      <c r="AF2" s="20" t="s">
        <v>9</v>
      </c>
      <c r="AG2" s="6" t="s">
        <v>10</v>
      </c>
      <c r="AH2" s="20" t="s">
        <v>990</v>
      </c>
    </row>
    <row r="3" spans="1:34" ht="17.25" customHeight="1" x14ac:dyDescent="0.2">
      <c r="A3" s="7">
        <v>2</v>
      </c>
      <c r="B3" s="7" t="s">
        <v>11</v>
      </c>
      <c r="C3" s="3">
        <v>21649</v>
      </c>
      <c r="D3" s="3">
        <v>9927</v>
      </c>
      <c r="E3" s="3">
        <v>25780</v>
      </c>
      <c r="F3" s="3">
        <v>38264</v>
      </c>
      <c r="G3" s="3">
        <v>23146</v>
      </c>
      <c r="H3" s="3">
        <v>23975</v>
      </c>
      <c r="I3" s="1">
        <f t="shared" si="0"/>
        <v>1959</v>
      </c>
      <c r="J3" s="18">
        <f t="shared" si="1"/>
        <v>32.093086926762489</v>
      </c>
      <c r="K3" s="17">
        <f>(E3-D3)/365.25</f>
        <v>43.403148528405204</v>
      </c>
      <c r="L3" s="18">
        <f t="shared" si="2"/>
        <v>38.461327857631758</v>
      </c>
      <c r="M3" s="18">
        <f>(E3-H3)/365.25</f>
        <v>4.9418206707734429</v>
      </c>
      <c r="N3" s="18">
        <f t="shared" si="3"/>
        <v>6.368240930869268</v>
      </c>
      <c r="O3" s="18">
        <f>(E3-C3)/365.25</f>
        <v>11.31006160164271</v>
      </c>
      <c r="P3" s="18">
        <f>(E3-G3)/365.25</f>
        <v>7.2114989733059547</v>
      </c>
      <c r="Q3" s="18">
        <f t="shared" si="4"/>
        <v>2.2696783025325118</v>
      </c>
      <c r="R3" s="18">
        <f t="shared" si="5"/>
        <v>4.0985626283367553</v>
      </c>
      <c r="S3" s="18">
        <f t="shared" si="6"/>
        <v>36.191649555099247</v>
      </c>
      <c r="T3" s="10">
        <v>0</v>
      </c>
      <c r="U3" s="7" t="s">
        <v>8</v>
      </c>
      <c r="V3" s="7">
        <v>0</v>
      </c>
      <c r="W3" s="7">
        <v>0</v>
      </c>
      <c r="X3" s="7">
        <v>0</v>
      </c>
      <c r="Y3" s="7">
        <v>1</v>
      </c>
      <c r="Z3" s="7">
        <v>0</v>
      </c>
      <c r="AA3" s="7">
        <v>1</v>
      </c>
      <c r="AB3" s="7">
        <v>0</v>
      </c>
      <c r="AC3" s="7">
        <v>1</v>
      </c>
      <c r="AD3" s="15">
        <v>0</v>
      </c>
      <c r="AE3" s="7">
        <v>0</v>
      </c>
      <c r="AF3" s="20" t="s">
        <v>12</v>
      </c>
      <c r="AG3" s="20" t="s">
        <v>13</v>
      </c>
    </row>
    <row r="4" spans="1:34" ht="17.25" customHeight="1" x14ac:dyDescent="0.2">
      <c r="A4" s="7">
        <v>3</v>
      </c>
      <c r="B4" s="7" t="s">
        <v>14</v>
      </c>
      <c r="C4" s="3">
        <v>21649</v>
      </c>
      <c r="D4" s="3">
        <v>7870</v>
      </c>
      <c r="E4" s="3">
        <v>23392</v>
      </c>
      <c r="F4" s="3">
        <v>42712</v>
      </c>
      <c r="G4" s="3">
        <v>22697</v>
      </c>
      <c r="H4" s="3">
        <v>22697</v>
      </c>
      <c r="I4" s="1">
        <f t="shared" si="0"/>
        <v>1959</v>
      </c>
      <c r="J4" s="18">
        <f t="shared" si="1"/>
        <v>37.724845995893226</v>
      </c>
      <c r="K4" s="17">
        <f>(E4-D4)/365.25</f>
        <v>42.496919917864474</v>
      </c>
      <c r="L4" s="18">
        <f t="shared" si="2"/>
        <v>40.594113620807668</v>
      </c>
      <c r="M4" s="18">
        <f>(E4-H4)/365.25</f>
        <v>1.9028062970568105</v>
      </c>
      <c r="N4" s="18">
        <f t="shared" si="3"/>
        <v>2.8692676249144422</v>
      </c>
      <c r="O4" s="18">
        <f>(E4-C4)/365.25</f>
        <v>4.7720739219712529</v>
      </c>
      <c r="P4" s="18">
        <f>(E4-G4)/365.25</f>
        <v>1.9028062970568105</v>
      </c>
      <c r="Q4" s="18">
        <f t="shared" si="4"/>
        <v>0</v>
      </c>
      <c r="R4" s="18">
        <f t="shared" si="5"/>
        <v>2.8692676249144422</v>
      </c>
      <c r="S4" s="18">
        <f t="shared" si="6"/>
        <v>40.594113620807668</v>
      </c>
      <c r="T4" s="10">
        <v>0</v>
      </c>
      <c r="U4" s="7" t="s">
        <v>8</v>
      </c>
      <c r="V4" s="7">
        <v>0</v>
      </c>
      <c r="W4" s="7">
        <v>0</v>
      </c>
      <c r="X4" s="7">
        <v>0</v>
      </c>
      <c r="Y4" s="7">
        <v>1</v>
      </c>
      <c r="Z4" s="7">
        <v>0</v>
      </c>
      <c r="AA4" s="7">
        <v>1</v>
      </c>
      <c r="AB4" s="7">
        <v>0</v>
      </c>
      <c r="AC4" s="15">
        <v>0</v>
      </c>
      <c r="AD4" s="15">
        <v>1</v>
      </c>
      <c r="AE4" s="10">
        <v>0</v>
      </c>
      <c r="AF4" s="20" t="s">
        <v>15</v>
      </c>
      <c r="AG4" s="20" t="s">
        <v>16</v>
      </c>
    </row>
    <row r="5" spans="1:34" ht="17.25" customHeight="1" x14ac:dyDescent="0.2">
      <c r="A5" s="7">
        <v>4</v>
      </c>
      <c r="B5" s="7" t="s">
        <v>17</v>
      </c>
      <c r="C5" s="3">
        <v>21649</v>
      </c>
      <c r="D5" s="3">
        <v>9590</v>
      </c>
      <c r="E5" s="7" t="s">
        <v>1032</v>
      </c>
      <c r="F5" s="3">
        <v>24499</v>
      </c>
      <c r="G5" s="3">
        <v>22483</v>
      </c>
      <c r="H5" s="3">
        <v>23824</v>
      </c>
      <c r="I5" s="1">
        <f t="shared" si="0"/>
        <v>1959</v>
      </c>
      <c r="J5" s="18">
        <f t="shared" si="1"/>
        <v>33.015742642026012</v>
      </c>
      <c r="L5" s="18">
        <f t="shared" si="2"/>
        <v>38.970568104038328</v>
      </c>
      <c r="M5" s="18"/>
      <c r="N5" s="18">
        <f t="shared" si="3"/>
        <v>5.9548254620123204</v>
      </c>
      <c r="O5" s="18"/>
      <c r="P5" s="18"/>
      <c r="Q5" s="18">
        <f t="shared" si="4"/>
        <v>3.6714579055441479</v>
      </c>
      <c r="R5" s="18">
        <f t="shared" si="5"/>
        <v>2.2833675564681726</v>
      </c>
      <c r="S5" s="18">
        <f t="shared" si="6"/>
        <v>35.299110198494184</v>
      </c>
      <c r="T5" s="10">
        <v>0</v>
      </c>
      <c r="U5" s="7" t="s">
        <v>8</v>
      </c>
      <c r="V5" s="7">
        <v>0</v>
      </c>
      <c r="W5" s="7">
        <v>0</v>
      </c>
      <c r="X5" s="7">
        <v>0</v>
      </c>
      <c r="Y5" s="7">
        <v>1</v>
      </c>
      <c r="Z5" s="7">
        <v>0</v>
      </c>
      <c r="AA5" s="7">
        <v>1</v>
      </c>
      <c r="AB5" s="7">
        <v>0</v>
      </c>
      <c r="AC5" s="7">
        <v>1</v>
      </c>
      <c r="AD5" s="15">
        <v>0</v>
      </c>
      <c r="AE5" s="7">
        <v>0</v>
      </c>
      <c r="AF5" s="20" t="s">
        <v>18</v>
      </c>
    </row>
    <row r="6" spans="1:34" ht="17.25" customHeight="1" x14ac:dyDescent="0.2">
      <c r="A6" s="7">
        <v>5</v>
      </c>
      <c r="B6" s="7" t="s">
        <v>19</v>
      </c>
      <c r="C6" s="3">
        <v>21649</v>
      </c>
      <c r="D6" s="3">
        <v>8472</v>
      </c>
      <c r="E6" s="3">
        <v>25385</v>
      </c>
      <c r="F6" s="3">
        <v>39204</v>
      </c>
      <c r="G6" s="3">
        <v>22922</v>
      </c>
      <c r="H6" s="3">
        <v>25122</v>
      </c>
      <c r="I6" s="1">
        <f t="shared" si="0"/>
        <v>1959</v>
      </c>
      <c r="J6" s="18">
        <f t="shared" si="1"/>
        <v>36.076659822039701</v>
      </c>
      <c r="K6" s="17">
        <f t="shared" ref="K6:K14" si="7">(E6-D6)/365.25</f>
        <v>46.305270362765228</v>
      </c>
      <c r="L6" s="18">
        <f t="shared" si="2"/>
        <v>45.585215605749489</v>
      </c>
      <c r="M6" s="18">
        <f>(E6-H6)/365.25</f>
        <v>0.72005475701574262</v>
      </c>
      <c r="N6" s="18">
        <f t="shared" si="3"/>
        <v>9.508555783709788</v>
      </c>
      <c r="O6" s="18">
        <f t="shared" ref="O6:O14" si="8">(E6-C6)/365.25</f>
        <v>10.22861054072553</v>
      </c>
      <c r="P6" s="18">
        <f>(E6-G6)/365.25</f>
        <v>6.7433264887063658</v>
      </c>
      <c r="Q6" s="18">
        <f t="shared" si="4"/>
        <v>6.023271731690623</v>
      </c>
      <c r="R6" s="18">
        <f t="shared" si="5"/>
        <v>3.485284052019165</v>
      </c>
      <c r="S6" s="18">
        <f t="shared" si="6"/>
        <v>39.561943874058862</v>
      </c>
      <c r="T6" s="10">
        <v>0</v>
      </c>
      <c r="U6" s="7" t="s">
        <v>8</v>
      </c>
      <c r="V6" s="7">
        <v>0</v>
      </c>
      <c r="W6" s="7">
        <v>0</v>
      </c>
      <c r="X6" s="7">
        <v>0</v>
      </c>
      <c r="Y6" s="7">
        <v>1</v>
      </c>
      <c r="Z6" s="7">
        <v>0</v>
      </c>
      <c r="AA6" s="7">
        <v>1</v>
      </c>
      <c r="AB6" s="7">
        <v>0</v>
      </c>
      <c r="AC6" s="7">
        <v>1</v>
      </c>
      <c r="AD6" s="15">
        <v>0</v>
      </c>
      <c r="AE6" s="7">
        <v>0</v>
      </c>
      <c r="AF6" s="20" t="s">
        <v>20</v>
      </c>
      <c r="AG6" s="20" t="s">
        <v>21</v>
      </c>
    </row>
    <row r="7" spans="1:34" ht="17.25" customHeight="1" x14ac:dyDescent="0.2">
      <c r="A7" s="7">
        <v>6</v>
      </c>
      <c r="B7" s="7" t="s">
        <v>22</v>
      </c>
      <c r="C7" s="3">
        <v>21649</v>
      </c>
      <c r="D7" s="3">
        <v>8723</v>
      </c>
      <c r="E7" s="3">
        <v>27242</v>
      </c>
      <c r="F7" s="3">
        <v>35997</v>
      </c>
      <c r="G7" s="3">
        <v>22406</v>
      </c>
      <c r="H7" s="3">
        <v>25964</v>
      </c>
      <c r="I7" s="1">
        <f t="shared" si="0"/>
        <v>1959</v>
      </c>
      <c r="J7" s="18">
        <f t="shared" si="1"/>
        <v>35.389459274469544</v>
      </c>
      <c r="K7" s="17">
        <f t="shared" si="7"/>
        <v>50.702258726899387</v>
      </c>
      <c r="L7" s="18">
        <f t="shared" si="2"/>
        <v>47.20328542094456</v>
      </c>
      <c r="M7" s="18">
        <f>(E7-H7)/365.25</f>
        <v>3.4989733059548254</v>
      </c>
      <c r="N7" s="18">
        <f t="shared" si="3"/>
        <v>11.813826146475018</v>
      </c>
      <c r="O7" s="18">
        <f t="shared" si="8"/>
        <v>15.312799452429843</v>
      </c>
      <c r="P7" s="18">
        <f>(E7-G7)/365.25</f>
        <v>13.240246406570842</v>
      </c>
      <c r="Q7" s="18">
        <f t="shared" si="4"/>
        <v>9.7412731006160165</v>
      </c>
      <c r="R7" s="18">
        <f t="shared" si="5"/>
        <v>2.0725530458590007</v>
      </c>
      <c r="S7" s="18">
        <f t="shared" si="6"/>
        <v>37.46201232032854</v>
      </c>
      <c r="T7" s="10">
        <v>0</v>
      </c>
      <c r="U7" s="7" t="s">
        <v>8</v>
      </c>
      <c r="V7" s="7">
        <v>0</v>
      </c>
      <c r="W7" s="7">
        <v>0</v>
      </c>
      <c r="X7" s="7">
        <v>0</v>
      </c>
      <c r="Y7" s="7">
        <v>1</v>
      </c>
      <c r="Z7" s="7">
        <v>0</v>
      </c>
      <c r="AA7" s="7">
        <v>1</v>
      </c>
      <c r="AB7" s="7">
        <v>0</v>
      </c>
      <c r="AC7" s="7">
        <v>1</v>
      </c>
      <c r="AD7" s="15">
        <v>0</v>
      </c>
      <c r="AE7" s="7">
        <v>0</v>
      </c>
      <c r="AF7" s="20" t="s">
        <v>23</v>
      </c>
    </row>
    <row r="8" spans="1:34" ht="17.25" customHeight="1" x14ac:dyDescent="0.2">
      <c r="A8" s="7">
        <v>7</v>
      </c>
      <c r="B8" s="7" t="s">
        <v>24</v>
      </c>
      <c r="C8" s="3">
        <v>21649</v>
      </c>
      <c r="D8" s="3">
        <v>8827</v>
      </c>
      <c r="E8" s="3">
        <v>30009</v>
      </c>
      <c r="F8" s="3">
        <v>34133</v>
      </c>
      <c r="G8" s="3">
        <v>27590</v>
      </c>
      <c r="H8" s="3">
        <v>27590</v>
      </c>
      <c r="I8" s="1">
        <f t="shared" si="0"/>
        <v>1959</v>
      </c>
      <c r="J8" s="18">
        <f t="shared" si="1"/>
        <v>35.104722792607802</v>
      </c>
      <c r="K8" s="17">
        <f t="shared" si="7"/>
        <v>57.993155373032167</v>
      </c>
      <c r="L8" s="18">
        <f t="shared" si="2"/>
        <v>51.370294318959616</v>
      </c>
      <c r="M8" s="18">
        <f>(E8-H8)/365.25</f>
        <v>6.622861054072553</v>
      </c>
      <c r="N8" s="18">
        <f t="shared" si="3"/>
        <v>16.265571526351813</v>
      </c>
      <c r="O8" s="18">
        <f t="shared" si="8"/>
        <v>22.888432580424368</v>
      </c>
      <c r="P8" s="18">
        <f>(E8-G8)/365.25</f>
        <v>6.622861054072553</v>
      </c>
      <c r="Q8" s="18">
        <f t="shared" si="4"/>
        <v>0</v>
      </c>
      <c r="R8" s="18">
        <f t="shared" si="5"/>
        <v>16.265571526351813</v>
      </c>
      <c r="S8" s="18">
        <f t="shared" si="6"/>
        <v>51.370294318959616</v>
      </c>
      <c r="T8" s="10">
        <v>0</v>
      </c>
      <c r="U8" s="7" t="s">
        <v>8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1</v>
      </c>
      <c r="AB8" s="7">
        <v>0</v>
      </c>
      <c r="AC8" s="7">
        <v>1</v>
      </c>
      <c r="AD8" s="15">
        <v>0</v>
      </c>
      <c r="AE8" s="7">
        <v>0</v>
      </c>
      <c r="AF8" s="20" t="s">
        <v>25</v>
      </c>
      <c r="AG8" s="20" t="s">
        <v>26</v>
      </c>
    </row>
    <row r="9" spans="1:34" ht="17.25" customHeight="1" x14ac:dyDescent="0.2">
      <c r="A9" s="7">
        <v>8</v>
      </c>
      <c r="B9" s="7" t="s">
        <v>900</v>
      </c>
      <c r="C9" s="3">
        <v>22756</v>
      </c>
      <c r="D9" s="3">
        <v>10675</v>
      </c>
      <c r="E9" s="11">
        <v>25482</v>
      </c>
      <c r="F9" s="14" t="s">
        <v>1029</v>
      </c>
      <c r="G9" s="14" t="s">
        <v>1030</v>
      </c>
      <c r="H9" s="14" t="s">
        <v>1030</v>
      </c>
      <c r="I9" s="1">
        <f t="shared" si="0"/>
        <v>1962</v>
      </c>
      <c r="J9" s="18">
        <f t="shared" si="1"/>
        <v>33.075975359342912</v>
      </c>
      <c r="K9" s="17">
        <f t="shared" si="7"/>
        <v>40.539356605065024</v>
      </c>
      <c r="L9" s="18"/>
      <c r="M9" s="18"/>
      <c r="N9" s="18"/>
      <c r="O9" s="18">
        <f t="shared" si="8"/>
        <v>7.4633812457221085</v>
      </c>
      <c r="P9" s="18"/>
      <c r="Q9" s="18"/>
      <c r="R9" s="18"/>
      <c r="S9" s="18"/>
      <c r="T9" s="2">
        <v>0</v>
      </c>
      <c r="U9" s="7" t="s">
        <v>8</v>
      </c>
      <c r="V9" s="7">
        <v>0</v>
      </c>
      <c r="W9" s="7">
        <v>1</v>
      </c>
      <c r="X9" s="7">
        <v>0</v>
      </c>
      <c r="Y9" s="7">
        <v>1</v>
      </c>
      <c r="Z9" s="7">
        <v>0</v>
      </c>
      <c r="AA9" s="7">
        <v>1</v>
      </c>
      <c r="AB9" s="7">
        <v>0</v>
      </c>
      <c r="AC9" s="15">
        <v>0</v>
      </c>
      <c r="AD9" s="15">
        <v>0</v>
      </c>
      <c r="AE9" s="10">
        <v>0</v>
      </c>
      <c r="AF9" s="20" t="s">
        <v>1055</v>
      </c>
      <c r="AG9" s="20" t="s">
        <v>978</v>
      </c>
      <c r="AH9" s="20" t="s">
        <v>1056</v>
      </c>
    </row>
    <row r="10" spans="1:34" ht="17.25" customHeight="1" x14ac:dyDescent="0.2">
      <c r="A10" s="7">
        <v>9</v>
      </c>
      <c r="B10" s="7" t="s">
        <v>27</v>
      </c>
      <c r="C10" s="3">
        <v>22906</v>
      </c>
      <c r="D10" s="3">
        <v>11175</v>
      </c>
      <c r="E10" s="3">
        <v>26170</v>
      </c>
      <c r="F10" s="3">
        <v>41146</v>
      </c>
      <c r="G10" s="3">
        <v>24182</v>
      </c>
      <c r="H10" s="3">
        <v>25400</v>
      </c>
      <c r="I10" s="1">
        <f t="shared" si="0"/>
        <v>1962</v>
      </c>
      <c r="J10" s="18">
        <f t="shared" si="1"/>
        <v>32.11772758384668</v>
      </c>
      <c r="K10" s="17">
        <f t="shared" si="7"/>
        <v>41.054072553045856</v>
      </c>
      <c r="L10" s="18">
        <f>(H10-D10)/365.25</f>
        <v>38.945927446954144</v>
      </c>
      <c r="M10" s="18">
        <f>(E10-H10)/365.25</f>
        <v>2.108145106091718</v>
      </c>
      <c r="N10" s="18">
        <f>(H10-C10)/365.25</f>
        <v>6.8281998631074607</v>
      </c>
      <c r="O10" s="18">
        <f t="shared" si="8"/>
        <v>8.9363449691991779</v>
      </c>
      <c r="P10" s="18">
        <f>(E10-G10)/365.25</f>
        <v>5.4428473648186175</v>
      </c>
      <c r="Q10" s="18">
        <f>(H10-G10)/365.25</f>
        <v>3.3347022587268995</v>
      </c>
      <c r="R10" s="18">
        <f>(G10-C10)/365.25</f>
        <v>3.4934976043805612</v>
      </c>
      <c r="S10" s="18">
        <f>(G10-D10)/365.25</f>
        <v>35.611225188227245</v>
      </c>
      <c r="T10" s="10">
        <v>0</v>
      </c>
      <c r="U10" s="7" t="s">
        <v>8</v>
      </c>
      <c r="V10" s="7">
        <v>0</v>
      </c>
      <c r="W10" s="7">
        <v>1</v>
      </c>
      <c r="X10" s="7">
        <v>0</v>
      </c>
      <c r="Y10" s="7">
        <v>1</v>
      </c>
      <c r="Z10" s="7">
        <v>1</v>
      </c>
      <c r="AA10" s="7">
        <v>1</v>
      </c>
      <c r="AB10" s="7">
        <v>0</v>
      </c>
      <c r="AC10" s="7">
        <v>1</v>
      </c>
      <c r="AD10" s="15">
        <v>0</v>
      </c>
      <c r="AE10" s="7">
        <v>0</v>
      </c>
      <c r="AF10" s="20" t="s">
        <v>28</v>
      </c>
      <c r="AG10" s="20" t="s">
        <v>29</v>
      </c>
      <c r="AH10" s="20" t="s">
        <v>30</v>
      </c>
    </row>
    <row r="11" spans="1:34" ht="17.25" customHeight="1" x14ac:dyDescent="0.2">
      <c r="A11" s="7">
        <v>10</v>
      </c>
      <c r="B11" s="7" t="s">
        <v>31</v>
      </c>
      <c r="C11" s="3">
        <v>22906</v>
      </c>
      <c r="D11" s="3">
        <v>10301</v>
      </c>
      <c r="E11" s="3">
        <v>25750</v>
      </c>
      <c r="F11" s="14" t="s">
        <v>1029</v>
      </c>
      <c r="G11" s="3">
        <v>24080</v>
      </c>
      <c r="H11" s="3">
        <v>25193</v>
      </c>
      <c r="I11" s="1">
        <f t="shared" si="0"/>
        <v>1962</v>
      </c>
      <c r="J11" s="18">
        <f t="shared" si="1"/>
        <v>34.510609171800134</v>
      </c>
      <c r="K11" s="17">
        <f t="shared" si="7"/>
        <v>42.297056810403831</v>
      </c>
      <c r="L11" s="18">
        <f>(H11-D11)/365.25</f>
        <v>40.772073921971256</v>
      </c>
      <c r="M11" s="18">
        <f>(E11-H11)/365.25</f>
        <v>1.5249828884325805</v>
      </c>
      <c r="N11" s="18">
        <f>(H11-C11)/365.25</f>
        <v>6.2614647501711156</v>
      </c>
      <c r="O11" s="18">
        <f t="shared" si="8"/>
        <v>7.786447638603696</v>
      </c>
      <c r="P11" s="18">
        <f>(E11-G11)/365.25</f>
        <v>4.5722108145106093</v>
      </c>
      <c r="Q11" s="18">
        <f>(H11-G11)/365.25</f>
        <v>3.0472279260780288</v>
      </c>
      <c r="R11" s="18">
        <f>(G11-C11)/365.25</f>
        <v>3.2142368240930868</v>
      </c>
      <c r="S11" s="18">
        <f>(G11-D11)/365.25</f>
        <v>37.724845995893226</v>
      </c>
      <c r="T11" s="10">
        <v>0</v>
      </c>
      <c r="U11" s="7" t="s">
        <v>8</v>
      </c>
      <c r="V11" s="7">
        <v>0</v>
      </c>
      <c r="W11" s="7">
        <v>1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1</v>
      </c>
      <c r="AD11" s="15">
        <v>0</v>
      </c>
      <c r="AE11" s="7">
        <v>0</v>
      </c>
      <c r="AF11" s="20" t="s">
        <v>32</v>
      </c>
      <c r="AG11" s="20" t="s">
        <v>33</v>
      </c>
    </row>
    <row r="12" spans="1:34" ht="17.25" customHeight="1" x14ac:dyDescent="0.2">
      <c r="A12" s="7">
        <v>11</v>
      </c>
      <c r="B12" s="7" t="s">
        <v>34</v>
      </c>
      <c r="C12" s="3">
        <v>22906</v>
      </c>
      <c r="D12" s="3">
        <v>11111</v>
      </c>
      <c r="E12" s="11">
        <v>27013</v>
      </c>
      <c r="F12" s="3">
        <v>36349</v>
      </c>
      <c r="G12" s="3">
        <v>23975</v>
      </c>
      <c r="H12" s="3">
        <v>26809</v>
      </c>
      <c r="I12" s="1">
        <f t="shared" si="0"/>
        <v>1962</v>
      </c>
      <c r="J12" s="18">
        <f t="shared" si="1"/>
        <v>32.292950034223132</v>
      </c>
      <c r="K12" s="17">
        <f t="shared" si="7"/>
        <v>43.537303216974678</v>
      </c>
      <c r="L12" s="18">
        <f>(H12-D12)/365.25</f>
        <v>42.978781656399725</v>
      </c>
      <c r="M12" s="18">
        <f>(E12-H12)/365.25</f>
        <v>0.55852156057494862</v>
      </c>
      <c r="N12" s="18">
        <f>(H12-C12)/365.25</f>
        <v>10.685831622176591</v>
      </c>
      <c r="O12" s="18">
        <f t="shared" si="8"/>
        <v>11.24435318275154</v>
      </c>
      <c r="P12" s="18">
        <f>(E12-G12)/365.25</f>
        <v>8.3175906913073234</v>
      </c>
      <c r="Q12" s="18">
        <f>(H12-G12)/365.25</f>
        <v>7.7590691307323754</v>
      </c>
      <c r="R12" s="18">
        <f>(G12-C12)/365.25</f>
        <v>2.9267624914442161</v>
      </c>
      <c r="S12" s="18">
        <f>(G12-D12)/365.25</f>
        <v>35.219712525667354</v>
      </c>
      <c r="T12" s="10">
        <v>0</v>
      </c>
      <c r="U12" s="7" t="s">
        <v>8</v>
      </c>
      <c r="V12" s="7">
        <v>0</v>
      </c>
      <c r="W12" s="7">
        <v>0</v>
      </c>
      <c r="X12" s="7">
        <v>0</v>
      </c>
      <c r="Y12" s="7">
        <v>1</v>
      </c>
      <c r="Z12" s="7">
        <v>0</v>
      </c>
      <c r="AA12" s="7">
        <v>1</v>
      </c>
      <c r="AB12" s="7">
        <v>0</v>
      </c>
      <c r="AC12" s="7">
        <v>1</v>
      </c>
      <c r="AD12" s="15">
        <v>0</v>
      </c>
      <c r="AE12" s="7">
        <v>0</v>
      </c>
      <c r="AF12" s="20" t="s">
        <v>35</v>
      </c>
      <c r="AG12" s="20" t="s">
        <v>36</v>
      </c>
      <c r="AH12" s="20" t="s">
        <v>997</v>
      </c>
    </row>
    <row r="13" spans="1:34" ht="17.25" customHeight="1" x14ac:dyDescent="0.2">
      <c r="A13" s="7">
        <v>12</v>
      </c>
      <c r="B13" s="7" t="s">
        <v>37</v>
      </c>
      <c r="C13" s="3">
        <v>22906</v>
      </c>
      <c r="D13" s="3">
        <v>10312</v>
      </c>
      <c r="E13" s="3">
        <v>26724</v>
      </c>
      <c r="F13" s="14" t="s">
        <v>1029</v>
      </c>
      <c r="G13" s="3">
        <v>24080</v>
      </c>
      <c r="H13" s="3">
        <v>25669</v>
      </c>
      <c r="I13" s="1">
        <f t="shared" si="0"/>
        <v>1962</v>
      </c>
      <c r="J13" s="18">
        <f t="shared" si="1"/>
        <v>34.480492813141687</v>
      </c>
      <c r="K13" s="17">
        <f t="shared" si="7"/>
        <v>44.933607118412048</v>
      </c>
      <c r="L13" s="18">
        <f>(H13-D13)/365.25</f>
        <v>42.045174537987677</v>
      </c>
      <c r="M13" s="18">
        <f>(E13-H13)/365.25</f>
        <v>2.8884325804243667</v>
      </c>
      <c r="N13" s="18">
        <f>(H13-C13)/365.25</f>
        <v>7.5646817248459959</v>
      </c>
      <c r="O13" s="18">
        <f t="shared" si="8"/>
        <v>10.453114305270363</v>
      </c>
      <c r="P13" s="18">
        <f>(E13-G13)/365.25</f>
        <v>7.2388774811772763</v>
      </c>
      <c r="Q13" s="18">
        <f>(H13-G13)/365.25</f>
        <v>4.3504449007529091</v>
      </c>
      <c r="R13" s="18">
        <f>(G13-C13)/365.25</f>
        <v>3.2142368240930868</v>
      </c>
      <c r="S13" s="18">
        <f>(G13-D13)/365.25</f>
        <v>37.694729637234772</v>
      </c>
      <c r="T13" s="10">
        <v>0</v>
      </c>
      <c r="U13" s="7" t="s">
        <v>8</v>
      </c>
      <c r="V13" s="7">
        <v>0</v>
      </c>
      <c r="W13" s="7">
        <v>0</v>
      </c>
      <c r="X13" s="7">
        <v>0</v>
      </c>
      <c r="Y13" s="7">
        <v>1</v>
      </c>
      <c r="Z13" s="7">
        <v>0</v>
      </c>
      <c r="AA13" s="7">
        <v>1</v>
      </c>
      <c r="AB13" s="7">
        <v>0</v>
      </c>
      <c r="AC13" s="7">
        <v>1</v>
      </c>
      <c r="AD13" s="15">
        <v>0</v>
      </c>
      <c r="AE13" s="7">
        <v>0</v>
      </c>
      <c r="AF13" s="20" t="s">
        <v>38</v>
      </c>
    </row>
    <row r="14" spans="1:34" ht="17.25" customHeight="1" x14ac:dyDescent="0.2">
      <c r="A14" s="7">
        <v>13</v>
      </c>
      <c r="B14" s="7" t="s">
        <v>39</v>
      </c>
      <c r="C14" s="3">
        <v>22906</v>
      </c>
      <c r="D14" s="3">
        <v>10754</v>
      </c>
      <c r="E14" s="3">
        <v>26465</v>
      </c>
      <c r="F14" s="14" t="s">
        <v>1029</v>
      </c>
      <c r="G14" s="3">
        <v>23896</v>
      </c>
      <c r="H14" s="3">
        <v>25265</v>
      </c>
      <c r="I14" s="1">
        <f t="shared" si="0"/>
        <v>1962</v>
      </c>
      <c r="J14" s="18">
        <f t="shared" si="1"/>
        <v>33.270362765229294</v>
      </c>
      <c r="K14" s="17">
        <f t="shared" si="7"/>
        <v>43.014373716632441</v>
      </c>
      <c r="L14" s="18">
        <f>(H14-D14)/365.25</f>
        <v>39.728952772073924</v>
      </c>
      <c r="M14" s="18">
        <f>(E14-H14)/365.25</f>
        <v>3.2854209445585214</v>
      </c>
      <c r="N14" s="18">
        <f>(H14-C14)/365.25</f>
        <v>6.4585900068446271</v>
      </c>
      <c r="O14" s="18">
        <f t="shared" si="8"/>
        <v>9.7440109514031477</v>
      </c>
      <c r="P14" s="18">
        <f>(E14-G14)/365.25</f>
        <v>7.0335386721423685</v>
      </c>
      <c r="Q14" s="18">
        <f>(H14-G14)/365.25</f>
        <v>3.7481177275838466</v>
      </c>
      <c r="R14" s="18">
        <f>(G14-C14)/365.25</f>
        <v>2.7104722792607805</v>
      </c>
      <c r="S14" s="18">
        <f>(G14-D14)/365.25</f>
        <v>35.980835044490078</v>
      </c>
      <c r="T14" s="10">
        <v>0</v>
      </c>
      <c r="U14" s="7" t="s">
        <v>8</v>
      </c>
      <c r="V14" s="7">
        <v>0</v>
      </c>
      <c r="W14" s="7">
        <v>0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1</v>
      </c>
      <c r="AD14" s="15">
        <v>0</v>
      </c>
      <c r="AE14" s="7">
        <v>0</v>
      </c>
      <c r="AF14" s="20" t="s">
        <v>40</v>
      </c>
    </row>
    <row r="15" spans="1:34" ht="17.25" customHeight="1" x14ac:dyDescent="0.2">
      <c r="A15" s="7">
        <v>14</v>
      </c>
      <c r="B15" s="7" t="s">
        <v>41</v>
      </c>
      <c r="C15" s="3">
        <v>22906</v>
      </c>
      <c r="D15" s="3">
        <v>10066</v>
      </c>
      <c r="E15" s="7" t="s">
        <v>1032</v>
      </c>
      <c r="F15" s="3">
        <v>24166</v>
      </c>
      <c r="G15" s="14" t="s">
        <v>1030</v>
      </c>
      <c r="H15" s="14" t="s">
        <v>1030</v>
      </c>
      <c r="I15" s="1">
        <f t="shared" si="0"/>
        <v>1962</v>
      </c>
      <c r="J15" s="18">
        <f t="shared" si="1"/>
        <v>35.154004106776178</v>
      </c>
      <c r="L15" s="18"/>
      <c r="M15" s="18"/>
      <c r="N15" s="18"/>
      <c r="O15" s="18"/>
      <c r="P15" s="18"/>
      <c r="Q15" s="18"/>
      <c r="R15" s="18"/>
      <c r="S15" s="18"/>
      <c r="T15" s="10">
        <v>0</v>
      </c>
      <c r="U15" s="7" t="s">
        <v>8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10">
        <v>0</v>
      </c>
      <c r="AD15" s="10">
        <v>0</v>
      </c>
      <c r="AE15" s="10">
        <v>0</v>
      </c>
      <c r="AF15" s="20" t="s">
        <v>42</v>
      </c>
    </row>
    <row r="16" spans="1:34" ht="17.25" customHeight="1" x14ac:dyDescent="0.2">
      <c r="A16" s="7">
        <v>15</v>
      </c>
      <c r="B16" s="7" t="s">
        <v>43</v>
      </c>
      <c r="C16" s="3">
        <v>22906</v>
      </c>
      <c r="D16" s="3">
        <v>11218</v>
      </c>
      <c r="E16" s="3">
        <v>27699</v>
      </c>
      <c r="F16" s="14" t="s">
        <v>1029</v>
      </c>
      <c r="G16" s="3">
        <v>24080</v>
      </c>
      <c r="H16" s="3">
        <v>27590</v>
      </c>
      <c r="I16" s="1">
        <f t="shared" si="0"/>
        <v>1962</v>
      </c>
      <c r="J16" s="18">
        <f t="shared" si="1"/>
        <v>32</v>
      </c>
      <c r="K16" s="17">
        <f>(E16-D16)/365.25</f>
        <v>45.12251882272416</v>
      </c>
      <c r="L16" s="18">
        <f>(H16-D16)/365.25</f>
        <v>44.824093086926766</v>
      </c>
      <c r="M16" s="18">
        <f>(E16-H16)/365.25</f>
        <v>0.29842573579739906</v>
      </c>
      <c r="N16" s="18">
        <f>(H16-C16)/365.25</f>
        <v>12.824093086926762</v>
      </c>
      <c r="O16" s="18">
        <f>(E16-C16)/365.25</f>
        <v>13.122518822724162</v>
      </c>
      <c r="P16" s="18">
        <f>(E16-G16)/365.25</f>
        <v>9.9082819986310753</v>
      </c>
      <c r="Q16" s="18">
        <f>(H16-G16)/365.25</f>
        <v>9.6098562628336754</v>
      </c>
      <c r="R16" s="18">
        <f>(G16-C16)/365.25</f>
        <v>3.2142368240930868</v>
      </c>
      <c r="S16" s="18">
        <f>(G16-D16)/365.25</f>
        <v>35.214236824093085</v>
      </c>
      <c r="T16" s="10">
        <v>0</v>
      </c>
      <c r="U16" s="7" t="s">
        <v>8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1</v>
      </c>
      <c r="AB16" s="7">
        <v>0</v>
      </c>
      <c r="AC16" s="7">
        <v>1</v>
      </c>
      <c r="AD16" s="15">
        <v>0</v>
      </c>
      <c r="AE16" s="7">
        <v>0</v>
      </c>
      <c r="AF16" s="20" t="s">
        <v>44</v>
      </c>
      <c r="AG16" s="20" t="s">
        <v>45</v>
      </c>
      <c r="AH16" s="20" t="s">
        <v>1036</v>
      </c>
    </row>
    <row r="17" spans="1:34" ht="17.25" customHeight="1" x14ac:dyDescent="0.2">
      <c r="A17" s="7">
        <v>16</v>
      </c>
      <c r="B17" s="7" t="s">
        <v>46</v>
      </c>
      <c r="C17" s="3">
        <v>22906</v>
      </c>
      <c r="D17" s="3">
        <v>11276</v>
      </c>
      <c r="E17" s="7" t="s">
        <v>1032</v>
      </c>
      <c r="F17" s="3">
        <v>24499</v>
      </c>
      <c r="G17" s="3">
        <v>23896</v>
      </c>
      <c r="H17" s="3">
        <v>23896</v>
      </c>
      <c r="I17" s="1">
        <f t="shared" si="0"/>
        <v>1962</v>
      </c>
      <c r="J17" s="18">
        <f t="shared" si="1"/>
        <v>31.841204654346338</v>
      </c>
      <c r="L17" s="18">
        <f>(H17-D17)/365.25</f>
        <v>34.551676933607119</v>
      </c>
      <c r="M17" s="18"/>
      <c r="N17" s="18">
        <f>(H17-C17)/365.25</f>
        <v>2.7104722792607805</v>
      </c>
      <c r="O17" s="18"/>
      <c r="P17" s="18"/>
      <c r="Q17" s="18">
        <f>(H17-G17)/365.25</f>
        <v>0</v>
      </c>
      <c r="R17" s="18">
        <f>(G17-C17)/365.25</f>
        <v>2.7104722792607805</v>
      </c>
      <c r="S17" s="18">
        <f>(G17-D17)/365.25</f>
        <v>34.551676933607119</v>
      </c>
      <c r="T17" s="10">
        <v>0</v>
      </c>
      <c r="U17" s="7" t="s">
        <v>8</v>
      </c>
      <c r="V17" s="7">
        <v>0</v>
      </c>
      <c r="W17" s="7">
        <v>1</v>
      </c>
      <c r="X17" s="7">
        <v>0</v>
      </c>
      <c r="Y17" s="7">
        <v>1</v>
      </c>
      <c r="Z17" s="7">
        <v>0</v>
      </c>
      <c r="AA17" s="7">
        <v>1</v>
      </c>
      <c r="AB17" s="7">
        <v>0</v>
      </c>
      <c r="AC17" s="7">
        <v>1</v>
      </c>
      <c r="AD17" s="15">
        <v>0</v>
      </c>
      <c r="AE17" s="7">
        <v>0</v>
      </c>
      <c r="AF17" s="20" t="s">
        <v>47</v>
      </c>
    </row>
    <row r="18" spans="1:34" ht="17.25" customHeight="1" x14ac:dyDescent="0.2">
      <c r="A18" s="7">
        <v>17</v>
      </c>
      <c r="B18" s="7" t="s">
        <v>48</v>
      </c>
      <c r="C18" s="3">
        <v>22906</v>
      </c>
      <c r="D18" s="3">
        <v>11225</v>
      </c>
      <c r="E18" s="3">
        <v>38352</v>
      </c>
      <c r="F18" s="14" t="s">
        <v>1029</v>
      </c>
      <c r="G18" s="3">
        <v>23824</v>
      </c>
      <c r="H18" s="3">
        <v>30648</v>
      </c>
      <c r="I18" s="1">
        <f t="shared" si="0"/>
        <v>1962</v>
      </c>
      <c r="J18" s="18">
        <f t="shared" si="1"/>
        <v>31.980835044490075</v>
      </c>
      <c r="K18" s="17">
        <f>(E18-D18)/365.25</f>
        <v>74.269678302532512</v>
      </c>
      <c r="L18" s="18">
        <f>(H18-D18)/365.25</f>
        <v>53.177275838466805</v>
      </c>
      <c r="M18" s="18">
        <f>(E18-H18)/365.25</f>
        <v>21.09240246406571</v>
      </c>
      <c r="N18" s="18">
        <f>(H18-C18)/365.25</f>
        <v>21.196440793976727</v>
      </c>
      <c r="O18" s="18">
        <f>(E18-C18)/365.25</f>
        <v>42.288843258042434</v>
      </c>
      <c r="P18" s="18">
        <f>(E18-G18)/365.25</f>
        <v>39.775496235455165</v>
      </c>
      <c r="Q18" s="18">
        <f>(H18-G18)/365.25</f>
        <v>18.683093771389458</v>
      </c>
      <c r="R18" s="18">
        <f>(G18-C18)/365.25</f>
        <v>2.5133470225872689</v>
      </c>
      <c r="S18" s="18">
        <f>(G18-D18)/365.25</f>
        <v>34.494182067077347</v>
      </c>
      <c r="T18" s="10">
        <v>0</v>
      </c>
      <c r="U18" s="7" t="s">
        <v>8</v>
      </c>
      <c r="V18" s="7">
        <v>0</v>
      </c>
      <c r="W18" s="7">
        <v>0</v>
      </c>
      <c r="X18" s="7">
        <v>0</v>
      </c>
      <c r="Y18" s="7">
        <v>1</v>
      </c>
      <c r="Z18" s="7">
        <v>0</v>
      </c>
      <c r="AA18" s="7">
        <v>1</v>
      </c>
      <c r="AB18" s="7">
        <v>0</v>
      </c>
      <c r="AC18" s="15">
        <v>1</v>
      </c>
      <c r="AD18" s="15">
        <v>0</v>
      </c>
      <c r="AE18" s="10">
        <v>0</v>
      </c>
      <c r="AF18" s="20" t="s">
        <v>49</v>
      </c>
    </row>
    <row r="19" spans="1:34" ht="17.25" customHeight="1" x14ac:dyDescent="0.2">
      <c r="A19" s="7">
        <v>18</v>
      </c>
      <c r="B19" s="7" t="s">
        <v>50</v>
      </c>
      <c r="C19" s="3">
        <v>23301</v>
      </c>
      <c r="D19" s="3">
        <v>10978</v>
      </c>
      <c r="E19" s="3">
        <v>26115</v>
      </c>
      <c r="F19" s="14" t="s">
        <v>1029</v>
      </c>
      <c r="G19" s="3">
        <v>24422</v>
      </c>
      <c r="H19" s="3">
        <v>25400</v>
      </c>
      <c r="I19" s="1">
        <f t="shared" si="0"/>
        <v>1963</v>
      </c>
      <c r="J19" s="18">
        <f t="shared" si="1"/>
        <v>33.738535249828885</v>
      </c>
      <c r="K19" s="17">
        <f>(E19-D19)/365.25</f>
        <v>41.442847364818618</v>
      </c>
      <c r="L19" s="18">
        <f>(H19-D19)/365.25</f>
        <v>39.485284052019168</v>
      </c>
      <c r="M19" s="18">
        <f>(E19-H19)/365.25</f>
        <v>1.9575633127994525</v>
      </c>
      <c r="N19" s="18">
        <f>(H19-C19)/365.25</f>
        <v>5.7467488021902806</v>
      </c>
      <c r="O19" s="18">
        <f>(E19-C19)/365.25</f>
        <v>7.7043121149897331</v>
      </c>
      <c r="P19" s="18">
        <f>(E19-G19)/365.25</f>
        <v>4.6351813826146477</v>
      </c>
      <c r="Q19" s="18">
        <f>(H19-G19)/365.25</f>
        <v>2.6776180698151952</v>
      </c>
      <c r="R19" s="18">
        <f>(G19-C19)/365.25</f>
        <v>3.0691307323750854</v>
      </c>
      <c r="S19" s="18">
        <f>(G19-D19)/365.25</f>
        <v>36.807665982203972</v>
      </c>
      <c r="T19" s="2">
        <v>0</v>
      </c>
      <c r="U19" s="7" t="s">
        <v>8</v>
      </c>
      <c r="V19" s="7">
        <v>1</v>
      </c>
      <c r="W19" s="7">
        <v>0</v>
      </c>
      <c r="X19" s="7">
        <v>0</v>
      </c>
      <c r="Y19" s="7">
        <v>1</v>
      </c>
      <c r="Z19" s="7">
        <v>0</v>
      </c>
      <c r="AA19" s="7">
        <v>0</v>
      </c>
      <c r="AB19" s="7">
        <v>0</v>
      </c>
      <c r="AC19" s="7">
        <v>1</v>
      </c>
      <c r="AD19" s="15">
        <v>0</v>
      </c>
      <c r="AE19" s="7">
        <v>0</v>
      </c>
      <c r="AF19" s="20" t="s">
        <v>51</v>
      </c>
      <c r="AG19" s="20" t="s">
        <v>52</v>
      </c>
    </row>
    <row r="20" spans="1:34" ht="17.25" customHeight="1" x14ac:dyDescent="0.2">
      <c r="A20" s="7">
        <v>19</v>
      </c>
      <c r="B20" s="7" t="s">
        <v>53</v>
      </c>
      <c r="C20" s="3">
        <v>23301</v>
      </c>
      <c r="D20" s="3">
        <v>12344</v>
      </c>
      <c r="E20" s="3">
        <v>25447</v>
      </c>
      <c r="F20" s="14" t="s">
        <v>1029</v>
      </c>
      <c r="G20" s="3">
        <v>25193</v>
      </c>
      <c r="H20" s="3">
        <v>25193</v>
      </c>
      <c r="I20" s="1">
        <f t="shared" si="0"/>
        <v>1963</v>
      </c>
      <c r="J20" s="18">
        <f t="shared" si="1"/>
        <v>29.998631074606433</v>
      </c>
      <c r="K20" s="17">
        <f>(E20-D20)/365.25</f>
        <v>35.874058863791923</v>
      </c>
      <c r="L20" s="18">
        <f>(H20-D20)/365.25</f>
        <v>35.178644763860369</v>
      </c>
      <c r="M20" s="18">
        <f>(E20-H20)/365.25</f>
        <v>0.69541409993155368</v>
      </c>
      <c r="N20" s="18">
        <f>(H20-C20)/365.25</f>
        <v>5.1800136892539355</v>
      </c>
      <c r="O20" s="18">
        <f>(E20-C20)/365.25</f>
        <v>5.8754277891854896</v>
      </c>
      <c r="P20" s="18">
        <f>(E20-G20)/365.25</f>
        <v>0.69541409993155368</v>
      </c>
      <c r="Q20" s="18">
        <f>(H20-G20)/365.25</f>
        <v>0</v>
      </c>
      <c r="R20" s="18">
        <f>(G20-C20)/365.25</f>
        <v>5.1800136892539355</v>
      </c>
      <c r="S20" s="18">
        <f>(G20-D20)/365.25</f>
        <v>35.178644763860369</v>
      </c>
      <c r="T20" s="2">
        <v>0</v>
      </c>
      <c r="U20" s="7" t="s">
        <v>8</v>
      </c>
      <c r="V20" s="7">
        <v>0</v>
      </c>
      <c r="W20" s="7">
        <v>1</v>
      </c>
      <c r="X20" s="7">
        <v>0</v>
      </c>
      <c r="Y20" s="7">
        <v>1</v>
      </c>
      <c r="Z20" s="7">
        <v>0</v>
      </c>
      <c r="AA20" s="7">
        <v>1</v>
      </c>
      <c r="AB20" s="7">
        <v>0</v>
      </c>
      <c r="AC20" s="7">
        <v>1</v>
      </c>
      <c r="AD20" s="15">
        <v>0</v>
      </c>
      <c r="AE20" s="7">
        <v>0</v>
      </c>
      <c r="AF20" s="20" t="s">
        <v>54</v>
      </c>
      <c r="AG20" s="20" t="s">
        <v>55</v>
      </c>
      <c r="AH20" s="20" t="s">
        <v>991</v>
      </c>
    </row>
    <row r="21" spans="1:34" ht="17.25" customHeight="1" x14ac:dyDescent="0.2">
      <c r="A21" s="7">
        <v>20</v>
      </c>
      <c r="B21" s="7" t="s">
        <v>56</v>
      </c>
      <c r="C21" s="3">
        <v>23301</v>
      </c>
      <c r="D21" s="3">
        <v>11687</v>
      </c>
      <c r="E21" s="7" t="s">
        <v>1032</v>
      </c>
      <c r="F21" s="3">
        <v>24166</v>
      </c>
      <c r="G21" s="14" t="s">
        <v>1030</v>
      </c>
      <c r="H21" s="14" t="s">
        <v>1030</v>
      </c>
      <c r="I21" s="1">
        <f t="shared" si="0"/>
        <v>1963</v>
      </c>
      <c r="J21" s="18">
        <f t="shared" si="1"/>
        <v>31.797399041752225</v>
      </c>
      <c r="L21" s="18"/>
      <c r="M21" s="18"/>
      <c r="N21" s="18"/>
      <c r="O21" s="18"/>
      <c r="P21" s="18"/>
      <c r="Q21" s="18"/>
      <c r="R21" s="18"/>
      <c r="S21" s="18"/>
      <c r="T21" s="10">
        <v>0</v>
      </c>
      <c r="U21" s="7" t="s">
        <v>8</v>
      </c>
      <c r="V21" s="7">
        <v>0</v>
      </c>
      <c r="W21" s="7">
        <v>0</v>
      </c>
      <c r="X21" s="7">
        <v>0</v>
      </c>
      <c r="Y21" s="7">
        <v>1</v>
      </c>
      <c r="Z21" s="7">
        <v>0</v>
      </c>
      <c r="AA21" s="7">
        <v>1</v>
      </c>
      <c r="AB21" s="7">
        <v>0</v>
      </c>
      <c r="AC21" s="15">
        <v>0</v>
      </c>
      <c r="AD21" s="15">
        <v>0</v>
      </c>
      <c r="AE21" s="10">
        <v>0</v>
      </c>
      <c r="AF21" s="20" t="s">
        <v>57</v>
      </c>
    </row>
    <row r="22" spans="1:34" ht="17.25" customHeight="1" x14ac:dyDescent="0.2">
      <c r="A22" s="7">
        <v>21</v>
      </c>
      <c r="B22" s="7" t="s">
        <v>58</v>
      </c>
      <c r="C22" s="3">
        <v>23301</v>
      </c>
      <c r="D22" s="3">
        <v>11763</v>
      </c>
      <c r="E22" s="3">
        <v>29752</v>
      </c>
      <c r="F22" s="14" t="s">
        <v>1029</v>
      </c>
      <c r="G22" s="3">
        <v>25521</v>
      </c>
      <c r="H22" s="3">
        <v>25521</v>
      </c>
      <c r="I22" s="1">
        <f t="shared" si="0"/>
        <v>1963</v>
      </c>
      <c r="J22" s="18">
        <f t="shared" si="1"/>
        <v>31.589322381930184</v>
      </c>
      <c r="K22" s="17">
        <f>(E22-D22)/365.25</f>
        <v>49.251197809719372</v>
      </c>
      <c r="L22" s="18">
        <f>(H22-D22)/365.25</f>
        <v>37.667351129363446</v>
      </c>
      <c r="M22" s="18">
        <f>(E22-H22)/365.25</f>
        <v>11.58384668035592</v>
      </c>
      <c r="N22" s="18">
        <f>(H22-C22)/365.25</f>
        <v>6.0780287474332653</v>
      </c>
      <c r="O22" s="18">
        <f>(E22-C22)/365.25</f>
        <v>17.661875427789184</v>
      </c>
      <c r="P22" s="18">
        <f>(E22-G22)/365.25</f>
        <v>11.58384668035592</v>
      </c>
      <c r="Q22" s="18">
        <f>(H22-G22)/365.25</f>
        <v>0</v>
      </c>
      <c r="R22" s="18">
        <f>(G22-C22)/365.25</f>
        <v>6.0780287474332653</v>
      </c>
      <c r="S22" s="18">
        <f>(G22-D22)/365.25</f>
        <v>37.667351129363446</v>
      </c>
      <c r="T22" s="10">
        <v>0</v>
      </c>
      <c r="U22" s="7" t="s">
        <v>8</v>
      </c>
      <c r="V22" s="7">
        <v>0</v>
      </c>
      <c r="W22" s="7">
        <v>0</v>
      </c>
      <c r="X22" s="7">
        <v>0</v>
      </c>
      <c r="Y22" s="7">
        <v>1</v>
      </c>
      <c r="Z22" s="7">
        <v>0</v>
      </c>
      <c r="AA22" s="7">
        <v>1</v>
      </c>
      <c r="AB22" s="7">
        <v>0</v>
      </c>
      <c r="AC22" s="7">
        <v>1</v>
      </c>
      <c r="AD22" s="15">
        <v>0</v>
      </c>
      <c r="AE22" s="7">
        <v>0</v>
      </c>
      <c r="AF22" s="20" t="s">
        <v>59</v>
      </c>
      <c r="AG22" s="20" t="s">
        <v>60</v>
      </c>
    </row>
    <row r="23" spans="1:34" ht="17.25" customHeight="1" x14ac:dyDescent="0.2">
      <c r="A23" s="7">
        <v>22</v>
      </c>
      <c r="B23" s="7" t="s">
        <v>61</v>
      </c>
      <c r="C23" s="3">
        <v>23301</v>
      </c>
      <c r="D23" s="3">
        <v>12492</v>
      </c>
      <c r="E23" s="3">
        <v>27942</v>
      </c>
      <c r="F23" s="14" t="s">
        <v>1029</v>
      </c>
      <c r="G23" s="3">
        <v>24261</v>
      </c>
      <c r="H23" s="3">
        <v>26640</v>
      </c>
      <c r="I23" s="1">
        <f t="shared" si="0"/>
        <v>1963</v>
      </c>
      <c r="J23" s="18">
        <f t="shared" si="1"/>
        <v>29.593429158110883</v>
      </c>
      <c r="K23" s="17">
        <f>(E23-D23)/365.25</f>
        <v>42.299794661190965</v>
      </c>
      <c r="L23" s="18">
        <f>(H23-D23)/365.25</f>
        <v>38.735112936344969</v>
      </c>
      <c r="M23" s="18">
        <f>(E23-H23)/365.25</f>
        <v>3.5646817248459959</v>
      </c>
      <c r="N23" s="18">
        <f>(H23-C23)/365.25</f>
        <v>9.1416837782340856</v>
      </c>
      <c r="O23" s="18">
        <f>(E23-C23)/365.25</f>
        <v>12.706365503080082</v>
      </c>
      <c r="P23" s="18">
        <f>(E23-G23)/365.25</f>
        <v>10.078028747433265</v>
      </c>
      <c r="Q23" s="18">
        <f>(H23-G23)/365.25</f>
        <v>6.5133470225872694</v>
      </c>
      <c r="R23" s="18">
        <f>(G23-C23)/365.25</f>
        <v>2.6283367556468171</v>
      </c>
      <c r="S23" s="18">
        <f>(G23-D23)/365.25</f>
        <v>32.2217659137577</v>
      </c>
      <c r="T23" s="10">
        <v>0</v>
      </c>
      <c r="U23" s="7" t="s">
        <v>8</v>
      </c>
      <c r="V23" s="7">
        <v>0</v>
      </c>
      <c r="W23" s="7">
        <v>1</v>
      </c>
      <c r="X23" s="7">
        <v>0</v>
      </c>
      <c r="Y23" s="7">
        <v>1</v>
      </c>
      <c r="Z23" s="7">
        <v>0</v>
      </c>
      <c r="AA23" s="7">
        <v>1</v>
      </c>
      <c r="AB23" s="7">
        <v>0</v>
      </c>
      <c r="AC23" s="7">
        <v>1</v>
      </c>
      <c r="AD23" s="15">
        <v>0</v>
      </c>
      <c r="AE23" s="7">
        <v>0</v>
      </c>
      <c r="AF23" s="20" t="s">
        <v>62</v>
      </c>
      <c r="AG23" s="20" t="s">
        <v>63</v>
      </c>
    </row>
    <row r="24" spans="1:34" ht="17.25" customHeight="1" x14ac:dyDescent="0.2">
      <c r="A24" s="7">
        <v>23</v>
      </c>
      <c r="B24" s="7" t="s">
        <v>64</v>
      </c>
      <c r="C24" s="3">
        <v>23301</v>
      </c>
      <c r="D24" s="3">
        <v>12830</v>
      </c>
      <c r="E24" s="7" t="s">
        <v>1032</v>
      </c>
      <c r="F24" s="3">
        <v>24499</v>
      </c>
      <c r="G24" s="14" t="s">
        <v>1030</v>
      </c>
      <c r="H24" s="14" t="s">
        <v>1030</v>
      </c>
      <c r="I24" s="1">
        <f t="shared" si="0"/>
        <v>1963</v>
      </c>
      <c r="J24" s="18">
        <f t="shared" si="1"/>
        <v>28.668035592060232</v>
      </c>
      <c r="L24" s="18"/>
      <c r="M24" s="18"/>
      <c r="N24" s="18"/>
      <c r="O24" s="18"/>
      <c r="P24" s="18"/>
      <c r="Q24" s="18"/>
      <c r="R24" s="18"/>
      <c r="S24" s="18"/>
      <c r="T24" s="10">
        <v>0</v>
      </c>
      <c r="U24" s="7" t="s">
        <v>8</v>
      </c>
      <c r="V24" s="7">
        <v>0</v>
      </c>
      <c r="W24" s="7">
        <v>0</v>
      </c>
      <c r="X24" s="7">
        <v>0</v>
      </c>
      <c r="Y24" s="7">
        <v>1</v>
      </c>
      <c r="Z24" s="7">
        <v>0</v>
      </c>
      <c r="AA24" s="7">
        <v>0</v>
      </c>
      <c r="AB24" s="7">
        <v>0</v>
      </c>
      <c r="AC24" s="7">
        <v>0</v>
      </c>
      <c r="AD24" s="15">
        <v>0</v>
      </c>
      <c r="AE24" s="7">
        <v>0</v>
      </c>
      <c r="AF24" s="20" t="s">
        <v>65</v>
      </c>
    </row>
    <row r="25" spans="1:34" ht="17.25" customHeight="1" x14ac:dyDescent="0.2">
      <c r="A25" s="7">
        <v>24</v>
      </c>
      <c r="B25" s="7" t="s">
        <v>66</v>
      </c>
      <c r="C25" s="3">
        <v>23301</v>
      </c>
      <c r="D25" s="3">
        <v>11262</v>
      </c>
      <c r="E25" s="3">
        <v>25583</v>
      </c>
      <c r="F25" s="14" t="s">
        <v>1029</v>
      </c>
      <c r="G25" s="3">
        <v>24306</v>
      </c>
      <c r="H25" s="3">
        <v>25400</v>
      </c>
      <c r="I25" s="1">
        <f t="shared" si="0"/>
        <v>1963</v>
      </c>
      <c r="J25" s="18">
        <f t="shared" si="1"/>
        <v>32.960985626283367</v>
      </c>
      <c r="K25" s="17">
        <f>(E25-D25)/365.25</f>
        <v>39.208761122518823</v>
      </c>
      <c r="L25" s="18">
        <f>(H25-D25)/365.25</f>
        <v>38.70773442847365</v>
      </c>
      <c r="M25" s="18">
        <f>(E25-H25)/365.25</f>
        <v>0.50102669404517453</v>
      </c>
      <c r="N25" s="18">
        <f>(H25-C25)/365.25</f>
        <v>5.7467488021902806</v>
      </c>
      <c r="O25" s="18">
        <f>(E25-C25)/365.25</f>
        <v>6.2477754962354553</v>
      </c>
      <c r="P25" s="18">
        <f>(E25-G25)/365.25</f>
        <v>3.4962354551676933</v>
      </c>
      <c r="Q25" s="18">
        <f>(H25-G25)/365.25</f>
        <v>2.9952087611225187</v>
      </c>
      <c r="R25" s="18">
        <f>(G25-C25)/365.25</f>
        <v>2.751540041067762</v>
      </c>
      <c r="S25" s="18">
        <f>(G25-D25)/365.25</f>
        <v>35.71252566735113</v>
      </c>
      <c r="T25" s="10">
        <v>0</v>
      </c>
      <c r="U25" s="7" t="s">
        <v>8</v>
      </c>
      <c r="V25" s="7">
        <v>0</v>
      </c>
      <c r="W25" s="7">
        <v>0</v>
      </c>
      <c r="X25" s="7">
        <v>0</v>
      </c>
      <c r="Y25" s="7">
        <v>1</v>
      </c>
      <c r="Z25" s="7">
        <v>0</v>
      </c>
      <c r="AA25" s="7">
        <v>1</v>
      </c>
      <c r="AB25" s="7">
        <v>0</v>
      </c>
      <c r="AC25" s="7">
        <v>1</v>
      </c>
      <c r="AD25" s="15">
        <v>0</v>
      </c>
      <c r="AE25" s="7">
        <v>0</v>
      </c>
      <c r="AF25" s="20" t="s">
        <v>67</v>
      </c>
      <c r="AG25" s="6" t="s">
        <v>68</v>
      </c>
    </row>
    <row r="26" spans="1:34" ht="17.25" customHeight="1" x14ac:dyDescent="0.2">
      <c r="A26" s="7">
        <v>25</v>
      </c>
      <c r="B26" s="7" t="s">
        <v>69</v>
      </c>
      <c r="C26" s="3">
        <v>23301</v>
      </c>
      <c r="D26" s="3">
        <v>11764</v>
      </c>
      <c r="E26" s="3">
        <v>26146</v>
      </c>
      <c r="F26" s="14" t="s">
        <v>1029</v>
      </c>
      <c r="G26" s="3">
        <v>25122</v>
      </c>
      <c r="H26" s="3">
        <v>25122</v>
      </c>
      <c r="I26" s="1">
        <f t="shared" si="0"/>
        <v>1963</v>
      </c>
      <c r="J26" s="18">
        <f t="shared" si="1"/>
        <v>31.586584531143053</v>
      </c>
      <c r="K26" s="17">
        <f>(E26-D26)/365.25</f>
        <v>39.375770020533878</v>
      </c>
      <c r="L26" s="18">
        <f>(H26-D26)/365.25</f>
        <v>36.572210814510612</v>
      </c>
      <c r="M26" s="18">
        <f>(E26-H26)/365.25</f>
        <v>2.8035592060232717</v>
      </c>
      <c r="N26" s="18">
        <f>(H26-C26)/365.25</f>
        <v>4.9856262833675569</v>
      </c>
      <c r="O26" s="18">
        <f>(E26-C26)/365.25</f>
        <v>7.7891854893908281</v>
      </c>
      <c r="P26" s="18">
        <f>(E26-G26)/365.25</f>
        <v>2.8035592060232717</v>
      </c>
      <c r="Q26" s="18">
        <f>(H26-G26)/365.25</f>
        <v>0</v>
      </c>
      <c r="R26" s="18">
        <f>(G26-C26)/365.25</f>
        <v>4.9856262833675569</v>
      </c>
      <c r="S26" s="18">
        <f>(G26-D26)/365.25</f>
        <v>36.572210814510612</v>
      </c>
      <c r="T26" s="10">
        <v>0</v>
      </c>
      <c r="U26" s="7" t="s">
        <v>8</v>
      </c>
      <c r="V26" s="7">
        <v>0</v>
      </c>
      <c r="W26" s="7">
        <v>1</v>
      </c>
      <c r="X26" s="7">
        <v>0</v>
      </c>
      <c r="Y26" s="7">
        <v>1</v>
      </c>
      <c r="Z26" s="7">
        <v>0</v>
      </c>
      <c r="AA26" s="7">
        <v>1</v>
      </c>
      <c r="AB26" s="7">
        <v>0</v>
      </c>
      <c r="AC26" s="7">
        <v>1</v>
      </c>
      <c r="AD26" s="15">
        <v>0</v>
      </c>
      <c r="AE26" s="7">
        <v>0</v>
      </c>
      <c r="AF26" s="20" t="s">
        <v>70</v>
      </c>
      <c r="AG26" s="20" t="s">
        <v>71</v>
      </c>
      <c r="AH26" s="6" t="s">
        <v>72</v>
      </c>
    </row>
    <row r="27" spans="1:34" ht="17.25" customHeight="1" x14ac:dyDescent="0.2">
      <c r="A27" s="7">
        <v>26</v>
      </c>
      <c r="B27" s="7" t="s">
        <v>73</v>
      </c>
      <c r="C27" s="3">
        <v>23301</v>
      </c>
      <c r="D27" s="3">
        <v>11132</v>
      </c>
      <c r="E27" s="3">
        <v>26495</v>
      </c>
      <c r="F27" s="3">
        <v>32113</v>
      </c>
      <c r="G27" s="3">
        <v>25122</v>
      </c>
      <c r="H27" s="3">
        <v>25122</v>
      </c>
      <c r="I27" s="1">
        <f t="shared" si="0"/>
        <v>1963</v>
      </c>
      <c r="J27" s="18">
        <f t="shared" si="1"/>
        <v>33.316906228610542</v>
      </c>
      <c r="K27" s="17">
        <f>(E27-D27)/365.25</f>
        <v>42.061601642710471</v>
      </c>
      <c r="L27" s="18">
        <f>(H27-D27)/365.25</f>
        <v>38.3025325119781</v>
      </c>
      <c r="M27" s="18">
        <f>(E27-H27)/365.25</f>
        <v>3.7590691307323749</v>
      </c>
      <c r="N27" s="18">
        <f>(H27-C27)/365.25</f>
        <v>4.9856262833675569</v>
      </c>
      <c r="O27" s="18">
        <f>(E27-C27)/365.25</f>
        <v>8.7446954140999313</v>
      </c>
      <c r="P27" s="18">
        <f>(E27-G27)/365.25</f>
        <v>3.7590691307323749</v>
      </c>
      <c r="Q27" s="18">
        <f>(H27-G27)/365.25</f>
        <v>0</v>
      </c>
      <c r="R27" s="18">
        <f>(G27-C27)/365.25</f>
        <v>4.9856262833675569</v>
      </c>
      <c r="S27" s="18">
        <f>(G27-D27)/365.25</f>
        <v>38.3025325119781</v>
      </c>
      <c r="T27" s="10">
        <v>0</v>
      </c>
      <c r="U27" s="7" t="s">
        <v>8</v>
      </c>
      <c r="V27" s="7">
        <v>0</v>
      </c>
      <c r="W27" s="7">
        <v>1</v>
      </c>
      <c r="X27" s="7">
        <v>0</v>
      </c>
      <c r="Y27" s="7">
        <v>1</v>
      </c>
      <c r="Z27" s="7">
        <v>0</v>
      </c>
      <c r="AA27" s="7">
        <v>1</v>
      </c>
      <c r="AB27" s="7">
        <v>0</v>
      </c>
      <c r="AC27" s="7">
        <v>1</v>
      </c>
      <c r="AD27" s="15">
        <v>0</v>
      </c>
      <c r="AE27" s="7">
        <v>0</v>
      </c>
      <c r="AF27" s="20" t="s">
        <v>74</v>
      </c>
      <c r="AG27" s="20" t="s">
        <v>75</v>
      </c>
    </row>
    <row r="28" spans="1:34" ht="17.25" customHeight="1" x14ac:dyDescent="0.2">
      <c r="A28" s="7">
        <v>27</v>
      </c>
      <c r="B28" s="7" t="s">
        <v>76</v>
      </c>
      <c r="C28" s="3">
        <v>23301</v>
      </c>
      <c r="D28" s="3">
        <v>11007</v>
      </c>
      <c r="E28" s="7" t="s">
        <v>1032</v>
      </c>
      <c r="F28" s="3">
        <v>23681</v>
      </c>
      <c r="G28" s="14" t="s">
        <v>1030</v>
      </c>
      <c r="H28" s="14" t="s">
        <v>1030</v>
      </c>
      <c r="I28" s="1">
        <f t="shared" si="0"/>
        <v>1963</v>
      </c>
      <c r="J28" s="18">
        <f t="shared" si="1"/>
        <v>33.659137577002056</v>
      </c>
      <c r="L28" s="18"/>
      <c r="M28" s="18"/>
      <c r="N28" s="18"/>
      <c r="O28" s="18"/>
      <c r="P28" s="18"/>
      <c r="Q28" s="18"/>
      <c r="R28" s="18"/>
      <c r="S28" s="18"/>
      <c r="T28" s="10">
        <v>0</v>
      </c>
      <c r="U28" s="7" t="s">
        <v>8</v>
      </c>
      <c r="V28" s="7">
        <v>0</v>
      </c>
      <c r="W28" s="7">
        <v>1</v>
      </c>
      <c r="X28" s="7">
        <v>0</v>
      </c>
      <c r="Y28" s="7">
        <v>1</v>
      </c>
      <c r="Z28" s="7">
        <v>0</v>
      </c>
      <c r="AA28" s="7">
        <v>0</v>
      </c>
      <c r="AB28" s="7">
        <v>0</v>
      </c>
      <c r="AC28" s="15">
        <v>0</v>
      </c>
      <c r="AD28" s="15">
        <v>0</v>
      </c>
      <c r="AE28" s="10">
        <v>0</v>
      </c>
      <c r="AF28" s="20" t="s">
        <v>77</v>
      </c>
    </row>
    <row r="29" spans="1:34" ht="17.25" customHeight="1" x14ac:dyDescent="0.2">
      <c r="A29" s="7">
        <v>28</v>
      </c>
      <c r="B29" s="7" t="s">
        <v>78</v>
      </c>
      <c r="C29" s="3">
        <v>23301</v>
      </c>
      <c r="D29" s="3">
        <v>10871</v>
      </c>
      <c r="E29" s="11">
        <v>26299</v>
      </c>
      <c r="F29" s="14" t="s">
        <v>1029</v>
      </c>
      <c r="G29" s="3">
        <v>25521</v>
      </c>
      <c r="H29" s="3">
        <v>25521</v>
      </c>
      <c r="I29" s="1">
        <f t="shared" si="0"/>
        <v>1963</v>
      </c>
      <c r="J29" s="18">
        <f t="shared" si="1"/>
        <v>34.031485284052017</v>
      </c>
      <c r="K29" s="17">
        <f>(E29-D29)/365.25</f>
        <v>42.239561943874058</v>
      </c>
      <c r="L29" s="18">
        <f>(H29-D29)/365.25</f>
        <v>40.109514031485283</v>
      </c>
      <c r="M29" s="18">
        <f>(E29-H29)/365.25</f>
        <v>2.130047912388775</v>
      </c>
      <c r="N29" s="18">
        <f>(H29-C29)/365.25</f>
        <v>6.0780287474332653</v>
      </c>
      <c r="O29" s="18">
        <f>(E29-C29)/365.25</f>
        <v>8.2080766598220389</v>
      </c>
      <c r="P29" s="18">
        <f>(E29-G29)/365.25</f>
        <v>2.130047912388775</v>
      </c>
      <c r="Q29" s="18">
        <f>(H29-G29)/365.25</f>
        <v>0</v>
      </c>
      <c r="R29" s="18">
        <f>(G29-C29)/365.25</f>
        <v>6.0780287474332653</v>
      </c>
      <c r="S29" s="18">
        <f>(G29-D29)/365.25</f>
        <v>40.109514031485283</v>
      </c>
      <c r="T29" s="10">
        <v>0</v>
      </c>
      <c r="U29" s="7" t="s">
        <v>8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1</v>
      </c>
      <c r="AB29" s="7">
        <v>0</v>
      </c>
      <c r="AC29" s="7">
        <v>1</v>
      </c>
      <c r="AD29" s="15">
        <v>0</v>
      </c>
      <c r="AE29" s="7">
        <v>0</v>
      </c>
      <c r="AF29" s="20" t="s">
        <v>79</v>
      </c>
      <c r="AG29" s="20" t="s">
        <v>80</v>
      </c>
    </row>
    <row r="30" spans="1:34" ht="17.25" customHeight="1" x14ac:dyDescent="0.2">
      <c r="A30" s="7">
        <v>29</v>
      </c>
      <c r="B30" s="7" t="s">
        <v>81</v>
      </c>
      <c r="C30" s="3">
        <v>23301</v>
      </c>
      <c r="D30" s="3">
        <v>13082</v>
      </c>
      <c r="E30" s="3">
        <v>29037</v>
      </c>
      <c r="F30" s="14" t="s">
        <v>1029</v>
      </c>
      <c r="G30" s="3">
        <v>25265</v>
      </c>
      <c r="H30" s="3">
        <v>25265</v>
      </c>
      <c r="I30" s="1">
        <f t="shared" si="0"/>
        <v>1963</v>
      </c>
      <c r="J30" s="18">
        <f t="shared" si="1"/>
        <v>27.978097193702943</v>
      </c>
      <c r="K30" s="17">
        <f>(E30-D30)/365.25</f>
        <v>43.682409308692677</v>
      </c>
      <c r="L30" s="18">
        <f>(H30-D30)/365.25</f>
        <v>33.355236139630392</v>
      </c>
      <c r="M30" s="18">
        <f>(E30-H30)/365.25</f>
        <v>10.327173169062286</v>
      </c>
      <c r="N30" s="18">
        <f>(H30-C30)/365.25</f>
        <v>5.377138945927447</v>
      </c>
      <c r="O30" s="18">
        <f>(E30-C30)/365.25</f>
        <v>15.704312114989733</v>
      </c>
      <c r="P30" s="18">
        <f>(E30-G30)/365.25</f>
        <v>10.327173169062286</v>
      </c>
      <c r="Q30" s="18">
        <f>(H30-G30)/365.25</f>
        <v>0</v>
      </c>
      <c r="R30" s="18">
        <f>(G30-C30)/365.25</f>
        <v>5.377138945927447</v>
      </c>
      <c r="S30" s="18">
        <f>(G30-D30)/365.25</f>
        <v>33.355236139630392</v>
      </c>
      <c r="T30" s="10">
        <v>0</v>
      </c>
      <c r="U30" s="7" t="s">
        <v>8</v>
      </c>
      <c r="V30" s="7">
        <v>0</v>
      </c>
      <c r="W30" s="7">
        <v>1</v>
      </c>
      <c r="X30" s="7">
        <v>0</v>
      </c>
      <c r="Y30" s="7">
        <v>1</v>
      </c>
      <c r="Z30" s="7">
        <v>0</v>
      </c>
      <c r="AA30" s="7">
        <v>1</v>
      </c>
      <c r="AB30" s="7">
        <v>0</v>
      </c>
      <c r="AC30" s="7">
        <v>1</v>
      </c>
      <c r="AD30" s="15">
        <v>0</v>
      </c>
      <c r="AE30" s="7">
        <v>0</v>
      </c>
      <c r="AF30" s="20" t="s">
        <v>82</v>
      </c>
      <c r="AG30" s="20" t="s">
        <v>83</v>
      </c>
      <c r="AH30" s="6" t="s">
        <v>84</v>
      </c>
    </row>
    <row r="31" spans="1:34" ht="17.25" customHeight="1" x14ac:dyDescent="0.2">
      <c r="A31" s="7">
        <v>30</v>
      </c>
      <c r="B31" s="7" t="s">
        <v>85</v>
      </c>
      <c r="C31" s="3">
        <v>23301</v>
      </c>
      <c r="D31" s="3">
        <v>11846</v>
      </c>
      <c r="E31" s="3">
        <v>28428</v>
      </c>
      <c r="F31" s="14" t="s">
        <v>1029</v>
      </c>
      <c r="G31" s="3">
        <v>24182</v>
      </c>
      <c r="H31" s="3">
        <v>26140</v>
      </c>
      <c r="I31" s="1">
        <f t="shared" si="0"/>
        <v>1963</v>
      </c>
      <c r="J31" s="18">
        <f t="shared" si="1"/>
        <v>31.362080766598222</v>
      </c>
      <c r="K31" s="17">
        <f>(E31-D31)/365.25</f>
        <v>45.399041752224505</v>
      </c>
      <c r="L31" s="18">
        <f>(H31-D31)/365.25</f>
        <v>39.134839151266256</v>
      </c>
      <c r="M31" s="18">
        <f>(E31-H31)/365.25</f>
        <v>6.2642026009582477</v>
      </c>
      <c r="N31" s="18">
        <f>(H31-C31)/365.25</f>
        <v>7.7727583846680357</v>
      </c>
      <c r="O31" s="18">
        <f>(E31-C31)/365.25</f>
        <v>14.036960985626283</v>
      </c>
      <c r="P31" s="18">
        <f>(E31-G31)/365.25</f>
        <v>11.624914442162902</v>
      </c>
      <c r="Q31" s="18">
        <f>(H31-G31)/365.25</f>
        <v>5.3607118412046546</v>
      </c>
      <c r="R31" s="18">
        <f>(G31-C31)/365.25</f>
        <v>2.4120465434633811</v>
      </c>
      <c r="S31" s="18">
        <f>(G31-D31)/365.25</f>
        <v>33.774127310061601</v>
      </c>
      <c r="T31" s="10">
        <v>0</v>
      </c>
      <c r="U31" s="7" t="s">
        <v>8</v>
      </c>
      <c r="V31" s="7">
        <v>0</v>
      </c>
      <c r="W31" s="7">
        <v>1</v>
      </c>
      <c r="X31" s="7">
        <v>0</v>
      </c>
      <c r="Y31" s="7">
        <v>1</v>
      </c>
      <c r="Z31" s="7">
        <v>0</v>
      </c>
      <c r="AA31" s="7">
        <v>1</v>
      </c>
      <c r="AB31" s="7">
        <v>0</v>
      </c>
      <c r="AC31" s="15">
        <v>1</v>
      </c>
      <c r="AD31" s="15">
        <v>0</v>
      </c>
      <c r="AE31" s="10">
        <v>1</v>
      </c>
      <c r="AF31" s="20" t="s">
        <v>86</v>
      </c>
      <c r="AG31" s="20" t="s">
        <v>87</v>
      </c>
    </row>
    <row r="32" spans="1:34" ht="17.25" customHeight="1" x14ac:dyDescent="0.2">
      <c r="A32" s="7">
        <v>31</v>
      </c>
      <c r="B32" s="7" t="s">
        <v>88</v>
      </c>
      <c r="C32" s="3">
        <v>23301</v>
      </c>
      <c r="D32" s="3">
        <v>11958</v>
      </c>
      <c r="E32" s="7" t="s">
        <v>1032</v>
      </c>
      <c r="F32" s="3">
        <v>24750</v>
      </c>
      <c r="G32" s="14" t="s">
        <v>1030</v>
      </c>
      <c r="H32" s="14" t="s">
        <v>1030</v>
      </c>
      <c r="I32" s="1">
        <f t="shared" si="0"/>
        <v>1963</v>
      </c>
      <c r="J32" s="18">
        <f t="shared" si="1"/>
        <v>31.055441478439427</v>
      </c>
      <c r="L32" s="18"/>
      <c r="M32" s="18"/>
      <c r="N32" s="18"/>
      <c r="O32" s="18"/>
      <c r="P32" s="18"/>
      <c r="Q32" s="18"/>
      <c r="R32" s="18"/>
      <c r="S32" s="18"/>
      <c r="T32" s="10">
        <v>0</v>
      </c>
      <c r="U32" s="7" t="s">
        <v>8</v>
      </c>
      <c r="V32" s="7">
        <v>0</v>
      </c>
      <c r="W32" s="7">
        <v>0</v>
      </c>
      <c r="X32" s="7">
        <v>0</v>
      </c>
      <c r="Y32" s="7">
        <v>1</v>
      </c>
      <c r="Z32" s="7">
        <v>0</v>
      </c>
      <c r="AA32" s="7">
        <v>1</v>
      </c>
      <c r="AB32" s="7">
        <v>0</v>
      </c>
      <c r="AC32" s="15">
        <v>0</v>
      </c>
      <c r="AD32" s="15">
        <v>0</v>
      </c>
      <c r="AE32" s="10">
        <v>0</v>
      </c>
      <c r="AF32" s="20" t="s">
        <v>89</v>
      </c>
    </row>
    <row r="33" spans="1:34" ht="17.25" customHeight="1" x14ac:dyDescent="0.2">
      <c r="A33" s="7">
        <v>32</v>
      </c>
      <c r="B33" s="7" t="s">
        <v>90</v>
      </c>
      <c r="C33" s="3">
        <v>23921</v>
      </c>
      <c r="D33" s="3">
        <v>11284</v>
      </c>
      <c r="E33" s="3">
        <v>31578</v>
      </c>
      <c r="F33" s="14" t="s">
        <v>1029</v>
      </c>
      <c r="G33" s="3">
        <v>26798</v>
      </c>
      <c r="H33" s="3">
        <v>30648</v>
      </c>
      <c r="I33" s="1">
        <f t="shared" si="0"/>
        <v>1965</v>
      </c>
      <c r="J33" s="18">
        <f t="shared" si="1"/>
        <v>34.598220396988367</v>
      </c>
      <c r="K33" s="17">
        <f t="shared" ref="K33:K44" si="9">(E33-D33)/365.25</f>
        <v>55.561943874058862</v>
      </c>
      <c r="L33" s="18">
        <f>(H33-D33)/365.25</f>
        <v>53.015742642026012</v>
      </c>
      <c r="M33" s="18">
        <f>(E33-H33)/365.25</f>
        <v>2.5462012320328542</v>
      </c>
      <c r="N33" s="18">
        <f>(H33-C33)/365.25</f>
        <v>18.417522245037645</v>
      </c>
      <c r="O33" s="18">
        <f t="shared" ref="O33:O44" si="10">(E33-C33)/365.25</f>
        <v>20.963723477070499</v>
      </c>
      <c r="P33" s="18">
        <f>(E33-G33)/365.25</f>
        <v>13.086926762491444</v>
      </c>
      <c r="Q33" s="18">
        <f>(H33-G33)/365.25</f>
        <v>10.540725530458589</v>
      </c>
      <c r="R33" s="18">
        <f>(G33-C33)/365.25</f>
        <v>7.8767967145790552</v>
      </c>
      <c r="S33" s="18">
        <f>(G33-D33)/365.25</f>
        <v>42.475017111567418</v>
      </c>
      <c r="T33" s="10">
        <v>0</v>
      </c>
      <c r="U33" s="7" t="s">
        <v>8</v>
      </c>
      <c r="V33" s="7">
        <v>1</v>
      </c>
      <c r="W33" s="7">
        <v>1</v>
      </c>
      <c r="X33" s="7">
        <v>0</v>
      </c>
      <c r="Y33" s="7">
        <v>1</v>
      </c>
      <c r="Z33" s="7">
        <v>0</v>
      </c>
      <c r="AA33" s="7">
        <v>0</v>
      </c>
      <c r="AB33" s="7">
        <v>0</v>
      </c>
      <c r="AC33" s="15">
        <v>1</v>
      </c>
      <c r="AD33" s="15">
        <v>0</v>
      </c>
      <c r="AE33" s="10">
        <v>1</v>
      </c>
      <c r="AF33" s="20" t="s">
        <v>91</v>
      </c>
      <c r="AG33" s="20" t="s">
        <v>92</v>
      </c>
      <c r="AH33" s="6" t="s">
        <v>93</v>
      </c>
    </row>
    <row r="34" spans="1:34" ht="17.25" customHeight="1" x14ac:dyDescent="0.2">
      <c r="A34" s="7">
        <v>33</v>
      </c>
      <c r="B34" s="7" t="s">
        <v>94</v>
      </c>
      <c r="C34" s="3">
        <v>23921</v>
      </c>
      <c r="D34" s="3">
        <v>13462</v>
      </c>
      <c r="E34" s="3">
        <v>27378</v>
      </c>
      <c r="F34" s="14" t="s">
        <v>1029</v>
      </c>
      <c r="G34" s="3">
        <v>26984</v>
      </c>
      <c r="H34" s="3">
        <v>26984</v>
      </c>
      <c r="I34" s="1">
        <f t="shared" si="0"/>
        <v>1965</v>
      </c>
      <c r="J34" s="18">
        <f t="shared" si="1"/>
        <v>28.635181382614647</v>
      </c>
      <c r="K34" s="17">
        <f t="shared" si="9"/>
        <v>38.099931553730322</v>
      </c>
      <c r="L34" s="18">
        <f>(H34-D34)/365.25</f>
        <v>37.021218343600275</v>
      </c>
      <c r="M34" s="18">
        <f>(E34-H34)/365.25</f>
        <v>1.0787132101300478</v>
      </c>
      <c r="N34" s="18">
        <f>(H34-C34)/365.25</f>
        <v>8.386036960985626</v>
      </c>
      <c r="O34" s="18">
        <f t="shared" si="10"/>
        <v>9.464750171115675</v>
      </c>
      <c r="P34" s="18">
        <f>(E34-G34)/365.25</f>
        <v>1.0787132101300478</v>
      </c>
      <c r="Q34" s="18">
        <f>(H34-G34)/365.25</f>
        <v>0</v>
      </c>
      <c r="R34" s="18">
        <f>(G34-C34)/365.25</f>
        <v>8.386036960985626</v>
      </c>
      <c r="S34" s="18">
        <f>(G34-D34)/365.25</f>
        <v>37.021218343600275</v>
      </c>
      <c r="T34" s="10">
        <v>0</v>
      </c>
      <c r="U34" s="7" t="s">
        <v>8</v>
      </c>
      <c r="V34" s="7">
        <v>1</v>
      </c>
      <c r="W34" s="7">
        <v>1</v>
      </c>
      <c r="X34" s="7">
        <v>0</v>
      </c>
      <c r="Y34" s="7">
        <v>0</v>
      </c>
      <c r="Z34" s="7">
        <v>1</v>
      </c>
      <c r="AA34" s="7">
        <v>1</v>
      </c>
      <c r="AB34" s="7">
        <v>0</v>
      </c>
      <c r="AC34" s="7">
        <v>1</v>
      </c>
      <c r="AD34" s="15">
        <v>0</v>
      </c>
      <c r="AE34" s="7">
        <v>0</v>
      </c>
      <c r="AF34" s="20" t="s">
        <v>95</v>
      </c>
      <c r="AG34" s="20" t="s">
        <v>96</v>
      </c>
      <c r="AH34" s="20" t="s">
        <v>97</v>
      </c>
    </row>
    <row r="35" spans="1:34" ht="17.25" customHeight="1" x14ac:dyDescent="0.2">
      <c r="A35" s="7">
        <v>34</v>
      </c>
      <c r="B35" s="7" t="s">
        <v>98</v>
      </c>
      <c r="C35" s="3">
        <v>23921</v>
      </c>
      <c r="D35" s="3">
        <v>11384</v>
      </c>
      <c r="E35" s="3">
        <v>23972</v>
      </c>
      <c r="F35" s="3">
        <v>42618</v>
      </c>
      <c r="G35" s="14" t="s">
        <v>1030</v>
      </c>
      <c r="H35" s="14" t="s">
        <v>1030</v>
      </c>
      <c r="I35" s="1">
        <f t="shared" si="0"/>
        <v>1965</v>
      </c>
      <c r="J35" s="18">
        <f t="shared" si="1"/>
        <v>34.324435318275157</v>
      </c>
      <c r="K35" s="17">
        <f t="shared" si="9"/>
        <v>34.464065708418893</v>
      </c>
      <c r="L35" s="18"/>
      <c r="M35" s="18"/>
      <c r="N35" s="18"/>
      <c r="O35" s="18">
        <f t="shared" si="10"/>
        <v>0.13963039014373715</v>
      </c>
      <c r="P35" s="18"/>
      <c r="Q35" s="18"/>
      <c r="R35" s="18"/>
      <c r="S35" s="18"/>
      <c r="T35" s="10">
        <v>0</v>
      </c>
      <c r="U35" s="7" t="s">
        <v>8</v>
      </c>
      <c r="V35" s="7">
        <v>0</v>
      </c>
      <c r="W35" s="7">
        <v>0</v>
      </c>
      <c r="X35" s="7">
        <v>1</v>
      </c>
      <c r="Y35" s="7">
        <v>1</v>
      </c>
      <c r="Z35" s="7">
        <v>0</v>
      </c>
      <c r="AA35" s="7">
        <v>0</v>
      </c>
      <c r="AB35" s="7">
        <v>0</v>
      </c>
      <c r="AC35" s="15">
        <v>0</v>
      </c>
      <c r="AD35" s="15">
        <v>0</v>
      </c>
      <c r="AE35" s="10">
        <v>0</v>
      </c>
      <c r="AF35" s="20" t="s">
        <v>99</v>
      </c>
      <c r="AG35" s="20" t="s">
        <v>100</v>
      </c>
    </row>
    <row r="36" spans="1:34" ht="17.25" customHeight="1" x14ac:dyDescent="0.2">
      <c r="A36" s="7">
        <v>35</v>
      </c>
      <c r="B36" s="7" t="s">
        <v>101</v>
      </c>
      <c r="C36" s="3">
        <v>23921</v>
      </c>
      <c r="D36" s="3">
        <v>11738</v>
      </c>
      <c r="E36" s="3">
        <v>31867</v>
      </c>
      <c r="F36" s="14" t="s">
        <v>1029</v>
      </c>
      <c r="G36" s="3">
        <v>26809</v>
      </c>
      <c r="H36" s="3">
        <v>26809</v>
      </c>
      <c r="I36" s="1">
        <f t="shared" si="0"/>
        <v>1965</v>
      </c>
      <c r="J36" s="18">
        <f t="shared" si="1"/>
        <v>33.355236139630392</v>
      </c>
      <c r="K36" s="17">
        <f t="shared" si="9"/>
        <v>55.110198494182065</v>
      </c>
      <c r="L36" s="18">
        <f>(H36-D36)/365.25</f>
        <v>41.262149212867897</v>
      </c>
      <c r="M36" s="18">
        <f>(E36-H36)/365.25</f>
        <v>13.848049281314168</v>
      </c>
      <c r="N36" s="18">
        <f>(H36-C36)/365.25</f>
        <v>7.9069130732375088</v>
      </c>
      <c r="O36" s="18">
        <f t="shared" si="10"/>
        <v>21.754962354551676</v>
      </c>
      <c r="P36" s="18">
        <f>(E36-G36)/365.25</f>
        <v>13.848049281314168</v>
      </c>
      <c r="Q36" s="18">
        <f>(H36-G36)/365.25</f>
        <v>0</v>
      </c>
      <c r="R36" s="18">
        <f>(G36-C36)/365.25</f>
        <v>7.9069130732375088</v>
      </c>
      <c r="S36" s="18">
        <f>(G36-D36)/365.25</f>
        <v>41.262149212867897</v>
      </c>
      <c r="T36" s="10">
        <v>0</v>
      </c>
      <c r="U36" s="7" t="s">
        <v>8</v>
      </c>
      <c r="V36" s="7">
        <v>0</v>
      </c>
      <c r="W36" s="7">
        <v>0</v>
      </c>
      <c r="X36" s="7">
        <v>1</v>
      </c>
      <c r="Y36" s="7">
        <v>1</v>
      </c>
      <c r="Z36" s="7">
        <v>0</v>
      </c>
      <c r="AA36" s="7">
        <v>1</v>
      </c>
      <c r="AB36" s="7">
        <v>0</v>
      </c>
      <c r="AC36" s="7">
        <v>1</v>
      </c>
      <c r="AD36" s="15">
        <v>0</v>
      </c>
      <c r="AE36" s="7">
        <v>0</v>
      </c>
      <c r="AF36" s="20" t="s">
        <v>102</v>
      </c>
      <c r="AG36" s="20" t="s">
        <v>103</v>
      </c>
    </row>
    <row r="37" spans="1:34" ht="17.25" customHeight="1" x14ac:dyDescent="0.2">
      <c r="A37" s="7">
        <v>36</v>
      </c>
      <c r="B37" s="7" t="s">
        <v>104</v>
      </c>
      <c r="C37" s="3">
        <v>23921</v>
      </c>
      <c r="D37" s="3">
        <v>12575</v>
      </c>
      <c r="E37" s="3">
        <v>25461</v>
      </c>
      <c r="F37" s="3">
        <v>42061</v>
      </c>
      <c r="G37" s="14" t="s">
        <v>1030</v>
      </c>
      <c r="H37" s="14" t="s">
        <v>1030</v>
      </c>
      <c r="I37" s="1">
        <f t="shared" si="0"/>
        <v>1965</v>
      </c>
      <c r="J37" s="18">
        <f t="shared" si="1"/>
        <v>31.06365503080082</v>
      </c>
      <c r="K37" s="17">
        <f t="shared" si="9"/>
        <v>35.279945242984255</v>
      </c>
      <c r="L37" s="18"/>
      <c r="M37" s="18"/>
      <c r="N37" s="18"/>
      <c r="O37" s="18">
        <f t="shared" si="10"/>
        <v>4.216290212183436</v>
      </c>
      <c r="P37" s="18"/>
      <c r="Q37" s="18"/>
      <c r="R37" s="18"/>
      <c r="S37" s="18"/>
      <c r="T37" s="10">
        <v>0</v>
      </c>
      <c r="U37" s="7" t="s">
        <v>8</v>
      </c>
      <c r="V37" s="7">
        <v>1</v>
      </c>
      <c r="W37" s="7">
        <v>0</v>
      </c>
      <c r="X37" s="7">
        <v>0</v>
      </c>
      <c r="Y37" s="7">
        <v>1</v>
      </c>
      <c r="Z37" s="7">
        <v>0</v>
      </c>
      <c r="AA37" s="7">
        <v>0</v>
      </c>
      <c r="AB37" s="7">
        <v>0</v>
      </c>
      <c r="AC37" s="15">
        <v>0</v>
      </c>
      <c r="AD37" s="15">
        <v>0</v>
      </c>
      <c r="AE37" s="10">
        <v>0</v>
      </c>
      <c r="AF37" s="20" t="s">
        <v>105</v>
      </c>
      <c r="AG37" s="20" t="s">
        <v>106</v>
      </c>
    </row>
    <row r="38" spans="1:34" ht="17.25" customHeight="1" x14ac:dyDescent="0.2">
      <c r="A38" s="7">
        <v>37</v>
      </c>
      <c r="B38" s="7" t="s">
        <v>107</v>
      </c>
      <c r="C38" s="3">
        <v>23921</v>
      </c>
      <c r="D38" s="3">
        <v>12968</v>
      </c>
      <c r="E38" s="3">
        <v>27636</v>
      </c>
      <c r="F38" s="14" t="s">
        <v>1029</v>
      </c>
      <c r="G38" s="3">
        <v>26639</v>
      </c>
      <c r="H38" s="3">
        <v>26640</v>
      </c>
      <c r="I38" s="1">
        <f t="shared" si="0"/>
        <v>1965</v>
      </c>
      <c r="J38" s="18">
        <f t="shared" si="1"/>
        <v>29.987679671457904</v>
      </c>
      <c r="K38" s="17">
        <f t="shared" si="9"/>
        <v>40.158795345653665</v>
      </c>
      <c r="L38" s="18">
        <f>(H38-D38)/365.25</f>
        <v>37.431895961670087</v>
      </c>
      <c r="M38" s="18">
        <f>(E38-H38)/365.25</f>
        <v>2.7268993839835729</v>
      </c>
      <c r="N38" s="18">
        <f>(H38-C38)/365.25</f>
        <v>7.4442162902121831</v>
      </c>
      <c r="O38" s="18">
        <f t="shared" si="10"/>
        <v>10.171115674195756</v>
      </c>
      <c r="P38" s="18">
        <f>(E38-G38)/365.25</f>
        <v>2.729637234770705</v>
      </c>
      <c r="Q38" s="18">
        <f>(H38-G38)/365.25</f>
        <v>2.7378507871321013E-3</v>
      </c>
      <c r="R38" s="18">
        <f>(G38-C38)/365.25</f>
        <v>7.4414784394250511</v>
      </c>
      <c r="S38" s="18">
        <f>(G38-D38)/365.25</f>
        <v>37.429158110882959</v>
      </c>
      <c r="T38" s="10">
        <v>0</v>
      </c>
      <c r="U38" s="7" t="s">
        <v>8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1</v>
      </c>
      <c r="AD38" s="15">
        <v>0</v>
      </c>
      <c r="AE38" s="7">
        <v>0</v>
      </c>
      <c r="AF38" s="20" t="s">
        <v>108</v>
      </c>
      <c r="AG38" s="20" t="s">
        <v>109</v>
      </c>
    </row>
    <row r="39" spans="1:34" ht="17.25" customHeight="1" x14ac:dyDescent="0.2">
      <c r="A39" s="7">
        <v>38</v>
      </c>
      <c r="B39" s="7" t="s">
        <v>125</v>
      </c>
      <c r="C39" s="3">
        <v>24201</v>
      </c>
      <c r="D39" s="3">
        <v>11452</v>
      </c>
      <c r="E39" s="3">
        <v>39462</v>
      </c>
      <c r="F39" s="14" t="s">
        <v>1029</v>
      </c>
      <c r="G39" s="3">
        <v>27590</v>
      </c>
      <c r="H39" s="3">
        <v>33209</v>
      </c>
      <c r="I39" s="1">
        <f t="shared" si="0"/>
        <v>1966</v>
      </c>
      <c r="J39" s="18">
        <f t="shared" si="1"/>
        <v>34.904859685147159</v>
      </c>
      <c r="K39" s="17">
        <f t="shared" si="9"/>
        <v>76.687200547570157</v>
      </c>
      <c r="L39" s="18">
        <f>(H39-D39)/365.25</f>
        <v>59.567419575633132</v>
      </c>
      <c r="M39" s="18">
        <f>(E39-H39)/365.25</f>
        <v>17.119780971937029</v>
      </c>
      <c r="N39" s="18">
        <f>(H39-C39)/365.25</f>
        <v>24.662559890485969</v>
      </c>
      <c r="O39" s="18">
        <f t="shared" si="10"/>
        <v>41.782340862422998</v>
      </c>
      <c r="P39" s="18">
        <f>(E39-G39)/365.25</f>
        <v>32.503764544832308</v>
      </c>
      <c r="Q39" s="18">
        <f>(H39-G39)/365.25</f>
        <v>15.383983572895277</v>
      </c>
      <c r="R39" s="18">
        <f>(G39-C39)/365.25</f>
        <v>9.2785763175906908</v>
      </c>
      <c r="S39" s="18">
        <f>(G39-D39)/365.25</f>
        <v>44.183436002737849</v>
      </c>
      <c r="T39" s="10">
        <v>0</v>
      </c>
      <c r="U39" s="7" t="s">
        <v>8</v>
      </c>
      <c r="V39" s="7">
        <v>0</v>
      </c>
      <c r="W39" s="7">
        <v>1</v>
      </c>
      <c r="X39" s="7">
        <v>0</v>
      </c>
      <c r="Y39" s="7">
        <v>1</v>
      </c>
      <c r="Z39" s="7">
        <v>0</v>
      </c>
      <c r="AA39" s="7">
        <v>1</v>
      </c>
      <c r="AB39" s="7">
        <v>0</v>
      </c>
      <c r="AC39" s="10">
        <v>1</v>
      </c>
      <c r="AD39" s="15">
        <v>0</v>
      </c>
      <c r="AE39" s="10">
        <v>0</v>
      </c>
      <c r="AF39" s="20" t="s">
        <v>126</v>
      </c>
      <c r="AG39" s="20" t="s">
        <v>127</v>
      </c>
    </row>
    <row r="40" spans="1:34" ht="17.25" customHeight="1" x14ac:dyDescent="0.2">
      <c r="A40" s="7">
        <v>39</v>
      </c>
      <c r="B40" s="7" t="s">
        <v>110</v>
      </c>
      <c r="C40" s="3">
        <v>24201</v>
      </c>
      <c r="D40" s="3">
        <v>12687</v>
      </c>
      <c r="E40" s="3">
        <v>25035</v>
      </c>
      <c r="F40" s="3">
        <v>39671</v>
      </c>
      <c r="G40" s="14" t="s">
        <v>1030</v>
      </c>
      <c r="H40" s="14" t="s">
        <v>1030</v>
      </c>
      <c r="I40" s="1">
        <f t="shared" si="0"/>
        <v>1966</v>
      </c>
      <c r="J40" s="18">
        <f t="shared" si="1"/>
        <v>31.523613963039015</v>
      </c>
      <c r="K40" s="17">
        <f t="shared" si="9"/>
        <v>33.80698151950719</v>
      </c>
      <c r="L40" s="18"/>
      <c r="M40" s="18"/>
      <c r="N40" s="18"/>
      <c r="O40" s="18">
        <f t="shared" si="10"/>
        <v>2.2833675564681726</v>
      </c>
      <c r="P40" s="18"/>
      <c r="Q40" s="18"/>
      <c r="R40" s="18"/>
      <c r="S40" s="18"/>
      <c r="T40" s="10">
        <v>0</v>
      </c>
      <c r="U40" s="7" t="s">
        <v>8</v>
      </c>
      <c r="V40" s="7">
        <v>1</v>
      </c>
      <c r="W40" s="7">
        <v>1</v>
      </c>
      <c r="X40" s="7">
        <v>0</v>
      </c>
      <c r="Y40" s="7">
        <v>1</v>
      </c>
      <c r="Z40" s="7">
        <v>0</v>
      </c>
      <c r="AA40" s="7">
        <v>1</v>
      </c>
      <c r="AB40" s="7">
        <v>0</v>
      </c>
      <c r="AC40" s="15">
        <v>0</v>
      </c>
      <c r="AD40" s="15">
        <v>0</v>
      </c>
      <c r="AE40" s="10">
        <v>0</v>
      </c>
      <c r="AF40" s="20" t="s">
        <v>111</v>
      </c>
      <c r="AG40" s="20" t="s">
        <v>112</v>
      </c>
    </row>
    <row r="41" spans="1:34" ht="17.25" customHeight="1" x14ac:dyDescent="0.2">
      <c r="A41" s="7">
        <v>40</v>
      </c>
      <c r="B41" s="7" t="s">
        <v>113</v>
      </c>
      <c r="C41" s="3">
        <v>24201</v>
      </c>
      <c r="D41" s="3">
        <v>11923</v>
      </c>
      <c r="E41" s="3">
        <v>28301</v>
      </c>
      <c r="F41" s="14" t="s">
        <v>1029</v>
      </c>
      <c r="G41" s="3">
        <v>26984</v>
      </c>
      <c r="H41" s="3">
        <v>26984</v>
      </c>
      <c r="I41" s="1">
        <f t="shared" si="0"/>
        <v>1966</v>
      </c>
      <c r="J41" s="18">
        <f t="shared" si="1"/>
        <v>33.615331964407943</v>
      </c>
      <c r="K41" s="17">
        <f t="shared" si="9"/>
        <v>44.840520191649553</v>
      </c>
      <c r="L41" s="18">
        <f>(H41-D41)/365.25</f>
        <v>41.234770704996578</v>
      </c>
      <c r="M41" s="18">
        <f>(E41-H41)/365.25</f>
        <v>3.6057494866529773</v>
      </c>
      <c r="N41" s="18">
        <f>(H41-C41)/365.25</f>
        <v>7.6194387405886381</v>
      </c>
      <c r="O41" s="18">
        <f t="shared" si="10"/>
        <v>11.225188227241615</v>
      </c>
      <c r="P41" s="18">
        <f>(E41-G41)/365.25</f>
        <v>3.6057494866529773</v>
      </c>
      <c r="Q41" s="18">
        <f>(H41-G41)/365.25</f>
        <v>0</v>
      </c>
      <c r="R41" s="18">
        <f>(G41-C41)/365.25</f>
        <v>7.6194387405886381</v>
      </c>
      <c r="S41" s="18">
        <f>(G41-D41)/365.25</f>
        <v>41.234770704996578</v>
      </c>
      <c r="T41" s="10">
        <v>0</v>
      </c>
      <c r="U41" s="7" t="s">
        <v>8</v>
      </c>
      <c r="V41" s="7">
        <v>0</v>
      </c>
      <c r="W41" s="7">
        <v>1</v>
      </c>
      <c r="X41" s="7">
        <v>0</v>
      </c>
      <c r="Y41" s="7">
        <v>1</v>
      </c>
      <c r="Z41" s="7">
        <v>0</v>
      </c>
      <c r="AA41" s="7">
        <v>0</v>
      </c>
      <c r="AB41" s="7">
        <v>0</v>
      </c>
      <c r="AC41" s="7">
        <v>0</v>
      </c>
      <c r="AD41" s="15">
        <v>0</v>
      </c>
      <c r="AE41" s="7">
        <v>0</v>
      </c>
      <c r="AF41" s="20" t="s">
        <v>114</v>
      </c>
      <c r="AG41" s="20" t="s">
        <v>115</v>
      </c>
    </row>
    <row r="42" spans="1:34" ht="17.25" customHeight="1" x14ac:dyDescent="0.2">
      <c r="A42" s="7">
        <v>41</v>
      </c>
      <c r="B42" s="7" t="s">
        <v>116</v>
      </c>
      <c r="C42" s="3">
        <v>24201</v>
      </c>
      <c r="D42" s="3">
        <v>13060</v>
      </c>
      <c r="E42" s="3">
        <v>27760</v>
      </c>
      <c r="F42" s="14" t="s">
        <v>1029</v>
      </c>
      <c r="G42" s="3">
        <v>26405</v>
      </c>
      <c r="H42" s="3">
        <v>26405</v>
      </c>
      <c r="I42" s="1">
        <f t="shared" si="0"/>
        <v>1966</v>
      </c>
      <c r="J42" s="18">
        <f t="shared" si="1"/>
        <v>30.50239561943874</v>
      </c>
      <c r="K42" s="17">
        <f t="shared" si="9"/>
        <v>40.246406570841891</v>
      </c>
      <c r="L42" s="18">
        <f>(H42-D42)/365.25</f>
        <v>36.536618754277889</v>
      </c>
      <c r="M42" s="18">
        <f>(E42-H42)/365.25</f>
        <v>3.7097878165639973</v>
      </c>
      <c r="N42" s="18">
        <f>(H42-C42)/365.25</f>
        <v>6.0342231348391513</v>
      </c>
      <c r="O42" s="18">
        <f t="shared" si="10"/>
        <v>9.7440109514031477</v>
      </c>
      <c r="P42" s="18">
        <f>(E42-G42)/365.25</f>
        <v>3.7097878165639973</v>
      </c>
      <c r="Q42" s="18">
        <f>(H42-G42)/365.25</f>
        <v>0</v>
      </c>
      <c r="R42" s="18">
        <f>(G42-C42)/365.25</f>
        <v>6.0342231348391513</v>
      </c>
      <c r="S42" s="18">
        <f>(G42-D42)/365.25</f>
        <v>36.536618754277889</v>
      </c>
      <c r="T42" s="10">
        <v>0</v>
      </c>
      <c r="U42" s="7" t="s">
        <v>8</v>
      </c>
      <c r="V42" s="7">
        <v>0</v>
      </c>
      <c r="W42" s="7">
        <v>1</v>
      </c>
      <c r="X42" s="7">
        <v>0</v>
      </c>
      <c r="Y42" s="7">
        <v>1</v>
      </c>
      <c r="Z42" s="7">
        <v>0</v>
      </c>
      <c r="AA42" s="7">
        <v>1</v>
      </c>
      <c r="AB42" s="7">
        <v>0</v>
      </c>
      <c r="AC42" s="7">
        <v>1</v>
      </c>
      <c r="AD42" s="15">
        <v>0</v>
      </c>
      <c r="AE42" s="7">
        <v>0</v>
      </c>
      <c r="AF42" s="20" t="s">
        <v>117</v>
      </c>
      <c r="AG42" s="20" t="s">
        <v>118</v>
      </c>
    </row>
    <row r="43" spans="1:34" ht="17.25" customHeight="1" x14ac:dyDescent="0.2">
      <c r="A43" s="7">
        <v>42</v>
      </c>
      <c r="B43" s="7" t="s">
        <v>128</v>
      </c>
      <c r="C43" s="3">
        <v>24201</v>
      </c>
      <c r="D43" s="3">
        <v>11927</v>
      </c>
      <c r="E43" s="3">
        <v>31744</v>
      </c>
      <c r="F43" s="14" t="s">
        <v>1029</v>
      </c>
      <c r="G43" s="3">
        <v>29902</v>
      </c>
      <c r="H43" s="3">
        <v>31286</v>
      </c>
      <c r="I43" s="1">
        <f t="shared" si="0"/>
        <v>1966</v>
      </c>
      <c r="J43" s="18">
        <f t="shared" si="1"/>
        <v>33.604380561259411</v>
      </c>
      <c r="K43" s="17">
        <f t="shared" si="9"/>
        <v>54.255989048596852</v>
      </c>
      <c r="L43" s="18">
        <f>(H43-D43)/365.25</f>
        <v>53.002053388090346</v>
      </c>
      <c r="M43" s="18">
        <f>(E43-H43)/365.25</f>
        <v>1.2539356605065024</v>
      </c>
      <c r="N43" s="18">
        <f>(H43-C43)/365.25</f>
        <v>19.397672826830938</v>
      </c>
      <c r="O43" s="18">
        <f t="shared" si="10"/>
        <v>20.651608487337441</v>
      </c>
      <c r="P43" s="18">
        <f>(E43-G43)/365.25</f>
        <v>5.0431211498973303</v>
      </c>
      <c r="Q43" s="18">
        <f>(H43-G43)/365.25</f>
        <v>3.7891854893908281</v>
      </c>
      <c r="R43" s="18">
        <f>(G43-C43)/365.25</f>
        <v>15.60848733744011</v>
      </c>
      <c r="S43" s="18">
        <f>(G43-D43)/365.25</f>
        <v>49.212867898699521</v>
      </c>
      <c r="T43" s="10">
        <v>0</v>
      </c>
      <c r="U43" s="7" t="s">
        <v>8</v>
      </c>
      <c r="V43" s="7">
        <v>0</v>
      </c>
      <c r="W43" s="7">
        <v>0</v>
      </c>
      <c r="X43" s="7">
        <v>0</v>
      </c>
      <c r="Y43" s="7">
        <v>1</v>
      </c>
      <c r="Z43" s="7">
        <v>0</v>
      </c>
      <c r="AA43" s="7">
        <v>1</v>
      </c>
      <c r="AB43" s="7">
        <v>0</v>
      </c>
      <c r="AC43" s="15">
        <v>1</v>
      </c>
      <c r="AD43" s="15">
        <v>0</v>
      </c>
      <c r="AE43" s="10">
        <v>0</v>
      </c>
      <c r="AF43" s="20" t="s">
        <v>129</v>
      </c>
      <c r="AG43" s="20" t="s">
        <v>986</v>
      </c>
    </row>
    <row r="44" spans="1:34" ht="17.25" customHeight="1" x14ac:dyDescent="0.2">
      <c r="A44" s="7">
        <v>43</v>
      </c>
      <c r="B44" s="7" t="s">
        <v>130</v>
      </c>
      <c r="C44" s="3">
        <v>24201</v>
      </c>
      <c r="D44" s="3">
        <v>12368</v>
      </c>
      <c r="E44" s="3">
        <v>28199</v>
      </c>
      <c r="F44" s="3">
        <v>32970</v>
      </c>
      <c r="G44" s="3">
        <v>26639</v>
      </c>
      <c r="H44" s="3">
        <v>26640</v>
      </c>
      <c r="I44" s="1">
        <f t="shared" si="0"/>
        <v>1966</v>
      </c>
      <c r="J44" s="18">
        <f t="shared" si="1"/>
        <v>32.396988364134153</v>
      </c>
      <c r="K44" s="17">
        <f t="shared" si="9"/>
        <v>43.342915811088297</v>
      </c>
      <c r="L44" s="18">
        <f>(H44-D44)/365.25</f>
        <v>39.074606433949349</v>
      </c>
      <c r="M44" s="18">
        <f>(E44-H44)/365.25</f>
        <v>4.2683093771389462</v>
      </c>
      <c r="N44" s="18">
        <f>(H44-C44)/365.25</f>
        <v>6.6776180698151952</v>
      </c>
      <c r="O44" s="18">
        <f t="shared" si="10"/>
        <v>10.945927446954141</v>
      </c>
      <c r="P44" s="18">
        <f>(E44-G44)/365.25</f>
        <v>4.2710472279260783</v>
      </c>
      <c r="Q44" s="18">
        <f>(H44-G44)/365.25</f>
        <v>2.7378507871321013E-3</v>
      </c>
      <c r="R44" s="18">
        <f>(G44-C44)/365.25</f>
        <v>6.6748802190280632</v>
      </c>
      <c r="S44" s="18">
        <f>(G44-D44)/365.25</f>
        <v>39.071868583162221</v>
      </c>
      <c r="T44" s="10">
        <v>0</v>
      </c>
      <c r="U44" s="7" t="s">
        <v>8</v>
      </c>
      <c r="V44" s="7">
        <v>0</v>
      </c>
      <c r="W44" s="7">
        <v>1</v>
      </c>
      <c r="X44" s="7">
        <v>0</v>
      </c>
      <c r="Y44" s="7">
        <v>1</v>
      </c>
      <c r="Z44" s="7">
        <v>0</v>
      </c>
      <c r="AA44" s="7">
        <v>1</v>
      </c>
      <c r="AB44" s="7">
        <v>0</v>
      </c>
      <c r="AC44" s="7">
        <v>1</v>
      </c>
      <c r="AD44" s="15">
        <v>0</v>
      </c>
      <c r="AE44" s="7">
        <v>0</v>
      </c>
      <c r="AF44" s="20" t="s">
        <v>131</v>
      </c>
      <c r="AG44" s="20" t="s">
        <v>132</v>
      </c>
    </row>
    <row r="45" spans="1:34" ht="17.25" customHeight="1" x14ac:dyDescent="0.2">
      <c r="A45" s="7">
        <v>44</v>
      </c>
      <c r="B45" s="7" t="s">
        <v>133</v>
      </c>
      <c r="C45" s="3">
        <v>24201</v>
      </c>
      <c r="D45" s="3">
        <v>10963</v>
      </c>
      <c r="E45" s="7" t="s">
        <v>1032</v>
      </c>
      <c r="F45" s="3">
        <v>24629</v>
      </c>
      <c r="G45" s="14" t="s">
        <v>1030</v>
      </c>
      <c r="H45" s="14" t="s">
        <v>1030</v>
      </c>
      <c r="I45" s="1">
        <f t="shared" si="0"/>
        <v>1966</v>
      </c>
      <c r="J45" s="18">
        <f t="shared" si="1"/>
        <v>36.243668720054757</v>
      </c>
      <c r="L45" s="18"/>
      <c r="M45" s="18"/>
      <c r="N45" s="18"/>
      <c r="O45" s="18"/>
      <c r="P45" s="18"/>
      <c r="Q45" s="18"/>
      <c r="R45" s="18"/>
      <c r="S45" s="18"/>
      <c r="T45" s="10">
        <v>0</v>
      </c>
      <c r="U45" s="7" t="s">
        <v>8</v>
      </c>
      <c r="V45" s="7">
        <v>0</v>
      </c>
      <c r="W45" s="7">
        <v>0</v>
      </c>
      <c r="X45" s="7">
        <v>0</v>
      </c>
      <c r="Y45" s="7">
        <v>1</v>
      </c>
      <c r="Z45" s="7">
        <v>0</v>
      </c>
      <c r="AA45" s="7">
        <v>0</v>
      </c>
      <c r="AB45" s="7">
        <v>0</v>
      </c>
      <c r="AC45" s="7">
        <v>0</v>
      </c>
      <c r="AD45" s="15">
        <v>0</v>
      </c>
      <c r="AE45" s="7">
        <v>0</v>
      </c>
      <c r="AF45" s="20" t="s">
        <v>134</v>
      </c>
      <c r="AG45" s="20" t="s">
        <v>135</v>
      </c>
    </row>
    <row r="46" spans="1:34" ht="17.25" customHeight="1" x14ac:dyDescent="0.2">
      <c r="A46" s="7">
        <v>45</v>
      </c>
      <c r="B46" s="7" t="s">
        <v>136</v>
      </c>
      <c r="C46" s="3">
        <v>24201</v>
      </c>
      <c r="D46" s="3">
        <v>12372</v>
      </c>
      <c r="E46" s="3">
        <v>29035</v>
      </c>
      <c r="F46" s="14" t="s">
        <v>1029</v>
      </c>
      <c r="G46" s="3">
        <v>25669</v>
      </c>
      <c r="H46" s="3">
        <v>25669</v>
      </c>
      <c r="I46" s="1">
        <f t="shared" si="0"/>
        <v>1966</v>
      </c>
      <c r="J46" s="18">
        <f t="shared" si="1"/>
        <v>32.386036960985628</v>
      </c>
      <c r="K46" s="17">
        <f t="shared" ref="K46:K57" si="11">(E46-D46)/365.25</f>
        <v>45.620807665982205</v>
      </c>
      <c r="L46" s="18">
        <f t="shared" ref="L46:L57" si="12">(H46-D46)/365.25</f>
        <v>36.40520191649555</v>
      </c>
      <c r="M46" s="18">
        <f t="shared" ref="M46:M57" si="13">(E46-H46)/365.25</f>
        <v>9.2156057494866523</v>
      </c>
      <c r="N46" s="18">
        <f t="shared" ref="N46:N57" si="14">(H46-C46)/365.25</f>
        <v>4.0191649555099245</v>
      </c>
      <c r="O46" s="18">
        <f t="shared" ref="O46:O57" si="15">(E46-C46)/365.25</f>
        <v>13.234770704996578</v>
      </c>
      <c r="P46" s="18">
        <f t="shared" ref="P46:P57" si="16">(E46-G46)/365.25</f>
        <v>9.2156057494866523</v>
      </c>
      <c r="Q46" s="18">
        <f t="shared" ref="Q46:Q57" si="17">(H46-G46)/365.25</f>
        <v>0</v>
      </c>
      <c r="R46" s="18">
        <f t="shared" ref="R46:R57" si="18">(G46-C46)/365.25</f>
        <v>4.0191649555099245</v>
      </c>
      <c r="S46" s="18">
        <f t="shared" ref="S46:S57" si="19">(G46-D46)/365.25</f>
        <v>36.40520191649555</v>
      </c>
      <c r="T46" s="10">
        <v>0</v>
      </c>
      <c r="U46" s="7" t="s">
        <v>8</v>
      </c>
      <c r="V46" s="7">
        <v>0</v>
      </c>
      <c r="W46" s="7">
        <v>0</v>
      </c>
      <c r="X46" s="7">
        <v>0</v>
      </c>
      <c r="Y46" s="7">
        <v>1</v>
      </c>
      <c r="Z46" s="7">
        <v>1</v>
      </c>
      <c r="AA46" s="7">
        <v>1</v>
      </c>
      <c r="AB46" s="7">
        <v>0</v>
      </c>
      <c r="AC46" s="7">
        <v>1</v>
      </c>
      <c r="AD46" s="15">
        <v>0</v>
      </c>
      <c r="AE46" s="7">
        <v>0</v>
      </c>
      <c r="AF46" s="20" t="s">
        <v>137</v>
      </c>
      <c r="AG46" s="20" t="s">
        <v>138</v>
      </c>
    </row>
    <row r="47" spans="1:34" ht="17.25" customHeight="1" x14ac:dyDescent="0.2">
      <c r="A47" s="7">
        <v>46</v>
      </c>
      <c r="B47" s="7" t="s">
        <v>139</v>
      </c>
      <c r="C47" s="3">
        <v>24201</v>
      </c>
      <c r="D47" s="3">
        <v>11034</v>
      </c>
      <c r="E47" s="3">
        <v>26511</v>
      </c>
      <c r="F47" s="3">
        <v>33458</v>
      </c>
      <c r="G47" s="3">
        <v>26140</v>
      </c>
      <c r="H47" s="3">
        <v>26140</v>
      </c>
      <c r="I47" s="1">
        <f t="shared" si="0"/>
        <v>1966</v>
      </c>
      <c r="J47" s="18">
        <f t="shared" si="1"/>
        <v>36.049281314168375</v>
      </c>
      <c r="K47" s="17">
        <f t="shared" si="11"/>
        <v>42.373716632443532</v>
      </c>
      <c r="L47" s="18">
        <f t="shared" si="12"/>
        <v>41.35797399041752</v>
      </c>
      <c r="M47" s="18">
        <f t="shared" si="13"/>
        <v>1.0157426420260096</v>
      </c>
      <c r="N47" s="18">
        <f t="shared" si="14"/>
        <v>5.3086926762491444</v>
      </c>
      <c r="O47" s="18">
        <f t="shared" si="15"/>
        <v>6.324435318275154</v>
      </c>
      <c r="P47" s="18">
        <f t="shared" si="16"/>
        <v>1.0157426420260096</v>
      </c>
      <c r="Q47" s="18">
        <f t="shared" si="17"/>
        <v>0</v>
      </c>
      <c r="R47" s="18">
        <f t="shared" si="18"/>
        <v>5.3086926762491444</v>
      </c>
      <c r="S47" s="18">
        <f t="shared" si="19"/>
        <v>41.35797399041752</v>
      </c>
      <c r="T47" s="10">
        <v>0</v>
      </c>
      <c r="U47" s="7" t="s">
        <v>8</v>
      </c>
      <c r="V47" s="7">
        <v>0</v>
      </c>
      <c r="W47" s="7">
        <v>1</v>
      </c>
      <c r="X47" s="7">
        <v>0</v>
      </c>
      <c r="Y47" s="7">
        <v>1</v>
      </c>
      <c r="Z47" s="7">
        <v>0</v>
      </c>
      <c r="AA47" s="7">
        <v>1</v>
      </c>
      <c r="AB47" s="7">
        <v>0</v>
      </c>
      <c r="AC47" s="7">
        <v>1</v>
      </c>
      <c r="AD47" s="15">
        <v>0</v>
      </c>
      <c r="AE47" s="7">
        <v>0</v>
      </c>
      <c r="AF47" s="20" t="s">
        <v>140</v>
      </c>
      <c r="AG47" s="20" t="s">
        <v>141</v>
      </c>
      <c r="AH47" s="20" t="s">
        <v>142</v>
      </c>
    </row>
    <row r="48" spans="1:34" ht="17.25" customHeight="1" x14ac:dyDescent="0.2">
      <c r="A48" s="7">
        <v>47</v>
      </c>
      <c r="B48" s="7" t="s">
        <v>119</v>
      </c>
      <c r="C48" s="3">
        <v>24201</v>
      </c>
      <c r="D48" s="3">
        <v>11096</v>
      </c>
      <c r="E48" s="3">
        <v>31517</v>
      </c>
      <c r="F48" s="14" t="s">
        <v>1029</v>
      </c>
      <c r="G48" s="3">
        <v>31166</v>
      </c>
      <c r="H48" s="3">
        <v>31166</v>
      </c>
      <c r="I48" s="1">
        <f t="shared" si="0"/>
        <v>1966</v>
      </c>
      <c r="J48" s="18">
        <f t="shared" si="1"/>
        <v>35.879534565366185</v>
      </c>
      <c r="K48" s="17">
        <f t="shared" si="11"/>
        <v>55.909650924024639</v>
      </c>
      <c r="L48" s="18">
        <f t="shared" si="12"/>
        <v>54.948665297741272</v>
      </c>
      <c r="M48" s="18">
        <f t="shared" si="13"/>
        <v>0.96098562628336759</v>
      </c>
      <c r="N48" s="18">
        <f t="shared" si="14"/>
        <v>19.069130732375086</v>
      </c>
      <c r="O48" s="18">
        <f t="shared" si="15"/>
        <v>20.030116358658454</v>
      </c>
      <c r="P48" s="18">
        <f t="shared" si="16"/>
        <v>0.96098562628336759</v>
      </c>
      <c r="Q48" s="18">
        <f t="shared" si="17"/>
        <v>0</v>
      </c>
      <c r="R48" s="18">
        <f t="shared" si="18"/>
        <v>19.069130732375086</v>
      </c>
      <c r="S48" s="18">
        <f t="shared" si="19"/>
        <v>54.948665297741272</v>
      </c>
      <c r="T48" s="10">
        <v>0</v>
      </c>
      <c r="U48" s="7" t="s">
        <v>8</v>
      </c>
      <c r="V48" s="7">
        <v>1</v>
      </c>
      <c r="W48" s="7">
        <v>0</v>
      </c>
      <c r="X48" s="7">
        <v>0</v>
      </c>
      <c r="Y48" s="7">
        <v>1</v>
      </c>
      <c r="Z48" s="7">
        <v>1</v>
      </c>
      <c r="AA48" s="7">
        <v>1</v>
      </c>
      <c r="AB48" s="7">
        <v>0</v>
      </c>
      <c r="AC48" s="15">
        <v>0</v>
      </c>
      <c r="AD48" s="15">
        <v>0</v>
      </c>
      <c r="AE48" s="10">
        <v>1</v>
      </c>
      <c r="AF48" s="20" t="s">
        <v>120</v>
      </c>
      <c r="AG48" s="20" t="s">
        <v>121</v>
      </c>
    </row>
    <row r="49" spans="1:34" ht="17.25" customHeight="1" x14ac:dyDescent="0.2">
      <c r="A49" s="7">
        <v>48</v>
      </c>
      <c r="B49" s="7" t="s">
        <v>143</v>
      </c>
      <c r="C49" s="3">
        <v>24201</v>
      </c>
      <c r="D49" s="3">
        <v>13209</v>
      </c>
      <c r="E49" s="3">
        <v>30590</v>
      </c>
      <c r="F49" s="14" t="s">
        <v>1029</v>
      </c>
      <c r="G49" s="3">
        <v>26873</v>
      </c>
      <c r="H49" s="3">
        <v>30032</v>
      </c>
      <c r="I49" s="1">
        <f t="shared" si="0"/>
        <v>1966</v>
      </c>
      <c r="J49" s="18">
        <f t="shared" si="1"/>
        <v>30.094455852156056</v>
      </c>
      <c r="K49" s="17">
        <f t="shared" si="11"/>
        <v>47.586584531143053</v>
      </c>
      <c r="L49" s="18">
        <f t="shared" si="12"/>
        <v>46.058863791923343</v>
      </c>
      <c r="M49" s="18">
        <f t="shared" si="13"/>
        <v>1.5277207392197125</v>
      </c>
      <c r="N49" s="18">
        <f t="shared" si="14"/>
        <v>15.964407939767282</v>
      </c>
      <c r="O49" s="18">
        <f t="shared" si="15"/>
        <v>17.492128678986994</v>
      </c>
      <c r="P49" s="18">
        <f t="shared" si="16"/>
        <v>10.17659137577002</v>
      </c>
      <c r="Q49" s="18">
        <f t="shared" si="17"/>
        <v>8.6488706365503081</v>
      </c>
      <c r="R49" s="18">
        <f t="shared" si="18"/>
        <v>7.315537303216975</v>
      </c>
      <c r="S49" s="18">
        <f t="shared" si="19"/>
        <v>37.40999315537303</v>
      </c>
      <c r="T49" s="10">
        <v>0</v>
      </c>
      <c r="U49" s="7" t="s">
        <v>8</v>
      </c>
      <c r="V49" s="7">
        <v>0</v>
      </c>
      <c r="W49" s="7">
        <v>1</v>
      </c>
      <c r="X49" s="7">
        <v>0</v>
      </c>
      <c r="Y49" s="7">
        <v>1</v>
      </c>
      <c r="Z49" s="7">
        <v>0</v>
      </c>
      <c r="AA49" s="7">
        <v>1</v>
      </c>
      <c r="AB49" s="7">
        <v>0</v>
      </c>
      <c r="AC49" s="15">
        <v>1</v>
      </c>
      <c r="AD49" s="15">
        <v>0</v>
      </c>
      <c r="AE49" s="10">
        <v>0</v>
      </c>
      <c r="AF49" s="20" t="s">
        <v>144</v>
      </c>
      <c r="AG49" s="20" t="s">
        <v>145</v>
      </c>
    </row>
    <row r="50" spans="1:34" ht="17.25" customHeight="1" x14ac:dyDescent="0.2">
      <c r="A50" s="7">
        <v>49</v>
      </c>
      <c r="B50" s="7" t="s">
        <v>146</v>
      </c>
      <c r="C50" s="3">
        <v>24201</v>
      </c>
      <c r="D50" s="3">
        <v>13226</v>
      </c>
      <c r="E50" s="3">
        <v>31213</v>
      </c>
      <c r="F50" s="14" t="s">
        <v>1029</v>
      </c>
      <c r="G50" s="3">
        <v>26405</v>
      </c>
      <c r="H50" s="3">
        <v>31071</v>
      </c>
      <c r="I50" s="1">
        <f t="shared" si="0"/>
        <v>1966</v>
      </c>
      <c r="J50" s="18">
        <f t="shared" si="1"/>
        <v>30.047912388774812</v>
      </c>
      <c r="K50" s="17">
        <f t="shared" si="11"/>
        <v>49.24572210814511</v>
      </c>
      <c r="L50" s="18">
        <f t="shared" si="12"/>
        <v>48.856947296372347</v>
      </c>
      <c r="M50" s="18">
        <f t="shared" si="13"/>
        <v>0.38877481177275841</v>
      </c>
      <c r="N50" s="18">
        <f t="shared" si="14"/>
        <v>18.809034907597535</v>
      </c>
      <c r="O50" s="18">
        <f t="shared" si="15"/>
        <v>19.197809719370294</v>
      </c>
      <c r="P50" s="18">
        <f t="shared" si="16"/>
        <v>13.163586584531142</v>
      </c>
      <c r="Q50" s="18">
        <f t="shared" si="17"/>
        <v>12.774811772758385</v>
      </c>
      <c r="R50" s="18">
        <f t="shared" si="18"/>
        <v>6.0342231348391513</v>
      </c>
      <c r="S50" s="18">
        <f t="shared" si="19"/>
        <v>36.082135523613964</v>
      </c>
      <c r="T50" s="10">
        <v>0</v>
      </c>
      <c r="U50" s="7" t="s">
        <v>8</v>
      </c>
      <c r="V50" s="7">
        <v>0</v>
      </c>
      <c r="W50" s="7">
        <v>0</v>
      </c>
      <c r="X50" s="7">
        <v>0</v>
      </c>
      <c r="Y50" s="7">
        <v>1</v>
      </c>
      <c r="Z50" s="7">
        <v>0</v>
      </c>
      <c r="AA50" s="7">
        <v>0</v>
      </c>
      <c r="AB50" s="7">
        <v>0</v>
      </c>
      <c r="AC50" s="10">
        <v>1</v>
      </c>
      <c r="AD50" s="15">
        <v>0</v>
      </c>
      <c r="AE50" s="10">
        <v>0</v>
      </c>
      <c r="AF50" s="20" t="s">
        <v>147</v>
      </c>
      <c r="AG50" s="20" t="s">
        <v>148</v>
      </c>
    </row>
    <row r="51" spans="1:34" ht="17.25" customHeight="1" x14ac:dyDescent="0.2">
      <c r="A51" s="7">
        <v>50</v>
      </c>
      <c r="B51" s="7" t="s">
        <v>149</v>
      </c>
      <c r="C51" s="3">
        <v>24201</v>
      </c>
      <c r="D51" s="3">
        <v>13674</v>
      </c>
      <c r="E51" s="3">
        <v>33116</v>
      </c>
      <c r="F51" s="14" t="s">
        <v>1029</v>
      </c>
      <c r="G51" s="3">
        <v>30715</v>
      </c>
      <c r="H51" s="3">
        <v>32987</v>
      </c>
      <c r="I51" s="1">
        <f t="shared" si="0"/>
        <v>1966</v>
      </c>
      <c r="J51" s="18">
        <f t="shared" si="1"/>
        <v>28.821355236139631</v>
      </c>
      <c r="K51" s="17">
        <f t="shared" si="11"/>
        <v>53.229295003422315</v>
      </c>
      <c r="L51" s="18">
        <f t="shared" si="12"/>
        <v>52.876112251882276</v>
      </c>
      <c r="M51" s="18">
        <f t="shared" si="13"/>
        <v>0.35318275154004108</v>
      </c>
      <c r="N51" s="18">
        <f t="shared" si="14"/>
        <v>24.054757015742641</v>
      </c>
      <c r="O51" s="18">
        <f t="shared" si="15"/>
        <v>24.407939767282684</v>
      </c>
      <c r="P51" s="18">
        <f t="shared" si="16"/>
        <v>6.5735797399041749</v>
      </c>
      <c r="Q51" s="18">
        <f t="shared" si="17"/>
        <v>6.2203969883641346</v>
      </c>
      <c r="R51" s="18">
        <f t="shared" si="18"/>
        <v>17.834360027378509</v>
      </c>
      <c r="S51" s="18">
        <f t="shared" si="19"/>
        <v>46.65571526351814</v>
      </c>
      <c r="T51" s="10">
        <v>0</v>
      </c>
      <c r="U51" s="7" t="s">
        <v>8</v>
      </c>
      <c r="V51" s="7">
        <v>0</v>
      </c>
      <c r="W51" s="7">
        <v>1</v>
      </c>
      <c r="X51" s="7">
        <v>0</v>
      </c>
      <c r="Y51" s="7">
        <v>1</v>
      </c>
      <c r="Z51" s="7">
        <v>0</v>
      </c>
      <c r="AA51" s="7">
        <v>0</v>
      </c>
      <c r="AB51" s="7">
        <v>0</v>
      </c>
      <c r="AC51" s="15">
        <v>0</v>
      </c>
      <c r="AD51" s="15">
        <v>0</v>
      </c>
      <c r="AE51" s="10">
        <v>1</v>
      </c>
      <c r="AF51" s="20" t="s">
        <v>150</v>
      </c>
      <c r="AG51" s="20" t="s">
        <v>151</v>
      </c>
    </row>
    <row r="52" spans="1:34" ht="17.25" customHeight="1" x14ac:dyDescent="0.2">
      <c r="A52" s="7">
        <v>51</v>
      </c>
      <c r="B52" s="7" t="s">
        <v>122</v>
      </c>
      <c r="C52" s="3">
        <v>24201</v>
      </c>
      <c r="D52" s="3">
        <v>11218</v>
      </c>
      <c r="E52" s="3">
        <v>26573</v>
      </c>
      <c r="F52" s="3">
        <v>42404</v>
      </c>
      <c r="G52" s="3">
        <v>25964</v>
      </c>
      <c r="H52" s="3">
        <v>25964</v>
      </c>
      <c r="I52" s="1">
        <f t="shared" si="0"/>
        <v>1966</v>
      </c>
      <c r="J52" s="18">
        <f t="shared" si="1"/>
        <v>35.545516769336068</v>
      </c>
      <c r="K52" s="17">
        <f t="shared" si="11"/>
        <v>42.039698836413415</v>
      </c>
      <c r="L52" s="18">
        <f t="shared" si="12"/>
        <v>40.372347707049968</v>
      </c>
      <c r="M52" s="18">
        <f t="shared" si="13"/>
        <v>1.6673511293634498</v>
      </c>
      <c r="N52" s="18">
        <f t="shared" si="14"/>
        <v>4.8268309377138943</v>
      </c>
      <c r="O52" s="18">
        <f t="shared" si="15"/>
        <v>6.494182067077344</v>
      </c>
      <c r="P52" s="18">
        <f t="shared" si="16"/>
        <v>1.6673511293634498</v>
      </c>
      <c r="Q52" s="18">
        <f t="shared" si="17"/>
        <v>0</v>
      </c>
      <c r="R52" s="18">
        <f t="shared" si="18"/>
        <v>4.8268309377138943</v>
      </c>
      <c r="S52" s="18">
        <f t="shared" si="19"/>
        <v>40.372347707049968</v>
      </c>
      <c r="T52" s="10">
        <v>0</v>
      </c>
      <c r="U52" s="7" t="s">
        <v>8</v>
      </c>
      <c r="V52" s="7">
        <v>1</v>
      </c>
      <c r="W52" s="7">
        <v>0</v>
      </c>
      <c r="X52" s="7">
        <v>0</v>
      </c>
      <c r="Y52" s="7">
        <v>1</v>
      </c>
      <c r="Z52" s="7">
        <v>0</v>
      </c>
      <c r="AA52" s="7">
        <v>1</v>
      </c>
      <c r="AB52" s="7">
        <v>0</v>
      </c>
      <c r="AC52" s="7">
        <v>1</v>
      </c>
      <c r="AD52" s="15">
        <v>0</v>
      </c>
      <c r="AE52" s="7">
        <v>0</v>
      </c>
      <c r="AF52" s="20" t="s">
        <v>123</v>
      </c>
      <c r="AG52" s="20" t="s">
        <v>124</v>
      </c>
    </row>
    <row r="53" spans="1:34" ht="17.25" customHeight="1" x14ac:dyDescent="0.2">
      <c r="A53" s="7">
        <v>52</v>
      </c>
      <c r="B53" s="7" t="s">
        <v>152</v>
      </c>
      <c r="C53" s="3">
        <v>24201</v>
      </c>
      <c r="D53" s="3">
        <v>10981</v>
      </c>
      <c r="E53" s="3">
        <v>27638</v>
      </c>
      <c r="F53" s="3">
        <v>41701</v>
      </c>
      <c r="G53" s="3">
        <v>26984</v>
      </c>
      <c r="H53" s="3">
        <v>26984</v>
      </c>
      <c r="I53" s="1">
        <f t="shared" si="0"/>
        <v>1966</v>
      </c>
      <c r="J53" s="18">
        <f t="shared" si="1"/>
        <v>36.194387405886381</v>
      </c>
      <c r="K53" s="17">
        <f t="shared" si="11"/>
        <v>45.604380561259411</v>
      </c>
      <c r="L53" s="18">
        <f t="shared" si="12"/>
        <v>43.813826146475016</v>
      </c>
      <c r="M53" s="18">
        <f t="shared" si="13"/>
        <v>1.7905544147843941</v>
      </c>
      <c r="N53" s="18">
        <f t="shared" si="14"/>
        <v>7.6194387405886381</v>
      </c>
      <c r="O53" s="18">
        <f t="shared" si="15"/>
        <v>9.4099931553730318</v>
      </c>
      <c r="P53" s="18">
        <f t="shared" si="16"/>
        <v>1.7905544147843941</v>
      </c>
      <c r="Q53" s="18">
        <f t="shared" si="17"/>
        <v>0</v>
      </c>
      <c r="R53" s="18">
        <f t="shared" si="18"/>
        <v>7.6194387405886381</v>
      </c>
      <c r="S53" s="18">
        <f t="shared" si="19"/>
        <v>43.813826146475016</v>
      </c>
      <c r="T53" s="10">
        <v>0</v>
      </c>
      <c r="U53" s="7" t="s">
        <v>8</v>
      </c>
      <c r="V53" s="7">
        <v>0</v>
      </c>
      <c r="W53" s="7">
        <v>1</v>
      </c>
      <c r="X53" s="7">
        <v>0</v>
      </c>
      <c r="Y53" s="7">
        <v>1</v>
      </c>
      <c r="Z53" s="7">
        <v>0</v>
      </c>
      <c r="AA53" s="7">
        <v>1</v>
      </c>
      <c r="AB53" s="7">
        <v>0</v>
      </c>
      <c r="AC53" s="7">
        <v>1</v>
      </c>
      <c r="AD53" s="15">
        <v>0</v>
      </c>
      <c r="AE53" s="7">
        <v>0</v>
      </c>
      <c r="AF53" s="20" t="s">
        <v>153</v>
      </c>
      <c r="AG53" s="20" t="s">
        <v>96</v>
      </c>
      <c r="AH53" s="6" t="s">
        <v>1057</v>
      </c>
    </row>
    <row r="54" spans="1:34" ht="17.25" customHeight="1" x14ac:dyDescent="0.2">
      <c r="A54" s="7">
        <v>53</v>
      </c>
      <c r="B54" s="7" t="s">
        <v>154</v>
      </c>
      <c r="C54" s="3">
        <v>24201</v>
      </c>
      <c r="D54" s="3">
        <v>12282</v>
      </c>
      <c r="E54" s="3">
        <v>27791</v>
      </c>
      <c r="F54" s="3">
        <v>34680</v>
      </c>
      <c r="G54" s="3">
        <v>25964</v>
      </c>
      <c r="H54" s="3">
        <v>25964</v>
      </c>
      <c r="I54" s="1">
        <f t="shared" si="0"/>
        <v>1966</v>
      </c>
      <c r="J54" s="18">
        <f t="shared" si="1"/>
        <v>32.632443531827512</v>
      </c>
      <c r="K54" s="17">
        <f t="shared" si="11"/>
        <v>42.461327857631758</v>
      </c>
      <c r="L54" s="18">
        <f t="shared" si="12"/>
        <v>37.459274469541413</v>
      </c>
      <c r="M54" s="18">
        <f t="shared" si="13"/>
        <v>5.0020533880903493</v>
      </c>
      <c r="N54" s="18">
        <f t="shared" si="14"/>
        <v>4.8268309377138943</v>
      </c>
      <c r="O54" s="18">
        <f t="shared" si="15"/>
        <v>9.8288843258042444</v>
      </c>
      <c r="P54" s="18">
        <f t="shared" si="16"/>
        <v>5.0020533880903493</v>
      </c>
      <c r="Q54" s="18">
        <f t="shared" si="17"/>
        <v>0</v>
      </c>
      <c r="R54" s="18">
        <f t="shared" si="18"/>
        <v>4.8268309377138943</v>
      </c>
      <c r="S54" s="18">
        <f t="shared" si="19"/>
        <v>37.459274469541413</v>
      </c>
      <c r="T54" s="10">
        <v>0</v>
      </c>
      <c r="U54" s="7" t="s">
        <v>8</v>
      </c>
      <c r="V54" s="7">
        <v>0</v>
      </c>
      <c r="W54" s="7">
        <v>0</v>
      </c>
      <c r="X54" s="7">
        <v>0</v>
      </c>
      <c r="Y54" s="7">
        <v>1</v>
      </c>
      <c r="Z54" s="7">
        <v>0</v>
      </c>
      <c r="AA54" s="7">
        <v>1</v>
      </c>
      <c r="AB54" s="7">
        <v>0</v>
      </c>
      <c r="AC54" s="7">
        <v>1</v>
      </c>
      <c r="AD54" s="15">
        <v>0</v>
      </c>
      <c r="AE54" s="7">
        <v>0</v>
      </c>
      <c r="AF54" s="20" t="s">
        <v>155</v>
      </c>
      <c r="AG54" s="20" t="s">
        <v>156</v>
      </c>
    </row>
    <row r="55" spans="1:34" ht="17.25" customHeight="1" x14ac:dyDescent="0.2">
      <c r="A55" s="7">
        <v>54</v>
      </c>
      <c r="B55" s="7" t="s">
        <v>157</v>
      </c>
      <c r="C55" s="3">
        <v>24201</v>
      </c>
      <c r="D55" s="3">
        <v>11565</v>
      </c>
      <c r="E55" s="3">
        <v>28352</v>
      </c>
      <c r="F55" s="3">
        <v>30312</v>
      </c>
      <c r="G55" s="3">
        <v>25669</v>
      </c>
      <c r="H55" s="3">
        <v>25669</v>
      </c>
      <c r="I55" s="1">
        <f t="shared" si="0"/>
        <v>1966</v>
      </c>
      <c r="J55" s="18">
        <f t="shared" si="1"/>
        <v>34.595482546201232</v>
      </c>
      <c r="K55" s="17">
        <f t="shared" si="11"/>
        <v>45.960301163586585</v>
      </c>
      <c r="L55" s="18">
        <f t="shared" si="12"/>
        <v>38.614647501711154</v>
      </c>
      <c r="M55" s="18">
        <f t="shared" si="13"/>
        <v>7.3456536618754278</v>
      </c>
      <c r="N55" s="18">
        <f t="shared" si="14"/>
        <v>4.0191649555099245</v>
      </c>
      <c r="O55" s="18">
        <f t="shared" si="15"/>
        <v>11.364818617385353</v>
      </c>
      <c r="P55" s="18">
        <f t="shared" si="16"/>
        <v>7.3456536618754278</v>
      </c>
      <c r="Q55" s="18">
        <f t="shared" si="17"/>
        <v>0</v>
      </c>
      <c r="R55" s="18">
        <f t="shared" si="18"/>
        <v>4.0191649555099245</v>
      </c>
      <c r="S55" s="18">
        <f t="shared" si="19"/>
        <v>38.614647501711154</v>
      </c>
      <c r="T55" s="10">
        <v>0</v>
      </c>
      <c r="U55" s="7" t="s">
        <v>8</v>
      </c>
      <c r="V55" s="7">
        <v>0</v>
      </c>
      <c r="W55" s="7">
        <v>1</v>
      </c>
      <c r="X55" s="7">
        <v>0</v>
      </c>
      <c r="Y55" s="7">
        <v>1</v>
      </c>
      <c r="Z55" s="7">
        <v>0</v>
      </c>
      <c r="AA55" s="7">
        <v>1</v>
      </c>
      <c r="AB55" s="7">
        <v>0</v>
      </c>
      <c r="AC55" s="7">
        <v>1</v>
      </c>
      <c r="AD55" s="15">
        <v>0</v>
      </c>
      <c r="AE55" s="7">
        <v>0</v>
      </c>
      <c r="AF55" s="20" t="s">
        <v>158</v>
      </c>
      <c r="AG55" s="20" t="s">
        <v>159</v>
      </c>
    </row>
    <row r="56" spans="1:34" ht="17.25" customHeight="1" x14ac:dyDescent="0.2">
      <c r="A56" s="7">
        <v>55</v>
      </c>
      <c r="B56" s="7" t="s">
        <v>160</v>
      </c>
      <c r="C56" s="3">
        <v>24201</v>
      </c>
      <c r="D56" s="3">
        <v>11895</v>
      </c>
      <c r="E56" s="3">
        <v>34469</v>
      </c>
      <c r="F56" s="14" t="s">
        <v>1029</v>
      </c>
      <c r="G56" s="3">
        <v>26809</v>
      </c>
      <c r="H56" s="3">
        <v>30410</v>
      </c>
      <c r="I56" s="1">
        <f t="shared" si="0"/>
        <v>1966</v>
      </c>
      <c r="J56" s="18">
        <f t="shared" si="1"/>
        <v>33.691991786447637</v>
      </c>
      <c r="K56" s="17">
        <f t="shared" si="11"/>
        <v>61.804243668720055</v>
      </c>
      <c r="L56" s="18">
        <f t="shared" si="12"/>
        <v>50.691307323750856</v>
      </c>
      <c r="M56" s="18">
        <f t="shared" si="13"/>
        <v>11.112936344969199</v>
      </c>
      <c r="N56" s="18">
        <f t="shared" si="14"/>
        <v>16.999315537303218</v>
      </c>
      <c r="O56" s="18">
        <f t="shared" si="15"/>
        <v>28.112251882272417</v>
      </c>
      <c r="P56" s="18">
        <f t="shared" si="16"/>
        <v>20.971937029431896</v>
      </c>
      <c r="Q56" s="18">
        <f t="shared" si="17"/>
        <v>9.8590006844626963</v>
      </c>
      <c r="R56" s="18">
        <f t="shared" si="18"/>
        <v>7.14031485284052</v>
      </c>
      <c r="S56" s="18">
        <f t="shared" si="19"/>
        <v>40.832306639288156</v>
      </c>
      <c r="T56" s="10">
        <v>0</v>
      </c>
      <c r="U56" s="7" t="s">
        <v>8</v>
      </c>
      <c r="V56" s="7">
        <v>0</v>
      </c>
      <c r="W56" s="7">
        <v>1</v>
      </c>
      <c r="X56" s="7">
        <v>0</v>
      </c>
      <c r="Y56" s="7">
        <v>1</v>
      </c>
      <c r="Z56" s="7">
        <v>0</v>
      </c>
      <c r="AA56" s="7">
        <v>1</v>
      </c>
      <c r="AB56" s="7">
        <v>0</v>
      </c>
      <c r="AC56" s="15">
        <v>1</v>
      </c>
      <c r="AD56" s="15">
        <v>0</v>
      </c>
      <c r="AE56" s="10">
        <v>0</v>
      </c>
      <c r="AF56" s="20" t="s">
        <v>161</v>
      </c>
      <c r="AG56" s="20" t="s">
        <v>162</v>
      </c>
    </row>
    <row r="57" spans="1:34" ht="17.25" customHeight="1" x14ac:dyDescent="0.2">
      <c r="A57" s="7">
        <v>56</v>
      </c>
      <c r="B57" s="7" t="s">
        <v>163</v>
      </c>
      <c r="C57" s="3">
        <v>24201</v>
      </c>
      <c r="D57" s="3">
        <v>11726</v>
      </c>
      <c r="E57" s="3">
        <v>27638</v>
      </c>
      <c r="F57" s="14" t="s">
        <v>1029</v>
      </c>
      <c r="G57" s="3">
        <v>26140</v>
      </c>
      <c r="H57" s="3">
        <v>26140</v>
      </c>
      <c r="I57" s="1">
        <f t="shared" si="0"/>
        <v>1966</v>
      </c>
      <c r="J57" s="18">
        <f t="shared" si="1"/>
        <v>34.154688569472967</v>
      </c>
      <c r="K57" s="17">
        <f t="shared" si="11"/>
        <v>43.564681724845997</v>
      </c>
      <c r="L57" s="18">
        <f t="shared" si="12"/>
        <v>39.463381245722111</v>
      </c>
      <c r="M57" s="18">
        <f t="shared" si="13"/>
        <v>4.1013004791238874</v>
      </c>
      <c r="N57" s="18">
        <f t="shared" si="14"/>
        <v>5.3086926762491444</v>
      </c>
      <c r="O57" s="18">
        <f t="shared" si="15"/>
        <v>9.4099931553730318</v>
      </c>
      <c r="P57" s="18">
        <f t="shared" si="16"/>
        <v>4.1013004791238874</v>
      </c>
      <c r="Q57" s="18">
        <f t="shared" si="17"/>
        <v>0</v>
      </c>
      <c r="R57" s="18">
        <f t="shared" si="18"/>
        <v>5.3086926762491444</v>
      </c>
      <c r="S57" s="18">
        <f t="shared" si="19"/>
        <v>39.463381245722111</v>
      </c>
      <c r="T57" s="10">
        <v>0</v>
      </c>
      <c r="U57" s="7" t="s">
        <v>8</v>
      </c>
      <c r="V57" s="7">
        <v>0</v>
      </c>
      <c r="W57" s="7">
        <v>1</v>
      </c>
      <c r="X57" s="7">
        <v>0</v>
      </c>
      <c r="Y57" s="7">
        <v>1</v>
      </c>
      <c r="Z57" s="7">
        <v>0</v>
      </c>
      <c r="AA57" s="7">
        <v>1</v>
      </c>
      <c r="AB57" s="7">
        <v>0</v>
      </c>
      <c r="AC57" s="7">
        <v>1</v>
      </c>
      <c r="AD57" s="15">
        <v>0</v>
      </c>
      <c r="AE57" s="7">
        <v>0</v>
      </c>
      <c r="AF57" s="20" t="s">
        <v>164</v>
      </c>
      <c r="AG57" s="20" t="s">
        <v>165</v>
      </c>
    </row>
    <row r="58" spans="1:34" ht="17.25" customHeight="1" x14ac:dyDescent="0.2">
      <c r="A58" s="7">
        <v>57</v>
      </c>
      <c r="B58" s="7" t="s">
        <v>910</v>
      </c>
      <c r="C58" s="3">
        <v>24685</v>
      </c>
      <c r="D58" s="3">
        <v>13059</v>
      </c>
      <c r="E58" s="7" t="s">
        <v>1032</v>
      </c>
      <c r="F58" s="3">
        <v>24814</v>
      </c>
      <c r="G58" s="14" t="s">
        <v>1030</v>
      </c>
      <c r="H58" s="14" t="s">
        <v>1030</v>
      </c>
      <c r="I58" s="1">
        <f t="shared" si="0"/>
        <v>1967</v>
      </c>
      <c r="J58" s="18">
        <f t="shared" si="1"/>
        <v>31.83025325119781</v>
      </c>
      <c r="L58" s="18"/>
      <c r="M58" s="18"/>
      <c r="N58" s="18"/>
      <c r="O58" s="18"/>
      <c r="P58" s="18"/>
      <c r="Q58" s="18"/>
      <c r="R58" s="18"/>
      <c r="S58" s="18"/>
      <c r="T58" s="2">
        <v>0</v>
      </c>
      <c r="U58" s="7" t="s">
        <v>8</v>
      </c>
      <c r="V58" s="7">
        <v>1</v>
      </c>
      <c r="W58" s="7">
        <v>0</v>
      </c>
      <c r="X58" s="7">
        <v>0</v>
      </c>
      <c r="Y58" s="7">
        <v>1</v>
      </c>
      <c r="Z58" s="7">
        <v>0</v>
      </c>
      <c r="AA58" s="7">
        <v>1</v>
      </c>
      <c r="AB58" s="7">
        <v>0</v>
      </c>
      <c r="AC58" s="15">
        <v>0</v>
      </c>
      <c r="AD58" s="15">
        <v>0</v>
      </c>
      <c r="AE58" s="10">
        <v>1</v>
      </c>
      <c r="AF58" s="20" t="s">
        <v>1038</v>
      </c>
      <c r="AG58" s="20" t="s">
        <v>1037</v>
      </c>
    </row>
    <row r="59" spans="1:34" ht="17.25" customHeight="1" x14ac:dyDescent="0.2">
      <c r="A59" s="7">
        <v>58</v>
      </c>
      <c r="B59" s="7" t="s">
        <v>166</v>
      </c>
      <c r="C59" s="3">
        <v>24695</v>
      </c>
      <c r="D59" s="3">
        <v>13693</v>
      </c>
      <c r="E59" s="3">
        <v>31229</v>
      </c>
      <c r="F59" s="14" t="s">
        <v>1029</v>
      </c>
      <c r="G59" s="3">
        <v>30266</v>
      </c>
      <c r="H59" s="3">
        <v>30994</v>
      </c>
      <c r="I59" s="1">
        <f t="shared" si="0"/>
        <v>1967</v>
      </c>
      <c r="J59" s="18">
        <f t="shared" si="1"/>
        <v>30.121834360027378</v>
      </c>
      <c r="K59" s="17">
        <f t="shared" ref="K59:K83" si="20">(E59-D59)/365.25</f>
        <v>48.010951403148532</v>
      </c>
      <c r="L59" s="18">
        <f>(H59-D59)/365.25</f>
        <v>47.367556468172488</v>
      </c>
      <c r="M59" s="18">
        <f>(E59-H59)/365.25</f>
        <v>0.64339493497604383</v>
      </c>
      <c r="N59" s="18">
        <f>(H59-C59)/365.25</f>
        <v>17.245722108145106</v>
      </c>
      <c r="O59" s="18">
        <f t="shared" ref="O59:O83" si="21">(E59-C59)/365.25</f>
        <v>17.88911704312115</v>
      </c>
      <c r="P59" s="18">
        <f>(E59-G59)/365.25</f>
        <v>2.6365503080082138</v>
      </c>
      <c r="Q59" s="18">
        <f>(H59-G59)/365.25</f>
        <v>1.9931553730321698</v>
      </c>
      <c r="R59" s="18">
        <f>(G59-C59)/365.25</f>
        <v>15.252566735112936</v>
      </c>
      <c r="S59" s="18">
        <f>(G59-D59)/365.25</f>
        <v>45.374401095140314</v>
      </c>
      <c r="T59" s="2">
        <v>0</v>
      </c>
      <c r="U59" s="7" t="s">
        <v>8</v>
      </c>
      <c r="V59" s="7">
        <v>1</v>
      </c>
      <c r="W59" s="7">
        <v>1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15">
        <v>0</v>
      </c>
      <c r="AD59" s="15">
        <v>0</v>
      </c>
      <c r="AE59" s="10">
        <v>1</v>
      </c>
      <c r="AF59" s="20" t="s">
        <v>167</v>
      </c>
      <c r="AG59" s="20" t="s">
        <v>168</v>
      </c>
    </row>
    <row r="60" spans="1:34" ht="17.25" customHeight="1" x14ac:dyDescent="0.2">
      <c r="A60" s="7">
        <v>59</v>
      </c>
      <c r="B60" s="7" t="s">
        <v>169</v>
      </c>
      <c r="C60" s="3">
        <v>24695</v>
      </c>
      <c r="D60" s="3">
        <v>12848</v>
      </c>
      <c r="E60" s="3">
        <v>26495</v>
      </c>
      <c r="F60" s="14" t="s">
        <v>1029</v>
      </c>
      <c r="G60" s="14" t="s">
        <v>1030</v>
      </c>
      <c r="H60" s="14" t="s">
        <v>1030</v>
      </c>
      <c r="I60" s="1">
        <f t="shared" si="0"/>
        <v>1967</v>
      </c>
      <c r="J60" s="18">
        <f t="shared" si="1"/>
        <v>32.435318275154003</v>
      </c>
      <c r="K60" s="17">
        <f t="shared" si="20"/>
        <v>37.363449691991789</v>
      </c>
      <c r="L60" s="18"/>
      <c r="M60" s="18"/>
      <c r="N60" s="18"/>
      <c r="O60" s="18">
        <f t="shared" si="21"/>
        <v>4.9281314168377826</v>
      </c>
      <c r="P60" s="18"/>
      <c r="Q60" s="18"/>
      <c r="R60" s="18"/>
      <c r="S60" s="18"/>
      <c r="T60" s="10">
        <v>0</v>
      </c>
      <c r="U60" s="7" t="s">
        <v>8</v>
      </c>
      <c r="V60" s="7">
        <v>1</v>
      </c>
      <c r="W60" s="7">
        <v>1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15">
        <v>0</v>
      </c>
      <c r="AD60" s="15">
        <v>0</v>
      </c>
      <c r="AE60" s="10">
        <v>0</v>
      </c>
      <c r="AF60" s="20" t="s">
        <v>170</v>
      </c>
      <c r="AG60" s="20" t="s">
        <v>171</v>
      </c>
    </row>
    <row r="61" spans="1:34" ht="17.25" customHeight="1" x14ac:dyDescent="0.2">
      <c r="A61" s="7">
        <v>60</v>
      </c>
      <c r="B61" s="7" t="s">
        <v>172</v>
      </c>
      <c r="C61" s="3">
        <v>24695</v>
      </c>
      <c r="D61" s="3">
        <v>15476</v>
      </c>
      <c r="E61" s="3">
        <v>32386</v>
      </c>
      <c r="F61" s="14" t="s">
        <v>1029</v>
      </c>
      <c r="G61" s="3">
        <v>31257</v>
      </c>
      <c r="H61" s="3">
        <v>31257</v>
      </c>
      <c r="I61" s="1">
        <f t="shared" si="0"/>
        <v>1967</v>
      </c>
      <c r="J61" s="18">
        <f t="shared" si="1"/>
        <v>25.240246406570844</v>
      </c>
      <c r="K61" s="17">
        <f t="shared" si="20"/>
        <v>46.297056810403831</v>
      </c>
      <c r="L61" s="18">
        <f>(H61-D61)/365.25</f>
        <v>43.206023271731688</v>
      </c>
      <c r="M61" s="18">
        <f>(E61-H61)/365.25</f>
        <v>3.0910335386721424</v>
      </c>
      <c r="N61" s="18">
        <f>(H61-C61)/365.25</f>
        <v>17.965776865160848</v>
      </c>
      <c r="O61" s="18">
        <f t="shared" si="21"/>
        <v>21.056810403832991</v>
      </c>
      <c r="P61" s="18">
        <f>(E61-G61)/365.25</f>
        <v>3.0910335386721424</v>
      </c>
      <c r="Q61" s="18">
        <f>(H61-G61)/365.25</f>
        <v>0</v>
      </c>
      <c r="R61" s="18">
        <f>(G61-C61)/365.25</f>
        <v>17.965776865160848</v>
      </c>
      <c r="S61" s="18">
        <f>(G61-D61)/365.25</f>
        <v>43.206023271731688</v>
      </c>
      <c r="T61" s="10">
        <v>0</v>
      </c>
      <c r="U61" s="7" t="s">
        <v>8</v>
      </c>
      <c r="V61" s="7">
        <v>1</v>
      </c>
      <c r="W61" s="7">
        <v>1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15">
        <v>0</v>
      </c>
      <c r="AD61" s="15">
        <v>0</v>
      </c>
      <c r="AE61" s="10">
        <v>1</v>
      </c>
      <c r="AF61" s="20" t="s">
        <v>173</v>
      </c>
    </row>
    <row r="62" spans="1:34" ht="17.25" customHeight="1" x14ac:dyDescent="0.2">
      <c r="A62" s="7">
        <v>61</v>
      </c>
      <c r="B62" s="7" t="s">
        <v>174</v>
      </c>
      <c r="C62" s="3">
        <v>24695</v>
      </c>
      <c r="D62" s="3">
        <v>9787</v>
      </c>
      <c r="E62" s="3">
        <v>31517</v>
      </c>
      <c r="F62" s="3">
        <v>34247</v>
      </c>
      <c r="G62" s="3">
        <v>31257</v>
      </c>
      <c r="H62" s="3">
        <v>31257</v>
      </c>
      <c r="I62" s="1">
        <f t="shared" si="0"/>
        <v>1967</v>
      </c>
      <c r="J62" s="18">
        <f t="shared" si="1"/>
        <v>40.815879534565369</v>
      </c>
      <c r="K62" s="17">
        <f t="shared" si="20"/>
        <v>59.493497604380565</v>
      </c>
      <c r="L62" s="18">
        <f>(H62-D62)/365.25</f>
        <v>58.781656399726216</v>
      </c>
      <c r="M62" s="18">
        <f>(E62-H62)/365.25</f>
        <v>0.7118412046543463</v>
      </c>
      <c r="N62" s="18">
        <f>(H62-C62)/365.25</f>
        <v>17.965776865160848</v>
      </c>
      <c r="O62" s="18">
        <f t="shared" si="21"/>
        <v>18.677618069815196</v>
      </c>
      <c r="P62" s="18">
        <f>(E62-G62)/365.25</f>
        <v>0.7118412046543463</v>
      </c>
      <c r="Q62" s="18">
        <f>(H62-G62)/365.25</f>
        <v>0</v>
      </c>
      <c r="R62" s="18">
        <f>(G62-C62)/365.25</f>
        <v>17.965776865160848</v>
      </c>
      <c r="S62" s="18">
        <f>(G62-D62)/365.25</f>
        <v>58.781656399726216</v>
      </c>
      <c r="T62" s="10">
        <v>0</v>
      </c>
      <c r="U62" s="7" t="s">
        <v>8</v>
      </c>
      <c r="V62" s="7">
        <v>1</v>
      </c>
      <c r="W62" s="7">
        <v>1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15">
        <v>0</v>
      </c>
      <c r="AD62" s="15">
        <v>0</v>
      </c>
      <c r="AE62" s="10">
        <v>1</v>
      </c>
      <c r="AF62" s="20" t="s">
        <v>175</v>
      </c>
      <c r="AG62" s="20" t="s">
        <v>176</v>
      </c>
    </row>
    <row r="63" spans="1:34" ht="17.25" customHeight="1" x14ac:dyDescent="0.2">
      <c r="A63" s="7">
        <v>62</v>
      </c>
      <c r="B63" s="7" t="s">
        <v>177</v>
      </c>
      <c r="C63" s="3">
        <v>24695</v>
      </c>
      <c r="D63" s="3">
        <v>14342</v>
      </c>
      <c r="E63" s="3">
        <v>26922</v>
      </c>
      <c r="F63" s="14" t="s">
        <v>1029</v>
      </c>
      <c r="G63" s="14" t="s">
        <v>1030</v>
      </c>
      <c r="H63" s="14" t="s">
        <v>1030</v>
      </c>
      <c r="I63" s="1">
        <f t="shared" si="0"/>
        <v>1967</v>
      </c>
      <c r="J63" s="18">
        <f t="shared" si="1"/>
        <v>28.344969199178646</v>
      </c>
      <c r="K63" s="17">
        <f t="shared" si="20"/>
        <v>34.442162902121837</v>
      </c>
      <c r="L63" s="18"/>
      <c r="M63" s="18"/>
      <c r="N63" s="18"/>
      <c r="O63" s="18">
        <f t="shared" si="21"/>
        <v>6.0971937029431897</v>
      </c>
      <c r="P63" s="18"/>
      <c r="Q63" s="18"/>
      <c r="R63" s="18"/>
      <c r="S63" s="18"/>
      <c r="T63" s="10">
        <v>0</v>
      </c>
      <c r="U63" s="7" t="s">
        <v>8</v>
      </c>
      <c r="V63" s="7">
        <v>1</v>
      </c>
      <c r="W63" s="7">
        <v>0</v>
      </c>
      <c r="X63" s="7">
        <v>1</v>
      </c>
      <c r="Y63" s="7">
        <v>0</v>
      </c>
      <c r="Z63" s="7">
        <v>0</v>
      </c>
      <c r="AA63" s="7">
        <v>0</v>
      </c>
      <c r="AB63" s="7">
        <v>0</v>
      </c>
      <c r="AC63" s="15">
        <v>0</v>
      </c>
      <c r="AD63" s="15">
        <v>0</v>
      </c>
      <c r="AE63" s="10">
        <v>0</v>
      </c>
      <c r="AF63" s="20" t="s">
        <v>178</v>
      </c>
    </row>
    <row r="64" spans="1:34" ht="17.25" customHeight="1" x14ac:dyDescent="0.2">
      <c r="A64" s="7">
        <v>63</v>
      </c>
      <c r="B64" s="7" t="s">
        <v>179</v>
      </c>
      <c r="C64" s="3">
        <v>24695</v>
      </c>
      <c r="D64" s="3">
        <v>14318</v>
      </c>
      <c r="E64" s="3">
        <v>33709</v>
      </c>
      <c r="F64" s="3">
        <v>40416</v>
      </c>
      <c r="G64" s="3">
        <v>30266</v>
      </c>
      <c r="H64" s="3">
        <v>30266</v>
      </c>
      <c r="I64" s="1">
        <f t="shared" si="0"/>
        <v>1967</v>
      </c>
      <c r="J64" s="18">
        <f t="shared" si="1"/>
        <v>28.410677618069816</v>
      </c>
      <c r="K64" s="17">
        <f t="shared" si="20"/>
        <v>53.089664613278579</v>
      </c>
      <c r="L64" s="18">
        <f>(H64-D64)/365.25</f>
        <v>43.663244353182755</v>
      </c>
      <c r="M64" s="18">
        <f>(E64-H64)/365.25</f>
        <v>9.4264202600958242</v>
      </c>
      <c r="N64" s="18">
        <f>(H64-C64)/365.25</f>
        <v>15.252566735112936</v>
      </c>
      <c r="O64" s="18">
        <f t="shared" si="21"/>
        <v>24.67898699520876</v>
      </c>
      <c r="P64" s="18">
        <f>(E64-G64)/365.25</f>
        <v>9.4264202600958242</v>
      </c>
      <c r="Q64" s="18">
        <f>(H64-G64)/365.25</f>
        <v>0</v>
      </c>
      <c r="R64" s="18">
        <f>(G64-C64)/365.25</f>
        <v>15.252566735112936</v>
      </c>
      <c r="S64" s="18">
        <f>(G64-D64)/365.25</f>
        <v>43.663244353182755</v>
      </c>
      <c r="T64" s="10">
        <v>0</v>
      </c>
      <c r="U64" s="7" t="s">
        <v>8</v>
      </c>
      <c r="V64" s="7">
        <v>1</v>
      </c>
      <c r="W64" s="7">
        <v>1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15">
        <v>0</v>
      </c>
      <c r="AD64" s="15">
        <v>0</v>
      </c>
      <c r="AE64" s="10">
        <v>1</v>
      </c>
      <c r="AF64" s="20" t="s">
        <v>180</v>
      </c>
      <c r="AG64" s="20" t="s">
        <v>181</v>
      </c>
    </row>
    <row r="65" spans="1:34" ht="17.25" customHeight="1" x14ac:dyDescent="0.2">
      <c r="A65" s="7">
        <v>64</v>
      </c>
      <c r="B65" s="7" t="s">
        <v>182</v>
      </c>
      <c r="C65" s="3">
        <v>24695</v>
      </c>
      <c r="D65" s="3">
        <v>12166</v>
      </c>
      <c r="E65" s="3">
        <v>25096</v>
      </c>
      <c r="F65" s="3">
        <v>41457</v>
      </c>
      <c r="G65" s="14" t="s">
        <v>1030</v>
      </c>
      <c r="H65" s="14" t="s">
        <v>1030</v>
      </c>
      <c r="I65" s="1">
        <f t="shared" si="0"/>
        <v>1967</v>
      </c>
      <c r="J65" s="18">
        <f t="shared" si="1"/>
        <v>34.3025325119781</v>
      </c>
      <c r="K65" s="17">
        <f t="shared" si="20"/>
        <v>35.400410677618069</v>
      </c>
      <c r="L65" s="18"/>
      <c r="M65" s="18"/>
      <c r="N65" s="18"/>
      <c r="O65" s="18">
        <f t="shared" si="21"/>
        <v>1.0978781656399725</v>
      </c>
      <c r="P65" s="18"/>
      <c r="Q65" s="18"/>
      <c r="R65" s="18"/>
      <c r="S65" s="18"/>
      <c r="T65" s="10">
        <v>0</v>
      </c>
      <c r="U65" s="7" t="s">
        <v>8</v>
      </c>
      <c r="V65" s="7">
        <v>1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15">
        <v>0</v>
      </c>
      <c r="AD65" s="15">
        <v>0</v>
      </c>
      <c r="AE65" s="10">
        <v>0</v>
      </c>
      <c r="AF65" s="20" t="s">
        <v>183</v>
      </c>
    </row>
    <row r="66" spans="1:34" ht="17.25" customHeight="1" x14ac:dyDescent="0.2">
      <c r="A66" s="7">
        <v>65</v>
      </c>
      <c r="B66" s="7" t="s">
        <v>184</v>
      </c>
      <c r="C66" s="3">
        <v>24695</v>
      </c>
      <c r="D66" s="3">
        <v>13015</v>
      </c>
      <c r="E66" s="3">
        <v>35675</v>
      </c>
      <c r="F66" s="14" t="s">
        <v>1029</v>
      </c>
      <c r="G66" s="3">
        <v>30410</v>
      </c>
      <c r="H66" s="3">
        <v>35388</v>
      </c>
      <c r="I66" s="1">
        <f t="shared" ref="I66:I129" si="22">YEAR(C66)</f>
        <v>1967</v>
      </c>
      <c r="J66" s="18">
        <f t="shared" ref="J66:J129" si="23">(C66-D66)/365.25</f>
        <v>31.978097193702943</v>
      </c>
      <c r="K66" s="17">
        <f t="shared" si="20"/>
        <v>62.039698836413415</v>
      </c>
      <c r="L66" s="18">
        <f>(H66-D66)/365.25</f>
        <v>61.2539356605065</v>
      </c>
      <c r="M66" s="18">
        <f>(E66-H66)/365.25</f>
        <v>0.78576317590691303</v>
      </c>
      <c r="N66" s="18">
        <f>(H66-C66)/365.25</f>
        <v>29.27583846680356</v>
      </c>
      <c r="O66" s="18">
        <f t="shared" si="21"/>
        <v>30.061601642710471</v>
      </c>
      <c r="P66" s="18">
        <f>(E66-G66)/365.25</f>
        <v>14.414784394250514</v>
      </c>
      <c r="Q66" s="18">
        <f>(H66-G66)/365.25</f>
        <v>13.629021218343601</v>
      </c>
      <c r="R66" s="18">
        <f>(G66-C66)/365.25</f>
        <v>15.646817248459959</v>
      </c>
      <c r="S66" s="18">
        <f>(G66-D66)/365.25</f>
        <v>47.624914442162904</v>
      </c>
      <c r="T66" s="10">
        <v>0</v>
      </c>
      <c r="U66" s="7" t="s">
        <v>8</v>
      </c>
      <c r="V66" s="7">
        <v>0</v>
      </c>
      <c r="W66" s="7">
        <v>1</v>
      </c>
      <c r="X66" s="7">
        <v>1</v>
      </c>
      <c r="Y66" s="7">
        <v>1</v>
      </c>
      <c r="Z66" s="7">
        <v>0</v>
      </c>
      <c r="AA66" s="7">
        <v>1</v>
      </c>
      <c r="AB66" s="7">
        <v>0</v>
      </c>
      <c r="AC66" s="15">
        <v>0</v>
      </c>
      <c r="AD66" s="15">
        <v>0</v>
      </c>
      <c r="AE66" s="10">
        <v>1</v>
      </c>
      <c r="AF66" s="20" t="s">
        <v>185</v>
      </c>
    </row>
    <row r="67" spans="1:34" ht="17.25" customHeight="1" x14ac:dyDescent="0.2">
      <c r="A67" s="7">
        <v>66</v>
      </c>
      <c r="B67" s="7" t="s">
        <v>186</v>
      </c>
      <c r="C67" s="3">
        <v>24695</v>
      </c>
      <c r="D67" s="3">
        <v>14637</v>
      </c>
      <c r="E67" s="3">
        <v>24951</v>
      </c>
      <c r="F67" s="3">
        <v>40752</v>
      </c>
      <c r="G67" s="14" t="s">
        <v>1030</v>
      </c>
      <c r="H67" s="14" t="s">
        <v>1030</v>
      </c>
      <c r="I67" s="1">
        <f t="shared" si="22"/>
        <v>1967</v>
      </c>
      <c r="J67" s="18">
        <f t="shared" si="23"/>
        <v>27.537303216974674</v>
      </c>
      <c r="K67" s="17">
        <f t="shared" si="20"/>
        <v>28.238193018480494</v>
      </c>
      <c r="L67" s="18"/>
      <c r="M67" s="18"/>
      <c r="N67" s="18"/>
      <c r="O67" s="18">
        <f t="shared" si="21"/>
        <v>0.70088980150581792</v>
      </c>
      <c r="P67" s="18"/>
      <c r="Q67" s="18"/>
      <c r="R67" s="18"/>
      <c r="S67" s="18"/>
      <c r="T67" s="10">
        <v>0</v>
      </c>
      <c r="U67" s="7" t="s">
        <v>8</v>
      </c>
      <c r="V67" s="7">
        <v>1</v>
      </c>
      <c r="W67" s="7">
        <v>1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15">
        <v>0</v>
      </c>
      <c r="AD67" s="15">
        <v>0</v>
      </c>
      <c r="AE67" s="10">
        <v>0</v>
      </c>
      <c r="AF67" s="20" t="s">
        <v>187</v>
      </c>
      <c r="AG67" s="20" t="s">
        <v>188</v>
      </c>
    </row>
    <row r="68" spans="1:34" ht="17.25" customHeight="1" x14ac:dyDescent="0.2">
      <c r="A68" s="7">
        <v>67</v>
      </c>
      <c r="B68" s="7" t="s">
        <v>189</v>
      </c>
      <c r="C68" s="3">
        <v>24695</v>
      </c>
      <c r="D68" s="3">
        <v>13498</v>
      </c>
      <c r="E68" s="3">
        <v>38595</v>
      </c>
      <c r="F68" s="14" t="s">
        <v>1029</v>
      </c>
      <c r="G68" s="3">
        <v>30648</v>
      </c>
      <c r="H68" s="3">
        <v>33209</v>
      </c>
      <c r="I68" s="1">
        <f t="shared" si="22"/>
        <v>1967</v>
      </c>
      <c r="J68" s="18">
        <f t="shared" si="23"/>
        <v>30.65571526351814</v>
      </c>
      <c r="K68" s="17">
        <f t="shared" si="20"/>
        <v>68.711841204654348</v>
      </c>
      <c r="L68" s="18">
        <f t="shared" ref="L68:L99" si="24">(H68-D68)/365.25</f>
        <v>53.965776865160848</v>
      </c>
      <c r="M68" s="18">
        <f t="shared" ref="M68:M83" si="25">(E68-H68)/365.25</f>
        <v>14.746064339493497</v>
      </c>
      <c r="N68" s="18">
        <f t="shared" ref="N68:N99" si="26">(H68-C68)/365.25</f>
        <v>23.310061601642712</v>
      </c>
      <c r="O68" s="18">
        <f t="shared" si="21"/>
        <v>38.056125941136209</v>
      </c>
      <c r="P68" s="18">
        <f t="shared" ref="P68:P83" si="27">(E68-G68)/365.25</f>
        <v>21.757700205338811</v>
      </c>
      <c r="Q68" s="18">
        <f t="shared" ref="Q68:Q99" si="28">(H68-G68)/365.25</f>
        <v>7.0116358658453111</v>
      </c>
      <c r="R68" s="18">
        <f t="shared" ref="R68:R99" si="29">(G68-C68)/365.25</f>
        <v>16.298425735797398</v>
      </c>
      <c r="S68" s="18">
        <f t="shared" ref="S68:S99" si="30">(G68-D68)/365.25</f>
        <v>46.954140999315534</v>
      </c>
      <c r="T68" s="10">
        <v>0</v>
      </c>
      <c r="U68" s="7" t="s">
        <v>8</v>
      </c>
      <c r="V68" s="7">
        <v>1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15">
        <v>0</v>
      </c>
      <c r="AD68" s="15">
        <v>0</v>
      </c>
      <c r="AE68" s="10">
        <v>1</v>
      </c>
      <c r="AF68" s="20" t="s">
        <v>190</v>
      </c>
    </row>
    <row r="69" spans="1:34" ht="17.25" customHeight="1" x14ac:dyDescent="0.2">
      <c r="A69" s="7">
        <v>68</v>
      </c>
      <c r="B69" s="7" t="s">
        <v>191</v>
      </c>
      <c r="C69" s="3">
        <v>24695</v>
      </c>
      <c r="D69" s="3">
        <v>10697</v>
      </c>
      <c r="E69" s="3">
        <v>34485</v>
      </c>
      <c r="F69" s="14" t="s">
        <v>1029</v>
      </c>
      <c r="G69" s="3">
        <v>30558</v>
      </c>
      <c r="H69" s="3">
        <v>31166</v>
      </c>
      <c r="I69" s="1">
        <f t="shared" si="22"/>
        <v>1967</v>
      </c>
      <c r="J69" s="18">
        <f t="shared" si="23"/>
        <v>38.324435318275157</v>
      </c>
      <c r="K69" s="17">
        <f t="shared" si="20"/>
        <v>65.12799452429843</v>
      </c>
      <c r="L69" s="18">
        <f t="shared" si="24"/>
        <v>56.041067761806978</v>
      </c>
      <c r="M69" s="18">
        <f t="shared" si="25"/>
        <v>9.0869267624914443</v>
      </c>
      <c r="N69" s="18">
        <f t="shared" si="26"/>
        <v>17.716632443531829</v>
      </c>
      <c r="O69" s="18">
        <f t="shared" si="21"/>
        <v>26.803559206023273</v>
      </c>
      <c r="P69" s="18">
        <f t="shared" si="27"/>
        <v>10.751540041067761</v>
      </c>
      <c r="Q69" s="18">
        <f t="shared" si="28"/>
        <v>1.6646132785763177</v>
      </c>
      <c r="R69" s="18">
        <f t="shared" si="29"/>
        <v>16.05201916495551</v>
      </c>
      <c r="S69" s="18">
        <f t="shared" si="30"/>
        <v>54.376454483230667</v>
      </c>
      <c r="T69" s="10">
        <v>0</v>
      </c>
      <c r="U69" s="7" t="s">
        <v>8</v>
      </c>
      <c r="V69" s="7">
        <v>0</v>
      </c>
      <c r="W69" s="7">
        <v>0</v>
      </c>
      <c r="X69" s="7">
        <v>1</v>
      </c>
      <c r="Y69" s="7">
        <v>1</v>
      </c>
      <c r="Z69" s="7">
        <v>0</v>
      </c>
      <c r="AA69" s="7">
        <v>0</v>
      </c>
      <c r="AB69" s="7">
        <v>0</v>
      </c>
      <c r="AC69" s="7">
        <v>0</v>
      </c>
      <c r="AD69" s="15">
        <v>0</v>
      </c>
      <c r="AE69" s="10">
        <v>1</v>
      </c>
      <c r="AF69" s="20" t="s">
        <v>192</v>
      </c>
      <c r="AG69" s="20" t="s">
        <v>995</v>
      </c>
      <c r="AH69" s="20" t="s">
        <v>996</v>
      </c>
    </row>
    <row r="70" spans="1:34" ht="17.25" customHeight="1" x14ac:dyDescent="0.2">
      <c r="A70" s="7">
        <v>69</v>
      </c>
      <c r="B70" s="7" t="s">
        <v>193</v>
      </c>
      <c r="C70" s="3">
        <v>25429</v>
      </c>
      <c r="D70" s="3">
        <v>13872</v>
      </c>
      <c r="E70" s="3">
        <v>32157</v>
      </c>
      <c r="F70" s="14" t="s">
        <v>1029</v>
      </c>
      <c r="G70" s="3">
        <v>30410</v>
      </c>
      <c r="H70" s="3">
        <v>31323</v>
      </c>
      <c r="I70" s="1">
        <f t="shared" si="22"/>
        <v>1969</v>
      </c>
      <c r="J70" s="18">
        <f t="shared" si="23"/>
        <v>31.641341546885695</v>
      </c>
      <c r="K70" s="17">
        <f t="shared" si="20"/>
        <v>50.061601642710471</v>
      </c>
      <c r="L70" s="18">
        <f t="shared" si="24"/>
        <v>47.7782340862423</v>
      </c>
      <c r="M70" s="18">
        <f t="shared" si="25"/>
        <v>2.2833675564681726</v>
      </c>
      <c r="N70" s="18">
        <f t="shared" si="26"/>
        <v>16.136892539356605</v>
      </c>
      <c r="O70" s="18">
        <f t="shared" si="21"/>
        <v>18.420260095824776</v>
      </c>
      <c r="P70" s="18">
        <f t="shared" si="27"/>
        <v>4.7830253251197812</v>
      </c>
      <c r="Q70" s="18">
        <f t="shared" si="28"/>
        <v>2.4996577686516086</v>
      </c>
      <c r="R70" s="18">
        <f t="shared" si="29"/>
        <v>13.637234770704996</v>
      </c>
      <c r="S70" s="18">
        <f t="shared" si="30"/>
        <v>45.278576317590691</v>
      </c>
      <c r="T70" s="10">
        <v>0</v>
      </c>
      <c r="U70" s="7" t="s">
        <v>8</v>
      </c>
      <c r="V70" s="7">
        <v>0</v>
      </c>
      <c r="W70" s="7">
        <v>1</v>
      </c>
      <c r="X70" s="7">
        <v>0</v>
      </c>
      <c r="Y70" s="7">
        <v>1</v>
      </c>
      <c r="Z70" s="7">
        <v>0</v>
      </c>
      <c r="AA70" s="7">
        <v>0</v>
      </c>
      <c r="AB70" s="7">
        <v>0</v>
      </c>
      <c r="AC70" s="15">
        <v>1</v>
      </c>
      <c r="AD70" s="15">
        <v>0</v>
      </c>
      <c r="AE70" s="10">
        <v>0</v>
      </c>
      <c r="AF70" s="20" t="s">
        <v>194</v>
      </c>
      <c r="AG70" s="20" t="s">
        <v>195</v>
      </c>
    </row>
    <row r="71" spans="1:34" ht="17.25" customHeight="1" x14ac:dyDescent="0.2">
      <c r="A71" s="7">
        <v>70</v>
      </c>
      <c r="B71" s="7" t="s">
        <v>196</v>
      </c>
      <c r="C71" s="3">
        <v>25429</v>
      </c>
      <c r="D71" s="3">
        <v>13769</v>
      </c>
      <c r="E71" s="3">
        <v>34714</v>
      </c>
      <c r="F71" s="14" t="s">
        <v>1029</v>
      </c>
      <c r="G71" s="3">
        <v>29688</v>
      </c>
      <c r="H71" s="3">
        <v>30960</v>
      </c>
      <c r="I71" s="1">
        <f t="shared" si="22"/>
        <v>1969</v>
      </c>
      <c r="J71" s="18">
        <f t="shared" si="23"/>
        <v>31.923340177960302</v>
      </c>
      <c r="K71" s="17">
        <f t="shared" si="20"/>
        <v>57.34428473648186</v>
      </c>
      <c r="L71" s="18">
        <f t="shared" si="24"/>
        <v>47.066392881587952</v>
      </c>
      <c r="M71" s="18">
        <f t="shared" si="25"/>
        <v>10.277891854893909</v>
      </c>
      <c r="N71" s="18">
        <f t="shared" si="26"/>
        <v>15.143052703627653</v>
      </c>
      <c r="O71" s="18">
        <f t="shared" si="21"/>
        <v>25.420944558521562</v>
      </c>
      <c r="P71" s="18">
        <f t="shared" si="27"/>
        <v>13.760438056125942</v>
      </c>
      <c r="Q71" s="18">
        <f t="shared" si="28"/>
        <v>3.482546201232033</v>
      </c>
      <c r="R71" s="18">
        <f t="shared" si="29"/>
        <v>11.66050650239562</v>
      </c>
      <c r="S71" s="18">
        <f t="shared" si="30"/>
        <v>43.583846680355919</v>
      </c>
      <c r="T71" s="10">
        <v>0</v>
      </c>
      <c r="U71" s="7" t="s">
        <v>8</v>
      </c>
      <c r="V71" s="7">
        <v>0</v>
      </c>
      <c r="W71" s="7">
        <v>0</v>
      </c>
      <c r="X71" s="7">
        <v>0</v>
      </c>
      <c r="Y71" s="7">
        <v>1</v>
      </c>
      <c r="Z71" s="7">
        <v>0</v>
      </c>
      <c r="AA71" s="7">
        <v>1</v>
      </c>
      <c r="AB71" s="7">
        <v>0</v>
      </c>
      <c r="AC71" s="15">
        <v>1</v>
      </c>
      <c r="AD71" s="15">
        <v>0</v>
      </c>
      <c r="AE71" s="10">
        <v>0</v>
      </c>
      <c r="AF71" s="20" t="s">
        <v>197</v>
      </c>
      <c r="AG71" s="20" t="s">
        <v>198</v>
      </c>
    </row>
    <row r="72" spans="1:34" ht="17.25" customHeight="1" x14ac:dyDescent="0.2">
      <c r="A72" s="7">
        <v>71</v>
      </c>
      <c r="B72" s="7" t="s">
        <v>199</v>
      </c>
      <c r="C72" s="3">
        <v>25429</v>
      </c>
      <c r="D72" s="3">
        <v>13434</v>
      </c>
      <c r="E72" s="3">
        <v>39447</v>
      </c>
      <c r="F72" s="3">
        <v>41507</v>
      </c>
      <c r="G72" s="3">
        <v>30032</v>
      </c>
      <c r="H72" s="3">
        <v>31257</v>
      </c>
      <c r="I72" s="1">
        <f t="shared" si="22"/>
        <v>1969</v>
      </c>
      <c r="J72" s="18">
        <f t="shared" si="23"/>
        <v>32.840520191649553</v>
      </c>
      <c r="K72" s="17">
        <f t="shared" si="20"/>
        <v>71.219712525667347</v>
      </c>
      <c r="L72" s="18">
        <f t="shared" si="24"/>
        <v>48.79671457905544</v>
      </c>
      <c r="M72" s="18">
        <f t="shared" si="25"/>
        <v>22.422997946611911</v>
      </c>
      <c r="N72" s="18">
        <f t="shared" si="26"/>
        <v>15.956194387405887</v>
      </c>
      <c r="O72" s="18">
        <f t="shared" si="21"/>
        <v>38.379192334017795</v>
      </c>
      <c r="P72" s="18">
        <f t="shared" si="27"/>
        <v>25.776865160848732</v>
      </c>
      <c r="Q72" s="18">
        <f t="shared" si="28"/>
        <v>3.353867214236824</v>
      </c>
      <c r="R72" s="18">
        <f t="shared" si="29"/>
        <v>12.602327173169062</v>
      </c>
      <c r="S72" s="18">
        <f t="shared" si="30"/>
        <v>45.442847364818618</v>
      </c>
      <c r="T72" s="10">
        <v>0</v>
      </c>
      <c r="U72" s="7" t="s">
        <v>8</v>
      </c>
      <c r="V72" s="7">
        <v>0</v>
      </c>
      <c r="W72" s="7">
        <v>1</v>
      </c>
      <c r="X72" s="7">
        <v>0</v>
      </c>
      <c r="Y72" s="7">
        <v>1</v>
      </c>
      <c r="Z72" s="7">
        <v>0</v>
      </c>
      <c r="AA72" s="7">
        <v>1</v>
      </c>
      <c r="AB72" s="7">
        <v>0</v>
      </c>
      <c r="AC72" s="15">
        <v>1</v>
      </c>
      <c r="AD72" s="15">
        <v>0</v>
      </c>
      <c r="AE72" s="10">
        <v>0</v>
      </c>
      <c r="AF72" s="20" t="s">
        <v>200</v>
      </c>
      <c r="AG72" s="20" t="s">
        <v>201</v>
      </c>
    </row>
    <row r="73" spans="1:34" ht="17.25" customHeight="1" x14ac:dyDescent="0.2">
      <c r="A73" s="7">
        <v>72</v>
      </c>
      <c r="B73" s="7" t="s">
        <v>202</v>
      </c>
      <c r="C73" s="3">
        <v>25429</v>
      </c>
      <c r="D73" s="3">
        <v>12379</v>
      </c>
      <c r="E73" s="11">
        <v>35869</v>
      </c>
      <c r="F73" s="3">
        <v>41837</v>
      </c>
      <c r="G73" s="3">
        <v>30129</v>
      </c>
      <c r="H73" s="3">
        <v>31350</v>
      </c>
      <c r="I73" s="1">
        <f t="shared" si="22"/>
        <v>1969</v>
      </c>
      <c r="J73" s="18">
        <f t="shared" si="23"/>
        <v>35.728952772073924</v>
      </c>
      <c r="K73" s="17">
        <f t="shared" si="20"/>
        <v>64.312114989733061</v>
      </c>
      <c r="L73" s="18">
        <f t="shared" si="24"/>
        <v>51.939767282683093</v>
      </c>
      <c r="M73" s="18">
        <f t="shared" si="25"/>
        <v>12.372347707049967</v>
      </c>
      <c r="N73" s="18">
        <f t="shared" si="26"/>
        <v>16.210814510609172</v>
      </c>
      <c r="O73" s="18">
        <f t="shared" si="21"/>
        <v>28.583162217659137</v>
      </c>
      <c r="P73" s="18">
        <f t="shared" si="27"/>
        <v>15.715263518138261</v>
      </c>
      <c r="Q73" s="18">
        <f t="shared" si="28"/>
        <v>3.3429158110882957</v>
      </c>
      <c r="R73" s="18">
        <f t="shared" si="29"/>
        <v>12.867898699520875</v>
      </c>
      <c r="S73" s="18">
        <f t="shared" si="30"/>
        <v>48.596851471594796</v>
      </c>
      <c r="T73" s="10">
        <v>0</v>
      </c>
      <c r="U73" s="7" t="s">
        <v>8</v>
      </c>
      <c r="V73" s="7">
        <v>0</v>
      </c>
      <c r="W73" s="7">
        <v>1</v>
      </c>
      <c r="X73" s="7">
        <v>0</v>
      </c>
      <c r="Y73" s="7">
        <v>1</v>
      </c>
      <c r="Z73" s="7">
        <v>0</v>
      </c>
      <c r="AA73" s="7">
        <v>1</v>
      </c>
      <c r="AB73" s="7">
        <v>0</v>
      </c>
      <c r="AC73" s="15">
        <v>1</v>
      </c>
      <c r="AD73" s="15">
        <v>0</v>
      </c>
      <c r="AE73" s="10">
        <v>0</v>
      </c>
      <c r="AF73" s="20" t="s">
        <v>203</v>
      </c>
    </row>
    <row r="74" spans="1:34" ht="17.25" customHeight="1" x14ac:dyDescent="0.2">
      <c r="A74" s="7">
        <v>73</v>
      </c>
      <c r="B74" s="7" t="s">
        <v>204</v>
      </c>
      <c r="C74" s="3">
        <v>25429</v>
      </c>
      <c r="D74" s="3">
        <v>13345</v>
      </c>
      <c r="E74" s="3">
        <v>31547</v>
      </c>
      <c r="F74" s="3">
        <v>35146</v>
      </c>
      <c r="G74" s="3">
        <v>30266</v>
      </c>
      <c r="H74" s="3">
        <v>31166</v>
      </c>
      <c r="I74" s="1">
        <f t="shared" si="22"/>
        <v>1969</v>
      </c>
      <c r="J74" s="18">
        <f t="shared" si="23"/>
        <v>33.08418891170431</v>
      </c>
      <c r="K74" s="17">
        <f t="shared" si="20"/>
        <v>49.834360027378509</v>
      </c>
      <c r="L74" s="18">
        <f t="shared" si="24"/>
        <v>48.791238877481177</v>
      </c>
      <c r="M74" s="18">
        <f t="shared" si="25"/>
        <v>1.0431211498973305</v>
      </c>
      <c r="N74" s="18">
        <f t="shared" si="26"/>
        <v>15.707049965776864</v>
      </c>
      <c r="O74" s="18">
        <f t="shared" si="21"/>
        <v>16.750171115674195</v>
      </c>
      <c r="P74" s="18">
        <f t="shared" si="27"/>
        <v>3.5071868583162216</v>
      </c>
      <c r="Q74" s="18">
        <f t="shared" si="28"/>
        <v>2.4640657084188913</v>
      </c>
      <c r="R74" s="18">
        <f t="shared" si="29"/>
        <v>13.242984257357975</v>
      </c>
      <c r="S74" s="18">
        <f t="shared" si="30"/>
        <v>46.327173169062284</v>
      </c>
      <c r="T74" s="10">
        <v>0</v>
      </c>
      <c r="U74" s="7" t="s">
        <v>8</v>
      </c>
      <c r="V74" s="7">
        <v>0</v>
      </c>
      <c r="W74" s="7">
        <v>1</v>
      </c>
      <c r="X74" s="7">
        <v>0</v>
      </c>
      <c r="Y74" s="7">
        <v>1</v>
      </c>
      <c r="Z74" s="7">
        <v>0</v>
      </c>
      <c r="AA74" s="7">
        <v>1</v>
      </c>
      <c r="AB74" s="7">
        <v>0</v>
      </c>
      <c r="AC74" s="15">
        <v>1</v>
      </c>
      <c r="AD74" s="15">
        <v>0</v>
      </c>
      <c r="AE74" s="10">
        <v>0</v>
      </c>
      <c r="AF74" s="20" t="s">
        <v>205</v>
      </c>
    </row>
    <row r="75" spans="1:34" ht="17.25" customHeight="1" x14ac:dyDescent="0.2">
      <c r="A75" s="7">
        <v>74</v>
      </c>
      <c r="B75" s="7" t="s">
        <v>206</v>
      </c>
      <c r="C75" s="3">
        <v>25429</v>
      </c>
      <c r="D75" s="3">
        <v>12349</v>
      </c>
      <c r="E75" s="3">
        <v>31001</v>
      </c>
      <c r="F75" s="14" t="s">
        <v>1029</v>
      </c>
      <c r="G75" s="3">
        <v>30410</v>
      </c>
      <c r="H75" s="3">
        <v>30410</v>
      </c>
      <c r="I75" s="1">
        <f t="shared" si="22"/>
        <v>1969</v>
      </c>
      <c r="J75" s="18">
        <f t="shared" si="23"/>
        <v>35.811088295687888</v>
      </c>
      <c r="K75" s="17">
        <f t="shared" si="20"/>
        <v>51.066392881587952</v>
      </c>
      <c r="L75" s="18">
        <f t="shared" si="24"/>
        <v>49.448323066392881</v>
      </c>
      <c r="M75" s="18">
        <f t="shared" si="25"/>
        <v>1.6180698151950719</v>
      </c>
      <c r="N75" s="18">
        <f t="shared" si="26"/>
        <v>13.637234770704996</v>
      </c>
      <c r="O75" s="18">
        <f t="shared" si="21"/>
        <v>15.255304585900069</v>
      </c>
      <c r="P75" s="18">
        <f t="shared" si="27"/>
        <v>1.6180698151950719</v>
      </c>
      <c r="Q75" s="18">
        <f t="shared" si="28"/>
        <v>0</v>
      </c>
      <c r="R75" s="18">
        <f t="shared" si="29"/>
        <v>13.637234770704996</v>
      </c>
      <c r="S75" s="18">
        <f t="shared" si="30"/>
        <v>49.448323066392881</v>
      </c>
      <c r="T75" s="10">
        <v>0</v>
      </c>
      <c r="U75" s="7" t="s">
        <v>8</v>
      </c>
      <c r="V75" s="7">
        <v>0</v>
      </c>
      <c r="W75" s="7">
        <v>1</v>
      </c>
      <c r="X75" s="7">
        <v>0</v>
      </c>
      <c r="Y75" s="7">
        <v>1</v>
      </c>
      <c r="Z75" s="7">
        <v>0</v>
      </c>
      <c r="AA75" s="7">
        <v>0</v>
      </c>
      <c r="AB75" s="7">
        <v>0</v>
      </c>
      <c r="AC75" s="15">
        <v>0</v>
      </c>
      <c r="AD75" s="15">
        <v>0</v>
      </c>
      <c r="AE75" s="10">
        <v>1</v>
      </c>
      <c r="AF75" s="20" t="s">
        <v>207</v>
      </c>
      <c r="AG75" s="20" t="s">
        <v>208</v>
      </c>
    </row>
    <row r="76" spans="1:34" ht="17.25" customHeight="1" x14ac:dyDescent="0.2">
      <c r="A76" s="7">
        <v>75</v>
      </c>
      <c r="B76" s="7" t="s">
        <v>209</v>
      </c>
      <c r="C76" s="3">
        <v>25429</v>
      </c>
      <c r="D76" s="3">
        <v>13831</v>
      </c>
      <c r="E76" s="3">
        <v>33739</v>
      </c>
      <c r="F76" s="14" t="s">
        <v>1029</v>
      </c>
      <c r="G76" s="3">
        <v>28349</v>
      </c>
      <c r="H76" s="3">
        <v>30558</v>
      </c>
      <c r="I76" s="1">
        <f t="shared" si="22"/>
        <v>1969</v>
      </c>
      <c r="J76" s="18">
        <f t="shared" si="23"/>
        <v>31.753593429158112</v>
      </c>
      <c r="K76" s="17">
        <f t="shared" si="20"/>
        <v>54.505133470225871</v>
      </c>
      <c r="L76" s="18">
        <f t="shared" si="24"/>
        <v>45.796030116358658</v>
      </c>
      <c r="M76" s="18">
        <f t="shared" si="25"/>
        <v>8.7091033538672136</v>
      </c>
      <c r="N76" s="18">
        <f t="shared" si="26"/>
        <v>14.042436687200547</v>
      </c>
      <c r="O76" s="18">
        <f t="shared" si="21"/>
        <v>22.751540041067763</v>
      </c>
      <c r="P76" s="18">
        <f t="shared" si="27"/>
        <v>14.757015742642025</v>
      </c>
      <c r="Q76" s="18">
        <f t="shared" si="28"/>
        <v>6.0479123887748116</v>
      </c>
      <c r="R76" s="18">
        <f t="shared" si="29"/>
        <v>7.9945242984257359</v>
      </c>
      <c r="S76" s="18">
        <f t="shared" si="30"/>
        <v>39.748117727583846</v>
      </c>
      <c r="T76" s="10">
        <v>0</v>
      </c>
      <c r="U76" s="7" t="s">
        <v>8</v>
      </c>
      <c r="V76" s="7">
        <v>0</v>
      </c>
      <c r="W76" s="7">
        <v>0</v>
      </c>
      <c r="X76" s="7">
        <v>0</v>
      </c>
      <c r="Y76" s="7">
        <v>1</v>
      </c>
      <c r="Z76" s="7">
        <v>0</v>
      </c>
      <c r="AA76" s="7">
        <v>1</v>
      </c>
      <c r="AB76" s="7">
        <v>0</v>
      </c>
      <c r="AC76" s="15">
        <v>1</v>
      </c>
      <c r="AD76" s="15">
        <v>0</v>
      </c>
      <c r="AE76" s="10">
        <v>0</v>
      </c>
      <c r="AF76" s="20" t="s">
        <v>1006</v>
      </c>
      <c r="AG76" s="20" t="s">
        <v>210</v>
      </c>
      <c r="AH76" s="20" t="s">
        <v>1005</v>
      </c>
    </row>
    <row r="77" spans="1:34" ht="17.25" customHeight="1" x14ac:dyDescent="0.2">
      <c r="A77" s="7">
        <v>76</v>
      </c>
      <c r="B77" s="7" t="s">
        <v>211</v>
      </c>
      <c r="C77" s="3">
        <v>28506</v>
      </c>
      <c r="D77" s="3">
        <v>15667</v>
      </c>
      <c r="E77" s="3">
        <v>34165</v>
      </c>
      <c r="F77" s="14" t="s">
        <v>1029</v>
      </c>
      <c r="G77" s="3">
        <v>30558</v>
      </c>
      <c r="H77" s="3">
        <v>33940</v>
      </c>
      <c r="I77" s="1">
        <f t="shared" si="22"/>
        <v>1978</v>
      </c>
      <c r="J77" s="18">
        <f t="shared" si="23"/>
        <v>35.15126625598905</v>
      </c>
      <c r="K77" s="17">
        <f t="shared" si="20"/>
        <v>50.644763860369608</v>
      </c>
      <c r="L77" s="18">
        <f t="shared" si="24"/>
        <v>50.02874743326489</v>
      </c>
      <c r="M77" s="18">
        <f t="shared" si="25"/>
        <v>0.61601642710472282</v>
      </c>
      <c r="N77" s="18">
        <f t="shared" si="26"/>
        <v>14.877481177275838</v>
      </c>
      <c r="O77" s="18">
        <f t="shared" si="21"/>
        <v>15.493497604380561</v>
      </c>
      <c r="P77" s="18">
        <f t="shared" si="27"/>
        <v>9.8754277891854887</v>
      </c>
      <c r="Q77" s="18">
        <f t="shared" si="28"/>
        <v>9.2594113620807672</v>
      </c>
      <c r="R77" s="18">
        <f t="shared" si="29"/>
        <v>5.6180698151950716</v>
      </c>
      <c r="S77" s="18">
        <f t="shared" si="30"/>
        <v>40.769336071184121</v>
      </c>
      <c r="T77" s="10">
        <v>0</v>
      </c>
      <c r="U77" s="7" t="s">
        <v>8</v>
      </c>
      <c r="V77" s="7">
        <v>1</v>
      </c>
      <c r="W77" s="7">
        <v>1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15">
        <v>0</v>
      </c>
      <c r="AD77" s="15">
        <v>0</v>
      </c>
      <c r="AE77" s="10">
        <v>1</v>
      </c>
      <c r="AF77" s="20" t="s">
        <v>212</v>
      </c>
    </row>
    <row r="78" spans="1:34" ht="17.25" customHeight="1" x14ac:dyDescent="0.2">
      <c r="A78" s="7">
        <v>77</v>
      </c>
      <c r="B78" s="7" t="s">
        <v>213</v>
      </c>
      <c r="C78" s="3">
        <v>28506</v>
      </c>
      <c r="D78" s="3">
        <v>15723</v>
      </c>
      <c r="E78" s="3">
        <v>33892</v>
      </c>
      <c r="F78" s="14" t="s">
        <v>1029</v>
      </c>
      <c r="G78" s="3">
        <v>30558</v>
      </c>
      <c r="H78" s="3">
        <v>33731</v>
      </c>
      <c r="I78" s="1">
        <f t="shared" si="22"/>
        <v>1978</v>
      </c>
      <c r="J78" s="18">
        <f t="shared" si="23"/>
        <v>34.997946611909654</v>
      </c>
      <c r="K78" s="17">
        <f t="shared" si="20"/>
        <v>49.744010951403148</v>
      </c>
      <c r="L78" s="18">
        <f t="shared" si="24"/>
        <v>49.303216974674882</v>
      </c>
      <c r="M78" s="18">
        <f t="shared" si="25"/>
        <v>0.44079397672826831</v>
      </c>
      <c r="N78" s="18">
        <f t="shared" si="26"/>
        <v>14.30527036276523</v>
      </c>
      <c r="O78" s="18">
        <f t="shared" si="21"/>
        <v>14.746064339493497</v>
      </c>
      <c r="P78" s="18">
        <f t="shared" si="27"/>
        <v>9.1279945242984262</v>
      </c>
      <c r="Q78" s="18">
        <f t="shared" si="28"/>
        <v>8.687200547570157</v>
      </c>
      <c r="R78" s="18">
        <f t="shared" si="29"/>
        <v>5.6180698151950716</v>
      </c>
      <c r="S78" s="18">
        <f t="shared" si="30"/>
        <v>40.616016427104725</v>
      </c>
      <c r="T78" s="10">
        <v>0</v>
      </c>
      <c r="U78" s="7" t="s">
        <v>8</v>
      </c>
      <c r="V78" s="7">
        <v>0</v>
      </c>
      <c r="W78" s="7">
        <v>0</v>
      </c>
      <c r="X78" s="7">
        <v>0</v>
      </c>
      <c r="Y78" s="7">
        <v>1</v>
      </c>
      <c r="Z78" s="7">
        <v>0</v>
      </c>
      <c r="AA78" s="7">
        <v>1</v>
      </c>
      <c r="AB78" s="7">
        <v>0</v>
      </c>
      <c r="AC78" s="15">
        <v>1</v>
      </c>
      <c r="AD78" s="15">
        <v>0</v>
      </c>
      <c r="AE78" s="10">
        <v>0</v>
      </c>
      <c r="AF78" s="20" t="s">
        <v>214</v>
      </c>
      <c r="AG78" s="20" t="s">
        <v>215</v>
      </c>
    </row>
    <row r="79" spans="1:34" ht="17.25" customHeight="1" x14ac:dyDescent="0.2">
      <c r="A79" s="7">
        <v>78</v>
      </c>
      <c r="B79" s="7" t="s">
        <v>216</v>
      </c>
      <c r="C79" s="3">
        <v>28506</v>
      </c>
      <c r="D79" s="3">
        <v>16608</v>
      </c>
      <c r="E79" s="3">
        <v>33848</v>
      </c>
      <c r="F79" s="14" t="s">
        <v>1029</v>
      </c>
      <c r="G79" s="3">
        <v>31071</v>
      </c>
      <c r="H79" s="3">
        <v>33493</v>
      </c>
      <c r="I79" s="1">
        <f t="shared" si="22"/>
        <v>1978</v>
      </c>
      <c r="J79" s="18">
        <f t="shared" si="23"/>
        <v>32.57494866529774</v>
      </c>
      <c r="K79" s="17">
        <f t="shared" si="20"/>
        <v>47.200547570157426</v>
      </c>
      <c r="L79" s="18">
        <f t="shared" si="24"/>
        <v>46.228610540725533</v>
      </c>
      <c r="M79" s="18">
        <f t="shared" si="25"/>
        <v>0.97193702943189597</v>
      </c>
      <c r="N79" s="18">
        <f t="shared" si="26"/>
        <v>13.653661875427789</v>
      </c>
      <c r="O79" s="18">
        <f t="shared" si="21"/>
        <v>14.625598904859686</v>
      </c>
      <c r="P79" s="18">
        <f t="shared" si="27"/>
        <v>7.6030116358658457</v>
      </c>
      <c r="Q79" s="18">
        <f t="shared" si="28"/>
        <v>6.6310746064339492</v>
      </c>
      <c r="R79" s="18">
        <f t="shared" si="29"/>
        <v>7.0225872689938402</v>
      </c>
      <c r="S79" s="18">
        <f t="shared" si="30"/>
        <v>39.597535934291578</v>
      </c>
      <c r="T79" s="10">
        <v>0</v>
      </c>
      <c r="U79" s="7" t="s">
        <v>8</v>
      </c>
      <c r="V79" s="7">
        <v>0</v>
      </c>
      <c r="W79" s="7">
        <v>1</v>
      </c>
      <c r="X79" s="7">
        <v>0</v>
      </c>
      <c r="Y79" s="7">
        <v>1</v>
      </c>
      <c r="Z79" s="7">
        <v>0</v>
      </c>
      <c r="AA79" s="7">
        <v>0</v>
      </c>
      <c r="AB79" s="7">
        <v>0</v>
      </c>
      <c r="AC79" s="15">
        <v>0</v>
      </c>
      <c r="AD79" s="15">
        <v>0</v>
      </c>
      <c r="AE79" s="10">
        <v>1</v>
      </c>
      <c r="AF79" s="20" t="s">
        <v>217</v>
      </c>
      <c r="AG79" s="20" t="s">
        <v>218</v>
      </c>
    </row>
    <row r="80" spans="1:34" ht="17.25" customHeight="1" x14ac:dyDescent="0.2">
      <c r="A80" s="7">
        <v>79</v>
      </c>
      <c r="B80" s="7" t="s">
        <v>219</v>
      </c>
      <c r="C80" s="3">
        <v>28506</v>
      </c>
      <c r="D80" s="3">
        <v>16818</v>
      </c>
      <c r="E80" s="3">
        <v>33451</v>
      </c>
      <c r="F80" s="14" t="s">
        <v>1029</v>
      </c>
      <c r="G80" s="3">
        <v>30924</v>
      </c>
      <c r="H80" s="3">
        <v>33356</v>
      </c>
      <c r="I80" s="1">
        <f t="shared" si="22"/>
        <v>1978</v>
      </c>
      <c r="J80" s="18">
        <f t="shared" si="23"/>
        <v>32</v>
      </c>
      <c r="K80" s="17">
        <f t="shared" si="20"/>
        <v>45.538672142368242</v>
      </c>
      <c r="L80" s="18">
        <f t="shared" si="24"/>
        <v>45.278576317590691</v>
      </c>
      <c r="M80" s="18">
        <f t="shared" si="25"/>
        <v>0.26009582477754961</v>
      </c>
      <c r="N80" s="18">
        <f t="shared" si="26"/>
        <v>13.278576317590691</v>
      </c>
      <c r="O80" s="18">
        <f t="shared" si="21"/>
        <v>13.538672142368242</v>
      </c>
      <c r="P80" s="18">
        <f t="shared" si="27"/>
        <v>6.9185489390828199</v>
      </c>
      <c r="Q80" s="18">
        <f t="shared" si="28"/>
        <v>6.6584531143052708</v>
      </c>
      <c r="R80" s="18">
        <f t="shared" si="29"/>
        <v>6.6201232032854209</v>
      </c>
      <c r="S80" s="18">
        <f t="shared" si="30"/>
        <v>38.620123203285424</v>
      </c>
      <c r="T80" s="10">
        <v>0</v>
      </c>
      <c r="U80" s="7" t="s">
        <v>8</v>
      </c>
      <c r="V80" s="7">
        <v>0</v>
      </c>
      <c r="W80" s="7">
        <v>1</v>
      </c>
      <c r="X80" s="7">
        <v>0</v>
      </c>
      <c r="Y80" s="7">
        <v>1</v>
      </c>
      <c r="Z80" s="7">
        <v>0</v>
      </c>
      <c r="AA80" s="7">
        <v>1</v>
      </c>
      <c r="AB80" s="7">
        <v>0</v>
      </c>
      <c r="AC80" s="15">
        <v>1</v>
      </c>
      <c r="AD80" s="15">
        <v>0</v>
      </c>
      <c r="AE80" s="10">
        <v>0</v>
      </c>
      <c r="AF80" s="20" t="s">
        <v>220</v>
      </c>
    </row>
    <row r="81" spans="1:33" ht="17.25" customHeight="1" x14ac:dyDescent="0.2">
      <c r="A81" s="7">
        <v>80</v>
      </c>
      <c r="B81" s="7" t="s">
        <v>221</v>
      </c>
      <c r="C81" s="3">
        <v>28506</v>
      </c>
      <c r="D81" s="3">
        <v>17015</v>
      </c>
      <c r="E81" s="3">
        <v>34547</v>
      </c>
      <c r="F81" s="14" t="s">
        <v>1029</v>
      </c>
      <c r="G81" s="3">
        <v>31286</v>
      </c>
      <c r="H81" s="3">
        <v>34305</v>
      </c>
      <c r="I81" s="1">
        <f t="shared" si="22"/>
        <v>1978</v>
      </c>
      <c r="J81" s="18">
        <f t="shared" si="23"/>
        <v>31.460643394934976</v>
      </c>
      <c r="K81" s="17">
        <f t="shared" si="20"/>
        <v>48</v>
      </c>
      <c r="L81" s="18">
        <f t="shared" si="24"/>
        <v>47.337440109514034</v>
      </c>
      <c r="M81" s="18">
        <f t="shared" si="25"/>
        <v>0.66255989048596853</v>
      </c>
      <c r="N81" s="18">
        <f t="shared" si="26"/>
        <v>15.876796714579056</v>
      </c>
      <c r="O81" s="18">
        <f t="shared" si="21"/>
        <v>16.539356605065024</v>
      </c>
      <c r="P81" s="18">
        <f t="shared" si="27"/>
        <v>8.9281314168377826</v>
      </c>
      <c r="Q81" s="18">
        <f t="shared" si="28"/>
        <v>8.2655715263518132</v>
      </c>
      <c r="R81" s="18">
        <f t="shared" si="29"/>
        <v>7.6112251882272419</v>
      </c>
      <c r="S81" s="18">
        <f t="shared" si="30"/>
        <v>39.071868583162221</v>
      </c>
      <c r="T81" s="10">
        <v>0</v>
      </c>
      <c r="U81" s="7" t="s">
        <v>8</v>
      </c>
      <c r="V81" s="7">
        <v>0</v>
      </c>
      <c r="W81" s="7">
        <v>1</v>
      </c>
      <c r="X81" s="7">
        <v>0</v>
      </c>
      <c r="Y81" s="7">
        <v>1</v>
      </c>
      <c r="Z81" s="7">
        <v>0</v>
      </c>
      <c r="AA81" s="7">
        <v>1</v>
      </c>
      <c r="AB81" s="7">
        <v>0</v>
      </c>
      <c r="AC81" s="15">
        <v>1</v>
      </c>
      <c r="AD81" s="15">
        <v>0</v>
      </c>
      <c r="AE81" s="10">
        <v>0</v>
      </c>
      <c r="AF81" s="20" t="s">
        <v>222</v>
      </c>
      <c r="AG81" s="20" t="s">
        <v>223</v>
      </c>
    </row>
    <row r="82" spans="1:33" ht="17.25" customHeight="1" x14ac:dyDescent="0.2">
      <c r="A82" s="7">
        <v>81</v>
      </c>
      <c r="B82" s="7" t="s">
        <v>224</v>
      </c>
      <c r="C82" s="3">
        <v>28506</v>
      </c>
      <c r="D82" s="3">
        <v>15824</v>
      </c>
      <c r="E82" s="3">
        <v>33786</v>
      </c>
      <c r="F82" s="14" t="s">
        <v>1029</v>
      </c>
      <c r="G82" s="3">
        <v>31215</v>
      </c>
      <c r="H82" s="3">
        <v>33493</v>
      </c>
      <c r="I82" s="1">
        <f t="shared" si="22"/>
        <v>1978</v>
      </c>
      <c r="J82" s="18">
        <f t="shared" si="23"/>
        <v>34.721423682409309</v>
      </c>
      <c r="K82" s="17">
        <f t="shared" si="20"/>
        <v>49.177275838466805</v>
      </c>
      <c r="L82" s="18">
        <f t="shared" si="24"/>
        <v>48.375085557837096</v>
      </c>
      <c r="M82" s="18">
        <f t="shared" si="25"/>
        <v>0.80219028062970565</v>
      </c>
      <c r="N82" s="18">
        <f t="shared" si="26"/>
        <v>13.653661875427789</v>
      </c>
      <c r="O82" s="18">
        <f t="shared" si="21"/>
        <v>14.455852156057494</v>
      </c>
      <c r="P82" s="18">
        <f t="shared" si="27"/>
        <v>7.0390143737166326</v>
      </c>
      <c r="Q82" s="18">
        <f t="shared" si="28"/>
        <v>6.236824093086927</v>
      </c>
      <c r="R82" s="18">
        <f t="shared" si="29"/>
        <v>7.4168377823408624</v>
      </c>
      <c r="S82" s="18">
        <f t="shared" si="30"/>
        <v>42.138261464750173</v>
      </c>
      <c r="T82" s="10">
        <v>0</v>
      </c>
      <c r="U82" s="7" t="s">
        <v>8</v>
      </c>
      <c r="V82" s="7">
        <v>0</v>
      </c>
      <c r="W82" s="7">
        <v>1</v>
      </c>
      <c r="X82" s="7">
        <v>0</v>
      </c>
      <c r="Y82" s="7">
        <v>1</v>
      </c>
      <c r="Z82" s="7">
        <v>0</v>
      </c>
      <c r="AA82" s="7">
        <v>1</v>
      </c>
      <c r="AB82" s="7">
        <v>0</v>
      </c>
      <c r="AC82" s="15">
        <v>1</v>
      </c>
      <c r="AD82" s="15">
        <v>0</v>
      </c>
      <c r="AE82" s="10">
        <v>0</v>
      </c>
      <c r="AF82" s="20" t="s">
        <v>225</v>
      </c>
      <c r="AG82" s="20" t="s">
        <v>223</v>
      </c>
    </row>
    <row r="83" spans="1:33" ht="17.25" customHeight="1" x14ac:dyDescent="0.2">
      <c r="A83" s="7">
        <v>82</v>
      </c>
      <c r="B83" s="7" t="s">
        <v>226</v>
      </c>
      <c r="C83" s="3">
        <v>28506</v>
      </c>
      <c r="D83" s="3">
        <v>14273</v>
      </c>
      <c r="E83" s="3">
        <v>31413</v>
      </c>
      <c r="F83" s="14" t="s">
        <v>1029</v>
      </c>
      <c r="G83" s="3">
        <v>30485</v>
      </c>
      <c r="H83" s="3">
        <v>31215</v>
      </c>
      <c r="I83" s="1">
        <f t="shared" si="22"/>
        <v>1978</v>
      </c>
      <c r="J83" s="18">
        <f t="shared" si="23"/>
        <v>38.967830253251201</v>
      </c>
      <c r="K83" s="17">
        <f t="shared" si="20"/>
        <v>46.926762491444215</v>
      </c>
      <c r="L83" s="18">
        <f t="shared" si="24"/>
        <v>46.384668035592057</v>
      </c>
      <c r="M83" s="18">
        <f t="shared" si="25"/>
        <v>0.5420944558521561</v>
      </c>
      <c r="N83" s="18">
        <f t="shared" si="26"/>
        <v>7.4168377823408624</v>
      </c>
      <c r="O83" s="18">
        <f t="shared" si="21"/>
        <v>7.9589322381930181</v>
      </c>
      <c r="P83" s="18">
        <f t="shared" si="27"/>
        <v>2.5407255304585901</v>
      </c>
      <c r="Q83" s="18">
        <f t="shared" si="28"/>
        <v>1.998631074606434</v>
      </c>
      <c r="R83" s="18">
        <f t="shared" si="29"/>
        <v>5.4182067077344289</v>
      </c>
      <c r="S83" s="18">
        <f t="shared" si="30"/>
        <v>44.386036960985628</v>
      </c>
      <c r="T83" s="10">
        <v>0</v>
      </c>
      <c r="U83" s="7" t="s">
        <v>8</v>
      </c>
      <c r="V83" s="7">
        <v>1</v>
      </c>
      <c r="W83" s="7">
        <v>1</v>
      </c>
      <c r="X83" s="7">
        <v>0</v>
      </c>
      <c r="Y83" s="7">
        <v>1</v>
      </c>
      <c r="Z83" s="7">
        <v>0</v>
      </c>
      <c r="AA83" s="7">
        <v>0</v>
      </c>
      <c r="AB83" s="7">
        <v>0</v>
      </c>
      <c r="AC83" s="15">
        <v>0</v>
      </c>
      <c r="AD83" s="15">
        <v>0</v>
      </c>
      <c r="AE83" s="10">
        <v>1</v>
      </c>
      <c r="AF83" s="20" t="s">
        <v>227</v>
      </c>
    </row>
    <row r="84" spans="1:33" ht="17.25" customHeight="1" x14ac:dyDescent="0.2">
      <c r="A84" s="7">
        <v>83</v>
      </c>
      <c r="B84" s="7" t="s">
        <v>905</v>
      </c>
      <c r="C84" s="3">
        <v>28506</v>
      </c>
      <c r="D84" s="3">
        <v>18134</v>
      </c>
      <c r="E84" s="7" t="s">
        <v>1033</v>
      </c>
      <c r="F84" s="14" t="s">
        <v>1029</v>
      </c>
      <c r="G84" s="3">
        <v>30994</v>
      </c>
      <c r="H84" s="3">
        <v>30994</v>
      </c>
      <c r="I84" s="1">
        <f t="shared" si="22"/>
        <v>1978</v>
      </c>
      <c r="J84" s="18">
        <f t="shared" si="23"/>
        <v>28.396988364134156</v>
      </c>
      <c r="L84" s="18">
        <f t="shared" si="24"/>
        <v>35.208761122518823</v>
      </c>
      <c r="M84" s="18"/>
      <c r="N84" s="18">
        <f t="shared" si="26"/>
        <v>6.8117727583846683</v>
      </c>
      <c r="O84" s="18"/>
      <c r="P84" s="18"/>
      <c r="Q84" s="18">
        <f t="shared" si="28"/>
        <v>0</v>
      </c>
      <c r="R84" s="18">
        <f t="shared" si="29"/>
        <v>6.8117727583846683</v>
      </c>
      <c r="S84" s="18">
        <f t="shared" si="30"/>
        <v>35.208761122518823</v>
      </c>
      <c r="T84" s="2">
        <v>0</v>
      </c>
      <c r="U84" s="7" t="s">
        <v>248</v>
      </c>
      <c r="V84" s="7">
        <v>0</v>
      </c>
      <c r="W84" s="7">
        <v>1</v>
      </c>
      <c r="X84" s="7">
        <v>1</v>
      </c>
      <c r="Y84" s="7">
        <v>0</v>
      </c>
      <c r="Z84" s="7">
        <v>0</v>
      </c>
      <c r="AA84" s="7">
        <v>0</v>
      </c>
      <c r="AB84" s="7">
        <v>1</v>
      </c>
      <c r="AC84" s="15">
        <v>0</v>
      </c>
      <c r="AD84" s="15">
        <v>0</v>
      </c>
      <c r="AE84" s="10">
        <v>1</v>
      </c>
      <c r="AF84" s="20" t="s">
        <v>949</v>
      </c>
    </row>
    <row r="85" spans="1:33" ht="17.25" customHeight="1" x14ac:dyDescent="0.2">
      <c r="A85" s="7">
        <v>84</v>
      </c>
      <c r="B85" s="7" t="s">
        <v>228</v>
      </c>
      <c r="C85" s="3">
        <v>28506</v>
      </c>
      <c r="D85" s="3">
        <v>17845</v>
      </c>
      <c r="E85" s="3">
        <v>31700</v>
      </c>
      <c r="F85" s="3">
        <v>41689</v>
      </c>
      <c r="G85" s="3">
        <v>30558</v>
      </c>
      <c r="H85" s="3">
        <v>30994</v>
      </c>
      <c r="I85" s="1">
        <f t="shared" si="22"/>
        <v>1978</v>
      </c>
      <c r="J85" s="18">
        <f t="shared" si="23"/>
        <v>29.188227241615333</v>
      </c>
      <c r="K85" s="17">
        <f>(E85-D85)/365.25</f>
        <v>37.932922655715267</v>
      </c>
      <c r="L85" s="18">
        <f t="shared" si="24"/>
        <v>36</v>
      </c>
      <c r="M85" s="18">
        <f>(E85-H85)/365.25</f>
        <v>1.9329226557152634</v>
      </c>
      <c r="N85" s="18">
        <f t="shared" si="26"/>
        <v>6.8117727583846683</v>
      </c>
      <c r="O85" s="18">
        <f>(E85-C85)/365.25</f>
        <v>8.7446954140999313</v>
      </c>
      <c r="P85" s="18">
        <f>(E85-G85)/365.25</f>
        <v>3.1266255989048597</v>
      </c>
      <c r="Q85" s="18">
        <f t="shared" si="28"/>
        <v>1.1937029431895962</v>
      </c>
      <c r="R85" s="18">
        <f t="shared" si="29"/>
        <v>5.6180698151950716</v>
      </c>
      <c r="S85" s="18">
        <f t="shared" si="30"/>
        <v>34.806297056810401</v>
      </c>
      <c r="T85" s="10">
        <v>0</v>
      </c>
      <c r="U85" s="7" t="s">
        <v>8</v>
      </c>
      <c r="V85" s="7">
        <v>0</v>
      </c>
      <c r="W85" s="7">
        <v>0</v>
      </c>
      <c r="X85" s="7">
        <v>0</v>
      </c>
      <c r="Y85" s="7">
        <v>1</v>
      </c>
      <c r="Z85" s="7">
        <v>0</v>
      </c>
      <c r="AA85" s="7">
        <v>0</v>
      </c>
      <c r="AB85" s="7">
        <v>0</v>
      </c>
      <c r="AC85" s="15">
        <v>0</v>
      </c>
      <c r="AD85" s="15">
        <v>0</v>
      </c>
      <c r="AE85" s="10">
        <v>1</v>
      </c>
      <c r="AF85" s="20" t="s">
        <v>229</v>
      </c>
    </row>
    <row r="86" spans="1:33" ht="17.25" customHeight="1" x14ac:dyDescent="0.2">
      <c r="A86" s="7">
        <v>85</v>
      </c>
      <c r="B86" s="7" t="s">
        <v>230</v>
      </c>
      <c r="C86" s="3">
        <v>28506</v>
      </c>
      <c r="D86" s="3">
        <v>17105</v>
      </c>
      <c r="E86" s="11">
        <v>35384</v>
      </c>
      <c r="F86" s="14" t="s">
        <v>1029</v>
      </c>
      <c r="G86" s="3">
        <v>30715</v>
      </c>
      <c r="H86" s="3">
        <v>34877</v>
      </c>
      <c r="I86" s="1">
        <f t="shared" si="22"/>
        <v>1978</v>
      </c>
      <c r="J86" s="18">
        <f t="shared" si="23"/>
        <v>31.214236824093089</v>
      </c>
      <c r="K86" s="17">
        <f>(E86-D86)/365.25</f>
        <v>50.045174537987677</v>
      </c>
      <c r="L86" s="18">
        <f t="shared" si="24"/>
        <v>48.657084188911703</v>
      </c>
      <c r="M86" s="18">
        <f>(E86-H86)/365.25</f>
        <v>1.3880903490759753</v>
      </c>
      <c r="N86" s="18">
        <f t="shared" si="26"/>
        <v>17.442847364818618</v>
      </c>
      <c r="O86" s="18">
        <f>(E86-C86)/365.25</f>
        <v>18.830937713894592</v>
      </c>
      <c r="P86" s="18">
        <f>(E86-G86)/365.25</f>
        <v>12.78302532511978</v>
      </c>
      <c r="Q86" s="18">
        <f t="shared" si="28"/>
        <v>11.394934976043805</v>
      </c>
      <c r="R86" s="18">
        <f t="shared" si="29"/>
        <v>6.0479123887748116</v>
      </c>
      <c r="S86" s="18">
        <f t="shared" si="30"/>
        <v>37.262149212867897</v>
      </c>
      <c r="T86" s="10">
        <v>0</v>
      </c>
      <c r="U86" s="7" t="s">
        <v>8</v>
      </c>
      <c r="V86" s="7">
        <v>0</v>
      </c>
      <c r="W86" s="7">
        <v>0</v>
      </c>
      <c r="X86" s="7">
        <v>0</v>
      </c>
      <c r="Y86" s="7">
        <v>1</v>
      </c>
      <c r="Z86" s="7">
        <v>0</v>
      </c>
      <c r="AA86" s="7">
        <v>1</v>
      </c>
      <c r="AB86" s="7">
        <v>0</v>
      </c>
      <c r="AC86" s="7">
        <v>1</v>
      </c>
      <c r="AD86" s="15">
        <v>0</v>
      </c>
      <c r="AE86" s="7">
        <v>0</v>
      </c>
      <c r="AF86" s="20" t="s">
        <v>231</v>
      </c>
      <c r="AG86" s="20" t="s">
        <v>232</v>
      </c>
    </row>
    <row r="87" spans="1:33" ht="17.25" customHeight="1" x14ac:dyDescent="0.2">
      <c r="A87" s="7">
        <v>86</v>
      </c>
      <c r="B87" s="7" t="s">
        <v>233</v>
      </c>
      <c r="C87" s="3">
        <v>28506</v>
      </c>
      <c r="D87" s="3">
        <v>14983</v>
      </c>
      <c r="E87" s="3">
        <v>38640</v>
      </c>
      <c r="F87" s="14" t="s">
        <v>1029</v>
      </c>
      <c r="G87" s="3">
        <v>31166</v>
      </c>
      <c r="H87" s="3">
        <v>33566</v>
      </c>
      <c r="I87" s="1">
        <f t="shared" si="22"/>
        <v>1978</v>
      </c>
      <c r="J87" s="18">
        <f t="shared" si="23"/>
        <v>37.023956194387409</v>
      </c>
      <c r="K87" s="17">
        <f>(E87-D87)/365.25</f>
        <v>64.769336071184114</v>
      </c>
      <c r="L87" s="18">
        <f t="shared" si="24"/>
        <v>50.87748117727584</v>
      </c>
      <c r="M87" s="18">
        <f>(E87-H87)/365.25</f>
        <v>13.891854893908283</v>
      </c>
      <c r="N87" s="18">
        <f t="shared" si="26"/>
        <v>13.853524982888432</v>
      </c>
      <c r="O87" s="18">
        <f>(E87-C87)/365.25</f>
        <v>27.745379876796715</v>
      </c>
      <c r="P87" s="18">
        <f>(E87-G87)/365.25</f>
        <v>20.462696783025326</v>
      </c>
      <c r="Q87" s="18">
        <f t="shared" si="28"/>
        <v>6.5708418891170428</v>
      </c>
      <c r="R87" s="18">
        <f t="shared" si="29"/>
        <v>7.2826830937713893</v>
      </c>
      <c r="S87" s="18">
        <f t="shared" si="30"/>
        <v>44.306639288158799</v>
      </c>
      <c r="T87" s="10">
        <v>0</v>
      </c>
      <c r="U87" s="7" t="s">
        <v>8</v>
      </c>
      <c r="V87" s="7">
        <v>0</v>
      </c>
      <c r="W87" s="7">
        <v>1</v>
      </c>
      <c r="X87" s="7">
        <v>0</v>
      </c>
      <c r="Y87" s="7">
        <v>1</v>
      </c>
      <c r="Z87" s="7">
        <v>0</v>
      </c>
      <c r="AA87" s="7">
        <v>1</v>
      </c>
      <c r="AB87" s="7">
        <v>0</v>
      </c>
      <c r="AC87" s="15">
        <v>1</v>
      </c>
      <c r="AD87" s="15">
        <v>0</v>
      </c>
      <c r="AE87" s="10">
        <v>0</v>
      </c>
      <c r="AF87" s="20" t="s">
        <v>234</v>
      </c>
      <c r="AG87" s="20" t="s">
        <v>235</v>
      </c>
    </row>
    <row r="88" spans="1:33" ht="17.25" customHeight="1" x14ac:dyDescent="0.2">
      <c r="A88" s="7">
        <v>87</v>
      </c>
      <c r="B88" s="7" t="s">
        <v>236</v>
      </c>
      <c r="C88" s="3">
        <v>28506</v>
      </c>
      <c r="D88" s="3">
        <v>14495</v>
      </c>
      <c r="E88" s="7" t="s">
        <v>1032</v>
      </c>
      <c r="F88" s="3">
        <v>32676</v>
      </c>
      <c r="G88" s="3">
        <v>31149</v>
      </c>
      <c r="H88" s="3">
        <v>31149</v>
      </c>
      <c r="I88" s="1">
        <f t="shared" si="22"/>
        <v>1978</v>
      </c>
      <c r="J88" s="18">
        <f t="shared" si="23"/>
        <v>38.360027378507873</v>
      </c>
      <c r="L88" s="18">
        <f t="shared" si="24"/>
        <v>45.596167008898014</v>
      </c>
      <c r="M88" s="18"/>
      <c r="N88" s="18">
        <f t="shared" si="26"/>
        <v>7.2361396303901433</v>
      </c>
      <c r="O88" s="18"/>
      <c r="P88" s="18"/>
      <c r="Q88" s="18">
        <f t="shared" si="28"/>
        <v>0</v>
      </c>
      <c r="R88" s="18">
        <f t="shared" si="29"/>
        <v>7.2361396303901433</v>
      </c>
      <c r="S88" s="18">
        <f t="shared" si="30"/>
        <v>45.596167008898014</v>
      </c>
      <c r="T88" s="10">
        <v>0</v>
      </c>
      <c r="U88" s="7" t="s">
        <v>8</v>
      </c>
      <c r="V88" s="7">
        <v>0</v>
      </c>
      <c r="W88" s="7">
        <v>1</v>
      </c>
      <c r="X88" s="7">
        <v>0</v>
      </c>
      <c r="Y88" s="7">
        <v>1</v>
      </c>
      <c r="Z88" s="7">
        <v>1</v>
      </c>
      <c r="AA88" s="7">
        <v>0</v>
      </c>
      <c r="AB88" s="7">
        <v>0</v>
      </c>
      <c r="AC88" s="15">
        <v>0</v>
      </c>
      <c r="AD88" s="15">
        <v>0</v>
      </c>
      <c r="AE88" s="10">
        <v>1</v>
      </c>
      <c r="AF88" s="20" t="s">
        <v>237</v>
      </c>
    </row>
    <row r="89" spans="1:33" ht="17.25" customHeight="1" x14ac:dyDescent="0.2">
      <c r="A89" s="7">
        <v>88</v>
      </c>
      <c r="B89" s="7" t="s">
        <v>238</v>
      </c>
      <c r="C89" s="3">
        <v>28506</v>
      </c>
      <c r="D89" s="3">
        <v>17102</v>
      </c>
      <c r="E89" s="3">
        <v>30848</v>
      </c>
      <c r="F89" s="14" t="s">
        <v>1029</v>
      </c>
      <c r="G89" s="3">
        <v>30778</v>
      </c>
      <c r="H89" s="3">
        <v>30778</v>
      </c>
      <c r="I89" s="1">
        <f t="shared" si="22"/>
        <v>1978</v>
      </c>
      <c r="J89" s="18">
        <f t="shared" si="23"/>
        <v>31.222450376454482</v>
      </c>
      <c r="K89" s="17">
        <f t="shared" ref="K89:K94" si="31">(E89-D89)/365.25</f>
        <v>37.634496919917865</v>
      </c>
      <c r="L89" s="18">
        <f t="shared" si="24"/>
        <v>37.442847364818618</v>
      </c>
      <c r="M89" s="18">
        <f t="shared" ref="M89:M94" si="32">(E89-H89)/365.25</f>
        <v>0.19164955509924708</v>
      </c>
      <c r="N89" s="18">
        <f t="shared" si="26"/>
        <v>6.2203969883641346</v>
      </c>
      <c r="O89" s="18">
        <f t="shared" ref="O89:O94" si="33">(E89-C89)/365.25</f>
        <v>6.4120465434633811</v>
      </c>
      <c r="P89" s="18">
        <f t="shared" ref="P89:P94" si="34">(E89-G89)/365.25</f>
        <v>0.19164955509924708</v>
      </c>
      <c r="Q89" s="18">
        <f t="shared" si="28"/>
        <v>0</v>
      </c>
      <c r="R89" s="18">
        <f t="shared" si="29"/>
        <v>6.2203969883641346</v>
      </c>
      <c r="S89" s="18">
        <f t="shared" si="30"/>
        <v>37.442847364818618</v>
      </c>
      <c r="T89" s="10">
        <v>0</v>
      </c>
      <c r="U89" s="7" t="s">
        <v>8</v>
      </c>
      <c r="V89" s="7">
        <v>0</v>
      </c>
      <c r="W89" s="7">
        <v>1</v>
      </c>
      <c r="X89" s="7">
        <v>0</v>
      </c>
      <c r="Y89" s="7">
        <v>1</v>
      </c>
      <c r="Z89" s="7">
        <v>0</v>
      </c>
      <c r="AA89" s="7">
        <v>0</v>
      </c>
      <c r="AB89" s="7">
        <v>0</v>
      </c>
      <c r="AC89" s="15">
        <v>0</v>
      </c>
      <c r="AD89" s="15">
        <v>0</v>
      </c>
      <c r="AE89" s="10">
        <v>1</v>
      </c>
      <c r="AF89" s="20" t="s">
        <v>239</v>
      </c>
      <c r="AG89" s="20" t="s">
        <v>240</v>
      </c>
    </row>
    <row r="90" spans="1:33" ht="17.25" customHeight="1" x14ac:dyDescent="0.2">
      <c r="A90" s="7">
        <v>89</v>
      </c>
      <c r="B90" s="7" t="s">
        <v>241</v>
      </c>
      <c r="C90" s="3">
        <v>28506</v>
      </c>
      <c r="D90" s="3">
        <v>15077</v>
      </c>
      <c r="E90" s="3">
        <v>33025</v>
      </c>
      <c r="F90" s="14" t="s">
        <v>1029</v>
      </c>
      <c r="G90" s="3">
        <v>30485</v>
      </c>
      <c r="H90" s="3">
        <v>32415</v>
      </c>
      <c r="I90" s="1">
        <f t="shared" si="22"/>
        <v>1978</v>
      </c>
      <c r="J90" s="18">
        <f t="shared" si="23"/>
        <v>36.766598220396986</v>
      </c>
      <c r="K90" s="17">
        <f t="shared" si="31"/>
        <v>49.138945927446954</v>
      </c>
      <c r="L90" s="18">
        <f t="shared" si="24"/>
        <v>47.468856947296374</v>
      </c>
      <c r="M90" s="18">
        <f t="shared" si="32"/>
        <v>1.6700889801505818</v>
      </c>
      <c r="N90" s="18">
        <f t="shared" si="26"/>
        <v>10.702258726899384</v>
      </c>
      <c r="O90" s="18">
        <f t="shared" si="33"/>
        <v>12.372347707049967</v>
      </c>
      <c r="P90" s="18">
        <f t="shared" si="34"/>
        <v>6.9541409993155376</v>
      </c>
      <c r="Q90" s="18">
        <f t="shared" si="28"/>
        <v>5.2840520191649558</v>
      </c>
      <c r="R90" s="18">
        <f t="shared" si="29"/>
        <v>5.4182067077344289</v>
      </c>
      <c r="S90" s="18">
        <f t="shared" si="30"/>
        <v>42.18480492813142</v>
      </c>
      <c r="T90" s="10">
        <v>0</v>
      </c>
      <c r="U90" s="7" t="s">
        <v>8</v>
      </c>
      <c r="V90" s="7">
        <v>0</v>
      </c>
      <c r="W90" s="7">
        <v>1</v>
      </c>
      <c r="X90" s="7">
        <v>0</v>
      </c>
      <c r="Y90" s="7">
        <v>1</v>
      </c>
      <c r="Z90" s="7">
        <v>0</v>
      </c>
      <c r="AA90" s="7">
        <v>1</v>
      </c>
      <c r="AB90" s="7">
        <v>0</v>
      </c>
      <c r="AC90" s="15">
        <v>1</v>
      </c>
      <c r="AD90" s="15">
        <v>0</v>
      </c>
      <c r="AE90" s="10">
        <v>0</v>
      </c>
      <c r="AF90" s="20" t="s">
        <v>242</v>
      </c>
    </row>
    <row r="91" spans="1:33" ht="17.25" customHeight="1" x14ac:dyDescent="0.2">
      <c r="A91" s="7">
        <v>90</v>
      </c>
      <c r="B91" s="7" t="s">
        <v>243</v>
      </c>
      <c r="C91" s="3">
        <v>28506</v>
      </c>
      <c r="D91" s="3">
        <v>18974</v>
      </c>
      <c r="E91" s="3">
        <v>39583</v>
      </c>
      <c r="F91" s="14" t="s">
        <v>1029</v>
      </c>
      <c r="G91" s="3">
        <v>30924</v>
      </c>
      <c r="H91" s="3">
        <v>36363</v>
      </c>
      <c r="I91" s="1">
        <f t="shared" si="22"/>
        <v>1978</v>
      </c>
      <c r="J91" s="18">
        <f t="shared" si="23"/>
        <v>26.097193702943191</v>
      </c>
      <c r="K91" s="17">
        <f t="shared" si="31"/>
        <v>56.424366872005479</v>
      </c>
      <c r="L91" s="18">
        <f t="shared" si="24"/>
        <v>47.60848733744011</v>
      </c>
      <c r="M91" s="18">
        <f t="shared" si="32"/>
        <v>8.8158795345653669</v>
      </c>
      <c r="N91" s="18">
        <f t="shared" si="26"/>
        <v>21.511293634496919</v>
      </c>
      <c r="O91" s="18">
        <f t="shared" si="33"/>
        <v>30.327173169062284</v>
      </c>
      <c r="P91" s="18">
        <f t="shared" si="34"/>
        <v>23.707049965776864</v>
      </c>
      <c r="Q91" s="18">
        <f t="shared" si="28"/>
        <v>14.891170431211499</v>
      </c>
      <c r="R91" s="18">
        <f t="shared" si="29"/>
        <v>6.6201232032854209</v>
      </c>
      <c r="S91" s="18">
        <f t="shared" si="30"/>
        <v>32.717316906228611</v>
      </c>
      <c r="T91" s="10">
        <v>0</v>
      </c>
      <c r="U91" s="7" t="s">
        <v>8</v>
      </c>
      <c r="V91" s="7">
        <v>1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15">
        <v>0</v>
      </c>
      <c r="AD91" s="15">
        <v>0</v>
      </c>
      <c r="AE91" s="10">
        <v>1</v>
      </c>
      <c r="AF91" s="20" t="s">
        <v>244</v>
      </c>
    </row>
    <row r="92" spans="1:33" ht="17.25" customHeight="1" x14ac:dyDescent="0.2">
      <c r="A92" s="7">
        <v>91</v>
      </c>
      <c r="B92" s="7" t="s">
        <v>245</v>
      </c>
      <c r="C92" s="3">
        <v>28506</v>
      </c>
      <c r="D92" s="3">
        <v>16378</v>
      </c>
      <c r="E92" s="3">
        <v>37118</v>
      </c>
      <c r="F92" s="14" t="s">
        <v>1029</v>
      </c>
      <c r="G92" s="3">
        <v>31149</v>
      </c>
      <c r="H92" s="3">
        <v>35117</v>
      </c>
      <c r="I92" s="1">
        <f t="shared" si="22"/>
        <v>1978</v>
      </c>
      <c r="J92" s="18">
        <f t="shared" si="23"/>
        <v>33.204654346338124</v>
      </c>
      <c r="K92" s="17">
        <f t="shared" si="31"/>
        <v>56.78302532511978</v>
      </c>
      <c r="L92" s="18">
        <f t="shared" si="24"/>
        <v>51.304585900068446</v>
      </c>
      <c r="M92" s="18">
        <f t="shared" si="32"/>
        <v>5.4784394250513344</v>
      </c>
      <c r="N92" s="18">
        <f t="shared" si="26"/>
        <v>18.099931553730322</v>
      </c>
      <c r="O92" s="18">
        <f t="shared" si="33"/>
        <v>23.578370978781656</v>
      </c>
      <c r="P92" s="18">
        <f t="shared" si="34"/>
        <v>16.342231348391511</v>
      </c>
      <c r="Q92" s="18">
        <f t="shared" si="28"/>
        <v>10.863791923340179</v>
      </c>
      <c r="R92" s="18">
        <f t="shared" si="29"/>
        <v>7.2361396303901433</v>
      </c>
      <c r="S92" s="18">
        <f t="shared" si="30"/>
        <v>40.440793976728266</v>
      </c>
      <c r="T92" s="10">
        <v>0</v>
      </c>
      <c r="U92" s="7" t="s">
        <v>8</v>
      </c>
      <c r="V92" s="7">
        <v>1</v>
      </c>
      <c r="W92" s="7">
        <v>1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15">
        <v>0</v>
      </c>
      <c r="AD92" s="15">
        <v>0</v>
      </c>
      <c r="AE92" s="10">
        <v>1</v>
      </c>
      <c r="AF92" s="20" t="s">
        <v>246</v>
      </c>
    </row>
    <row r="93" spans="1:33" ht="17.25" customHeight="1" x14ac:dyDescent="0.2">
      <c r="A93" s="7">
        <v>92</v>
      </c>
      <c r="B93" s="7" t="s">
        <v>247</v>
      </c>
      <c r="C93" s="3">
        <v>28506</v>
      </c>
      <c r="D93" s="3">
        <v>15720</v>
      </c>
      <c r="E93" s="3">
        <v>40939</v>
      </c>
      <c r="F93" s="14" t="s">
        <v>1029</v>
      </c>
      <c r="G93" s="3">
        <v>31215</v>
      </c>
      <c r="H93" s="3">
        <v>35146</v>
      </c>
      <c r="I93" s="1">
        <f t="shared" si="22"/>
        <v>1978</v>
      </c>
      <c r="J93" s="18">
        <f t="shared" si="23"/>
        <v>35.006160164271044</v>
      </c>
      <c r="K93" s="17">
        <f t="shared" si="31"/>
        <v>69.045859000684459</v>
      </c>
      <c r="L93" s="18">
        <f t="shared" si="24"/>
        <v>53.185489390828202</v>
      </c>
      <c r="M93" s="18">
        <f t="shared" si="32"/>
        <v>15.860369609856264</v>
      </c>
      <c r="N93" s="18">
        <f t="shared" si="26"/>
        <v>18.179329226557151</v>
      </c>
      <c r="O93" s="18">
        <f t="shared" si="33"/>
        <v>34.039698836413415</v>
      </c>
      <c r="P93" s="18">
        <f t="shared" si="34"/>
        <v>26.622861054072555</v>
      </c>
      <c r="Q93" s="18">
        <f t="shared" si="28"/>
        <v>10.762491444216289</v>
      </c>
      <c r="R93" s="18">
        <f t="shared" si="29"/>
        <v>7.4168377823408624</v>
      </c>
      <c r="S93" s="18">
        <f t="shared" si="30"/>
        <v>42.422997946611908</v>
      </c>
      <c r="T93" s="10">
        <v>0</v>
      </c>
      <c r="U93" s="7" t="s">
        <v>248</v>
      </c>
      <c r="V93" s="7">
        <v>1</v>
      </c>
      <c r="W93" s="7">
        <v>1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15">
        <v>0</v>
      </c>
      <c r="AD93" s="15">
        <v>1</v>
      </c>
      <c r="AE93" s="10">
        <v>1</v>
      </c>
      <c r="AF93" s="20" t="s">
        <v>249</v>
      </c>
      <c r="AG93" s="20" t="s">
        <v>250</v>
      </c>
    </row>
    <row r="94" spans="1:33" ht="17.25" customHeight="1" x14ac:dyDescent="0.2">
      <c r="A94" s="7">
        <v>93</v>
      </c>
      <c r="B94" s="7" t="s">
        <v>251</v>
      </c>
      <c r="C94" s="3">
        <v>28506</v>
      </c>
      <c r="D94" s="3">
        <v>15932</v>
      </c>
      <c r="E94" s="3">
        <v>32640</v>
      </c>
      <c r="F94" s="14" t="s">
        <v>1029</v>
      </c>
      <c r="G94" s="3">
        <v>30960</v>
      </c>
      <c r="H94" s="3">
        <v>30960</v>
      </c>
      <c r="I94" s="1">
        <f t="shared" si="22"/>
        <v>1978</v>
      </c>
      <c r="J94" s="18">
        <f t="shared" si="23"/>
        <v>34.425735797399042</v>
      </c>
      <c r="K94" s="17">
        <f t="shared" si="31"/>
        <v>45.744010951403148</v>
      </c>
      <c r="L94" s="18">
        <f t="shared" si="24"/>
        <v>41.144421629021217</v>
      </c>
      <c r="M94" s="18">
        <f t="shared" si="32"/>
        <v>4.59958932238193</v>
      </c>
      <c r="N94" s="18">
        <f t="shared" si="26"/>
        <v>6.7186858316221763</v>
      </c>
      <c r="O94" s="18">
        <f t="shared" si="33"/>
        <v>11.318275154004107</v>
      </c>
      <c r="P94" s="18">
        <f t="shared" si="34"/>
        <v>4.59958932238193</v>
      </c>
      <c r="Q94" s="18">
        <f t="shared" si="28"/>
        <v>0</v>
      </c>
      <c r="R94" s="18">
        <f t="shared" si="29"/>
        <v>6.7186858316221763</v>
      </c>
      <c r="S94" s="18">
        <f t="shared" si="30"/>
        <v>41.144421629021217</v>
      </c>
      <c r="T94" s="10">
        <v>0</v>
      </c>
      <c r="U94" s="7" t="s">
        <v>8</v>
      </c>
      <c r="V94" s="7">
        <v>0</v>
      </c>
      <c r="W94" s="7">
        <v>0</v>
      </c>
      <c r="X94" s="7">
        <v>0</v>
      </c>
      <c r="Y94" s="7">
        <v>1</v>
      </c>
      <c r="Z94" s="7">
        <v>0</v>
      </c>
      <c r="AA94" s="7">
        <v>1</v>
      </c>
      <c r="AB94" s="7">
        <v>0</v>
      </c>
      <c r="AC94" s="15">
        <v>1</v>
      </c>
      <c r="AD94" s="15">
        <v>0</v>
      </c>
      <c r="AE94" s="10">
        <v>0</v>
      </c>
      <c r="AF94" s="20" t="s">
        <v>252</v>
      </c>
      <c r="AG94" s="20" t="s">
        <v>253</v>
      </c>
    </row>
    <row r="95" spans="1:33" ht="17.25" customHeight="1" x14ac:dyDescent="0.2">
      <c r="A95" s="7">
        <v>94</v>
      </c>
      <c r="B95" s="7" t="s">
        <v>254</v>
      </c>
      <c r="C95" s="3">
        <v>28506</v>
      </c>
      <c r="D95" s="3">
        <v>18557</v>
      </c>
      <c r="E95" s="7" t="s">
        <v>1032</v>
      </c>
      <c r="F95" s="3">
        <v>31440</v>
      </c>
      <c r="G95" s="3">
        <v>30715</v>
      </c>
      <c r="H95" s="3">
        <v>31440</v>
      </c>
      <c r="I95" s="1">
        <f t="shared" si="22"/>
        <v>1978</v>
      </c>
      <c r="J95" s="18">
        <f t="shared" si="23"/>
        <v>27.238877481177276</v>
      </c>
      <c r="L95" s="18">
        <f t="shared" si="24"/>
        <v>35.271731690622858</v>
      </c>
      <c r="M95" s="18"/>
      <c r="N95" s="18">
        <f t="shared" si="26"/>
        <v>8.0328542094455848</v>
      </c>
      <c r="O95" s="18"/>
      <c r="P95" s="18"/>
      <c r="Q95" s="18">
        <f t="shared" si="28"/>
        <v>1.9849418206707734</v>
      </c>
      <c r="R95" s="18">
        <f t="shared" si="29"/>
        <v>6.0479123887748116</v>
      </c>
      <c r="S95" s="18">
        <f t="shared" si="30"/>
        <v>33.286789869952088</v>
      </c>
      <c r="T95" s="10">
        <v>0</v>
      </c>
      <c r="U95" s="7" t="s">
        <v>8</v>
      </c>
      <c r="V95" s="7">
        <v>1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15">
        <v>0</v>
      </c>
      <c r="AD95" s="15">
        <v>0</v>
      </c>
      <c r="AE95" s="10">
        <v>1</v>
      </c>
      <c r="AF95" s="20" t="s">
        <v>255</v>
      </c>
    </row>
    <row r="96" spans="1:33" ht="17.25" customHeight="1" x14ac:dyDescent="0.2">
      <c r="A96" s="7">
        <v>95</v>
      </c>
      <c r="B96" s="7" t="s">
        <v>256</v>
      </c>
      <c r="C96" s="3">
        <v>28506</v>
      </c>
      <c r="D96" s="3">
        <v>16690</v>
      </c>
      <c r="E96" s="3">
        <v>33131</v>
      </c>
      <c r="F96" s="14" t="s">
        <v>1029</v>
      </c>
      <c r="G96" s="3">
        <v>30924</v>
      </c>
      <c r="H96" s="3">
        <v>32932</v>
      </c>
      <c r="I96" s="1">
        <f t="shared" si="22"/>
        <v>1978</v>
      </c>
      <c r="J96" s="18">
        <f t="shared" si="23"/>
        <v>32.350444900752912</v>
      </c>
      <c r="K96" s="17">
        <f>(E96-D96)/365.25</f>
        <v>45.013004791238878</v>
      </c>
      <c r="L96" s="18">
        <f t="shared" si="24"/>
        <v>44.468172484599592</v>
      </c>
      <c r="M96" s="18">
        <f>(E96-H96)/365.25</f>
        <v>0.54483230663928817</v>
      </c>
      <c r="N96" s="18">
        <f t="shared" si="26"/>
        <v>12.11772758384668</v>
      </c>
      <c r="O96" s="18">
        <f>(E96-C96)/365.25</f>
        <v>12.662559890485969</v>
      </c>
      <c r="P96" s="18">
        <f>(E96-G96)/365.25</f>
        <v>6.0424366872005475</v>
      </c>
      <c r="Q96" s="18">
        <f t="shared" si="28"/>
        <v>5.4976043805612598</v>
      </c>
      <c r="R96" s="18">
        <f t="shared" si="29"/>
        <v>6.6201232032854209</v>
      </c>
      <c r="S96" s="18">
        <f t="shared" si="30"/>
        <v>38.970568104038328</v>
      </c>
      <c r="T96" s="10">
        <v>0</v>
      </c>
      <c r="U96" s="7" t="s">
        <v>8</v>
      </c>
      <c r="V96" s="7">
        <v>0</v>
      </c>
      <c r="W96" s="7">
        <v>1</v>
      </c>
      <c r="X96" s="7">
        <v>0</v>
      </c>
      <c r="Y96" s="7">
        <v>1</v>
      </c>
      <c r="Z96" s="7">
        <v>0</v>
      </c>
      <c r="AA96" s="7">
        <v>0</v>
      </c>
      <c r="AB96" s="7">
        <v>0</v>
      </c>
      <c r="AC96" s="15">
        <v>0</v>
      </c>
      <c r="AD96" s="15">
        <v>0</v>
      </c>
      <c r="AE96" s="10">
        <v>1</v>
      </c>
      <c r="AF96" s="20" t="s">
        <v>257</v>
      </c>
    </row>
    <row r="97" spans="1:33" ht="17.25" customHeight="1" x14ac:dyDescent="0.2">
      <c r="A97" s="7">
        <v>96</v>
      </c>
      <c r="B97" s="7" t="s">
        <v>258</v>
      </c>
      <c r="C97" s="3">
        <v>28506</v>
      </c>
      <c r="D97" s="3">
        <v>17102</v>
      </c>
      <c r="E97" s="3">
        <v>34759</v>
      </c>
      <c r="F97" s="3">
        <v>41872</v>
      </c>
      <c r="G97" s="3">
        <v>31215</v>
      </c>
      <c r="H97" s="3">
        <v>34085</v>
      </c>
      <c r="I97" s="1">
        <f t="shared" si="22"/>
        <v>1978</v>
      </c>
      <c r="J97" s="18">
        <f t="shared" si="23"/>
        <v>31.222450376454482</v>
      </c>
      <c r="K97" s="17">
        <f>(E97-D97)/365.25</f>
        <v>48.342231348391515</v>
      </c>
      <c r="L97" s="18">
        <f t="shared" si="24"/>
        <v>46.496919917864474</v>
      </c>
      <c r="M97" s="18">
        <f>(E97-H97)/365.25</f>
        <v>1.8453114305270362</v>
      </c>
      <c r="N97" s="18">
        <f t="shared" si="26"/>
        <v>15.274469541409994</v>
      </c>
      <c r="O97" s="18">
        <f>(E97-C97)/365.25</f>
        <v>17.119780971937029</v>
      </c>
      <c r="P97" s="18">
        <f>(E97-G97)/365.25</f>
        <v>9.7029431895961675</v>
      </c>
      <c r="Q97" s="18">
        <f t="shared" si="28"/>
        <v>7.8576317590691307</v>
      </c>
      <c r="R97" s="18">
        <f t="shared" si="29"/>
        <v>7.4168377823408624</v>
      </c>
      <c r="S97" s="18">
        <f t="shared" si="30"/>
        <v>38.639288158795345</v>
      </c>
      <c r="T97" s="10">
        <v>0</v>
      </c>
      <c r="U97" s="7" t="s">
        <v>8</v>
      </c>
      <c r="V97" s="7">
        <v>0</v>
      </c>
      <c r="W97" s="7">
        <v>1</v>
      </c>
      <c r="X97" s="7">
        <v>0</v>
      </c>
      <c r="Y97" s="7">
        <v>1</v>
      </c>
      <c r="Z97" s="7">
        <v>0</v>
      </c>
      <c r="AA97" s="7">
        <v>1</v>
      </c>
      <c r="AB97" s="7">
        <v>0</v>
      </c>
      <c r="AC97" s="15">
        <v>1</v>
      </c>
      <c r="AD97" s="15">
        <v>0</v>
      </c>
      <c r="AE97" s="10">
        <v>1</v>
      </c>
      <c r="AF97" s="20" t="s">
        <v>259</v>
      </c>
      <c r="AG97" s="20" t="s">
        <v>260</v>
      </c>
    </row>
    <row r="98" spans="1:33" ht="17.25" customHeight="1" x14ac:dyDescent="0.2">
      <c r="A98" s="7">
        <v>97</v>
      </c>
      <c r="B98" s="7" t="s">
        <v>261</v>
      </c>
      <c r="C98" s="3">
        <v>28506</v>
      </c>
      <c r="D98" s="3">
        <v>15613</v>
      </c>
      <c r="E98" s="3">
        <v>32689</v>
      </c>
      <c r="F98" s="14" t="s">
        <v>1029</v>
      </c>
      <c r="G98" s="3">
        <v>31424</v>
      </c>
      <c r="H98" s="3">
        <v>31424</v>
      </c>
      <c r="I98" s="1">
        <f t="shared" si="22"/>
        <v>1978</v>
      </c>
      <c r="J98" s="18">
        <f t="shared" si="23"/>
        <v>35.299110198494184</v>
      </c>
      <c r="K98" s="17">
        <f>(E98-D98)/365.25</f>
        <v>46.751540041067763</v>
      </c>
      <c r="L98" s="18">
        <f t="shared" si="24"/>
        <v>43.288158795345652</v>
      </c>
      <c r="M98" s="18">
        <f>(E98-H98)/365.25</f>
        <v>3.463381245722108</v>
      </c>
      <c r="N98" s="18">
        <f t="shared" si="26"/>
        <v>7.9890485968514717</v>
      </c>
      <c r="O98" s="18">
        <f>(E98-C98)/365.25</f>
        <v>11.452429842573579</v>
      </c>
      <c r="P98" s="18">
        <f>(E98-G98)/365.25</f>
        <v>3.463381245722108</v>
      </c>
      <c r="Q98" s="18">
        <f t="shared" si="28"/>
        <v>0</v>
      </c>
      <c r="R98" s="18">
        <f t="shared" si="29"/>
        <v>7.9890485968514717</v>
      </c>
      <c r="S98" s="18">
        <f t="shared" si="30"/>
        <v>43.288158795345652</v>
      </c>
      <c r="T98" s="10">
        <v>0</v>
      </c>
      <c r="U98" s="7" t="s">
        <v>8</v>
      </c>
      <c r="V98" s="7">
        <v>0</v>
      </c>
      <c r="W98" s="7">
        <v>0</v>
      </c>
      <c r="X98" s="7">
        <v>0</v>
      </c>
      <c r="Y98" s="7">
        <v>1</v>
      </c>
      <c r="Z98" s="7">
        <v>0</v>
      </c>
      <c r="AA98" s="7">
        <v>0</v>
      </c>
      <c r="AB98" s="7">
        <v>0</v>
      </c>
      <c r="AC98" s="15">
        <v>0</v>
      </c>
      <c r="AD98" s="15">
        <v>0</v>
      </c>
      <c r="AE98" s="10">
        <v>1</v>
      </c>
      <c r="AF98" s="20" t="s">
        <v>262</v>
      </c>
    </row>
    <row r="99" spans="1:33" ht="17.25" customHeight="1" x14ac:dyDescent="0.2">
      <c r="A99" s="7">
        <v>98</v>
      </c>
      <c r="B99" s="7" t="s">
        <v>263</v>
      </c>
      <c r="C99" s="3">
        <v>28506</v>
      </c>
      <c r="D99" s="3">
        <v>16977</v>
      </c>
      <c r="E99" s="7" t="s">
        <v>1032</v>
      </c>
      <c r="F99" s="3">
        <v>31440</v>
      </c>
      <c r="G99" s="3">
        <v>31071</v>
      </c>
      <c r="H99" s="3">
        <v>31440</v>
      </c>
      <c r="I99" s="1">
        <f t="shared" si="22"/>
        <v>1978</v>
      </c>
      <c r="J99" s="18">
        <f t="shared" si="23"/>
        <v>31.564681724845997</v>
      </c>
      <c r="L99" s="18">
        <f t="shared" si="24"/>
        <v>39.597535934291578</v>
      </c>
      <c r="M99" s="18"/>
      <c r="N99" s="18">
        <f t="shared" si="26"/>
        <v>8.0328542094455848</v>
      </c>
      <c r="O99" s="18"/>
      <c r="P99" s="18"/>
      <c r="Q99" s="18">
        <f t="shared" si="28"/>
        <v>1.0102669404517455</v>
      </c>
      <c r="R99" s="18">
        <f t="shared" si="29"/>
        <v>7.0225872689938402</v>
      </c>
      <c r="S99" s="18">
        <f t="shared" si="30"/>
        <v>38.587268993839835</v>
      </c>
      <c r="T99" s="10">
        <v>0</v>
      </c>
      <c r="U99" s="7" t="s">
        <v>8</v>
      </c>
      <c r="V99" s="7">
        <v>0</v>
      </c>
      <c r="W99" s="7">
        <v>1</v>
      </c>
      <c r="X99" s="7">
        <v>0</v>
      </c>
      <c r="Y99" s="7">
        <v>1</v>
      </c>
      <c r="Z99" s="7">
        <v>0</v>
      </c>
      <c r="AA99" s="7">
        <v>0</v>
      </c>
      <c r="AB99" s="7">
        <v>0</v>
      </c>
      <c r="AC99" s="15">
        <v>0</v>
      </c>
      <c r="AD99" s="15">
        <v>0</v>
      </c>
      <c r="AE99" s="10">
        <v>1</v>
      </c>
      <c r="AF99" s="20" t="s">
        <v>264</v>
      </c>
    </row>
    <row r="100" spans="1:33" ht="17.25" customHeight="1" x14ac:dyDescent="0.2">
      <c r="A100" s="7">
        <v>99</v>
      </c>
      <c r="B100" s="7" t="s">
        <v>265</v>
      </c>
      <c r="C100" s="3">
        <v>28506</v>
      </c>
      <c r="D100" s="3">
        <v>17993</v>
      </c>
      <c r="E100" s="7" t="s">
        <v>1032</v>
      </c>
      <c r="F100" s="3">
        <v>31440</v>
      </c>
      <c r="G100" s="3">
        <v>30924</v>
      </c>
      <c r="H100" s="3">
        <v>31440</v>
      </c>
      <c r="I100" s="1">
        <f t="shared" si="22"/>
        <v>1978</v>
      </c>
      <c r="J100" s="18">
        <f t="shared" si="23"/>
        <v>28.78302532511978</v>
      </c>
      <c r="L100" s="18">
        <f t="shared" ref="L100:L131" si="35">(H100-D100)/365.25</f>
        <v>36.815879534565369</v>
      </c>
      <c r="M100" s="18"/>
      <c r="N100" s="18">
        <f t="shared" ref="N100:N131" si="36">(H100-C100)/365.25</f>
        <v>8.0328542094455848</v>
      </c>
      <c r="O100" s="18"/>
      <c r="P100" s="18"/>
      <c r="Q100" s="18">
        <f t="shared" ref="Q100:Q131" si="37">(H100-G100)/365.25</f>
        <v>1.4127310061601643</v>
      </c>
      <c r="R100" s="18">
        <f t="shared" ref="R100:R131" si="38">(G100-C100)/365.25</f>
        <v>6.6201232032854209</v>
      </c>
      <c r="S100" s="18">
        <f t="shared" ref="S100:S131" si="39">(G100-D100)/365.25</f>
        <v>35.403148528405204</v>
      </c>
      <c r="T100" s="10">
        <v>0</v>
      </c>
      <c r="U100" s="7" t="s">
        <v>248</v>
      </c>
      <c r="V100" s="7">
        <v>1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15">
        <v>0</v>
      </c>
      <c r="AD100" s="15">
        <v>0</v>
      </c>
      <c r="AE100" s="10">
        <v>1</v>
      </c>
      <c r="AF100" s="20" t="s">
        <v>266</v>
      </c>
    </row>
    <row r="101" spans="1:33" ht="17.25" customHeight="1" x14ac:dyDescent="0.2">
      <c r="A101" s="7">
        <v>100</v>
      </c>
      <c r="B101" s="7" t="s">
        <v>267</v>
      </c>
      <c r="C101" s="3">
        <v>28506</v>
      </c>
      <c r="D101" s="3">
        <v>18774</v>
      </c>
      <c r="E101" s="3">
        <v>32004</v>
      </c>
      <c r="F101" s="3">
        <v>41113</v>
      </c>
      <c r="G101" s="3">
        <v>30485</v>
      </c>
      <c r="H101" s="3">
        <v>30960</v>
      </c>
      <c r="I101" s="1">
        <f t="shared" si="22"/>
        <v>1978</v>
      </c>
      <c r="J101" s="18">
        <f t="shared" si="23"/>
        <v>26.644763860369611</v>
      </c>
      <c r="K101" s="17">
        <f>(E101-D101)/365.25</f>
        <v>36.2217659137577</v>
      </c>
      <c r="L101" s="18">
        <f t="shared" si="35"/>
        <v>33.363449691991789</v>
      </c>
      <c r="M101" s="18">
        <f>(E101-H101)/365.25</f>
        <v>2.8583162217659139</v>
      </c>
      <c r="N101" s="18">
        <f t="shared" si="36"/>
        <v>6.7186858316221763</v>
      </c>
      <c r="O101" s="18">
        <f>(E101-C101)/365.25</f>
        <v>9.5770020533880906</v>
      </c>
      <c r="P101" s="18">
        <f>(E101-G101)/365.25</f>
        <v>4.1587953456536617</v>
      </c>
      <c r="Q101" s="18">
        <f t="shared" si="37"/>
        <v>1.3004791238877482</v>
      </c>
      <c r="R101" s="18">
        <f t="shared" si="38"/>
        <v>5.4182067077344289</v>
      </c>
      <c r="S101" s="18">
        <f t="shared" si="39"/>
        <v>32.062970568104035</v>
      </c>
      <c r="T101" s="10">
        <v>0</v>
      </c>
      <c r="U101" s="7" t="s">
        <v>248</v>
      </c>
      <c r="V101" s="7">
        <v>1</v>
      </c>
      <c r="W101" s="7">
        <v>1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15">
        <v>0</v>
      </c>
      <c r="AD101" s="15">
        <v>0</v>
      </c>
      <c r="AE101" s="10">
        <v>1</v>
      </c>
      <c r="AF101" s="20" t="s">
        <v>268</v>
      </c>
      <c r="AG101" s="20" t="s">
        <v>269</v>
      </c>
    </row>
    <row r="102" spans="1:33" ht="17.25" customHeight="1" x14ac:dyDescent="0.2">
      <c r="A102" s="7">
        <v>101</v>
      </c>
      <c r="B102" s="7" t="s">
        <v>270</v>
      </c>
      <c r="C102" s="3">
        <v>28506</v>
      </c>
      <c r="D102" s="3">
        <v>14384</v>
      </c>
      <c r="E102" s="7" t="s">
        <v>1032</v>
      </c>
      <c r="F102" s="3">
        <v>31440</v>
      </c>
      <c r="G102" s="3">
        <v>30778</v>
      </c>
      <c r="H102" s="3">
        <v>31440</v>
      </c>
      <c r="I102" s="1">
        <f t="shared" si="22"/>
        <v>1978</v>
      </c>
      <c r="J102" s="18">
        <f t="shared" si="23"/>
        <v>38.663928815879537</v>
      </c>
      <c r="L102" s="18">
        <f t="shared" si="35"/>
        <v>46.696783025325118</v>
      </c>
      <c r="M102" s="18"/>
      <c r="N102" s="18">
        <f t="shared" si="36"/>
        <v>8.0328542094455848</v>
      </c>
      <c r="O102" s="18"/>
      <c r="P102" s="18"/>
      <c r="Q102" s="18">
        <f t="shared" si="37"/>
        <v>1.8124572210814511</v>
      </c>
      <c r="R102" s="18">
        <f t="shared" si="38"/>
        <v>6.2203969883641346</v>
      </c>
      <c r="S102" s="18">
        <f t="shared" si="39"/>
        <v>44.884325804243666</v>
      </c>
      <c r="T102" s="10">
        <v>0</v>
      </c>
      <c r="U102" s="7" t="s">
        <v>8</v>
      </c>
      <c r="V102" s="7">
        <v>0</v>
      </c>
      <c r="W102" s="7">
        <v>0</v>
      </c>
      <c r="X102" s="7">
        <v>0</v>
      </c>
      <c r="Y102" s="7">
        <v>1</v>
      </c>
      <c r="Z102" s="7">
        <v>0</v>
      </c>
      <c r="AA102" s="7">
        <v>1</v>
      </c>
      <c r="AB102" s="7">
        <v>0</v>
      </c>
      <c r="AC102" s="15">
        <v>1</v>
      </c>
      <c r="AD102" s="15">
        <v>0</v>
      </c>
      <c r="AE102" s="10">
        <v>0</v>
      </c>
      <c r="AF102" s="20" t="s">
        <v>271</v>
      </c>
    </row>
    <row r="103" spans="1:33" ht="17.25" customHeight="1" x14ac:dyDescent="0.2">
      <c r="A103" s="7">
        <v>102</v>
      </c>
      <c r="B103" s="7" t="s">
        <v>272</v>
      </c>
      <c r="C103" s="3">
        <v>28506</v>
      </c>
      <c r="D103" s="3">
        <v>17479</v>
      </c>
      <c r="E103" s="3">
        <v>35749</v>
      </c>
      <c r="F103" s="14" t="s">
        <v>1029</v>
      </c>
      <c r="G103" s="3">
        <v>31149</v>
      </c>
      <c r="H103" s="3">
        <v>34260</v>
      </c>
      <c r="I103" s="1">
        <f t="shared" si="22"/>
        <v>1978</v>
      </c>
      <c r="J103" s="18">
        <f t="shared" si="23"/>
        <v>30.190280629705683</v>
      </c>
      <c r="K103" s="17">
        <f t="shared" ref="K103:K127" si="40">(E103-D103)/365.25</f>
        <v>50.020533880903493</v>
      </c>
      <c r="L103" s="18">
        <f t="shared" si="35"/>
        <v>45.943874058863791</v>
      </c>
      <c r="M103" s="18">
        <f t="shared" ref="M103:M127" si="41">(E103-H103)/365.25</f>
        <v>4.0766598220396988</v>
      </c>
      <c r="N103" s="18">
        <f t="shared" si="36"/>
        <v>15.75359342915811</v>
      </c>
      <c r="O103" s="18">
        <f t="shared" ref="O103:O127" si="42">(E103-C103)/365.25</f>
        <v>19.83025325119781</v>
      </c>
      <c r="P103" s="18">
        <f t="shared" ref="P103:P127" si="43">(E103-G103)/365.25</f>
        <v>12.594113620807667</v>
      </c>
      <c r="Q103" s="18">
        <f t="shared" si="37"/>
        <v>8.517453798767967</v>
      </c>
      <c r="R103" s="18">
        <f t="shared" si="38"/>
        <v>7.2361396303901433</v>
      </c>
      <c r="S103" s="18">
        <f t="shared" si="39"/>
        <v>37.426420260095824</v>
      </c>
      <c r="T103" s="10">
        <v>0</v>
      </c>
      <c r="U103" s="7" t="s">
        <v>248</v>
      </c>
      <c r="V103" s="7">
        <v>0</v>
      </c>
      <c r="W103" s="7">
        <v>0</v>
      </c>
      <c r="X103" s="7">
        <v>1</v>
      </c>
      <c r="Y103" s="7">
        <v>0</v>
      </c>
      <c r="Z103" s="7">
        <v>0</v>
      </c>
      <c r="AA103" s="7">
        <v>0</v>
      </c>
      <c r="AB103" s="7">
        <v>0</v>
      </c>
      <c r="AC103" s="15">
        <v>0</v>
      </c>
      <c r="AD103" s="15">
        <v>0</v>
      </c>
      <c r="AE103" s="10">
        <v>1</v>
      </c>
      <c r="AF103" s="20" t="s">
        <v>273</v>
      </c>
      <c r="AG103" s="6" t="s">
        <v>992</v>
      </c>
    </row>
    <row r="104" spans="1:33" ht="17.25" customHeight="1" x14ac:dyDescent="0.2">
      <c r="A104" s="7">
        <v>103</v>
      </c>
      <c r="B104" s="7" t="s">
        <v>274</v>
      </c>
      <c r="C104" s="3">
        <v>28506</v>
      </c>
      <c r="D104" s="3">
        <v>16573</v>
      </c>
      <c r="E104" s="3">
        <v>35079</v>
      </c>
      <c r="F104" s="14" t="s">
        <v>1029</v>
      </c>
      <c r="G104" s="3">
        <v>30648</v>
      </c>
      <c r="H104" s="3">
        <v>32728</v>
      </c>
      <c r="I104" s="1">
        <f t="shared" si="22"/>
        <v>1978</v>
      </c>
      <c r="J104" s="18">
        <f t="shared" si="23"/>
        <v>32.670773442847363</v>
      </c>
      <c r="K104" s="17">
        <f t="shared" si="40"/>
        <v>50.666666666666664</v>
      </c>
      <c r="L104" s="18">
        <f t="shared" si="35"/>
        <v>44.229979466119097</v>
      </c>
      <c r="M104" s="18">
        <f t="shared" si="41"/>
        <v>6.4366872005475706</v>
      </c>
      <c r="N104" s="18">
        <f t="shared" si="36"/>
        <v>11.559206023271731</v>
      </c>
      <c r="O104" s="18">
        <f t="shared" si="42"/>
        <v>17.995893223819301</v>
      </c>
      <c r="P104" s="18">
        <f t="shared" si="43"/>
        <v>12.131416837782341</v>
      </c>
      <c r="Q104" s="18">
        <f t="shared" si="37"/>
        <v>5.6947296372347704</v>
      </c>
      <c r="R104" s="18">
        <f t="shared" si="38"/>
        <v>5.8644763860369613</v>
      </c>
      <c r="S104" s="18">
        <f t="shared" si="39"/>
        <v>38.535249828884325</v>
      </c>
      <c r="T104" s="10">
        <v>0</v>
      </c>
      <c r="U104" s="7" t="s">
        <v>8</v>
      </c>
      <c r="V104" s="7">
        <v>0</v>
      </c>
      <c r="W104" s="7">
        <v>1</v>
      </c>
      <c r="X104" s="7">
        <v>0</v>
      </c>
      <c r="Y104" s="7">
        <v>1</v>
      </c>
      <c r="Z104" s="7">
        <v>0</v>
      </c>
      <c r="AA104" s="7">
        <v>1</v>
      </c>
      <c r="AB104" s="7">
        <v>0</v>
      </c>
      <c r="AC104" s="15">
        <v>1</v>
      </c>
      <c r="AD104" s="15">
        <v>0</v>
      </c>
      <c r="AE104" s="10">
        <v>0</v>
      </c>
      <c r="AF104" s="20" t="s">
        <v>275</v>
      </c>
      <c r="AG104" s="20" t="s">
        <v>276</v>
      </c>
    </row>
    <row r="105" spans="1:33" ht="17.25" customHeight="1" x14ac:dyDescent="0.2">
      <c r="A105" s="7">
        <v>104</v>
      </c>
      <c r="B105" s="7" t="s">
        <v>277</v>
      </c>
      <c r="C105" s="3">
        <v>28506</v>
      </c>
      <c r="D105" s="3">
        <v>16338</v>
      </c>
      <c r="E105" s="3">
        <v>34104</v>
      </c>
      <c r="F105" s="14" t="s">
        <v>1029</v>
      </c>
      <c r="G105" s="3">
        <v>31071</v>
      </c>
      <c r="H105" s="3">
        <v>33816</v>
      </c>
      <c r="I105" s="1">
        <f t="shared" si="22"/>
        <v>1978</v>
      </c>
      <c r="J105" s="18">
        <f t="shared" si="23"/>
        <v>33.314168377823407</v>
      </c>
      <c r="K105" s="17">
        <f t="shared" si="40"/>
        <v>48.640657084188909</v>
      </c>
      <c r="L105" s="18">
        <f t="shared" si="35"/>
        <v>47.852156057494867</v>
      </c>
      <c r="M105" s="18">
        <f t="shared" si="41"/>
        <v>0.7885010266940452</v>
      </c>
      <c r="N105" s="18">
        <f t="shared" si="36"/>
        <v>14.537987679671458</v>
      </c>
      <c r="O105" s="18">
        <f t="shared" si="42"/>
        <v>15.326488706365502</v>
      </c>
      <c r="P105" s="18">
        <f t="shared" si="43"/>
        <v>8.303901437371664</v>
      </c>
      <c r="Q105" s="18">
        <f t="shared" si="37"/>
        <v>7.5154004106776178</v>
      </c>
      <c r="R105" s="18">
        <f t="shared" si="38"/>
        <v>7.0225872689938402</v>
      </c>
      <c r="S105" s="18">
        <f t="shared" si="39"/>
        <v>40.336755646817245</v>
      </c>
      <c r="T105" s="10">
        <v>0</v>
      </c>
      <c r="U105" s="7" t="s">
        <v>8</v>
      </c>
      <c r="V105" s="7">
        <v>0</v>
      </c>
      <c r="W105" s="7">
        <v>1</v>
      </c>
      <c r="X105" s="7">
        <v>0</v>
      </c>
      <c r="Y105" s="7">
        <v>1</v>
      </c>
      <c r="Z105" s="7">
        <v>0</v>
      </c>
      <c r="AA105" s="7">
        <v>1</v>
      </c>
      <c r="AB105" s="7">
        <v>0</v>
      </c>
      <c r="AC105" s="15">
        <v>1</v>
      </c>
      <c r="AD105" s="15">
        <v>0</v>
      </c>
      <c r="AE105" s="10">
        <v>0</v>
      </c>
      <c r="AF105" s="20" t="s">
        <v>278</v>
      </c>
      <c r="AG105" s="20" t="s">
        <v>279</v>
      </c>
    </row>
    <row r="106" spans="1:33" ht="17.25" customHeight="1" x14ac:dyDescent="0.2">
      <c r="A106" s="7">
        <v>105</v>
      </c>
      <c r="B106" s="7" t="s">
        <v>280</v>
      </c>
      <c r="C106" s="3">
        <v>28506</v>
      </c>
      <c r="D106" s="3">
        <v>15566</v>
      </c>
      <c r="E106" s="3">
        <v>31670</v>
      </c>
      <c r="F106" s="14" t="s">
        <v>1029</v>
      </c>
      <c r="G106" s="3">
        <v>30715</v>
      </c>
      <c r="H106" s="3">
        <v>31323</v>
      </c>
      <c r="I106" s="1">
        <f t="shared" si="22"/>
        <v>1978</v>
      </c>
      <c r="J106" s="18">
        <f t="shared" si="23"/>
        <v>35.427789185489388</v>
      </c>
      <c r="K106" s="17">
        <f t="shared" si="40"/>
        <v>44.090349075975361</v>
      </c>
      <c r="L106" s="18">
        <f t="shared" si="35"/>
        <v>43.140314852840518</v>
      </c>
      <c r="M106" s="18">
        <f t="shared" si="41"/>
        <v>0.95003422313483921</v>
      </c>
      <c r="N106" s="18">
        <f t="shared" si="36"/>
        <v>7.7125256673511293</v>
      </c>
      <c r="O106" s="18">
        <f t="shared" si="42"/>
        <v>8.6625598904859693</v>
      </c>
      <c r="P106" s="18">
        <f t="shared" si="43"/>
        <v>2.6146475017111568</v>
      </c>
      <c r="Q106" s="18">
        <f t="shared" si="37"/>
        <v>1.6646132785763177</v>
      </c>
      <c r="R106" s="18">
        <f t="shared" si="38"/>
        <v>6.0479123887748116</v>
      </c>
      <c r="S106" s="18">
        <f t="shared" si="39"/>
        <v>41.4757015742642</v>
      </c>
      <c r="T106" s="10">
        <v>0</v>
      </c>
      <c r="U106" s="7" t="s">
        <v>8</v>
      </c>
      <c r="V106" s="7">
        <v>0</v>
      </c>
      <c r="W106" s="7">
        <v>1</v>
      </c>
      <c r="X106" s="7">
        <v>0</v>
      </c>
      <c r="Y106" s="7">
        <v>1</v>
      </c>
      <c r="Z106" s="7">
        <v>0</v>
      </c>
      <c r="AA106" s="7">
        <v>0</v>
      </c>
      <c r="AB106" s="7">
        <v>0</v>
      </c>
      <c r="AC106" s="15">
        <v>0</v>
      </c>
      <c r="AD106" s="15">
        <v>0</v>
      </c>
      <c r="AE106" s="10">
        <v>1</v>
      </c>
      <c r="AF106" s="20" t="s">
        <v>281</v>
      </c>
      <c r="AG106" s="6" t="s">
        <v>282</v>
      </c>
    </row>
    <row r="107" spans="1:33" ht="17.25" customHeight="1" x14ac:dyDescent="0.2">
      <c r="A107" s="7">
        <v>106</v>
      </c>
      <c r="B107" s="7" t="s">
        <v>283</v>
      </c>
      <c r="C107" s="3">
        <v>28506</v>
      </c>
      <c r="D107" s="3">
        <v>18904</v>
      </c>
      <c r="E107" s="11">
        <v>34135</v>
      </c>
      <c r="F107" s="14" t="s">
        <v>1029</v>
      </c>
      <c r="G107" s="3">
        <v>30960</v>
      </c>
      <c r="H107" s="3">
        <v>33687</v>
      </c>
      <c r="I107" s="1">
        <f t="shared" si="22"/>
        <v>1978</v>
      </c>
      <c r="J107" s="18">
        <f t="shared" si="23"/>
        <v>26.288843258042437</v>
      </c>
      <c r="K107" s="17">
        <f t="shared" si="40"/>
        <v>41.700205338809035</v>
      </c>
      <c r="L107" s="18">
        <f t="shared" si="35"/>
        <v>40.473648186173854</v>
      </c>
      <c r="M107" s="18">
        <f t="shared" si="41"/>
        <v>1.2265571526351813</v>
      </c>
      <c r="N107" s="18">
        <f t="shared" si="36"/>
        <v>14.184804928131417</v>
      </c>
      <c r="O107" s="18">
        <f t="shared" si="42"/>
        <v>15.411362080766597</v>
      </c>
      <c r="P107" s="18">
        <f t="shared" si="43"/>
        <v>8.6926762491444212</v>
      </c>
      <c r="Q107" s="18">
        <f t="shared" si="37"/>
        <v>7.4661190965092405</v>
      </c>
      <c r="R107" s="18">
        <f t="shared" si="38"/>
        <v>6.7186858316221763</v>
      </c>
      <c r="S107" s="18">
        <f t="shared" si="39"/>
        <v>33.007529089664615</v>
      </c>
      <c r="T107" s="10">
        <v>0</v>
      </c>
      <c r="U107" s="7" t="s">
        <v>248</v>
      </c>
      <c r="V107" s="7">
        <v>1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15">
        <v>0</v>
      </c>
      <c r="AD107" s="15">
        <v>0</v>
      </c>
      <c r="AE107" s="10">
        <v>1</v>
      </c>
      <c r="AF107" s="20" t="s">
        <v>284</v>
      </c>
      <c r="AG107" s="20" t="s">
        <v>285</v>
      </c>
    </row>
    <row r="108" spans="1:33" ht="17.25" customHeight="1" x14ac:dyDescent="0.2">
      <c r="A108" s="7">
        <v>107</v>
      </c>
      <c r="B108" s="7" t="s">
        <v>286</v>
      </c>
      <c r="C108" s="3">
        <v>28506</v>
      </c>
      <c r="D108" s="3">
        <v>15890</v>
      </c>
      <c r="E108" s="3">
        <v>35048</v>
      </c>
      <c r="F108" s="14" t="s">
        <v>1029</v>
      </c>
      <c r="G108" s="3">
        <v>30475</v>
      </c>
      <c r="H108" s="3">
        <v>34772</v>
      </c>
      <c r="I108" s="1">
        <f t="shared" si="22"/>
        <v>1978</v>
      </c>
      <c r="J108" s="18">
        <f t="shared" si="23"/>
        <v>34.540725530458587</v>
      </c>
      <c r="K108" s="17">
        <f t="shared" si="40"/>
        <v>52.451745379876797</v>
      </c>
      <c r="L108" s="18">
        <f t="shared" si="35"/>
        <v>51.696098562628336</v>
      </c>
      <c r="M108" s="18">
        <f t="shared" si="41"/>
        <v>0.75564681724845995</v>
      </c>
      <c r="N108" s="18">
        <f t="shared" si="36"/>
        <v>17.155373032169745</v>
      </c>
      <c r="O108" s="18">
        <f t="shared" si="42"/>
        <v>17.911019849418206</v>
      </c>
      <c r="P108" s="18">
        <f t="shared" si="43"/>
        <v>12.5201916495551</v>
      </c>
      <c r="Q108" s="18">
        <f t="shared" si="37"/>
        <v>11.764544832306639</v>
      </c>
      <c r="R108" s="18">
        <f t="shared" si="38"/>
        <v>5.3908281998631074</v>
      </c>
      <c r="S108" s="18">
        <f t="shared" si="39"/>
        <v>39.931553730321696</v>
      </c>
      <c r="T108" s="10">
        <v>0</v>
      </c>
      <c r="U108" s="7" t="s">
        <v>8</v>
      </c>
      <c r="V108" s="7">
        <v>0</v>
      </c>
      <c r="W108" s="7">
        <v>1</v>
      </c>
      <c r="X108" s="7">
        <v>1</v>
      </c>
      <c r="Y108" s="7">
        <v>1</v>
      </c>
      <c r="Z108" s="7">
        <v>0</v>
      </c>
      <c r="AA108" s="7">
        <v>0</v>
      </c>
      <c r="AB108" s="7">
        <v>0</v>
      </c>
      <c r="AC108" s="15">
        <v>0</v>
      </c>
      <c r="AD108" s="15">
        <v>1</v>
      </c>
      <c r="AE108" s="10">
        <v>1</v>
      </c>
      <c r="AF108" s="20" t="s">
        <v>287</v>
      </c>
    </row>
    <row r="109" spans="1:33" ht="17.25" customHeight="1" x14ac:dyDescent="0.2">
      <c r="A109" s="7">
        <v>108</v>
      </c>
      <c r="B109" s="7" t="s">
        <v>288</v>
      </c>
      <c r="C109" s="3">
        <v>28506</v>
      </c>
      <c r="D109" s="3">
        <v>16234</v>
      </c>
      <c r="E109" s="3">
        <v>31639</v>
      </c>
      <c r="F109" s="14" t="s">
        <v>1029</v>
      </c>
      <c r="G109" s="3">
        <v>30778</v>
      </c>
      <c r="H109" s="3">
        <v>31286</v>
      </c>
      <c r="I109" s="1">
        <f t="shared" si="22"/>
        <v>1978</v>
      </c>
      <c r="J109" s="18">
        <f t="shared" si="23"/>
        <v>33.598904859685149</v>
      </c>
      <c r="K109" s="17">
        <f t="shared" si="40"/>
        <v>42.176591375770023</v>
      </c>
      <c r="L109" s="18">
        <f t="shared" si="35"/>
        <v>41.210130047912386</v>
      </c>
      <c r="M109" s="18">
        <f t="shared" si="41"/>
        <v>0.96646132785763172</v>
      </c>
      <c r="N109" s="18">
        <f t="shared" si="36"/>
        <v>7.6112251882272419</v>
      </c>
      <c r="O109" s="18">
        <f t="shared" si="42"/>
        <v>8.5776865160848725</v>
      </c>
      <c r="P109" s="18">
        <f t="shared" si="43"/>
        <v>2.3572895277207393</v>
      </c>
      <c r="Q109" s="18">
        <f t="shared" si="37"/>
        <v>1.3908281998631074</v>
      </c>
      <c r="R109" s="18">
        <f t="shared" si="38"/>
        <v>6.2203969883641346</v>
      </c>
      <c r="S109" s="18">
        <f t="shared" si="39"/>
        <v>39.819301848049278</v>
      </c>
      <c r="T109" s="10">
        <v>0</v>
      </c>
      <c r="U109" s="7" t="s">
        <v>8</v>
      </c>
      <c r="V109" s="7">
        <v>1</v>
      </c>
      <c r="W109" s="7">
        <v>1</v>
      </c>
      <c r="X109" s="7">
        <v>0</v>
      </c>
      <c r="Y109" s="7">
        <v>1</v>
      </c>
      <c r="Z109" s="7">
        <v>0</v>
      </c>
      <c r="AA109" s="7">
        <v>0</v>
      </c>
      <c r="AB109" s="7">
        <v>0</v>
      </c>
      <c r="AC109" s="15">
        <v>0</v>
      </c>
      <c r="AD109" s="15">
        <v>0</v>
      </c>
      <c r="AE109" s="10">
        <v>1</v>
      </c>
      <c r="AF109" s="20" t="s">
        <v>289</v>
      </c>
      <c r="AG109" s="20" t="s">
        <v>290</v>
      </c>
    </row>
    <row r="110" spans="1:33" ht="17.25" customHeight="1" x14ac:dyDescent="0.2">
      <c r="A110" s="7">
        <v>109</v>
      </c>
      <c r="B110" s="7" t="s">
        <v>291</v>
      </c>
      <c r="C110" s="3">
        <v>28506</v>
      </c>
      <c r="D110" s="3">
        <v>16212</v>
      </c>
      <c r="E110" s="3">
        <v>35170</v>
      </c>
      <c r="F110" s="3">
        <v>37004</v>
      </c>
      <c r="G110" s="3">
        <v>30994</v>
      </c>
      <c r="H110" s="3">
        <v>34949</v>
      </c>
      <c r="I110" s="1">
        <f t="shared" si="22"/>
        <v>1978</v>
      </c>
      <c r="J110" s="18">
        <f t="shared" si="23"/>
        <v>33.659137577002056</v>
      </c>
      <c r="K110" s="17">
        <f t="shared" si="40"/>
        <v>51.904175222450377</v>
      </c>
      <c r="L110" s="18">
        <f t="shared" si="35"/>
        <v>51.299110198494184</v>
      </c>
      <c r="M110" s="18">
        <f t="shared" si="41"/>
        <v>0.60506502395619444</v>
      </c>
      <c r="N110" s="18">
        <f t="shared" si="36"/>
        <v>17.639972621492127</v>
      </c>
      <c r="O110" s="18">
        <f t="shared" si="42"/>
        <v>18.245037645448324</v>
      </c>
      <c r="P110" s="18">
        <f t="shared" si="43"/>
        <v>11.433264887063656</v>
      </c>
      <c r="Q110" s="18">
        <f t="shared" si="37"/>
        <v>10.828199863107461</v>
      </c>
      <c r="R110" s="18">
        <f t="shared" si="38"/>
        <v>6.8117727583846683</v>
      </c>
      <c r="S110" s="18">
        <f t="shared" si="39"/>
        <v>40.470910335386719</v>
      </c>
      <c r="T110" s="10">
        <v>0</v>
      </c>
      <c r="U110" s="7" t="s">
        <v>8</v>
      </c>
      <c r="V110" s="7">
        <v>0</v>
      </c>
      <c r="W110" s="7">
        <v>0</v>
      </c>
      <c r="X110" s="7">
        <v>0</v>
      </c>
      <c r="Y110" s="7">
        <v>1</v>
      </c>
      <c r="Z110" s="7">
        <v>0</v>
      </c>
      <c r="AA110" s="7">
        <v>1</v>
      </c>
      <c r="AB110" s="7">
        <v>0</v>
      </c>
      <c r="AC110" s="15">
        <v>1</v>
      </c>
      <c r="AD110" s="15">
        <v>0</v>
      </c>
      <c r="AE110" s="10">
        <v>0</v>
      </c>
      <c r="AF110" s="20" t="s">
        <v>292</v>
      </c>
    </row>
    <row r="111" spans="1:33" ht="17.25" customHeight="1" x14ac:dyDescent="0.2">
      <c r="A111" s="7">
        <v>110</v>
      </c>
      <c r="B111" s="7" t="s">
        <v>293</v>
      </c>
      <c r="C111" s="3">
        <v>28506</v>
      </c>
      <c r="D111" s="3">
        <v>15385</v>
      </c>
      <c r="E111" s="3">
        <v>32947</v>
      </c>
      <c r="F111" s="3">
        <v>42423</v>
      </c>
      <c r="G111" s="3">
        <v>31149</v>
      </c>
      <c r="H111" s="3">
        <v>32799</v>
      </c>
      <c r="I111" s="1">
        <f t="shared" si="22"/>
        <v>1978</v>
      </c>
      <c r="J111" s="18">
        <f t="shared" si="23"/>
        <v>35.923340177960299</v>
      </c>
      <c r="K111" s="17">
        <f t="shared" si="40"/>
        <v>48.082135523613964</v>
      </c>
      <c r="L111" s="18">
        <f t="shared" si="35"/>
        <v>47.676933607118414</v>
      </c>
      <c r="M111" s="18">
        <f t="shared" si="41"/>
        <v>0.40520191649555098</v>
      </c>
      <c r="N111" s="18">
        <f t="shared" si="36"/>
        <v>11.75359342915811</v>
      </c>
      <c r="O111" s="18">
        <f t="shared" si="42"/>
        <v>12.158795345653662</v>
      </c>
      <c r="P111" s="18">
        <f t="shared" si="43"/>
        <v>4.9226557152635184</v>
      </c>
      <c r="Q111" s="18">
        <f t="shared" si="37"/>
        <v>4.517453798767967</v>
      </c>
      <c r="R111" s="18">
        <f t="shared" si="38"/>
        <v>7.2361396303901433</v>
      </c>
      <c r="S111" s="18">
        <f t="shared" si="39"/>
        <v>43.159479808350447</v>
      </c>
      <c r="T111" s="10">
        <v>0</v>
      </c>
      <c r="U111" s="7" t="s">
        <v>8</v>
      </c>
      <c r="V111" s="7">
        <v>0</v>
      </c>
      <c r="W111" s="7">
        <v>0</v>
      </c>
      <c r="X111" s="7">
        <v>0</v>
      </c>
      <c r="Y111" s="7">
        <v>1</v>
      </c>
      <c r="Z111" s="7">
        <v>0</v>
      </c>
      <c r="AA111" s="7">
        <v>1</v>
      </c>
      <c r="AB111" s="7">
        <v>0</v>
      </c>
      <c r="AC111" s="15">
        <v>1</v>
      </c>
      <c r="AD111" s="15">
        <v>0</v>
      </c>
      <c r="AE111" s="10">
        <v>0</v>
      </c>
      <c r="AF111" s="20" t="s">
        <v>294</v>
      </c>
    </row>
    <row r="112" spans="1:33" ht="17.25" customHeight="1" x14ac:dyDescent="0.2">
      <c r="A112" s="7">
        <v>111</v>
      </c>
      <c r="B112" s="7" t="s">
        <v>894</v>
      </c>
      <c r="C112" s="3">
        <v>29360</v>
      </c>
      <c r="D112" s="3">
        <v>17033</v>
      </c>
      <c r="E112" s="3">
        <v>34512</v>
      </c>
      <c r="F112" s="14" t="s">
        <v>1029</v>
      </c>
      <c r="G112" s="3">
        <v>31424</v>
      </c>
      <c r="H112" s="3">
        <v>34368</v>
      </c>
      <c r="I112" s="1">
        <f t="shared" si="22"/>
        <v>1980</v>
      </c>
      <c r="J112" s="18">
        <f t="shared" si="23"/>
        <v>33.74948665297741</v>
      </c>
      <c r="K112" s="17">
        <f t="shared" si="40"/>
        <v>47.854893908282001</v>
      </c>
      <c r="L112" s="18">
        <f t="shared" si="35"/>
        <v>47.460643394934976</v>
      </c>
      <c r="M112" s="18">
        <f t="shared" si="41"/>
        <v>0.3942505133470226</v>
      </c>
      <c r="N112" s="18">
        <f t="shared" si="36"/>
        <v>13.711156741957563</v>
      </c>
      <c r="O112" s="18">
        <f t="shared" si="42"/>
        <v>14.105407255304586</v>
      </c>
      <c r="P112" s="18">
        <f t="shared" si="43"/>
        <v>8.4544832306639286</v>
      </c>
      <c r="Q112" s="18">
        <f t="shared" si="37"/>
        <v>8.0602327173169055</v>
      </c>
      <c r="R112" s="18">
        <f t="shared" si="38"/>
        <v>5.6509240246406574</v>
      </c>
      <c r="S112" s="18">
        <f t="shared" si="39"/>
        <v>39.400410677618069</v>
      </c>
      <c r="T112" s="2">
        <v>0</v>
      </c>
      <c r="U112" s="7" t="s">
        <v>8</v>
      </c>
      <c r="V112" s="7">
        <v>0</v>
      </c>
      <c r="W112" s="7">
        <v>1</v>
      </c>
      <c r="X112" s="7">
        <v>0</v>
      </c>
      <c r="Y112" s="7">
        <v>1</v>
      </c>
      <c r="Z112" s="7">
        <v>0</v>
      </c>
      <c r="AA112" s="7">
        <v>1</v>
      </c>
      <c r="AB112" s="7">
        <v>1</v>
      </c>
      <c r="AC112" s="15">
        <v>1</v>
      </c>
      <c r="AD112" s="15">
        <v>0</v>
      </c>
      <c r="AE112" s="10">
        <v>0</v>
      </c>
      <c r="AF112" s="20" t="s">
        <v>934</v>
      </c>
      <c r="AG112" s="20" t="s">
        <v>935</v>
      </c>
    </row>
    <row r="113" spans="1:34" ht="17.25" customHeight="1" x14ac:dyDescent="0.2">
      <c r="A113" s="7">
        <v>112</v>
      </c>
      <c r="B113" s="7" t="s">
        <v>295</v>
      </c>
      <c r="C113" s="3">
        <v>29370</v>
      </c>
      <c r="D113" s="3">
        <v>19046</v>
      </c>
      <c r="E113" s="11">
        <v>34926</v>
      </c>
      <c r="F113" s="14" t="s">
        <v>1029</v>
      </c>
      <c r="G113" s="3">
        <v>32580</v>
      </c>
      <c r="H113" s="3">
        <v>33394</v>
      </c>
      <c r="I113" s="1">
        <f t="shared" si="22"/>
        <v>1980</v>
      </c>
      <c r="J113" s="18">
        <f t="shared" si="23"/>
        <v>28.265571526351813</v>
      </c>
      <c r="K113" s="17">
        <f t="shared" si="40"/>
        <v>43.477070499657771</v>
      </c>
      <c r="L113" s="18">
        <f t="shared" si="35"/>
        <v>39.282683093771389</v>
      </c>
      <c r="M113" s="18">
        <f t="shared" si="41"/>
        <v>4.1943874058863795</v>
      </c>
      <c r="N113" s="18">
        <f t="shared" si="36"/>
        <v>11.017111567419576</v>
      </c>
      <c r="O113" s="18">
        <f t="shared" si="42"/>
        <v>15.211498973305956</v>
      </c>
      <c r="P113" s="18">
        <f t="shared" si="43"/>
        <v>6.4229979466119094</v>
      </c>
      <c r="Q113" s="18">
        <f t="shared" si="37"/>
        <v>2.2286105407255303</v>
      </c>
      <c r="R113" s="18">
        <f t="shared" si="38"/>
        <v>8.7885010266940444</v>
      </c>
      <c r="S113" s="18">
        <f t="shared" si="39"/>
        <v>37.054072553045856</v>
      </c>
      <c r="T113" s="10">
        <v>0</v>
      </c>
      <c r="U113" s="7" t="s">
        <v>8</v>
      </c>
      <c r="V113" s="7">
        <v>0</v>
      </c>
      <c r="W113" s="7">
        <v>0</v>
      </c>
      <c r="X113" s="7">
        <v>1</v>
      </c>
      <c r="Y113" s="7">
        <v>1</v>
      </c>
      <c r="Z113" s="7">
        <v>0</v>
      </c>
      <c r="AA113" s="7">
        <v>0</v>
      </c>
      <c r="AB113" s="7">
        <v>0</v>
      </c>
      <c r="AC113" s="15">
        <v>0</v>
      </c>
      <c r="AD113" s="15">
        <v>0</v>
      </c>
      <c r="AE113" s="10">
        <v>1</v>
      </c>
      <c r="AF113" s="20" t="s">
        <v>296</v>
      </c>
      <c r="AG113" s="20" t="s">
        <v>297</v>
      </c>
    </row>
    <row r="114" spans="1:34" ht="17.25" customHeight="1" x14ac:dyDescent="0.2">
      <c r="A114" s="7">
        <v>113</v>
      </c>
      <c r="B114" s="7" t="s">
        <v>298</v>
      </c>
      <c r="C114" s="3">
        <v>29370</v>
      </c>
      <c r="D114" s="3">
        <v>15579</v>
      </c>
      <c r="E114" s="3">
        <v>35699</v>
      </c>
      <c r="F114" s="14" t="s">
        <v>1029</v>
      </c>
      <c r="G114" s="3">
        <v>32580</v>
      </c>
      <c r="H114" s="3">
        <v>35324</v>
      </c>
      <c r="I114" s="1">
        <f t="shared" si="22"/>
        <v>1980</v>
      </c>
      <c r="J114" s="18">
        <f t="shared" si="23"/>
        <v>37.757700205338807</v>
      </c>
      <c r="K114" s="17">
        <f t="shared" si="40"/>
        <v>55.08555783709788</v>
      </c>
      <c r="L114" s="18">
        <f t="shared" si="35"/>
        <v>54.058863791923343</v>
      </c>
      <c r="M114" s="18">
        <f t="shared" si="41"/>
        <v>1.0266940451745379</v>
      </c>
      <c r="N114" s="18">
        <f t="shared" si="36"/>
        <v>16.301163586584533</v>
      </c>
      <c r="O114" s="18">
        <f t="shared" si="42"/>
        <v>17.32785763175907</v>
      </c>
      <c r="P114" s="18">
        <f t="shared" si="43"/>
        <v>8.5393566050650236</v>
      </c>
      <c r="Q114" s="18">
        <f t="shared" si="37"/>
        <v>7.5126625598904857</v>
      </c>
      <c r="R114" s="18">
        <f t="shared" si="38"/>
        <v>8.7885010266940444</v>
      </c>
      <c r="S114" s="18">
        <f t="shared" si="39"/>
        <v>46.546201232032857</v>
      </c>
      <c r="T114" s="10">
        <v>0</v>
      </c>
      <c r="U114" s="7" t="s">
        <v>8</v>
      </c>
      <c r="V114" s="7">
        <v>0</v>
      </c>
      <c r="W114" s="7">
        <v>1</v>
      </c>
      <c r="X114" s="7">
        <v>0</v>
      </c>
      <c r="Y114" s="7">
        <v>1</v>
      </c>
      <c r="Z114" s="7">
        <v>0</v>
      </c>
      <c r="AA114" s="7">
        <v>1</v>
      </c>
      <c r="AB114" s="7">
        <v>0</v>
      </c>
      <c r="AC114" s="15">
        <v>1</v>
      </c>
      <c r="AD114" s="15">
        <v>1</v>
      </c>
      <c r="AE114" s="10">
        <v>1</v>
      </c>
      <c r="AF114" s="6" t="s">
        <v>299</v>
      </c>
      <c r="AG114" s="20" t="s">
        <v>300</v>
      </c>
    </row>
    <row r="115" spans="1:34" ht="17.25" customHeight="1" x14ac:dyDescent="0.2">
      <c r="A115" s="7">
        <v>114</v>
      </c>
      <c r="B115" s="7" t="s">
        <v>301</v>
      </c>
      <c r="C115" s="3">
        <v>29370</v>
      </c>
      <c r="D115" s="3">
        <v>15906</v>
      </c>
      <c r="E115" s="11">
        <v>35490</v>
      </c>
      <c r="F115" s="14" t="s">
        <v>1029</v>
      </c>
      <c r="G115" s="3">
        <v>31257</v>
      </c>
      <c r="H115" s="3">
        <v>31257</v>
      </c>
      <c r="I115" s="1">
        <f t="shared" si="22"/>
        <v>1980</v>
      </c>
      <c r="J115" s="18">
        <f t="shared" si="23"/>
        <v>36.862422997946609</v>
      </c>
      <c r="K115" s="17">
        <f t="shared" si="40"/>
        <v>53.618069815195071</v>
      </c>
      <c r="L115" s="18">
        <f t="shared" si="35"/>
        <v>42.02874743326489</v>
      </c>
      <c r="M115" s="18">
        <f t="shared" si="41"/>
        <v>11.589322381930184</v>
      </c>
      <c r="N115" s="18">
        <f t="shared" si="36"/>
        <v>5.1663244353182751</v>
      </c>
      <c r="O115" s="18">
        <f t="shared" si="42"/>
        <v>16.755646817248461</v>
      </c>
      <c r="P115" s="18">
        <f t="shared" si="43"/>
        <v>11.589322381930184</v>
      </c>
      <c r="Q115" s="18">
        <f t="shared" si="37"/>
        <v>0</v>
      </c>
      <c r="R115" s="18">
        <f t="shared" si="38"/>
        <v>5.1663244353182751</v>
      </c>
      <c r="S115" s="18">
        <f t="shared" si="39"/>
        <v>42.02874743326489</v>
      </c>
      <c r="T115" s="10">
        <v>0</v>
      </c>
      <c r="U115" s="7" t="s">
        <v>8</v>
      </c>
      <c r="V115" s="7">
        <v>0</v>
      </c>
      <c r="W115" s="7">
        <v>1</v>
      </c>
      <c r="X115" s="7">
        <v>0</v>
      </c>
      <c r="Y115" s="7">
        <v>1</v>
      </c>
      <c r="Z115" s="7">
        <v>0</v>
      </c>
      <c r="AA115" s="7">
        <v>1</v>
      </c>
      <c r="AB115" s="7">
        <v>0</v>
      </c>
      <c r="AC115" s="15">
        <v>1</v>
      </c>
      <c r="AD115" s="15">
        <v>0</v>
      </c>
      <c r="AE115" s="10">
        <v>0</v>
      </c>
      <c r="AF115" s="20" t="s">
        <v>302</v>
      </c>
      <c r="AG115" s="20" t="s">
        <v>303</v>
      </c>
    </row>
    <row r="116" spans="1:34" ht="17.25" customHeight="1" x14ac:dyDescent="0.2">
      <c r="A116" s="7">
        <v>115</v>
      </c>
      <c r="B116" s="7" t="s">
        <v>304</v>
      </c>
      <c r="C116" s="3">
        <v>29370</v>
      </c>
      <c r="D116" s="3">
        <v>18358</v>
      </c>
      <c r="E116" s="3">
        <v>38548</v>
      </c>
      <c r="F116" s="14" t="s">
        <v>1029</v>
      </c>
      <c r="G116" s="3">
        <v>31424</v>
      </c>
      <c r="H116" s="3">
        <v>37412</v>
      </c>
      <c r="I116" s="1">
        <f t="shared" si="22"/>
        <v>1980</v>
      </c>
      <c r="J116" s="18">
        <f t="shared" si="23"/>
        <v>30.149212867898701</v>
      </c>
      <c r="K116" s="17">
        <f t="shared" si="40"/>
        <v>55.277207392197127</v>
      </c>
      <c r="L116" s="18">
        <f t="shared" si="35"/>
        <v>52.167008898015055</v>
      </c>
      <c r="M116" s="18">
        <f t="shared" si="41"/>
        <v>3.1101984941820673</v>
      </c>
      <c r="N116" s="18">
        <f t="shared" si="36"/>
        <v>22.017796030116358</v>
      </c>
      <c r="O116" s="18">
        <f t="shared" si="42"/>
        <v>25.127994524298426</v>
      </c>
      <c r="P116" s="18">
        <f t="shared" si="43"/>
        <v>19.504449007529089</v>
      </c>
      <c r="Q116" s="18">
        <f t="shared" si="37"/>
        <v>16.394250513347021</v>
      </c>
      <c r="R116" s="18">
        <f t="shared" si="38"/>
        <v>5.6235455167693358</v>
      </c>
      <c r="S116" s="18">
        <f t="shared" si="39"/>
        <v>35.772758384668037</v>
      </c>
      <c r="T116" s="10">
        <v>0</v>
      </c>
      <c r="U116" s="7" t="s">
        <v>8</v>
      </c>
      <c r="V116" s="7">
        <v>1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15">
        <v>0</v>
      </c>
      <c r="AD116" s="15">
        <v>0</v>
      </c>
      <c r="AE116" s="10">
        <v>1</v>
      </c>
      <c r="AF116" s="20" t="s">
        <v>305</v>
      </c>
      <c r="AG116" s="20" t="s">
        <v>306</v>
      </c>
    </row>
    <row r="117" spans="1:34" ht="17.25" customHeight="1" x14ac:dyDescent="0.2">
      <c r="A117" s="7">
        <v>116</v>
      </c>
      <c r="B117" s="7" t="s">
        <v>307</v>
      </c>
      <c r="C117" s="3">
        <v>29370</v>
      </c>
      <c r="D117" s="3">
        <v>17203</v>
      </c>
      <c r="E117" s="3">
        <v>39128</v>
      </c>
      <c r="F117" s="14" t="s">
        <v>1029</v>
      </c>
      <c r="G117" s="3">
        <v>31377</v>
      </c>
      <c r="H117" s="3">
        <v>32632</v>
      </c>
      <c r="I117" s="1">
        <f t="shared" si="22"/>
        <v>1980</v>
      </c>
      <c r="J117" s="18">
        <f t="shared" si="23"/>
        <v>33.311430527036279</v>
      </c>
      <c r="K117" s="17">
        <f t="shared" si="40"/>
        <v>60.027378507871319</v>
      </c>
      <c r="L117" s="18">
        <f t="shared" si="35"/>
        <v>42.242299794661193</v>
      </c>
      <c r="M117" s="18">
        <f t="shared" si="41"/>
        <v>17.78507871321013</v>
      </c>
      <c r="N117" s="18">
        <f t="shared" si="36"/>
        <v>8.9308692676249137</v>
      </c>
      <c r="O117" s="18">
        <f t="shared" si="42"/>
        <v>26.715947980835043</v>
      </c>
      <c r="P117" s="18">
        <f t="shared" si="43"/>
        <v>21.221081451060918</v>
      </c>
      <c r="Q117" s="18">
        <f t="shared" si="37"/>
        <v>3.4360027378507869</v>
      </c>
      <c r="R117" s="18">
        <f t="shared" si="38"/>
        <v>5.4948665297741277</v>
      </c>
      <c r="S117" s="18">
        <f t="shared" si="39"/>
        <v>38.806297056810401</v>
      </c>
      <c r="T117" s="10">
        <v>0</v>
      </c>
      <c r="U117" s="7" t="s">
        <v>248</v>
      </c>
      <c r="V117" s="7">
        <v>1</v>
      </c>
      <c r="W117" s="7">
        <v>1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15">
        <v>0</v>
      </c>
      <c r="AD117" s="15">
        <v>0</v>
      </c>
      <c r="AE117" s="10">
        <v>1</v>
      </c>
      <c r="AF117" s="6" t="s">
        <v>308</v>
      </c>
      <c r="AG117" s="20" t="s">
        <v>309</v>
      </c>
    </row>
    <row r="118" spans="1:34" ht="17.25" customHeight="1" x14ac:dyDescent="0.2">
      <c r="A118" s="7">
        <v>117</v>
      </c>
      <c r="B118" s="7" t="s">
        <v>310</v>
      </c>
      <c r="C118" s="3">
        <v>29370</v>
      </c>
      <c r="D118" s="3">
        <v>17960</v>
      </c>
      <c r="E118" s="3">
        <v>38610</v>
      </c>
      <c r="F118" s="14" t="s">
        <v>1029</v>
      </c>
      <c r="G118" s="3">
        <v>31350</v>
      </c>
      <c r="H118" s="3">
        <v>35817</v>
      </c>
      <c r="I118" s="1">
        <f t="shared" si="22"/>
        <v>1980</v>
      </c>
      <c r="J118" s="18">
        <f t="shared" si="23"/>
        <v>31.238877481177276</v>
      </c>
      <c r="K118" s="17">
        <f t="shared" si="40"/>
        <v>56.536618754277889</v>
      </c>
      <c r="L118" s="18">
        <f t="shared" si="35"/>
        <v>48.889801505817935</v>
      </c>
      <c r="M118" s="18">
        <f t="shared" si="41"/>
        <v>7.6468172484599588</v>
      </c>
      <c r="N118" s="18">
        <f t="shared" si="36"/>
        <v>17.650924024640656</v>
      </c>
      <c r="O118" s="18">
        <f t="shared" si="42"/>
        <v>25.297741273100616</v>
      </c>
      <c r="P118" s="18">
        <f t="shared" si="43"/>
        <v>19.876796714579054</v>
      </c>
      <c r="Q118" s="18">
        <f t="shared" si="37"/>
        <v>12.229979466119097</v>
      </c>
      <c r="R118" s="18">
        <f t="shared" si="38"/>
        <v>5.420944558521561</v>
      </c>
      <c r="S118" s="18">
        <f t="shared" si="39"/>
        <v>36.659822039698838</v>
      </c>
      <c r="T118" s="10">
        <v>0</v>
      </c>
      <c r="U118" s="7" t="s">
        <v>248</v>
      </c>
      <c r="V118" s="7">
        <v>1</v>
      </c>
      <c r="W118" s="7">
        <v>1</v>
      </c>
      <c r="X118" s="7">
        <v>0</v>
      </c>
      <c r="Y118" s="7">
        <v>0</v>
      </c>
      <c r="Z118" s="7">
        <v>1</v>
      </c>
      <c r="AA118" s="7">
        <v>0</v>
      </c>
      <c r="AB118" s="7">
        <v>0</v>
      </c>
      <c r="AC118" s="15">
        <v>0</v>
      </c>
      <c r="AD118" s="15">
        <v>0</v>
      </c>
      <c r="AE118" s="10">
        <v>1</v>
      </c>
      <c r="AF118" s="20" t="s">
        <v>311</v>
      </c>
      <c r="AG118" s="20" t="s">
        <v>312</v>
      </c>
    </row>
    <row r="119" spans="1:34" ht="17.25" customHeight="1" x14ac:dyDescent="0.2">
      <c r="A119" s="7">
        <v>118</v>
      </c>
      <c r="B119" s="7" t="s">
        <v>313</v>
      </c>
      <c r="C119" s="3">
        <v>29370</v>
      </c>
      <c r="D119" s="3">
        <v>16893</v>
      </c>
      <c r="E119" s="3">
        <v>33269</v>
      </c>
      <c r="F119" s="14" t="s">
        <v>1029</v>
      </c>
      <c r="G119" s="3">
        <v>31286</v>
      </c>
      <c r="H119" s="3">
        <v>31286</v>
      </c>
      <c r="I119" s="1">
        <f t="shared" si="22"/>
        <v>1980</v>
      </c>
      <c r="J119" s="18">
        <f t="shared" si="23"/>
        <v>34.160164271047229</v>
      </c>
      <c r="K119" s="17">
        <f t="shared" si="40"/>
        <v>44.83504449007529</v>
      </c>
      <c r="L119" s="18">
        <f t="shared" si="35"/>
        <v>39.405886379192332</v>
      </c>
      <c r="M119" s="18">
        <f t="shared" si="41"/>
        <v>5.4291581108829572</v>
      </c>
      <c r="N119" s="18">
        <f t="shared" si="36"/>
        <v>5.245722108145106</v>
      </c>
      <c r="O119" s="18">
        <f t="shared" si="42"/>
        <v>10.674880219028063</v>
      </c>
      <c r="P119" s="18">
        <f t="shared" si="43"/>
        <v>5.4291581108829572</v>
      </c>
      <c r="Q119" s="18">
        <f t="shared" si="37"/>
        <v>0</v>
      </c>
      <c r="R119" s="18">
        <f t="shared" si="38"/>
        <v>5.245722108145106</v>
      </c>
      <c r="S119" s="18">
        <f t="shared" si="39"/>
        <v>39.405886379192332</v>
      </c>
      <c r="T119" s="10">
        <v>0</v>
      </c>
      <c r="U119" s="7" t="s">
        <v>8</v>
      </c>
      <c r="V119" s="7">
        <v>0</v>
      </c>
      <c r="W119" s="7">
        <v>0</v>
      </c>
      <c r="X119" s="7">
        <v>1</v>
      </c>
      <c r="Y119" s="7">
        <v>0</v>
      </c>
      <c r="Z119" s="7">
        <v>0</v>
      </c>
      <c r="AA119" s="7">
        <v>0</v>
      </c>
      <c r="AB119" s="7">
        <v>0</v>
      </c>
      <c r="AC119" s="15">
        <v>0</v>
      </c>
      <c r="AD119" s="15">
        <v>0</v>
      </c>
      <c r="AE119" s="10">
        <v>1</v>
      </c>
      <c r="AF119" s="20" t="s">
        <v>314</v>
      </c>
      <c r="AG119" s="20" t="s">
        <v>315</v>
      </c>
      <c r="AH119" s="20" t="s">
        <v>316</v>
      </c>
    </row>
    <row r="120" spans="1:34" ht="17.25" customHeight="1" x14ac:dyDescent="0.2">
      <c r="A120" s="7">
        <v>119</v>
      </c>
      <c r="B120" s="7" t="s">
        <v>317</v>
      </c>
      <c r="C120" s="3">
        <v>29370</v>
      </c>
      <c r="D120" s="3">
        <v>17538</v>
      </c>
      <c r="E120" s="3">
        <v>33404</v>
      </c>
      <c r="F120" s="14" t="s">
        <v>1029</v>
      </c>
      <c r="G120" s="3">
        <v>32479</v>
      </c>
      <c r="H120" s="3">
        <v>33209</v>
      </c>
      <c r="I120" s="1">
        <f t="shared" si="22"/>
        <v>1980</v>
      </c>
      <c r="J120" s="18">
        <f t="shared" si="23"/>
        <v>32.394250513347025</v>
      </c>
      <c r="K120" s="17">
        <f t="shared" si="40"/>
        <v>43.43874058863792</v>
      </c>
      <c r="L120" s="18">
        <f t="shared" si="35"/>
        <v>42.904859685147159</v>
      </c>
      <c r="M120" s="18">
        <f t="shared" si="41"/>
        <v>0.53388090349075978</v>
      </c>
      <c r="N120" s="18">
        <f t="shared" si="36"/>
        <v>10.510609171800137</v>
      </c>
      <c r="O120" s="18">
        <f t="shared" si="42"/>
        <v>11.044490075290897</v>
      </c>
      <c r="P120" s="18">
        <f t="shared" si="43"/>
        <v>2.5325119780971939</v>
      </c>
      <c r="Q120" s="18">
        <f t="shared" si="37"/>
        <v>1.998631074606434</v>
      </c>
      <c r="R120" s="18">
        <f t="shared" si="38"/>
        <v>8.5119780971937029</v>
      </c>
      <c r="S120" s="18">
        <f t="shared" si="39"/>
        <v>40.906228610540722</v>
      </c>
      <c r="T120" s="10">
        <v>0</v>
      </c>
      <c r="U120" s="7" t="s">
        <v>8</v>
      </c>
      <c r="V120" s="7">
        <v>0</v>
      </c>
      <c r="W120" s="7">
        <v>1</v>
      </c>
      <c r="X120" s="7">
        <v>0</v>
      </c>
      <c r="Y120" s="7">
        <v>1</v>
      </c>
      <c r="Z120" s="7">
        <v>0</v>
      </c>
      <c r="AA120" s="7">
        <v>1</v>
      </c>
      <c r="AB120" s="7">
        <v>0</v>
      </c>
      <c r="AC120" s="15">
        <v>1</v>
      </c>
      <c r="AD120" s="15">
        <v>0</v>
      </c>
      <c r="AE120" s="10">
        <v>0</v>
      </c>
      <c r="AF120" s="6" t="s">
        <v>318</v>
      </c>
      <c r="AG120" s="20" t="s">
        <v>319</v>
      </c>
    </row>
    <row r="121" spans="1:34" ht="17.25" customHeight="1" x14ac:dyDescent="0.2">
      <c r="A121" s="7">
        <v>120</v>
      </c>
      <c r="B121" s="7" t="s">
        <v>320</v>
      </c>
      <c r="C121" s="3">
        <v>29370</v>
      </c>
      <c r="D121" s="3">
        <v>16601</v>
      </c>
      <c r="E121" s="3">
        <v>34435</v>
      </c>
      <c r="F121" s="14" t="s">
        <v>1029</v>
      </c>
      <c r="G121" s="3">
        <v>31323</v>
      </c>
      <c r="H121" s="3">
        <v>34141</v>
      </c>
      <c r="I121" s="1">
        <f t="shared" si="22"/>
        <v>1980</v>
      </c>
      <c r="J121" s="18">
        <f t="shared" si="23"/>
        <v>34.959616700889804</v>
      </c>
      <c r="K121" s="17">
        <f t="shared" si="40"/>
        <v>48.826830937713893</v>
      </c>
      <c r="L121" s="18">
        <f t="shared" si="35"/>
        <v>48.021902806297057</v>
      </c>
      <c r="M121" s="18">
        <f t="shared" si="41"/>
        <v>0.80492813141683783</v>
      </c>
      <c r="N121" s="18">
        <f t="shared" si="36"/>
        <v>13.062286105407255</v>
      </c>
      <c r="O121" s="18">
        <f t="shared" si="42"/>
        <v>13.867214236824093</v>
      </c>
      <c r="P121" s="18">
        <f t="shared" si="43"/>
        <v>8.5201916495551</v>
      </c>
      <c r="Q121" s="18">
        <f t="shared" si="37"/>
        <v>7.7152635181382614</v>
      </c>
      <c r="R121" s="18">
        <f t="shared" si="38"/>
        <v>5.3470225872689943</v>
      </c>
      <c r="S121" s="18">
        <f t="shared" si="39"/>
        <v>40.306639288158799</v>
      </c>
      <c r="T121" s="10">
        <v>0</v>
      </c>
      <c r="U121" s="7" t="s">
        <v>8</v>
      </c>
      <c r="V121" s="7">
        <v>0</v>
      </c>
      <c r="W121" s="7">
        <v>0</v>
      </c>
      <c r="X121" s="7">
        <v>0</v>
      </c>
      <c r="Y121" s="7">
        <v>1</v>
      </c>
      <c r="Z121" s="7">
        <v>0</v>
      </c>
      <c r="AA121" s="7">
        <v>1</v>
      </c>
      <c r="AB121" s="7">
        <v>0</v>
      </c>
      <c r="AC121" s="15">
        <v>1</v>
      </c>
      <c r="AD121" s="15">
        <v>0</v>
      </c>
      <c r="AE121" s="10">
        <v>0</v>
      </c>
      <c r="AF121" s="20" t="s">
        <v>321</v>
      </c>
      <c r="AG121" s="20" t="s">
        <v>322</v>
      </c>
    </row>
    <row r="122" spans="1:34" ht="17.25" customHeight="1" x14ac:dyDescent="0.2">
      <c r="A122" s="7">
        <v>121</v>
      </c>
      <c r="B122" s="7" t="s">
        <v>323</v>
      </c>
      <c r="C122" s="3">
        <v>29370</v>
      </c>
      <c r="D122" s="3">
        <v>18291</v>
      </c>
      <c r="E122" s="3">
        <v>33892</v>
      </c>
      <c r="F122" s="14" t="s">
        <v>1029</v>
      </c>
      <c r="G122" s="3">
        <v>31323</v>
      </c>
      <c r="H122" s="3">
        <v>33625</v>
      </c>
      <c r="I122" s="1">
        <f t="shared" si="22"/>
        <v>1980</v>
      </c>
      <c r="J122" s="18">
        <f t="shared" si="23"/>
        <v>30.33264887063655</v>
      </c>
      <c r="K122" s="17">
        <f t="shared" si="40"/>
        <v>42.713210130047912</v>
      </c>
      <c r="L122" s="18">
        <f t="shared" si="35"/>
        <v>41.982203969883642</v>
      </c>
      <c r="M122" s="18">
        <f t="shared" si="41"/>
        <v>0.731006160164271</v>
      </c>
      <c r="N122" s="18">
        <f t="shared" si="36"/>
        <v>11.649555099247092</v>
      </c>
      <c r="O122" s="18">
        <f t="shared" si="42"/>
        <v>12.380561259411362</v>
      </c>
      <c r="P122" s="18">
        <f t="shared" si="43"/>
        <v>7.0335386721423685</v>
      </c>
      <c r="Q122" s="18">
        <f t="shared" si="37"/>
        <v>6.3025325119780975</v>
      </c>
      <c r="R122" s="18">
        <f t="shared" si="38"/>
        <v>5.3470225872689943</v>
      </c>
      <c r="S122" s="18">
        <f t="shared" si="39"/>
        <v>35.679671457905542</v>
      </c>
      <c r="T122" s="10">
        <v>0</v>
      </c>
      <c r="U122" s="7" t="s">
        <v>8</v>
      </c>
      <c r="V122" s="7">
        <v>0</v>
      </c>
      <c r="W122" s="7">
        <v>1</v>
      </c>
      <c r="X122" s="7">
        <v>0</v>
      </c>
      <c r="Y122" s="7">
        <v>1</v>
      </c>
      <c r="Z122" s="7">
        <v>0</v>
      </c>
      <c r="AA122" s="7">
        <v>0</v>
      </c>
      <c r="AB122" s="7">
        <v>0</v>
      </c>
      <c r="AC122" s="15">
        <v>0</v>
      </c>
      <c r="AD122" s="15">
        <v>0</v>
      </c>
      <c r="AE122" s="10">
        <v>1</v>
      </c>
      <c r="AF122" s="6" t="s">
        <v>324</v>
      </c>
      <c r="AG122" s="6" t="s">
        <v>325</v>
      </c>
    </row>
    <row r="123" spans="1:34" ht="17.25" customHeight="1" x14ac:dyDescent="0.2">
      <c r="A123" s="7">
        <v>122</v>
      </c>
      <c r="B123" s="7" t="s">
        <v>326</v>
      </c>
      <c r="C123" s="3">
        <v>29370</v>
      </c>
      <c r="D123" s="3">
        <v>18024</v>
      </c>
      <c r="E123" s="3">
        <v>41789</v>
      </c>
      <c r="F123" s="14" t="s">
        <v>1029</v>
      </c>
      <c r="G123" s="3">
        <v>30960</v>
      </c>
      <c r="H123" s="3">
        <v>33687</v>
      </c>
      <c r="I123" s="1">
        <f t="shared" si="22"/>
        <v>1980</v>
      </c>
      <c r="J123" s="18">
        <f t="shared" si="23"/>
        <v>31.06365503080082</v>
      </c>
      <c r="K123" s="17">
        <f t="shared" si="40"/>
        <v>65.065023956194381</v>
      </c>
      <c r="L123" s="18">
        <f t="shared" si="35"/>
        <v>42.882956878850102</v>
      </c>
      <c r="M123" s="18">
        <f t="shared" si="41"/>
        <v>22.182067077344286</v>
      </c>
      <c r="N123" s="18">
        <f t="shared" si="36"/>
        <v>11.819301848049282</v>
      </c>
      <c r="O123" s="18">
        <f t="shared" si="42"/>
        <v>34.001368925393564</v>
      </c>
      <c r="P123" s="18">
        <f t="shared" si="43"/>
        <v>29.648186173853524</v>
      </c>
      <c r="Q123" s="18">
        <f t="shared" si="37"/>
        <v>7.4661190965092405</v>
      </c>
      <c r="R123" s="18">
        <f t="shared" si="38"/>
        <v>4.3531827515400412</v>
      </c>
      <c r="S123" s="18">
        <f t="shared" si="39"/>
        <v>35.416837782340863</v>
      </c>
      <c r="T123" s="10">
        <v>0</v>
      </c>
      <c r="U123" s="7" t="s">
        <v>8</v>
      </c>
      <c r="V123" s="7">
        <v>0</v>
      </c>
      <c r="W123" s="7">
        <v>1</v>
      </c>
      <c r="X123" s="7">
        <v>0</v>
      </c>
      <c r="Y123" s="7">
        <v>1</v>
      </c>
      <c r="Z123" s="7">
        <v>0</v>
      </c>
      <c r="AA123" s="7">
        <v>0</v>
      </c>
      <c r="AB123" s="7">
        <v>0</v>
      </c>
      <c r="AC123" s="15">
        <v>0</v>
      </c>
      <c r="AD123" s="15">
        <v>0</v>
      </c>
      <c r="AE123" s="10">
        <v>1</v>
      </c>
      <c r="AF123" s="6" t="s">
        <v>327</v>
      </c>
      <c r="AG123" s="6" t="s">
        <v>328</v>
      </c>
    </row>
    <row r="124" spans="1:34" ht="17.25" customHeight="1" x14ac:dyDescent="0.2">
      <c r="A124" s="7">
        <v>123</v>
      </c>
      <c r="B124" s="7" t="s">
        <v>329</v>
      </c>
      <c r="C124" s="3">
        <v>29370</v>
      </c>
      <c r="D124" s="3">
        <v>16981</v>
      </c>
      <c r="E124" s="3">
        <v>33409</v>
      </c>
      <c r="F124" s="3">
        <v>40603</v>
      </c>
      <c r="G124" s="3">
        <v>31286</v>
      </c>
      <c r="H124" s="3">
        <v>33209</v>
      </c>
      <c r="I124" s="1">
        <f t="shared" si="22"/>
        <v>1980</v>
      </c>
      <c r="J124" s="18">
        <f t="shared" si="23"/>
        <v>33.9192334017796</v>
      </c>
      <c r="K124" s="17">
        <f t="shared" si="40"/>
        <v>44.977412731006162</v>
      </c>
      <c r="L124" s="18">
        <f t="shared" si="35"/>
        <v>44.429842573579741</v>
      </c>
      <c r="M124" s="18">
        <f t="shared" si="41"/>
        <v>0.54757015742642023</v>
      </c>
      <c r="N124" s="18">
        <f t="shared" si="36"/>
        <v>10.510609171800137</v>
      </c>
      <c r="O124" s="18">
        <f t="shared" si="42"/>
        <v>11.058179329226558</v>
      </c>
      <c r="P124" s="18">
        <f t="shared" si="43"/>
        <v>5.8124572210814511</v>
      </c>
      <c r="Q124" s="18">
        <f t="shared" si="37"/>
        <v>5.2648870636550305</v>
      </c>
      <c r="R124" s="18">
        <f t="shared" si="38"/>
        <v>5.245722108145106</v>
      </c>
      <c r="S124" s="18">
        <f t="shared" si="39"/>
        <v>39.16495550992471</v>
      </c>
      <c r="T124" s="10">
        <v>0</v>
      </c>
      <c r="U124" s="7" t="s">
        <v>8</v>
      </c>
      <c r="V124" s="7">
        <v>0</v>
      </c>
      <c r="W124" s="7">
        <v>1</v>
      </c>
      <c r="X124" s="7">
        <v>0</v>
      </c>
      <c r="Y124" s="7">
        <v>1</v>
      </c>
      <c r="Z124" s="7">
        <v>1</v>
      </c>
      <c r="AA124" s="7">
        <v>0</v>
      </c>
      <c r="AB124" s="7">
        <v>0</v>
      </c>
      <c r="AC124" s="15">
        <v>0</v>
      </c>
      <c r="AD124" s="15">
        <v>0</v>
      </c>
      <c r="AE124" s="10">
        <v>1</v>
      </c>
      <c r="AF124" s="6" t="s">
        <v>330</v>
      </c>
      <c r="AG124" s="6" t="s">
        <v>331</v>
      </c>
    </row>
    <row r="125" spans="1:34" ht="17.25" customHeight="1" x14ac:dyDescent="0.2">
      <c r="A125" s="7">
        <v>124</v>
      </c>
      <c r="B125" s="7" t="s">
        <v>332</v>
      </c>
      <c r="C125" s="3">
        <v>29370</v>
      </c>
      <c r="D125" s="3">
        <v>17051</v>
      </c>
      <c r="E125" s="3">
        <v>40770</v>
      </c>
      <c r="F125" s="14" t="s">
        <v>1029</v>
      </c>
      <c r="G125" s="3">
        <v>31377</v>
      </c>
      <c r="H125" s="3">
        <v>33394</v>
      </c>
      <c r="I125" s="1">
        <f t="shared" si="22"/>
        <v>1980</v>
      </c>
      <c r="J125" s="18">
        <f t="shared" si="23"/>
        <v>33.727583846680353</v>
      </c>
      <c r="K125" s="17">
        <f t="shared" si="40"/>
        <v>64.939082819986311</v>
      </c>
      <c r="L125" s="18">
        <f t="shared" si="35"/>
        <v>44.74469541409993</v>
      </c>
      <c r="M125" s="18">
        <f t="shared" si="41"/>
        <v>20.194387405886378</v>
      </c>
      <c r="N125" s="18">
        <f t="shared" si="36"/>
        <v>11.017111567419576</v>
      </c>
      <c r="O125" s="18">
        <f t="shared" si="42"/>
        <v>31.211498973305954</v>
      </c>
      <c r="P125" s="18">
        <f t="shared" si="43"/>
        <v>25.716632443531829</v>
      </c>
      <c r="Q125" s="18">
        <f t="shared" si="37"/>
        <v>5.5222450376454484</v>
      </c>
      <c r="R125" s="18">
        <f t="shared" si="38"/>
        <v>5.4948665297741277</v>
      </c>
      <c r="S125" s="18">
        <f t="shared" si="39"/>
        <v>39.222450376454482</v>
      </c>
      <c r="T125" s="10">
        <v>0</v>
      </c>
      <c r="U125" s="7" t="s">
        <v>8</v>
      </c>
      <c r="V125" s="7">
        <v>0</v>
      </c>
      <c r="W125" s="7">
        <v>1</v>
      </c>
      <c r="X125" s="7">
        <v>0</v>
      </c>
      <c r="Y125" s="7">
        <v>1</v>
      </c>
      <c r="Z125" s="7">
        <v>0</v>
      </c>
      <c r="AA125" s="7">
        <v>1</v>
      </c>
      <c r="AB125" s="7">
        <v>0</v>
      </c>
      <c r="AC125" s="15">
        <v>1</v>
      </c>
      <c r="AD125" s="15">
        <v>0</v>
      </c>
      <c r="AE125" s="10">
        <v>0</v>
      </c>
      <c r="AF125" s="6" t="s">
        <v>333</v>
      </c>
      <c r="AG125" s="6" t="s">
        <v>334</v>
      </c>
    </row>
    <row r="126" spans="1:34" ht="17.25" customHeight="1" x14ac:dyDescent="0.2">
      <c r="A126" s="7">
        <v>125</v>
      </c>
      <c r="B126" s="7" t="s">
        <v>335</v>
      </c>
      <c r="C126" s="3">
        <v>29370</v>
      </c>
      <c r="D126" s="3">
        <v>17038</v>
      </c>
      <c r="E126" s="3">
        <v>36022</v>
      </c>
      <c r="F126" s="14" t="s">
        <v>1029</v>
      </c>
      <c r="G126" s="3">
        <v>32728</v>
      </c>
      <c r="H126" s="3">
        <v>34586</v>
      </c>
      <c r="I126" s="1">
        <f t="shared" si="22"/>
        <v>1980</v>
      </c>
      <c r="J126" s="18">
        <f t="shared" si="23"/>
        <v>33.763175906913077</v>
      </c>
      <c r="K126" s="17">
        <f t="shared" si="40"/>
        <v>51.975359342915809</v>
      </c>
      <c r="L126" s="18">
        <f t="shared" si="35"/>
        <v>48.043805612594113</v>
      </c>
      <c r="M126" s="18">
        <f t="shared" si="41"/>
        <v>3.9315537303216974</v>
      </c>
      <c r="N126" s="18">
        <f t="shared" si="36"/>
        <v>14.28062970568104</v>
      </c>
      <c r="O126" s="18">
        <f t="shared" si="42"/>
        <v>18.212183436002739</v>
      </c>
      <c r="P126" s="18">
        <f t="shared" si="43"/>
        <v>9.0184804928131417</v>
      </c>
      <c r="Q126" s="18">
        <f t="shared" si="37"/>
        <v>5.0869267624914443</v>
      </c>
      <c r="R126" s="18">
        <f t="shared" si="38"/>
        <v>9.1937029431895958</v>
      </c>
      <c r="S126" s="18">
        <f t="shared" si="39"/>
        <v>42.956878850102669</v>
      </c>
      <c r="T126" s="10">
        <v>0</v>
      </c>
      <c r="U126" s="7" t="s">
        <v>8</v>
      </c>
      <c r="V126" s="7">
        <v>0</v>
      </c>
      <c r="W126" s="7">
        <v>1</v>
      </c>
      <c r="X126" s="7">
        <v>0</v>
      </c>
      <c r="Y126" s="7">
        <v>1</v>
      </c>
      <c r="Z126" s="7">
        <v>0</v>
      </c>
      <c r="AA126" s="7">
        <v>1</v>
      </c>
      <c r="AB126" s="7">
        <v>0</v>
      </c>
      <c r="AC126" s="15">
        <v>1</v>
      </c>
      <c r="AD126" s="15">
        <v>0</v>
      </c>
      <c r="AE126" s="10">
        <v>0</v>
      </c>
      <c r="AF126" s="6" t="s">
        <v>336</v>
      </c>
      <c r="AG126" s="6" t="s">
        <v>337</v>
      </c>
    </row>
    <row r="127" spans="1:34" ht="17.25" customHeight="1" x14ac:dyDescent="0.2">
      <c r="A127" s="7">
        <v>126</v>
      </c>
      <c r="B127" s="7" t="s">
        <v>338</v>
      </c>
      <c r="C127" s="3">
        <v>29370</v>
      </c>
      <c r="D127" s="3">
        <v>17552</v>
      </c>
      <c r="E127" s="3">
        <v>40928</v>
      </c>
      <c r="F127" s="14" t="s">
        <v>1029</v>
      </c>
      <c r="G127" s="3">
        <v>31377</v>
      </c>
      <c r="H127" s="3">
        <v>37354</v>
      </c>
      <c r="I127" s="1">
        <f t="shared" si="22"/>
        <v>1980</v>
      </c>
      <c r="J127" s="18">
        <f t="shared" si="23"/>
        <v>32.355920602327174</v>
      </c>
      <c r="K127" s="17">
        <f t="shared" si="40"/>
        <v>64</v>
      </c>
      <c r="L127" s="18">
        <f t="shared" si="35"/>
        <v>54.214921286789867</v>
      </c>
      <c r="M127" s="18">
        <f t="shared" si="41"/>
        <v>9.7850787132101296</v>
      </c>
      <c r="N127" s="18">
        <f t="shared" si="36"/>
        <v>21.859000684462696</v>
      </c>
      <c r="O127" s="18">
        <f t="shared" si="42"/>
        <v>31.644079397672826</v>
      </c>
      <c r="P127" s="18">
        <f t="shared" si="43"/>
        <v>26.149212867898701</v>
      </c>
      <c r="Q127" s="18">
        <f t="shared" si="37"/>
        <v>16.364134154688571</v>
      </c>
      <c r="R127" s="18">
        <f t="shared" si="38"/>
        <v>5.4948665297741277</v>
      </c>
      <c r="S127" s="18">
        <f t="shared" si="39"/>
        <v>37.850787132101303</v>
      </c>
      <c r="T127" s="10">
        <v>0</v>
      </c>
      <c r="U127" s="7" t="s">
        <v>8</v>
      </c>
      <c r="V127" s="7">
        <v>0</v>
      </c>
      <c r="W127" s="7">
        <v>1</v>
      </c>
      <c r="X127" s="7">
        <v>0</v>
      </c>
      <c r="Y127" s="7">
        <v>1</v>
      </c>
      <c r="Z127" s="7">
        <v>1</v>
      </c>
      <c r="AA127" s="7">
        <v>0</v>
      </c>
      <c r="AB127" s="7">
        <v>0</v>
      </c>
      <c r="AC127" s="15">
        <v>0</v>
      </c>
      <c r="AD127" s="15">
        <v>0</v>
      </c>
      <c r="AE127" s="10">
        <v>1</v>
      </c>
      <c r="AF127" s="6" t="s">
        <v>339</v>
      </c>
      <c r="AG127" s="6" t="s">
        <v>340</v>
      </c>
    </row>
    <row r="128" spans="1:34" ht="17.25" customHeight="1" x14ac:dyDescent="0.2">
      <c r="A128" s="7">
        <v>127</v>
      </c>
      <c r="B128" s="7" t="s">
        <v>341</v>
      </c>
      <c r="C128" s="3">
        <v>29370</v>
      </c>
      <c r="D128" s="3">
        <v>16557</v>
      </c>
      <c r="E128" s="7" t="s">
        <v>1032</v>
      </c>
      <c r="F128" s="3">
        <v>31440</v>
      </c>
      <c r="G128" s="3">
        <v>31440</v>
      </c>
      <c r="H128" s="3">
        <v>31440</v>
      </c>
      <c r="I128" s="1">
        <f t="shared" si="22"/>
        <v>1980</v>
      </c>
      <c r="J128" s="18">
        <f t="shared" si="23"/>
        <v>35.080082135523611</v>
      </c>
      <c r="L128" s="18">
        <f t="shared" si="35"/>
        <v>40.747433264887064</v>
      </c>
      <c r="M128" s="18"/>
      <c r="N128" s="18">
        <f t="shared" si="36"/>
        <v>5.6673511293634498</v>
      </c>
      <c r="O128" s="18"/>
      <c r="P128" s="18"/>
      <c r="Q128" s="18">
        <f t="shared" si="37"/>
        <v>0</v>
      </c>
      <c r="R128" s="18">
        <f t="shared" si="38"/>
        <v>5.6673511293634498</v>
      </c>
      <c r="S128" s="18">
        <f t="shared" si="39"/>
        <v>40.747433264887064</v>
      </c>
      <c r="T128" s="10">
        <v>0</v>
      </c>
      <c r="U128" s="7" t="s">
        <v>8</v>
      </c>
      <c r="V128" s="7">
        <v>0</v>
      </c>
      <c r="W128" s="7">
        <v>1</v>
      </c>
      <c r="X128" s="7">
        <v>0</v>
      </c>
      <c r="Y128" s="7">
        <v>1</v>
      </c>
      <c r="Z128" s="7">
        <v>0</v>
      </c>
      <c r="AA128" s="7">
        <v>1</v>
      </c>
      <c r="AB128" s="7">
        <v>0</v>
      </c>
      <c r="AC128" s="15">
        <v>1</v>
      </c>
      <c r="AD128" s="15">
        <v>0</v>
      </c>
      <c r="AE128" s="10">
        <v>0</v>
      </c>
      <c r="AF128" s="6" t="s">
        <v>342</v>
      </c>
    </row>
    <row r="129" spans="1:33" ht="17.25" customHeight="1" x14ac:dyDescent="0.2">
      <c r="A129" s="7">
        <v>128</v>
      </c>
      <c r="B129" s="7" t="s">
        <v>343</v>
      </c>
      <c r="C129" s="3">
        <v>29370</v>
      </c>
      <c r="D129" s="3">
        <v>16318</v>
      </c>
      <c r="E129" s="3">
        <v>32370</v>
      </c>
      <c r="F129" s="14" t="s">
        <v>1029</v>
      </c>
      <c r="G129" s="3">
        <v>31377</v>
      </c>
      <c r="H129" s="3">
        <v>31377</v>
      </c>
      <c r="I129" s="1">
        <f t="shared" si="22"/>
        <v>1980</v>
      </c>
      <c r="J129" s="18">
        <f t="shared" si="23"/>
        <v>35.734428473648187</v>
      </c>
      <c r="K129" s="17">
        <f>(E129-D129)/365.25</f>
        <v>43.94798083504449</v>
      </c>
      <c r="L129" s="18">
        <f t="shared" si="35"/>
        <v>41.229295003422315</v>
      </c>
      <c r="M129" s="18">
        <f>(E129-H129)/365.25</f>
        <v>2.7186858316221767</v>
      </c>
      <c r="N129" s="18">
        <f t="shared" si="36"/>
        <v>5.4948665297741277</v>
      </c>
      <c r="O129" s="18">
        <f>(E129-C129)/365.25</f>
        <v>8.2135523613963031</v>
      </c>
      <c r="P129" s="18">
        <f>(E129-G129)/365.25</f>
        <v>2.7186858316221767</v>
      </c>
      <c r="Q129" s="18">
        <f t="shared" si="37"/>
        <v>0</v>
      </c>
      <c r="R129" s="18">
        <f t="shared" si="38"/>
        <v>5.4948665297741277</v>
      </c>
      <c r="S129" s="18">
        <f t="shared" si="39"/>
        <v>41.229295003422315</v>
      </c>
      <c r="T129" s="10">
        <v>0</v>
      </c>
      <c r="U129" s="7" t="s">
        <v>8</v>
      </c>
      <c r="V129" s="7">
        <v>0</v>
      </c>
      <c r="W129" s="7">
        <v>1</v>
      </c>
      <c r="X129" s="7">
        <v>0</v>
      </c>
      <c r="Y129" s="7">
        <v>1</v>
      </c>
      <c r="Z129" s="7">
        <v>0</v>
      </c>
      <c r="AA129" s="7">
        <v>0</v>
      </c>
      <c r="AB129" s="7">
        <v>0</v>
      </c>
      <c r="AC129" s="15">
        <v>0</v>
      </c>
      <c r="AD129" s="15">
        <v>0</v>
      </c>
      <c r="AE129" s="10">
        <v>1</v>
      </c>
      <c r="AF129" s="6" t="s">
        <v>344</v>
      </c>
      <c r="AG129" s="6" t="s">
        <v>345</v>
      </c>
    </row>
    <row r="130" spans="1:33" ht="17.25" customHeight="1" x14ac:dyDescent="0.2">
      <c r="A130" s="7">
        <v>129</v>
      </c>
      <c r="B130" s="7" t="s">
        <v>346</v>
      </c>
      <c r="C130" s="3">
        <v>29370</v>
      </c>
      <c r="D130" s="3">
        <v>15482</v>
      </c>
      <c r="E130" s="3">
        <v>33222</v>
      </c>
      <c r="F130" s="14" t="s">
        <v>1029</v>
      </c>
      <c r="G130" s="3">
        <v>32580</v>
      </c>
      <c r="H130" s="3">
        <v>33192</v>
      </c>
      <c r="I130" s="1">
        <f t="shared" ref="I130:I193" si="44">YEAR(C130)</f>
        <v>1980</v>
      </c>
      <c r="J130" s="18">
        <f t="shared" ref="J130:J193" si="45">(C130-D130)/365.25</f>
        <v>38.02327173169062</v>
      </c>
      <c r="K130" s="17">
        <f>(E130-D130)/365.25</f>
        <v>48.569472963723477</v>
      </c>
      <c r="L130" s="18">
        <f t="shared" si="35"/>
        <v>48.487337440109513</v>
      </c>
      <c r="M130" s="18">
        <f>(E130-H130)/365.25</f>
        <v>8.2135523613963035E-2</v>
      </c>
      <c r="N130" s="18">
        <f t="shared" si="36"/>
        <v>10.464065708418891</v>
      </c>
      <c r="O130" s="18">
        <f>(E130-C130)/365.25</f>
        <v>10.546201232032855</v>
      </c>
      <c r="P130" s="18">
        <f>(E130-G130)/365.25</f>
        <v>1.7577002053388091</v>
      </c>
      <c r="Q130" s="18">
        <f t="shared" si="37"/>
        <v>1.675564681724846</v>
      </c>
      <c r="R130" s="18">
        <f t="shared" si="38"/>
        <v>8.7885010266940444</v>
      </c>
      <c r="S130" s="18">
        <f t="shared" si="39"/>
        <v>46.81177275838467</v>
      </c>
      <c r="T130" s="10">
        <v>0</v>
      </c>
      <c r="U130" s="7" t="s">
        <v>8</v>
      </c>
      <c r="V130" s="7">
        <v>0</v>
      </c>
      <c r="W130" s="7">
        <v>1</v>
      </c>
      <c r="X130" s="7">
        <v>0</v>
      </c>
      <c r="Y130" s="7">
        <v>1</v>
      </c>
      <c r="Z130" s="7">
        <v>0</v>
      </c>
      <c r="AA130" s="7">
        <v>0</v>
      </c>
      <c r="AB130" s="7">
        <v>0</v>
      </c>
      <c r="AC130" s="15">
        <v>0</v>
      </c>
      <c r="AD130" s="15">
        <v>0</v>
      </c>
      <c r="AE130" s="10">
        <v>1</v>
      </c>
      <c r="AF130" s="6" t="s">
        <v>347</v>
      </c>
      <c r="AG130" s="6" t="s">
        <v>348</v>
      </c>
    </row>
    <row r="131" spans="1:33" ht="17.25" customHeight="1" x14ac:dyDescent="0.2">
      <c r="A131" s="7">
        <v>130</v>
      </c>
      <c r="B131" s="7" t="s">
        <v>349</v>
      </c>
      <c r="C131" s="3">
        <v>30825</v>
      </c>
      <c r="D131" s="3">
        <v>16864</v>
      </c>
      <c r="E131" s="7" t="s">
        <v>1035</v>
      </c>
      <c r="F131" s="14" t="s">
        <v>1029</v>
      </c>
      <c r="G131" s="3">
        <v>32728</v>
      </c>
      <c r="H131" s="3">
        <v>33452</v>
      </c>
      <c r="I131" s="1">
        <f t="shared" si="44"/>
        <v>1984</v>
      </c>
      <c r="J131" s="18">
        <f t="shared" si="45"/>
        <v>38.223134839151264</v>
      </c>
      <c r="L131" s="18">
        <f t="shared" si="35"/>
        <v>45.4154688569473</v>
      </c>
      <c r="M131" s="18"/>
      <c r="N131" s="18">
        <f t="shared" si="36"/>
        <v>7.1923340177960302</v>
      </c>
      <c r="O131" s="18"/>
      <c r="P131" s="18"/>
      <c r="Q131" s="18">
        <f t="shared" si="37"/>
        <v>1.9822039698836413</v>
      </c>
      <c r="R131" s="18">
        <f t="shared" si="38"/>
        <v>5.2101300479123891</v>
      </c>
      <c r="S131" s="18">
        <f t="shared" si="39"/>
        <v>43.433264887063658</v>
      </c>
      <c r="T131" s="2">
        <v>0</v>
      </c>
      <c r="U131" s="7" t="s">
        <v>8</v>
      </c>
      <c r="V131" s="7">
        <v>0</v>
      </c>
      <c r="W131" s="7">
        <v>1</v>
      </c>
      <c r="X131" s="7">
        <v>0</v>
      </c>
      <c r="Y131" s="7">
        <v>1</v>
      </c>
      <c r="Z131" s="7">
        <v>1</v>
      </c>
      <c r="AA131" s="7">
        <v>0</v>
      </c>
      <c r="AB131" s="7">
        <v>0</v>
      </c>
      <c r="AC131" s="15">
        <v>0</v>
      </c>
      <c r="AD131" s="15">
        <v>0</v>
      </c>
      <c r="AE131" s="10">
        <v>1</v>
      </c>
      <c r="AF131" s="6" t="s">
        <v>350</v>
      </c>
      <c r="AG131" s="6" t="s">
        <v>351</v>
      </c>
    </row>
    <row r="132" spans="1:33" ht="17.25" customHeight="1" x14ac:dyDescent="0.2">
      <c r="A132" s="7">
        <v>131</v>
      </c>
      <c r="B132" s="7" t="s">
        <v>352</v>
      </c>
      <c r="C132" s="3">
        <v>30825</v>
      </c>
      <c r="D132" s="3">
        <v>19476</v>
      </c>
      <c r="E132" s="3">
        <v>40892</v>
      </c>
      <c r="F132" s="14" t="s">
        <v>1029</v>
      </c>
      <c r="G132" s="3">
        <v>32799</v>
      </c>
      <c r="H132" s="3">
        <v>34877</v>
      </c>
      <c r="I132" s="1">
        <f t="shared" si="44"/>
        <v>1984</v>
      </c>
      <c r="J132" s="18">
        <f t="shared" si="45"/>
        <v>31.071868583162217</v>
      </c>
      <c r="K132" s="17">
        <f>(E132-D132)/365.25</f>
        <v>58.633812457221083</v>
      </c>
      <c r="L132" s="18">
        <f t="shared" ref="L132:L158" si="46">(H132-D132)/365.25</f>
        <v>42.165639972621491</v>
      </c>
      <c r="M132" s="18">
        <f>(E132-H132)/365.25</f>
        <v>16.468172484599588</v>
      </c>
      <c r="N132" s="18">
        <f t="shared" ref="N132:N158" si="47">(H132-C132)/365.25</f>
        <v>11.093771389459274</v>
      </c>
      <c r="O132" s="18">
        <f>(E132-C132)/365.25</f>
        <v>27.561943874058862</v>
      </c>
      <c r="P132" s="18">
        <f>(E132-G132)/365.25</f>
        <v>22.157426420260094</v>
      </c>
      <c r="Q132" s="18">
        <f t="shared" ref="Q132:Q158" si="48">(H132-G132)/365.25</f>
        <v>5.6892539356605063</v>
      </c>
      <c r="R132" s="18">
        <f t="shared" ref="R132:R158" si="49">(G132-C132)/365.25</f>
        <v>5.4045174537987677</v>
      </c>
      <c r="S132" s="18">
        <f t="shared" ref="S132:S158" si="50">(G132-D132)/365.25</f>
        <v>36.476386036960989</v>
      </c>
      <c r="T132" s="2">
        <v>0</v>
      </c>
      <c r="U132" s="7" t="s">
        <v>248</v>
      </c>
      <c r="V132" s="7">
        <v>0</v>
      </c>
      <c r="W132" s="7">
        <v>1</v>
      </c>
      <c r="X132" s="7">
        <v>1</v>
      </c>
      <c r="Y132" s="7">
        <v>0</v>
      </c>
      <c r="Z132" s="7">
        <v>1</v>
      </c>
      <c r="AA132" s="7">
        <v>0</v>
      </c>
      <c r="AB132" s="7">
        <v>0</v>
      </c>
      <c r="AC132" s="15">
        <v>0</v>
      </c>
      <c r="AD132" s="15">
        <v>0</v>
      </c>
      <c r="AE132" s="10">
        <v>1</v>
      </c>
      <c r="AF132" s="6" t="s">
        <v>353</v>
      </c>
      <c r="AG132" s="6" t="s">
        <v>354</v>
      </c>
    </row>
    <row r="133" spans="1:33" ht="17.25" customHeight="1" x14ac:dyDescent="0.2">
      <c r="A133" s="7">
        <v>132</v>
      </c>
      <c r="B133" s="7" t="s">
        <v>355</v>
      </c>
      <c r="C133" s="3">
        <v>30825</v>
      </c>
      <c r="D133" s="3">
        <v>18950</v>
      </c>
      <c r="E133" s="3">
        <v>34165</v>
      </c>
      <c r="F133" s="14" t="s">
        <v>1029</v>
      </c>
      <c r="G133" s="3">
        <v>32728</v>
      </c>
      <c r="H133" s="3">
        <v>33493</v>
      </c>
      <c r="I133" s="1">
        <f t="shared" si="44"/>
        <v>1984</v>
      </c>
      <c r="J133" s="18">
        <f t="shared" si="45"/>
        <v>32.511978097193705</v>
      </c>
      <c r="K133" s="17">
        <f>(E133-D133)/365.25</f>
        <v>41.656399726214921</v>
      </c>
      <c r="L133" s="18">
        <f t="shared" si="46"/>
        <v>39.816563997262151</v>
      </c>
      <c r="M133" s="18">
        <f>(E133-H133)/365.25</f>
        <v>1.839835728952772</v>
      </c>
      <c r="N133" s="18">
        <f t="shared" si="47"/>
        <v>7.3045859000684459</v>
      </c>
      <c r="O133" s="18">
        <f>(E133-C133)/365.25</f>
        <v>9.1444216290212186</v>
      </c>
      <c r="P133" s="18">
        <f>(E133-G133)/365.25</f>
        <v>3.9342915811088295</v>
      </c>
      <c r="Q133" s="18">
        <f t="shared" si="48"/>
        <v>2.0944558521560577</v>
      </c>
      <c r="R133" s="18">
        <f t="shared" si="49"/>
        <v>5.2101300479123891</v>
      </c>
      <c r="S133" s="18">
        <f t="shared" si="50"/>
        <v>37.722108145106091</v>
      </c>
      <c r="T133" s="10">
        <v>0</v>
      </c>
      <c r="U133" s="7" t="s">
        <v>8</v>
      </c>
      <c r="V133" s="7">
        <v>0</v>
      </c>
      <c r="W133" s="7">
        <v>1</v>
      </c>
      <c r="X133" s="7">
        <v>0</v>
      </c>
      <c r="Y133" s="7">
        <v>1</v>
      </c>
      <c r="Z133" s="7">
        <v>1</v>
      </c>
      <c r="AA133" s="7">
        <v>0</v>
      </c>
      <c r="AB133" s="7">
        <v>0</v>
      </c>
      <c r="AC133" s="7">
        <v>0</v>
      </c>
      <c r="AD133" s="7">
        <v>0</v>
      </c>
      <c r="AE133" s="10">
        <v>1</v>
      </c>
      <c r="AF133" s="6" t="s">
        <v>356</v>
      </c>
      <c r="AG133" s="6" t="s">
        <v>357</v>
      </c>
    </row>
    <row r="134" spans="1:33" ht="17.25" customHeight="1" x14ac:dyDescent="0.2">
      <c r="A134" s="7">
        <v>133</v>
      </c>
      <c r="B134" s="7" t="s">
        <v>358</v>
      </c>
      <c r="C134" s="3">
        <v>30825</v>
      </c>
      <c r="D134" s="3">
        <v>18231</v>
      </c>
      <c r="E134" s="3">
        <v>39797</v>
      </c>
      <c r="F134" s="14" t="s">
        <v>1029</v>
      </c>
      <c r="G134" s="3">
        <v>33333</v>
      </c>
      <c r="H134" s="3">
        <v>35015</v>
      </c>
      <c r="I134" s="1">
        <f t="shared" si="44"/>
        <v>1984</v>
      </c>
      <c r="J134" s="18">
        <f t="shared" si="45"/>
        <v>34.480492813141687</v>
      </c>
      <c r="K134" s="17">
        <f>(E134-D134)/365.25</f>
        <v>59.044490075290895</v>
      </c>
      <c r="L134" s="18">
        <f t="shared" si="46"/>
        <v>45.952087611225188</v>
      </c>
      <c r="M134" s="18">
        <f>(E134-H134)/365.25</f>
        <v>13.092402464065708</v>
      </c>
      <c r="N134" s="18">
        <f t="shared" si="47"/>
        <v>11.471594798083505</v>
      </c>
      <c r="O134" s="18">
        <f>(E134-C134)/365.25</f>
        <v>24.563997262149211</v>
      </c>
      <c r="P134" s="18">
        <f>(E134-G134)/365.25</f>
        <v>17.697467488021903</v>
      </c>
      <c r="Q134" s="18">
        <f t="shared" si="48"/>
        <v>4.6050650239561941</v>
      </c>
      <c r="R134" s="18">
        <f t="shared" si="49"/>
        <v>6.8665297741273097</v>
      </c>
      <c r="S134" s="18">
        <f t="shared" si="50"/>
        <v>41.347022587268995</v>
      </c>
      <c r="T134" s="10">
        <v>0</v>
      </c>
      <c r="U134" s="7" t="s">
        <v>8</v>
      </c>
      <c r="V134" s="7">
        <v>0</v>
      </c>
      <c r="W134" s="7">
        <v>1</v>
      </c>
      <c r="X134" s="7">
        <v>0</v>
      </c>
      <c r="Y134" s="7">
        <v>1</v>
      </c>
      <c r="Z134" s="7">
        <v>0</v>
      </c>
      <c r="AA134" s="7">
        <v>1</v>
      </c>
      <c r="AB134" s="7">
        <v>0</v>
      </c>
      <c r="AC134" s="15">
        <v>1</v>
      </c>
      <c r="AD134" s="15">
        <v>0</v>
      </c>
      <c r="AE134" s="10">
        <v>0</v>
      </c>
      <c r="AF134" s="20" t="s">
        <v>359</v>
      </c>
      <c r="AG134" s="6" t="s">
        <v>360</v>
      </c>
    </row>
    <row r="135" spans="1:33" ht="17.25" customHeight="1" x14ac:dyDescent="0.2">
      <c r="A135" s="7">
        <v>134</v>
      </c>
      <c r="B135" s="7" t="s">
        <v>361</v>
      </c>
      <c r="C135" s="3">
        <v>30825</v>
      </c>
      <c r="D135" s="3">
        <v>17394</v>
      </c>
      <c r="E135" s="7" t="s">
        <v>1032</v>
      </c>
      <c r="F135" s="3">
        <v>33333</v>
      </c>
      <c r="G135" s="3">
        <v>32834</v>
      </c>
      <c r="H135" s="3">
        <v>32834</v>
      </c>
      <c r="I135" s="1">
        <f t="shared" si="44"/>
        <v>1984</v>
      </c>
      <c r="J135" s="18">
        <f t="shared" si="45"/>
        <v>36.772073921971256</v>
      </c>
      <c r="L135" s="18">
        <f t="shared" si="46"/>
        <v>42.272416153319647</v>
      </c>
      <c r="M135" s="18"/>
      <c r="N135" s="18">
        <f t="shared" si="47"/>
        <v>5.5003422313483918</v>
      </c>
      <c r="O135" s="18"/>
      <c r="P135" s="18"/>
      <c r="Q135" s="18">
        <f t="shared" si="48"/>
        <v>0</v>
      </c>
      <c r="R135" s="18">
        <f t="shared" si="49"/>
        <v>5.5003422313483918</v>
      </c>
      <c r="S135" s="18">
        <f t="shared" si="50"/>
        <v>42.272416153319647</v>
      </c>
      <c r="T135" s="10">
        <v>0</v>
      </c>
      <c r="U135" s="7" t="s">
        <v>8</v>
      </c>
      <c r="V135" s="7">
        <v>0</v>
      </c>
      <c r="W135" s="7">
        <v>0</v>
      </c>
      <c r="X135" s="7">
        <v>1</v>
      </c>
      <c r="Y135" s="7">
        <v>1</v>
      </c>
      <c r="Z135" s="7">
        <v>0</v>
      </c>
      <c r="AA135" s="7">
        <v>0</v>
      </c>
      <c r="AB135" s="7">
        <v>0</v>
      </c>
      <c r="AC135" s="15">
        <v>0</v>
      </c>
      <c r="AD135" s="15">
        <v>0</v>
      </c>
      <c r="AE135" s="10">
        <v>1</v>
      </c>
      <c r="AF135" s="6" t="s">
        <v>362</v>
      </c>
    </row>
    <row r="136" spans="1:33" ht="17.25" customHeight="1" x14ac:dyDescent="0.2">
      <c r="A136" s="7">
        <v>135</v>
      </c>
      <c r="B136" s="7" t="s">
        <v>897</v>
      </c>
      <c r="C136" s="3">
        <v>30825</v>
      </c>
      <c r="D136" s="3">
        <v>15896</v>
      </c>
      <c r="E136" s="7" t="s">
        <v>1032</v>
      </c>
      <c r="F136" s="3">
        <v>39800</v>
      </c>
      <c r="G136" s="3">
        <v>32932</v>
      </c>
      <c r="H136" s="3">
        <v>35204</v>
      </c>
      <c r="I136" s="1">
        <f t="shared" si="44"/>
        <v>1984</v>
      </c>
      <c r="J136" s="18">
        <f t="shared" si="45"/>
        <v>40.873374401095141</v>
      </c>
      <c r="L136" s="18">
        <f t="shared" si="46"/>
        <v>52.862422997946609</v>
      </c>
      <c r="M136" s="18"/>
      <c r="N136" s="18">
        <f t="shared" si="47"/>
        <v>11.989048596851472</v>
      </c>
      <c r="O136" s="18"/>
      <c r="P136" s="18"/>
      <c r="Q136" s="18">
        <f t="shared" si="48"/>
        <v>6.2203969883641346</v>
      </c>
      <c r="R136" s="18">
        <f t="shared" si="49"/>
        <v>5.7686516084873372</v>
      </c>
      <c r="S136" s="18">
        <f t="shared" si="50"/>
        <v>46.64202600958248</v>
      </c>
      <c r="T136" s="2">
        <v>0</v>
      </c>
      <c r="U136" s="7" t="s">
        <v>8</v>
      </c>
      <c r="V136" s="7">
        <v>0</v>
      </c>
      <c r="W136" s="7">
        <v>1</v>
      </c>
      <c r="X136" s="7">
        <v>0</v>
      </c>
      <c r="Y136" s="7">
        <v>1</v>
      </c>
      <c r="Z136" s="7">
        <v>0</v>
      </c>
      <c r="AA136" s="7">
        <v>1</v>
      </c>
      <c r="AB136" s="7">
        <v>1</v>
      </c>
      <c r="AC136" s="15">
        <v>1</v>
      </c>
      <c r="AD136" s="15">
        <v>0</v>
      </c>
      <c r="AE136" s="10">
        <v>0</v>
      </c>
      <c r="AF136" s="6" t="s">
        <v>939</v>
      </c>
      <c r="AG136" s="6" t="s">
        <v>940</v>
      </c>
    </row>
    <row r="137" spans="1:33" ht="17.25" customHeight="1" x14ac:dyDescent="0.2">
      <c r="A137" s="7">
        <v>136</v>
      </c>
      <c r="B137" s="7" t="s">
        <v>363</v>
      </c>
      <c r="C137" s="3">
        <v>30825</v>
      </c>
      <c r="D137" s="3">
        <v>18033</v>
      </c>
      <c r="E137" s="3">
        <v>37492</v>
      </c>
      <c r="F137" s="14" t="s">
        <v>1029</v>
      </c>
      <c r="G137" s="3">
        <v>33192</v>
      </c>
      <c r="H137" s="3">
        <v>37205</v>
      </c>
      <c r="I137" s="1">
        <f t="shared" si="44"/>
        <v>1984</v>
      </c>
      <c r="J137" s="18">
        <f t="shared" si="45"/>
        <v>35.022587268993838</v>
      </c>
      <c r="K137" s="17">
        <f t="shared" ref="K137:K145" si="51">(E137-D137)/365.25</f>
        <v>53.275838466803556</v>
      </c>
      <c r="L137" s="18">
        <f t="shared" si="46"/>
        <v>52.490075290896648</v>
      </c>
      <c r="M137" s="18">
        <f t="shared" ref="M137:M145" si="52">(E137-H137)/365.25</f>
        <v>0.78576317590691303</v>
      </c>
      <c r="N137" s="18">
        <f t="shared" si="47"/>
        <v>17.467488021902806</v>
      </c>
      <c r="O137" s="18">
        <f t="shared" ref="O137:O145" si="53">(E137-C137)/365.25</f>
        <v>18.253251197809718</v>
      </c>
      <c r="P137" s="18">
        <f t="shared" ref="P137:P145" si="54">(E137-G137)/365.25</f>
        <v>11.772758384668036</v>
      </c>
      <c r="Q137" s="18">
        <f t="shared" si="48"/>
        <v>10.986995208761122</v>
      </c>
      <c r="R137" s="18">
        <f t="shared" si="49"/>
        <v>6.4804928131416837</v>
      </c>
      <c r="S137" s="18">
        <f t="shared" si="50"/>
        <v>41.503080082135526</v>
      </c>
      <c r="T137" s="10">
        <v>0</v>
      </c>
      <c r="U137" s="7" t="s">
        <v>8</v>
      </c>
      <c r="V137" s="7">
        <v>0</v>
      </c>
      <c r="W137" s="7">
        <v>0</v>
      </c>
      <c r="X137" s="7">
        <v>0</v>
      </c>
      <c r="Y137" s="7">
        <v>1</v>
      </c>
      <c r="Z137" s="7">
        <v>0</v>
      </c>
      <c r="AA137" s="7">
        <v>1</v>
      </c>
      <c r="AB137" s="7">
        <v>0</v>
      </c>
      <c r="AC137" s="15">
        <v>1</v>
      </c>
      <c r="AD137" s="15">
        <v>1</v>
      </c>
      <c r="AE137" s="10">
        <v>1</v>
      </c>
      <c r="AF137" s="6" t="s">
        <v>364</v>
      </c>
      <c r="AG137" s="6" t="s">
        <v>365</v>
      </c>
    </row>
    <row r="138" spans="1:33" ht="17.25" customHeight="1" x14ac:dyDescent="0.2">
      <c r="A138" s="7">
        <v>137</v>
      </c>
      <c r="B138" s="7" t="s">
        <v>366</v>
      </c>
      <c r="C138" s="3">
        <v>30825</v>
      </c>
      <c r="D138" s="3">
        <v>18806</v>
      </c>
      <c r="E138" s="3">
        <v>34592</v>
      </c>
      <c r="F138" s="14" t="s">
        <v>1029</v>
      </c>
      <c r="G138" s="3">
        <v>33394</v>
      </c>
      <c r="H138" s="3">
        <v>34433</v>
      </c>
      <c r="I138" s="1">
        <f t="shared" si="44"/>
        <v>1984</v>
      </c>
      <c r="J138" s="18">
        <f t="shared" si="45"/>
        <v>32.906228610540722</v>
      </c>
      <c r="K138" s="17">
        <f t="shared" si="51"/>
        <v>43.219712525667354</v>
      </c>
      <c r="L138" s="18">
        <f t="shared" si="46"/>
        <v>42.784394250513344</v>
      </c>
      <c r="M138" s="18">
        <f t="shared" si="52"/>
        <v>0.43531827515400412</v>
      </c>
      <c r="N138" s="18">
        <f t="shared" si="47"/>
        <v>9.8781656399726216</v>
      </c>
      <c r="O138" s="18">
        <f t="shared" si="53"/>
        <v>10.313483915126625</v>
      </c>
      <c r="P138" s="18">
        <f t="shared" si="54"/>
        <v>3.2799452429842573</v>
      </c>
      <c r="Q138" s="18">
        <f t="shared" si="48"/>
        <v>2.8446269678302532</v>
      </c>
      <c r="R138" s="18">
        <f t="shared" si="49"/>
        <v>7.0335386721423685</v>
      </c>
      <c r="S138" s="18">
        <f t="shared" si="50"/>
        <v>39.939767282683093</v>
      </c>
      <c r="T138" s="10">
        <v>0</v>
      </c>
      <c r="U138" s="7" t="s">
        <v>8</v>
      </c>
      <c r="V138" s="7">
        <v>0</v>
      </c>
      <c r="W138" s="7">
        <v>1</v>
      </c>
      <c r="X138" s="7">
        <v>0</v>
      </c>
      <c r="Y138" s="7">
        <v>1</v>
      </c>
      <c r="Z138" s="7">
        <v>0</v>
      </c>
      <c r="AA138" s="7">
        <v>1</v>
      </c>
      <c r="AB138" s="7">
        <v>0</v>
      </c>
      <c r="AC138" s="15">
        <v>1</v>
      </c>
      <c r="AD138" s="15">
        <v>0</v>
      </c>
      <c r="AE138" s="10">
        <v>0</v>
      </c>
      <c r="AF138" s="6" t="s">
        <v>367</v>
      </c>
      <c r="AG138" s="6" t="s">
        <v>368</v>
      </c>
    </row>
    <row r="139" spans="1:33" ht="17.25" customHeight="1" x14ac:dyDescent="0.2">
      <c r="A139" s="7">
        <v>138</v>
      </c>
      <c r="B139" s="7" t="s">
        <v>369</v>
      </c>
      <c r="C139" s="3">
        <v>30825</v>
      </c>
      <c r="D139" s="3">
        <v>19009</v>
      </c>
      <c r="E139" s="3">
        <v>35849</v>
      </c>
      <c r="F139" s="14" t="s">
        <v>1029</v>
      </c>
      <c r="G139" s="3">
        <v>33356</v>
      </c>
      <c r="H139" s="3">
        <v>34586</v>
      </c>
      <c r="I139" s="1">
        <f t="shared" si="44"/>
        <v>1984</v>
      </c>
      <c r="J139" s="18">
        <f t="shared" si="45"/>
        <v>32.350444900752912</v>
      </c>
      <c r="K139" s="17">
        <f t="shared" si="51"/>
        <v>46.105407255304584</v>
      </c>
      <c r="L139" s="18">
        <f t="shared" si="46"/>
        <v>42.647501711156742</v>
      </c>
      <c r="M139" s="18">
        <f t="shared" si="52"/>
        <v>3.4579055441478439</v>
      </c>
      <c r="N139" s="18">
        <f t="shared" si="47"/>
        <v>10.297056810403832</v>
      </c>
      <c r="O139" s="18">
        <f t="shared" si="53"/>
        <v>13.754962354551678</v>
      </c>
      <c r="P139" s="18">
        <f t="shared" si="54"/>
        <v>6.8254620123203287</v>
      </c>
      <c r="Q139" s="18">
        <f t="shared" si="48"/>
        <v>3.3675564681724848</v>
      </c>
      <c r="R139" s="18">
        <f t="shared" si="49"/>
        <v>6.9295003422313481</v>
      </c>
      <c r="S139" s="18">
        <f t="shared" si="50"/>
        <v>39.279945242984255</v>
      </c>
      <c r="T139" s="10">
        <v>0</v>
      </c>
      <c r="U139" s="7" t="s">
        <v>8</v>
      </c>
      <c r="V139" s="7">
        <v>0</v>
      </c>
      <c r="W139" s="7">
        <v>1</v>
      </c>
      <c r="X139" s="7">
        <v>0</v>
      </c>
      <c r="Y139" s="7">
        <v>1</v>
      </c>
      <c r="Z139" s="7">
        <v>0</v>
      </c>
      <c r="AA139" s="7">
        <v>1</v>
      </c>
      <c r="AB139" s="7">
        <v>0</v>
      </c>
      <c r="AC139" s="15">
        <v>1</v>
      </c>
      <c r="AD139" s="15">
        <v>0</v>
      </c>
      <c r="AE139" s="10">
        <v>0</v>
      </c>
      <c r="AF139" s="6" t="s">
        <v>370</v>
      </c>
      <c r="AG139" s="6" t="s">
        <v>371</v>
      </c>
    </row>
    <row r="140" spans="1:33" ht="17.25" customHeight="1" x14ac:dyDescent="0.2">
      <c r="A140" s="7">
        <v>139</v>
      </c>
      <c r="B140" s="7" t="s">
        <v>372</v>
      </c>
      <c r="C140" s="3">
        <v>30825</v>
      </c>
      <c r="D140" s="3">
        <v>18733</v>
      </c>
      <c r="E140" s="3">
        <v>40543</v>
      </c>
      <c r="F140" s="14" t="s">
        <v>1029</v>
      </c>
      <c r="G140" s="3">
        <v>32882</v>
      </c>
      <c r="H140" s="3">
        <v>36929</v>
      </c>
      <c r="I140" s="1">
        <f t="shared" si="44"/>
        <v>1984</v>
      </c>
      <c r="J140" s="18">
        <f t="shared" si="45"/>
        <v>33.106091718001366</v>
      </c>
      <c r="K140" s="17">
        <f t="shared" si="51"/>
        <v>59.71252566735113</v>
      </c>
      <c r="L140" s="18">
        <f t="shared" si="46"/>
        <v>49.817932922655714</v>
      </c>
      <c r="M140" s="18">
        <f t="shared" si="52"/>
        <v>9.8945927446954141</v>
      </c>
      <c r="N140" s="18">
        <f t="shared" si="47"/>
        <v>16.711841204654345</v>
      </c>
      <c r="O140" s="18">
        <f t="shared" si="53"/>
        <v>26.606433949349761</v>
      </c>
      <c r="P140" s="18">
        <f t="shared" si="54"/>
        <v>20.974674880219027</v>
      </c>
      <c r="Q140" s="18">
        <f t="shared" si="48"/>
        <v>11.080082135523615</v>
      </c>
      <c r="R140" s="18">
        <f t="shared" si="49"/>
        <v>5.631759069130732</v>
      </c>
      <c r="S140" s="18">
        <f t="shared" si="50"/>
        <v>38.737850787132103</v>
      </c>
      <c r="T140" s="10">
        <v>0</v>
      </c>
      <c r="U140" s="7" t="s">
        <v>248</v>
      </c>
      <c r="V140" s="7">
        <v>0</v>
      </c>
      <c r="W140" s="7">
        <v>0</v>
      </c>
      <c r="X140" s="7">
        <v>0</v>
      </c>
      <c r="Y140" s="7">
        <v>0</v>
      </c>
      <c r="Z140" s="7">
        <v>1</v>
      </c>
      <c r="AA140" s="7">
        <v>0</v>
      </c>
      <c r="AB140" s="7">
        <v>0</v>
      </c>
      <c r="AC140" s="15">
        <v>0</v>
      </c>
      <c r="AD140" s="15">
        <v>0</v>
      </c>
      <c r="AE140" s="10">
        <v>1</v>
      </c>
      <c r="AF140" s="6" t="s">
        <v>373</v>
      </c>
      <c r="AG140" s="6" t="s">
        <v>374</v>
      </c>
    </row>
    <row r="141" spans="1:33" ht="17.25" customHeight="1" x14ac:dyDescent="0.2">
      <c r="A141" s="7">
        <v>140</v>
      </c>
      <c r="B141" s="7" t="s">
        <v>375</v>
      </c>
      <c r="C141" s="3">
        <v>30825</v>
      </c>
      <c r="D141" s="3">
        <v>19220</v>
      </c>
      <c r="E141" s="3">
        <v>37073</v>
      </c>
      <c r="F141" s="14" t="s">
        <v>1029</v>
      </c>
      <c r="G141" s="3">
        <v>32632</v>
      </c>
      <c r="H141" s="3">
        <v>35482</v>
      </c>
      <c r="I141" s="1">
        <f t="shared" si="44"/>
        <v>1984</v>
      </c>
      <c r="J141" s="18">
        <f t="shared" si="45"/>
        <v>31.772758384668034</v>
      </c>
      <c r="K141" s="17">
        <f t="shared" si="51"/>
        <v>48.878850102669404</v>
      </c>
      <c r="L141" s="18">
        <f t="shared" si="46"/>
        <v>44.522929500342229</v>
      </c>
      <c r="M141" s="18">
        <f t="shared" si="52"/>
        <v>4.3559206023271733</v>
      </c>
      <c r="N141" s="18">
        <f t="shared" si="47"/>
        <v>12.750171115674195</v>
      </c>
      <c r="O141" s="18">
        <f t="shared" si="53"/>
        <v>17.10609171800137</v>
      </c>
      <c r="P141" s="18">
        <f t="shared" si="54"/>
        <v>12.158795345653662</v>
      </c>
      <c r="Q141" s="18">
        <f t="shared" si="48"/>
        <v>7.8028747433264884</v>
      </c>
      <c r="R141" s="18">
        <f t="shared" si="49"/>
        <v>4.947296372347707</v>
      </c>
      <c r="S141" s="18">
        <f t="shared" si="50"/>
        <v>36.720054757015745</v>
      </c>
      <c r="T141" s="10">
        <v>0</v>
      </c>
      <c r="U141" s="7" t="s">
        <v>8</v>
      </c>
      <c r="V141" s="7">
        <v>0</v>
      </c>
      <c r="W141" s="7">
        <v>1</v>
      </c>
      <c r="X141" s="7">
        <v>0</v>
      </c>
      <c r="Y141" s="7">
        <v>1</v>
      </c>
      <c r="Z141" s="7">
        <v>0</v>
      </c>
      <c r="AA141" s="7">
        <v>0</v>
      </c>
      <c r="AB141" s="7">
        <v>0</v>
      </c>
      <c r="AC141" s="15">
        <v>0</v>
      </c>
      <c r="AD141" s="15">
        <v>0</v>
      </c>
      <c r="AE141" s="10">
        <v>1</v>
      </c>
      <c r="AF141" s="20" t="s">
        <v>376</v>
      </c>
      <c r="AG141" s="6" t="s">
        <v>377</v>
      </c>
    </row>
    <row r="142" spans="1:33" ht="17.25" customHeight="1" x14ac:dyDescent="0.2">
      <c r="A142" s="7">
        <v>141</v>
      </c>
      <c r="B142" s="7" t="s">
        <v>378</v>
      </c>
      <c r="C142" s="3">
        <v>30825</v>
      </c>
      <c r="D142" s="3">
        <v>20504</v>
      </c>
      <c r="E142" s="3">
        <v>35115</v>
      </c>
      <c r="F142" s="3">
        <v>39522</v>
      </c>
      <c r="G142" s="3">
        <v>32882</v>
      </c>
      <c r="H142" s="3">
        <v>34141</v>
      </c>
      <c r="I142" s="1">
        <f t="shared" si="44"/>
        <v>1984</v>
      </c>
      <c r="J142" s="18">
        <f t="shared" si="45"/>
        <v>28.257357973990416</v>
      </c>
      <c r="K142" s="17">
        <f t="shared" si="51"/>
        <v>40.002737850787135</v>
      </c>
      <c r="L142" s="18">
        <f t="shared" si="46"/>
        <v>37.336071184120463</v>
      </c>
      <c r="M142" s="18">
        <f t="shared" si="52"/>
        <v>2.6666666666666665</v>
      </c>
      <c r="N142" s="18">
        <f t="shared" si="47"/>
        <v>9.0787132101300472</v>
      </c>
      <c r="O142" s="18">
        <f t="shared" si="53"/>
        <v>11.745379876796715</v>
      </c>
      <c r="P142" s="18">
        <f t="shared" si="54"/>
        <v>6.1136208076659821</v>
      </c>
      <c r="Q142" s="18">
        <f t="shared" si="48"/>
        <v>3.4469541409993156</v>
      </c>
      <c r="R142" s="18">
        <f t="shared" si="49"/>
        <v>5.631759069130732</v>
      </c>
      <c r="S142" s="18">
        <f t="shared" si="50"/>
        <v>33.889117043121146</v>
      </c>
      <c r="T142" s="10">
        <v>0</v>
      </c>
      <c r="U142" s="7" t="s">
        <v>8</v>
      </c>
      <c r="V142" s="7">
        <v>0</v>
      </c>
      <c r="W142" s="7">
        <v>1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15">
        <v>0</v>
      </c>
      <c r="AD142" s="15">
        <v>0</v>
      </c>
      <c r="AE142" s="10">
        <v>1</v>
      </c>
      <c r="AF142" s="6" t="s">
        <v>379</v>
      </c>
      <c r="AG142" s="6" t="s">
        <v>380</v>
      </c>
    </row>
    <row r="143" spans="1:33" ht="17.25" customHeight="1" x14ac:dyDescent="0.2">
      <c r="A143" s="7">
        <v>142</v>
      </c>
      <c r="B143" s="7" t="s">
        <v>381</v>
      </c>
      <c r="C143" s="3">
        <v>30825</v>
      </c>
      <c r="D143" s="3">
        <v>15922</v>
      </c>
      <c r="E143" s="3">
        <v>33161</v>
      </c>
      <c r="F143" s="14" t="s">
        <v>1029</v>
      </c>
      <c r="G143" s="3">
        <v>32799</v>
      </c>
      <c r="H143" s="3">
        <v>32799</v>
      </c>
      <c r="I143" s="1">
        <f t="shared" si="44"/>
        <v>1984</v>
      </c>
      <c r="J143" s="18">
        <f t="shared" si="45"/>
        <v>40.802190280629709</v>
      </c>
      <c r="K143" s="17">
        <f t="shared" si="51"/>
        <v>47.197809719370291</v>
      </c>
      <c r="L143" s="18">
        <f t="shared" si="46"/>
        <v>46.206707734428477</v>
      </c>
      <c r="M143" s="18">
        <f t="shared" si="52"/>
        <v>0.99110198494182067</v>
      </c>
      <c r="N143" s="18">
        <f t="shared" si="47"/>
        <v>5.4045174537987677</v>
      </c>
      <c r="O143" s="18">
        <f t="shared" si="53"/>
        <v>6.3956194387405887</v>
      </c>
      <c r="P143" s="18">
        <f t="shared" si="54"/>
        <v>0.99110198494182067</v>
      </c>
      <c r="Q143" s="18">
        <f t="shared" si="48"/>
        <v>0</v>
      </c>
      <c r="R143" s="18">
        <f t="shared" si="49"/>
        <v>5.4045174537987677</v>
      </c>
      <c r="S143" s="18">
        <f t="shared" si="50"/>
        <v>46.206707734428477</v>
      </c>
      <c r="T143" s="10">
        <v>0</v>
      </c>
      <c r="U143" s="7" t="s">
        <v>8</v>
      </c>
      <c r="V143" s="7">
        <v>0</v>
      </c>
      <c r="W143" s="7">
        <v>1</v>
      </c>
      <c r="X143" s="7">
        <v>0</v>
      </c>
      <c r="Y143" s="7">
        <v>1</v>
      </c>
      <c r="Z143" s="7">
        <v>0</v>
      </c>
      <c r="AA143" s="7">
        <v>1</v>
      </c>
      <c r="AB143" s="7">
        <v>0</v>
      </c>
      <c r="AC143" s="15">
        <v>1</v>
      </c>
      <c r="AD143" s="15">
        <v>0</v>
      </c>
      <c r="AE143" s="10">
        <v>0</v>
      </c>
      <c r="AF143" s="6" t="s">
        <v>382</v>
      </c>
      <c r="AG143" s="6" t="s">
        <v>383</v>
      </c>
    </row>
    <row r="144" spans="1:33" ht="17.25" customHeight="1" x14ac:dyDescent="0.2">
      <c r="A144" s="7">
        <v>143</v>
      </c>
      <c r="B144" s="7" t="s">
        <v>384</v>
      </c>
      <c r="C144" s="3">
        <v>30825</v>
      </c>
      <c r="D144" s="3">
        <v>18105</v>
      </c>
      <c r="E144" s="3">
        <v>37271</v>
      </c>
      <c r="F144" s="14" t="s">
        <v>1029</v>
      </c>
      <c r="G144" s="3">
        <v>32479</v>
      </c>
      <c r="H144" s="3">
        <v>33899</v>
      </c>
      <c r="I144" s="1">
        <f t="shared" si="44"/>
        <v>1984</v>
      </c>
      <c r="J144" s="18">
        <f t="shared" si="45"/>
        <v>34.82546201232033</v>
      </c>
      <c r="K144" s="17">
        <f t="shared" si="51"/>
        <v>52.473648186173854</v>
      </c>
      <c r="L144" s="18">
        <f t="shared" si="46"/>
        <v>43.241615331964411</v>
      </c>
      <c r="M144" s="18">
        <f t="shared" si="52"/>
        <v>9.2320328542094447</v>
      </c>
      <c r="N144" s="18">
        <f t="shared" si="47"/>
        <v>8.4161533196440796</v>
      </c>
      <c r="O144" s="18">
        <f t="shared" si="53"/>
        <v>17.648186173853524</v>
      </c>
      <c r="P144" s="18">
        <f t="shared" si="54"/>
        <v>13.119780971937029</v>
      </c>
      <c r="Q144" s="18">
        <f t="shared" si="48"/>
        <v>3.8877481177275839</v>
      </c>
      <c r="R144" s="18">
        <f t="shared" si="49"/>
        <v>4.5284052019164953</v>
      </c>
      <c r="S144" s="18">
        <f t="shared" si="50"/>
        <v>39.353867214236821</v>
      </c>
      <c r="T144" s="10">
        <v>0</v>
      </c>
      <c r="U144" s="7" t="s">
        <v>8</v>
      </c>
      <c r="V144" s="7">
        <v>0</v>
      </c>
      <c r="W144" s="7">
        <v>1</v>
      </c>
      <c r="X144" s="7">
        <v>0</v>
      </c>
      <c r="Y144" s="7">
        <v>1</v>
      </c>
      <c r="Z144" s="7">
        <v>0</v>
      </c>
      <c r="AA144" s="7">
        <v>0</v>
      </c>
      <c r="AB144" s="7">
        <v>0</v>
      </c>
      <c r="AC144" s="15">
        <v>0</v>
      </c>
      <c r="AD144" s="15">
        <v>1</v>
      </c>
      <c r="AE144" s="10">
        <v>1</v>
      </c>
      <c r="AF144" s="6" t="s">
        <v>385</v>
      </c>
      <c r="AG144" s="6" t="s">
        <v>386</v>
      </c>
    </row>
    <row r="145" spans="1:34" ht="17.25" customHeight="1" x14ac:dyDescent="0.2">
      <c r="A145" s="7">
        <v>144</v>
      </c>
      <c r="B145" s="7" t="s">
        <v>387</v>
      </c>
      <c r="C145" s="3">
        <v>30825</v>
      </c>
      <c r="D145" s="3">
        <v>19223</v>
      </c>
      <c r="E145" s="3">
        <v>35278</v>
      </c>
      <c r="F145" s="14" t="s">
        <v>1029</v>
      </c>
      <c r="G145" s="3">
        <v>32834</v>
      </c>
      <c r="H145" s="3">
        <v>34992</v>
      </c>
      <c r="I145" s="1">
        <f t="shared" si="44"/>
        <v>1984</v>
      </c>
      <c r="J145" s="18">
        <f t="shared" si="45"/>
        <v>31.76454483230664</v>
      </c>
      <c r="K145" s="17">
        <f t="shared" si="51"/>
        <v>43.956194387405887</v>
      </c>
      <c r="L145" s="18">
        <f t="shared" si="46"/>
        <v>43.173169062286107</v>
      </c>
      <c r="M145" s="18">
        <f t="shared" si="52"/>
        <v>0.78302532511978096</v>
      </c>
      <c r="N145" s="18">
        <f t="shared" si="47"/>
        <v>11.408624229979466</v>
      </c>
      <c r="O145" s="18">
        <f t="shared" si="53"/>
        <v>12.191649555099247</v>
      </c>
      <c r="P145" s="18">
        <f t="shared" si="54"/>
        <v>6.6913073237508556</v>
      </c>
      <c r="Q145" s="18">
        <f t="shared" si="48"/>
        <v>5.9082819986310744</v>
      </c>
      <c r="R145" s="18">
        <f t="shared" si="49"/>
        <v>5.5003422313483918</v>
      </c>
      <c r="S145" s="18">
        <f t="shared" si="50"/>
        <v>37.264887063655031</v>
      </c>
      <c r="T145" s="10">
        <v>0</v>
      </c>
      <c r="U145" s="7" t="s">
        <v>248</v>
      </c>
      <c r="V145" s="7">
        <v>1</v>
      </c>
      <c r="W145" s="7">
        <v>1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15">
        <v>0</v>
      </c>
      <c r="AD145" s="15">
        <v>0</v>
      </c>
      <c r="AE145" s="10">
        <v>1</v>
      </c>
      <c r="AF145" s="6" t="s">
        <v>388</v>
      </c>
      <c r="AG145" s="6" t="s">
        <v>389</v>
      </c>
    </row>
    <row r="146" spans="1:34" ht="17.25" customHeight="1" x14ac:dyDescent="0.2">
      <c r="A146" s="7">
        <v>145</v>
      </c>
      <c r="B146" s="7" t="s">
        <v>390</v>
      </c>
      <c r="C146" s="3">
        <v>30825</v>
      </c>
      <c r="D146" s="3">
        <v>16333</v>
      </c>
      <c r="E146" s="7" t="s">
        <v>1032</v>
      </c>
      <c r="F146" s="3">
        <v>34975</v>
      </c>
      <c r="G146" s="3">
        <v>33356</v>
      </c>
      <c r="H146" s="3">
        <v>33899</v>
      </c>
      <c r="I146" s="1">
        <f t="shared" si="44"/>
        <v>1984</v>
      </c>
      <c r="J146" s="18">
        <f t="shared" si="45"/>
        <v>39.676933607118414</v>
      </c>
      <c r="L146" s="18">
        <f t="shared" si="46"/>
        <v>48.093086926762489</v>
      </c>
      <c r="M146" s="18"/>
      <c r="N146" s="18">
        <f t="shared" si="47"/>
        <v>8.4161533196440796</v>
      </c>
      <c r="O146" s="18"/>
      <c r="P146" s="18"/>
      <c r="Q146" s="18">
        <f t="shared" si="48"/>
        <v>1.4866529774127311</v>
      </c>
      <c r="R146" s="18">
        <f t="shared" si="49"/>
        <v>6.9295003422313481</v>
      </c>
      <c r="S146" s="18">
        <f t="shared" si="50"/>
        <v>46.606433949349757</v>
      </c>
      <c r="T146" s="10">
        <v>0</v>
      </c>
      <c r="U146" s="7" t="s">
        <v>8</v>
      </c>
      <c r="V146" s="7">
        <v>0</v>
      </c>
      <c r="W146" s="7">
        <v>0</v>
      </c>
      <c r="X146" s="7">
        <v>0</v>
      </c>
      <c r="Y146" s="7">
        <v>1</v>
      </c>
      <c r="Z146" s="7">
        <v>1</v>
      </c>
      <c r="AA146" s="7">
        <v>1</v>
      </c>
      <c r="AB146" s="7">
        <v>0</v>
      </c>
      <c r="AC146" s="15">
        <v>0</v>
      </c>
      <c r="AD146" s="15">
        <v>0</v>
      </c>
      <c r="AE146" s="10">
        <v>1</v>
      </c>
      <c r="AF146" s="6" t="s">
        <v>391</v>
      </c>
    </row>
    <row r="147" spans="1:34" ht="17.25" customHeight="1" x14ac:dyDescent="0.2">
      <c r="A147" s="7">
        <v>146</v>
      </c>
      <c r="B147" s="7" t="s">
        <v>392</v>
      </c>
      <c r="C147" s="3">
        <v>30825</v>
      </c>
      <c r="D147" s="3">
        <v>19325</v>
      </c>
      <c r="E147" s="3">
        <v>38367</v>
      </c>
      <c r="F147" s="14" t="s">
        <v>1029</v>
      </c>
      <c r="G147" s="3">
        <v>32882</v>
      </c>
      <c r="H147" s="3">
        <v>37583</v>
      </c>
      <c r="I147" s="1">
        <f t="shared" si="44"/>
        <v>1984</v>
      </c>
      <c r="J147" s="18">
        <f t="shared" si="45"/>
        <v>31.485284052019164</v>
      </c>
      <c r="K147" s="17">
        <f>(E147-D147)/365.25</f>
        <v>52.134154688569474</v>
      </c>
      <c r="L147" s="18">
        <f t="shared" si="46"/>
        <v>49.987679671457904</v>
      </c>
      <c r="M147" s="18">
        <f>(E147-H147)/365.25</f>
        <v>2.1464750171115674</v>
      </c>
      <c r="N147" s="18">
        <f t="shared" si="47"/>
        <v>18.50239561943874</v>
      </c>
      <c r="O147" s="18">
        <f>(E147-C147)/365.25</f>
        <v>20.648870636550306</v>
      </c>
      <c r="P147" s="18">
        <f>(E147-G147)/365.25</f>
        <v>15.017111567419576</v>
      </c>
      <c r="Q147" s="18">
        <f t="shared" si="48"/>
        <v>12.870636550308008</v>
      </c>
      <c r="R147" s="18">
        <f t="shared" si="49"/>
        <v>5.631759069130732</v>
      </c>
      <c r="S147" s="18">
        <f t="shared" si="50"/>
        <v>37.117043121149898</v>
      </c>
      <c r="T147" s="10">
        <v>0</v>
      </c>
      <c r="U147" s="7" t="s">
        <v>8</v>
      </c>
      <c r="V147" s="7">
        <v>0</v>
      </c>
      <c r="W147" s="7">
        <v>0</v>
      </c>
      <c r="X147" s="7">
        <v>0</v>
      </c>
      <c r="Y147" s="7">
        <v>1</v>
      </c>
      <c r="Z147" s="7">
        <v>0</v>
      </c>
      <c r="AA147" s="7">
        <v>1</v>
      </c>
      <c r="AB147" s="7">
        <v>0</v>
      </c>
      <c r="AC147" s="15">
        <v>1</v>
      </c>
      <c r="AD147" s="15">
        <v>0</v>
      </c>
      <c r="AE147" s="10">
        <v>0</v>
      </c>
      <c r="AF147" s="6" t="s">
        <v>393</v>
      </c>
      <c r="AG147" s="6" t="s">
        <v>394</v>
      </c>
    </row>
    <row r="148" spans="1:34" ht="17.25" customHeight="1" x14ac:dyDescent="0.2">
      <c r="A148" s="7">
        <v>147</v>
      </c>
      <c r="B148" s="7" t="s">
        <v>395</v>
      </c>
      <c r="C148" s="3">
        <v>31202</v>
      </c>
      <c r="D148" s="3">
        <v>18016</v>
      </c>
      <c r="E148" s="3">
        <v>35565</v>
      </c>
      <c r="F148" s="14" t="s">
        <v>1029</v>
      </c>
      <c r="G148" s="3">
        <v>33333</v>
      </c>
      <c r="H148" s="3">
        <v>35324</v>
      </c>
      <c r="I148" s="1">
        <f t="shared" si="44"/>
        <v>1985</v>
      </c>
      <c r="J148" s="18">
        <f t="shared" si="45"/>
        <v>36.101300479123886</v>
      </c>
      <c r="K148" s="17">
        <f>(E148-D148)/365.25</f>
        <v>48.046543463381248</v>
      </c>
      <c r="L148" s="18">
        <f t="shared" si="46"/>
        <v>47.38672142368241</v>
      </c>
      <c r="M148" s="18">
        <f>(E148-H148)/365.25</f>
        <v>0.65982203969883646</v>
      </c>
      <c r="N148" s="18">
        <f t="shared" si="47"/>
        <v>11.285420944558522</v>
      </c>
      <c r="O148" s="18">
        <f>(E148-C148)/365.25</f>
        <v>11.945242984257359</v>
      </c>
      <c r="P148" s="18">
        <f>(E148-G148)/365.25</f>
        <v>6.1108829568788501</v>
      </c>
      <c r="Q148" s="18">
        <f t="shared" si="48"/>
        <v>5.4510609171800137</v>
      </c>
      <c r="R148" s="18">
        <f t="shared" si="49"/>
        <v>5.8343600273785077</v>
      </c>
      <c r="S148" s="18">
        <f t="shared" si="50"/>
        <v>41.935660506502394</v>
      </c>
      <c r="T148" s="10">
        <v>0</v>
      </c>
      <c r="U148" s="7" t="s">
        <v>8</v>
      </c>
      <c r="V148" s="7">
        <v>1</v>
      </c>
      <c r="W148" s="7">
        <v>0</v>
      </c>
      <c r="X148" s="7">
        <v>0</v>
      </c>
      <c r="Y148" s="7">
        <v>0</v>
      </c>
      <c r="Z148" s="7">
        <v>1</v>
      </c>
      <c r="AA148" s="7">
        <v>0</v>
      </c>
      <c r="AB148" s="7">
        <v>0</v>
      </c>
      <c r="AC148" s="15">
        <v>0</v>
      </c>
      <c r="AD148" s="15">
        <v>0</v>
      </c>
      <c r="AE148" s="10">
        <v>1</v>
      </c>
      <c r="AF148" s="20" t="s">
        <v>396</v>
      </c>
      <c r="AG148" s="6" t="s">
        <v>397</v>
      </c>
    </row>
    <row r="149" spans="1:34" ht="17.25" customHeight="1" x14ac:dyDescent="0.2">
      <c r="A149" s="7">
        <v>148</v>
      </c>
      <c r="B149" s="7" t="s">
        <v>892</v>
      </c>
      <c r="C149" s="3">
        <v>31202</v>
      </c>
      <c r="D149" s="3">
        <v>19659</v>
      </c>
      <c r="E149" s="7" t="s">
        <v>1035</v>
      </c>
      <c r="F149" s="14" t="s">
        <v>1029</v>
      </c>
      <c r="G149" s="3">
        <v>33452</v>
      </c>
      <c r="H149" s="3">
        <v>35442</v>
      </c>
      <c r="I149" s="1">
        <f t="shared" si="44"/>
        <v>1985</v>
      </c>
      <c r="J149" s="18">
        <f t="shared" si="45"/>
        <v>31.603011635865844</v>
      </c>
      <c r="L149" s="18">
        <f t="shared" si="46"/>
        <v>43.211498973305957</v>
      </c>
      <c r="M149" s="18"/>
      <c r="N149" s="18">
        <f t="shared" si="47"/>
        <v>11.60848733744011</v>
      </c>
      <c r="O149" s="18"/>
      <c r="P149" s="18"/>
      <c r="Q149" s="18">
        <f t="shared" si="48"/>
        <v>5.4483230663928817</v>
      </c>
      <c r="R149" s="18">
        <f t="shared" si="49"/>
        <v>6.1601642710472282</v>
      </c>
      <c r="S149" s="18">
        <f t="shared" si="50"/>
        <v>37.763175906913077</v>
      </c>
      <c r="T149" s="2">
        <v>0</v>
      </c>
      <c r="U149" s="7" t="s">
        <v>8</v>
      </c>
      <c r="V149" s="7">
        <v>0</v>
      </c>
      <c r="W149" s="7">
        <v>0</v>
      </c>
      <c r="X149" s="7">
        <v>0</v>
      </c>
      <c r="Y149" s="7">
        <v>1</v>
      </c>
      <c r="Z149" s="7">
        <v>0</v>
      </c>
      <c r="AA149" s="7">
        <v>1</v>
      </c>
      <c r="AB149" s="7">
        <v>1</v>
      </c>
      <c r="AC149" s="15">
        <v>1</v>
      </c>
      <c r="AD149" s="15">
        <v>0</v>
      </c>
      <c r="AE149" s="10">
        <v>0</v>
      </c>
      <c r="AF149" s="20" t="s">
        <v>931</v>
      </c>
      <c r="AG149" s="20" t="s">
        <v>1001</v>
      </c>
    </row>
    <row r="150" spans="1:34" ht="17.25" customHeight="1" x14ac:dyDescent="0.2">
      <c r="A150" s="7">
        <v>149</v>
      </c>
      <c r="B150" s="7" t="s">
        <v>896</v>
      </c>
      <c r="C150" s="3">
        <v>31202</v>
      </c>
      <c r="D150" s="3">
        <v>17921</v>
      </c>
      <c r="E150" s="7" t="s">
        <v>1033</v>
      </c>
      <c r="F150" s="14" t="s">
        <v>1029</v>
      </c>
      <c r="G150" s="3">
        <v>33152</v>
      </c>
      <c r="H150" s="3">
        <v>36133</v>
      </c>
      <c r="I150" s="1">
        <f t="shared" si="44"/>
        <v>1985</v>
      </c>
      <c r="J150" s="18">
        <f t="shared" si="45"/>
        <v>36.361396303901437</v>
      </c>
      <c r="L150" s="18">
        <f t="shared" si="46"/>
        <v>49.861738535249827</v>
      </c>
      <c r="M150" s="18"/>
      <c r="N150" s="18">
        <f t="shared" si="47"/>
        <v>13.500342231348391</v>
      </c>
      <c r="O150" s="18"/>
      <c r="P150" s="18"/>
      <c r="Q150" s="18">
        <f t="shared" si="48"/>
        <v>8.1615331964407947</v>
      </c>
      <c r="R150" s="18">
        <f t="shared" si="49"/>
        <v>5.3388090349075972</v>
      </c>
      <c r="S150" s="18">
        <f t="shared" si="50"/>
        <v>41.700205338809035</v>
      </c>
      <c r="T150" s="2">
        <v>0</v>
      </c>
      <c r="U150" s="7" t="s">
        <v>8</v>
      </c>
      <c r="V150" s="7">
        <v>0</v>
      </c>
      <c r="W150" s="7">
        <v>0</v>
      </c>
      <c r="X150" s="7">
        <v>0</v>
      </c>
      <c r="Y150" s="7">
        <v>1</v>
      </c>
      <c r="Z150" s="7">
        <v>0</v>
      </c>
      <c r="AA150" s="7">
        <v>1</v>
      </c>
      <c r="AB150" s="7">
        <v>1</v>
      </c>
      <c r="AC150" s="15">
        <v>1</v>
      </c>
      <c r="AD150" s="15">
        <v>0</v>
      </c>
      <c r="AE150" s="10">
        <v>0</v>
      </c>
      <c r="AF150" s="6" t="s">
        <v>937</v>
      </c>
      <c r="AG150" s="6" t="s">
        <v>938</v>
      </c>
    </row>
    <row r="151" spans="1:34" ht="17.25" customHeight="1" x14ac:dyDescent="0.2">
      <c r="A151" s="7">
        <v>150</v>
      </c>
      <c r="B151" s="7" t="s">
        <v>398</v>
      </c>
      <c r="C151" s="3">
        <v>31202</v>
      </c>
      <c r="D151" s="3">
        <v>19530</v>
      </c>
      <c r="E151" s="3">
        <v>37055</v>
      </c>
      <c r="F151" s="14" t="s">
        <v>1029</v>
      </c>
      <c r="G151" s="3">
        <v>33687</v>
      </c>
      <c r="H151" s="3">
        <v>36810</v>
      </c>
      <c r="I151" s="1">
        <f t="shared" si="44"/>
        <v>1985</v>
      </c>
      <c r="J151" s="18">
        <f t="shared" si="45"/>
        <v>31.956194387405887</v>
      </c>
      <c r="K151" s="17">
        <f t="shared" ref="K151:K158" si="55">(E151-D151)/365.25</f>
        <v>47.980835044490078</v>
      </c>
      <c r="L151" s="18">
        <f t="shared" si="46"/>
        <v>47.310061601642708</v>
      </c>
      <c r="M151" s="18">
        <f t="shared" ref="M151:M158" si="56">(E151-H151)/365.25</f>
        <v>0.67077344284736484</v>
      </c>
      <c r="N151" s="18">
        <f t="shared" si="47"/>
        <v>15.353867214236825</v>
      </c>
      <c r="O151" s="18">
        <f t="shared" ref="O151:O158" si="57">(E151-C151)/365.25</f>
        <v>16.024640657084188</v>
      </c>
      <c r="P151" s="18">
        <f t="shared" ref="P151:P158" si="58">(E151-G151)/365.25</f>
        <v>9.2210814510609165</v>
      </c>
      <c r="Q151" s="18">
        <f t="shared" si="48"/>
        <v>8.5503080082135519</v>
      </c>
      <c r="R151" s="18">
        <f t="shared" si="49"/>
        <v>6.8035592060232721</v>
      </c>
      <c r="S151" s="18">
        <f t="shared" si="50"/>
        <v>38.75975359342916</v>
      </c>
      <c r="T151" s="10">
        <v>0</v>
      </c>
      <c r="U151" s="7" t="s">
        <v>8</v>
      </c>
      <c r="V151" s="7">
        <v>0</v>
      </c>
      <c r="W151" s="7">
        <v>1</v>
      </c>
      <c r="X151" s="7">
        <v>0</v>
      </c>
      <c r="Y151" s="7">
        <v>1</v>
      </c>
      <c r="Z151" s="7">
        <v>0</v>
      </c>
      <c r="AA151" s="7">
        <v>1</v>
      </c>
      <c r="AB151" s="7">
        <v>0</v>
      </c>
      <c r="AC151" s="15">
        <v>1</v>
      </c>
      <c r="AD151" s="15">
        <v>0</v>
      </c>
      <c r="AE151" s="10">
        <v>0</v>
      </c>
      <c r="AF151" s="6" t="s">
        <v>399</v>
      </c>
      <c r="AG151" s="6" t="s">
        <v>400</v>
      </c>
      <c r="AH151" s="6" t="s">
        <v>1002</v>
      </c>
    </row>
    <row r="152" spans="1:34" ht="17.25" customHeight="1" x14ac:dyDescent="0.2">
      <c r="A152" s="7">
        <v>151</v>
      </c>
      <c r="B152" s="7" t="s">
        <v>401</v>
      </c>
      <c r="C152" s="3">
        <v>31202</v>
      </c>
      <c r="D152" s="3">
        <v>20305</v>
      </c>
      <c r="E152" s="3">
        <v>35248</v>
      </c>
      <c r="F152" s="14" t="s">
        <v>1029</v>
      </c>
      <c r="G152" s="3">
        <v>33192</v>
      </c>
      <c r="H152" s="3">
        <v>34397</v>
      </c>
      <c r="I152" s="1">
        <f t="shared" si="44"/>
        <v>1985</v>
      </c>
      <c r="J152" s="18">
        <f t="shared" si="45"/>
        <v>29.834360027378509</v>
      </c>
      <c r="K152" s="17">
        <f t="shared" si="55"/>
        <v>40.911704312114992</v>
      </c>
      <c r="L152" s="18">
        <f t="shared" si="46"/>
        <v>38.581793292265573</v>
      </c>
      <c r="M152" s="18">
        <f t="shared" si="56"/>
        <v>2.3299110198494182</v>
      </c>
      <c r="N152" s="18">
        <f t="shared" si="47"/>
        <v>8.7474332648870643</v>
      </c>
      <c r="O152" s="18">
        <f t="shared" si="57"/>
        <v>11.077344284736482</v>
      </c>
      <c r="P152" s="18">
        <f t="shared" si="58"/>
        <v>5.6290212183435999</v>
      </c>
      <c r="Q152" s="18">
        <f t="shared" si="48"/>
        <v>3.2991101984941822</v>
      </c>
      <c r="R152" s="18">
        <f t="shared" si="49"/>
        <v>5.4483230663928817</v>
      </c>
      <c r="S152" s="18">
        <f t="shared" si="50"/>
        <v>35.282683093771389</v>
      </c>
      <c r="T152" s="10">
        <v>0</v>
      </c>
      <c r="U152" s="7" t="s">
        <v>8</v>
      </c>
      <c r="V152" s="7">
        <v>0</v>
      </c>
      <c r="W152" s="7">
        <v>0</v>
      </c>
      <c r="X152" s="7">
        <v>0</v>
      </c>
      <c r="Y152" s="7">
        <v>1</v>
      </c>
      <c r="Z152" s="7">
        <v>0</v>
      </c>
      <c r="AA152" s="7">
        <v>0</v>
      </c>
      <c r="AB152" s="7">
        <v>0</v>
      </c>
      <c r="AC152" s="15">
        <v>0</v>
      </c>
      <c r="AD152" s="15">
        <v>0</v>
      </c>
      <c r="AE152" s="10">
        <v>1</v>
      </c>
      <c r="AF152" s="20" t="s">
        <v>402</v>
      </c>
      <c r="AG152" s="6" t="s">
        <v>403</v>
      </c>
    </row>
    <row r="153" spans="1:34" ht="17.25" customHeight="1" x14ac:dyDescent="0.2">
      <c r="A153" s="7">
        <v>152</v>
      </c>
      <c r="B153" s="7" t="s">
        <v>404</v>
      </c>
      <c r="C153" s="3">
        <v>31202</v>
      </c>
      <c r="D153" s="3">
        <v>19177</v>
      </c>
      <c r="E153" s="3">
        <v>40405</v>
      </c>
      <c r="F153" s="14" t="s">
        <v>1029</v>
      </c>
      <c r="G153" s="3">
        <v>33333</v>
      </c>
      <c r="H153" s="3">
        <v>37230</v>
      </c>
      <c r="I153" s="1">
        <f t="shared" si="44"/>
        <v>1985</v>
      </c>
      <c r="J153" s="18">
        <f t="shared" si="45"/>
        <v>32.922655715263517</v>
      </c>
      <c r="K153" s="17">
        <f t="shared" si="55"/>
        <v>58.119096509240244</v>
      </c>
      <c r="L153" s="18">
        <f t="shared" si="46"/>
        <v>49.426420260095824</v>
      </c>
      <c r="M153" s="18">
        <f t="shared" si="56"/>
        <v>8.6926762491444212</v>
      </c>
      <c r="N153" s="18">
        <f t="shared" si="47"/>
        <v>16.503764544832308</v>
      </c>
      <c r="O153" s="18">
        <f t="shared" si="57"/>
        <v>25.196440793976727</v>
      </c>
      <c r="P153" s="18">
        <f t="shared" si="58"/>
        <v>19.362080766598222</v>
      </c>
      <c r="Q153" s="18">
        <f t="shared" si="48"/>
        <v>10.669404517453799</v>
      </c>
      <c r="R153" s="18">
        <f t="shared" si="49"/>
        <v>5.8343600273785077</v>
      </c>
      <c r="S153" s="18">
        <f t="shared" si="50"/>
        <v>38.757015742642025</v>
      </c>
      <c r="T153" s="10">
        <v>0</v>
      </c>
      <c r="U153" s="7" t="s">
        <v>248</v>
      </c>
      <c r="V153" s="7">
        <v>1</v>
      </c>
      <c r="W153" s="7">
        <v>1</v>
      </c>
      <c r="X153" s="7">
        <v>0</v>
      </c>
      <c r="Y153" s="7">
        <v>0</v>
      </c>
      <c r="Z153" s="7">
        <v>1</v>
      </c>
      <c r="AA153" s="7">
        <v>0</v>
      </c>
      <c r="AB153" s="7">
        <v>0</v>
      </c>
      <c r="AC153" s="15">
        <v>0</v>
      </c>
      <c r="AD153" s="15">
        <v>0</v>
      </c>
      <c r="AE153" s="10">
        <v>1</v>
      </c>
      <c r="AF153" s="6" t="s">
        <v>405</v>
      </c>
      <c r="AG153" s="6" t="s">
        <v>406</v>
      </c>
    </row>
    <row r="154" spans="1:34" ht="17.25" customHeight="1" x14ac:dyDescent="0.2">
      <c r="A154" s="7">
        <v>153</v>
      </c>
      <c r="B154" s="7" t="s">
        <v>407</v>
      </c>
      <c r="C154" s="3">
        <v>31202</v>
      </c>
      <c r="D154" s="3">
        <v>19180</v>
      </c>
      <c r="E154" s="3">
        <v>35749</v>
      </c>
      <c r="F154" s="14" t="s">
        <v>1029</v>
      </c>
      <c r="G154" s="3">
        <v>33566</v>
      </c>
      <c r="H154" s="3">
        <v>35236</v>
      </c>
      <c r="I154" s="1">
        <f t="shared" si="44"/>
        <v>1985</v>
      </c>
      <c r="J154" s="18">
        <f t="shared" si="45"/>
        <v>32.91444216290212</v>
      </c>
      <c r="K154" s="17">
        <f t="shared" si="55"/>
        <v>45.363449691991789</v>
      </c>
      <c r="L154" s="18">
        <f t="shared" si="46"/>
        <v>43.958932238193022</v>
      </c>
      <c r="M154" s="18">
        <f t="shared" si="56"/>
        <v>1.4045174537987679</v>
      </c>
      <c r="N154" s="18">
        <f t="shared" si="47"/>
        <v>11.044490075290897</v>
      </c>
      <c r="O154" s="18">
        <f t="shared" si="57"/>
        <v>12.449007529089664</v>
      </c>
      <c r="P154" s="18">
        <f t="shared" si="58"/>
        <v>5.976728268309377</v>
      </c>
      <c r="Q154" s="18">
        <f t="shared" si="48"/>
        <v>4.5722108145106093</v>
      </c>
      <c r="R154" s="18">
        <f t="shared" si="49"/>
        <v>6.4722792607802875</v>
      </c>
      <c r="S154" s="18">
        <f t="shared" si="50"/>
        <v>39.38672142368241</v>
      </c>
      <c r="T154" s="10">
        <v>0</v>
      </c>
      <c r="U154" s="7" t="s">
        <v>8</v>
      </c>
      <c r="V154" s="7">
        <v>0</v>
      </c>
      <c r="W154" s="7">
        <v>1</v>
      </c>
      <c r="X154" s="7">
        <v>0</v>
      </c>
      <c r="Y154" s="7">
        <v>1</v>
      </c>
      <c r="Z154" s="7">
        <v>0</v>
      </c>
      <c r="AA154" s="7">
        <v>1</v>
      </c>
      <c r="AB154" s="7">
        <v>0</v>
      </c>
      <c r="AC154" s="15">
        <v>1</v>
      </c>
      <c r="AD154" s="15">
        <v>0</v>
      </c>
      <c r="AE154" s="10">
        <v>0</v>
      </c>
      <c r="AF154" s="6" t="s">
        <v>408</v>
      </c>
      <c r="AG154" s="6" t="s">
        <v>409</v>
      </c>
    </row>
    <row r="155" spans="1:34" ht="17.25" customHeight="1" x14ac:dyDescent="0.2">
      <c r="A155" s="7">
        <v>154</v>
      </c>
      <c r="B155" s="7" t="s">
        <v>410</v>
      </c>
      <c r="C155" s="3">
        <v>31202</v>
      </c>
      <c r="D155" s="3">
        <v>20353</v>
      </c>
      <c r="E155" s="3">
        <v>34762</v>
      </c>
      <c r="F155" s="14" t="s">
        <v>1029</v>
      </c>
      <c r="G155" s="3">
        <v>33356</v>
      </c>
      <c r="H155" s="3">
        <v>34523</v>
      </c>
      <c r="I155" s="1">
        <f t="shared" si="44"/>
        <v>1985</v>
      </c>
      <c r="J155" s="18">
        <f t="shared" si="45"/>
        <v>29.702943189596166</v>
      </c>
      <c r="K155" s="17">
        <f t="shared" si="55"/>
        <v>39.449691991786445</v>
      </c>
      <c r="L155" s="18">
        <f t="shared" si="46"/>
        <v>38.795345653661876</v>
      </c>
      <c r="M155" s="18">
        <f t="shared" si="56"/>
        <v>0.65434633812457221</v>
      </c>
      <c r="N155" s="18">
        <f t="shared" si="47"/>
        <v>9.0924024640657084</v>
      </c>
      <c r="O155" s="18">
        <f t="shared" si="57"/>
        <v>9.7467488021902806</v>
      </c>
      <c r="P155" s="18">
        <f t="shared" si="58"/>
        <v>3.8494182067077345</v>
      </c>
      <c r="Q155" s="18">
        <f t="shared" si="48"/>
        <v>3.1950718685831623</v>
      </c>
      <c r="R155" s="18">
        <f t="shared" si="49"/>
        <v>5.8973305954825461</v>
      </c>
      <c r="S155" s="18">
        <f t="shared" si="50"/>
        <v>35.600273785078713</v>
      </c>
      <c r="T155" s="10">
        <v>0</v>
      </c>
      <c r="U155" s="7" t="s">
        <v>8</v>
      </c>
      <c r="V155" s="7">
        <v>0</v>
      </c>
      <c r="W155" s="7">
        <v>1</v>
      </c>
      <c r="X155" s="7">
        <v>0</v>
      </c>
      <c r="Y155" s="7">
        <v>0</v>
      </c>
      <c r="Z155" s="7">
        <v>1</v>
      </c>
      <c r="AA155" s="7">
        <v>0</v>
      </c>
      <c r="AB155" s="7">
        <v>0</v>
      </c>
      <c r="AC155" s="15">
        <v>0</v>
      </c>
      <c r="AD155" s="15">
        <v>0</v>
      </c>
      <c r="AE155" s="10">
        <v>1</v>
      </c>
      <c r="AF155" s="6" t="s">
        <v>411</v>
      </c>
      <c r="AG155" s="6" t="s">
        <v>412</v>
      </c>
    </row>
    <row r="156" spans="1:34" ht="17.25" customHeight="1" x14ac:dyDescent="0.2">
      <c r="A156" s="7">
        <v>155</v>
      </c>
      <c r="B156" s="7" t="s">
        <v>413</v>
      </c>
      <c r="C156" s="3">
        <v>31202</v>
      </c>
      <c r="D156" s="3">
        <v>21677</v>
      </c>
      <c r="E156" s="3">
        <v>37155</v>
      </c>
      <c r="F156" s="14" t="s">
        <v>1029</v>
      </c>
      <c r="G156" s="3">
        <v>33394</v>
      </c>
      <c r="H156" s="3">
        <v>36307</v>
      </c>
      <c r="I156" s="1">
        <f t="shared" si="44"/>
        <v>1985</v>
      </c>
      <c r="J156" s="18">
        <f t="shared" si="45"/>
        <v>26.078028747433265</v>
      </c>
      <c r="K156" s="17">
        <f t="shared" si="55"/>
        <v>42.376454483230667</v>
      </c>
      <c r="L156" s="18">
        <f t="shared" si="46"/>
        <v>40.054757015742645</v>
      </c>
      <c r="M156" s="18">
        <f t="shared" si="56"/>
        <v>2.321697467488022</v>
      </c>
      <c r="N156" s="18">
        <f t="shared" si="47"/>
        <v>13.976728268309378</v>
      </c>
      <c r="O156" s="18">
        <f t="shared" si="57"/>
        <v>16.298425735797398</v>
      </c>
      <c r="P156" s="18">
        <f t="shared" si="58"/>
        <v>10.297056810403832</v>
      </c>
      <c r="Q156" s="18">
        <f t="shared" si="48"/>
        <v>7.9753593429158114</v>
      </c>
      <c r="R156" s="18">
        <f t="shared" si="49"/>
        <v>6.0013689253935665</v>
      </c>
      <c r="S156" s="18">
        <f t="shared" si="50"/>
        <v>32.079397672826829</v>
      </c>
      <c r="T156" s="10">
        <v>0</v>
      </c>
      <c r="U156" s="7" t="s">
        <v>248</v>
      </c>
      <c r="V156" s="7">
        <v>1</v>
      </c>
      <c r="W156" s="7">
        <v>1</v>
      </c>
      <c r="X156" s="7">
        <v>0</v>
      </c>
      <c r="Y156" s="7">
        <v>0</v>
      </c>
      <c r="Z156" s="7">
        <v>1</v>
      </c>
      <c r="AA156" s="7">
        <v>0</v>
      </c>
      <c r="AB156" s="7">
        <v>0</v>
      </c>
      <c r="AC156" s="15">
        <v>0</v>
      </c>
      <c r="AD156" s="15">
        <v>0</v>
      </c>
      <c r="AE156" s="10">
        <v>1</v>
      </c>
      <c r="AF156" s="6" t="s">
        <v>414</v>
      </c>
      <c r="AG156" s="6" t="s">
        <v>415</v>
      </c>
    </row>
    <row r="157" spans="1:34" ht="17.25" customHeight="1" x14ac:dyDescent="0.2">
      <c r="A157" s="7">
        <v>156</v>
      </c>
      <c r="B157" s="7" t="s">
        <v>416</v>
      </c>
      <c r="C157" s="3">
        <v>31202</v>
      </c>
      <c r="D157" s="3">
        <v>18583</v>
      </c>
      <c r="E157" s="3">
        <v>35139</v>
      </c>
      <c r="F157" s="14" t="s">
        <v>1029</v>
      </c>
      <c r="G157" s="3">
        <v>33192</v>
      </c>
      <c r="H157" s="3">
        <v>34586</v>
      </c>
      <c r="I157" s="1">
        <f t="shared" si="44"/>
        <v>1985</v>
      </c>
      <c r="J157" s="18">
        <f t="shared" si="45"/>
        <v>34.548939082819984</v>
      </c>
      <c r="K157" s="17">
        <f t="shared" si="55"/>
        <v>45.327857631759066</v>
      </c>
      <c r="L157" s="18">
        <f t="shared" si="46"/>
        <v>43.813826146475016</v>
      </c>
      <c r="M157" s="18">
        <f t="shared" si="56"/>
        <v>1.514031485284052</v>
      </c>
      <c r="N157" s="18">
        <f t="shared" si="47"/>
        <v>9.2648870636550313</v>
      </c>
      <c r="O157" s="18">
        <f t="shared" si="57"/>
        <v>10.778918548939084</v>
      </c>
      <c r="P157" s="18">
        <f t="shared" si="58"/>
        <v>5.330595482546201</v>
      </c>
      <c r="Q157" s="18">
        <f t="shared" si="48"/>
        <v>3.8165639972621492</v>
      </c>
      <c r="R157" s="18">
        <f t="shared" si="49"/>
        <v>5.4483230663928817</v>
      </c>
      <c r="S157" s="18">
        <f t="shared" si="50"/>
        <v>39.997262149212865</v>
      </c>
      <c r="T157" s="10">
        <v>0</v>
      </c>
      <c r="U157" s="7" t="s">
        <v>8</v>
      </c>
      <c r="V157" s="7">
        <v>0</v>
      </c>
      <c r="W157" s="7">
        <v>1</v>
      </c>
      <c r="X157" s="7">
        <v>0</v>
      </c>
      <c r="Y157" s="7">
        <v>1</v>
      </c>
      <c r="Z157" s="7">
        <v>0</v>
      </c>
      <c r="AA157" s="7">
        <v>0</v>
      </c>
      <c r="AB157" s="7">
        <v>0</v>
      </c>
      <c r="AC157" s="15">
        <v>0</v>
      </c>
      <c r="AD157" s="15">
        <v>0</v>
      </c>
      <c r="AE157" s="10">
        <v>1</v>
      </c>
      <c r="AF157" s="6" t="s">
        <v>417</v>
      </c>
      <c r="AG157" s="6" t="s">
        <v>418</v>
      </c>
    </row>
    <row r="158" spans="1:34" ht="17.25" customHeight="1" x14ac:dyDescent="0.2">
      <c r="A158" s="7">
        <v>157</v>
      </c>
      <c r="B158" s="7" t="s">
        <v>419</v>
      </c>
      <c r="C158" s="3">
        <v>31202</v>
      </c>
      <c r="D158" s="3">
        <v>18809</v>
      </c>
      <c r="E158" s="3">
        <v>36540</v>
      </c>
      <c r="F158" s="14" t="s">
        <v>1029</v>
      </c>
      <c r="G158" s="3">
        <v>33625</v>
      </c>
      <c r="H158" s="3">
        <v>34760</v>
      </c>
      <c r="I158" s="1">
        <f t="shared" si="44"/>
        <v>1985</v>
      </c>
      <c r="J158" s="18">
        <f t="shared" si="45"/>
        <v>33.930184804928132</v>
      </c>
      <c r="K158" s="17">
        <f t="shared" si="55"/>
        <v>48.544832306639286</v>
      </c>
      <c r="L158" s="18">
        <f t="shared" si="46"/>
        <v>43.671457905544145</v>
      </c>
      <c r="M158" s="18">
        <f t="shared" si="56"/>
        <v>4.8733744010951403</v>
      </c>
      <c r="N158" s="18">
        <f t="shared" si="47"/>
        <v>9.7412731006160165</v>
      </c>
      <c r="O158" s="18">
        <f t="shared" si="57"/>
        <v>14.614647501711156</v>
      </c>
      <c r="P158" s="18">
        <f t="shared" si="58"/>
        <v>7.9808350444900755</v>
      </c>
      <c r="Q158" s="18">
        <f t="shared" si="48"/>
        <v>3.1074606433949348</v>
      </c>
      <c r="R158" s="18">
        <f t="shared" si="49"/>
        <v>6.6338124572210813</v>
      </c>
      <c r="S158" s="18">
        <f t="shared" si="50"/>
        <v>40.563997262149215</v>
      </c>
      <c r="T158" s="10">
        <v>0</v>
      </c>
      <c r="U158" s="7" t="s">
        <v>8</v>
      </c>
      <c r="V158" s="7">
        <v>0</v>
      </c>
      <c r="W158" s="7">
        <v>0</v>
      </c>
      <c r="X158" s="7">
        <v>0</v>
      </c>
      <c r="Y158" s="7">
        <v>1</v>
      </c>
      <c r="Z158" s="7">
        <v>0</v>
      </c>
      <c r="AA158" s="7">
        <v>1</v>
      </c>
      <c r="AB158" s="7">
        <v>0</v>
      </c>
      <c r="AC158" s="15">
        <v>1</v>
      </c>
      <c r="AD158" s="15">
        <v>0</v>
      </c>
      <c r="AE158" s="10">
        <v>0</v>
      </c>
      <c r="AF158" s="6" t="s">
        <v>420</v>
      </c>
      <c r="AG158" s="6" t="s">
        <v>421</v>
      </c>
    </row>
    <row r="159" spans="1:34" ht="17.25" customHeight="1" x14ac:dyDescent="0.2">
      <c r="A159" s="7">
        <v>158</v>
      </c>
      <c r="B159" s="7" t="s">
        <v>422</v>
      </c>
      <c r="C159" s="3">
        <v>31202</v>
      </c>
      <c r="D159" s="3">
        <v>19401</v>
      </c>
      <c r="E159" s="7" t="s">
        <v>1032</v>
      </c>
      <c r="F159" s="3">
        <v>31556</v>
      </c>
      <c r="G159" s="14" t="s">
        <v>1030</v>
      </c>
      <c r="H159" s="14" t="s">
        <v>1030</v>
      </c>
      <c r="I159" s="1">
        <f t="shared" si="44"/>
        <v>1985</v>
      </c>
      <c r="J159" s="18">
        <f t="shared" si="45"/>
        <v>32.309377138945926</v>
      </c>
      <c r="L159" s="18"/>
      <c r="M159" s="18"/>
      <c r="N159" s="18"/>
      <c r="O159" s="18"/>
      <c r="P159" s="18"/>
      <c r="Q159" s="18"/>
      <c r="R159" s="18"/>
      <c r="S159" s="18"/>
      <c r="T159" s="10">
        <v>0</v>
      </c>
      <c r="U159" s="7" t="s">
        <v>8</v>
      </c>
      <c r="V159" s="7">
        <v>0</v>
      </c>
      <c r="W159" s="7">
        <v>0</v>
      </c>
      <c r="X159" s="7">
        <v>0</v>
      </c>
      <c r="Y159" s="7">
        <v>1</v>
      </c>
      <c r="Z159" s="7">
        <v>0</v>
      </c>
      <c r="AA159" s="7">
        <v>1</v>
      </c>
      <c r="AB159" s="7">
        <v>0</v>
      </c>
      <c r="AC159" s="15">
        <v>0</v>
      </c>
      <c r="AD159" s="15">
        <v>0</v>
      </c>
      <c r="AE159" s="10">
        <v>0</v>
      </c>
      <c r="AF159" s="6" t="s">
        <v>423</v>
      </c>
    </row>
    <row r="160" spans="1:34" ht="17.25" customHeight="1" x14ac:dyDescent="0.2">
      <c r="A160" s="7">
        <v>159</v>
      </c>
      <c r="B160" s="7" t="s">
        <v>424</v>
      </c>
      <c r="C160" s="3">
        <v>31202</v>
      </c>
      <c r="D160" s="3">
        <v>20228</v>
      </c>
      <c r="E160" s="3">
        <v>34865</v>
      </c>
      <c r="F160" s="14" t="s">
        <v>1029</v>
      </c>
      <c r="G160" s="3">
        <v>32932</v>
      </c>
      <c r="H160" s="3">
        <v>34397</v>
      </c>
      <c r="I160" s="1">
        <f t="shared" si="44"/>
        <v>1985</v>
      </c>
      <c r="J160" s="18">
        <f t="shared" si="45"/>
        <v>30.04517453798768</v>
      </c>
      <c r="K160" s="17">
        <f>(E160-D160)/365.25</f>
        <v>40.073921971252567</v>
      </c>
      <c r="L160" s="18">
        <f t="shared" ref="L160:L191" si="59">(H160-D160)/365.25</f>
        <v>38.792607802874741</v>
      </c>
      <c r="M160" s="18">
        <f>(E160-H160)/365.25</f>
        <v>1.2813141683778233</v>
      </c>
      <c r="N160" s="18">
        <f t="shared" ref="N160:N191" si="60">(H160-C160)/365.25</f>
        <v>8.7474332648870643</v>
      </c>
      <c r="O160" s="18">
        <f>(E160-C160)/365.25</f>
        <v>10.028747433264886</v>
      </c>
      <c r="P160" s="18">
        <f>(E160-G160)/365.25</f>
        <v>5.292265571526352</v>
      </c>
      <c r="Q160" s="18">
        <f t="shared" ref="Q160:Q191" si="61">(H160-G160)/365.25</f>
        <v>4.0109514031485283</v>
      </c>
      <c r="R160" s="18">
        <f t="shared" ref="R160:R191" si="62">(G160-C160)/365.25</f>
        <v>4.7364818617385351</v>
      </c>
      <c r="S160" s="18">
        <f t="shared" ref="S160:S191" si="63">(G160-D160)/365.25</f>
        <v>34.781656399726216</v>
      </c>
      <c r="T160" s="10">
        <v>0</v>
      </c>
      <c r="U160" s="7" t="s">
        <v>8</v>
      </c>
      <c r="V160" s="7">
        <v>0</v>
      </c>
      <c r="W160" s="7">
        <v>1</v>
      </c>
      <c r="X160" s="7">
        <v>0</v>
      </c>
      <c r="Y160" s="7">
        <v>1</v>
      </c>
      <c r="Z160" s="7">
        <v>0</v>
      </c>
      <c r="AA160" s="7">
        <v>0</v>
      </c>
      <c r="AB160" s="7">
        <v>0</v>
      </c>
      <c r="AC160" s="15">
        <v>0</v>
      </c>
      <c r="AD160" s="15">
        <v>0</v>
      </c>
      <c r="AE160" s="10">
        <v>1</v>
      </c>
      <c r="AF160" s="6" t="s">
        <v>425</v>
      </c>
      <c r="AG160" s="6" t="s">
        <v>426</v>
      </c>
    </row>
    <row r="161" spans="1:34" ht="17.25" customHeight="1" x14ac:dyDescent="0.2">
      <c r="A161" s="7">
        <v>160</v>
      </c>
      <c r="B161" s="7" t="s">
        <v>980</v>
      </c>
      <c r="C161" s="3">
        <v>31247</v>
      </c>
      <c r="D161" s="3">
        <v>17778</v>
      </c>
      <c r="E161" s="7" t="s">
        <v>1035</v>
      </c>
      <c r="F161" s="3">
        <v>31440</v>
      </c>
      <c r="G161" s="3">
        <v>31440</v>
      </c>
      <c r="H161" s="3">
        <v>31440</v>
      </c>
      <c r="I161" s="1">
        <f t="shared" si="44"/>
        <v>1985</v>
      </c>
      <c r="J161" s="18">
        <f t="shared" si="45"/>
        <v>36.876112251882276</v>
      </c>
      <c r="L161" s="18">
        <f t="shared" si="59"/>
        <v>37.404517453798768</v>
      </c>
      <c r="M161" s="18"/>
      <c r="N161" s="18">
        <f t="shared" si="60"/>
        <v>0.52840520191649554</v>
      </c>
      <c r="O161" s="18"/>
      <c r="P161" s="18"/>
      <c r="Q161" s="18">
        <f t="shared" si="61"/>
        <v>0</v>
      </c>
      <c r="R161" s="18">
        <f t="shared" si="62"/>
        <v>0.52840520191649554</v>
      </c>
      <c r="S161" s="18">
        <f t="shared" si="63"/>
        <v>37.404517453798768</v>
      </c>
      <c r="T161" s="2">
        <v>0</v>
      </c>
      <c r="U161" s="7" t="s">
        <v>248</v>
      </c>
      <c r="V161" s="7">
        <v>0</v>
      </c>
      <c r="W161" s="7">
        <v>1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15">
        <v>0</v>
      </c>
      <c r="AD161" s="15">
        <v>1</v>
      </c>
      <c r="AE161" s="10">
        <v>0</v>
      </c>
    </row>
    <row r="162" spans="1:34" ht="17.25" customHeight="1" x14ac:dyDescent="0.2">
      <c r="A162" s="7">
        <v>161</v>
      </c>
      <c r="B162" s="7" t="s">
        <v>920</v>
      </c>
      <c r="C162" s="3">
        <v>31903</v>
      </c>
      <c r="D162" s="3">
        <v>19019</v>
      </c>
      <c r="E162" s="3">
        <v>37434</v>
      </c>
      <c r="F162" s="14" t="s">
        <v>1029</v>
      </c>
      <c r="G162" s="3">
        <v>33566</v>
      </c>
      <c r="H162" s="3">
        <v>35204</v>
      </c>
      <c r="I162" s="1">
        <f t="shared" si="44"/>
        <v>1987</v>
      </c>
      <c r="J162" s="18">
        <f t="shared" si="45"/>
        <v>35.274469541409992</v>
      </c>
      <c r="K162" s="17">
        <f t="shared" ref="K162:K186" si="64">(E162-D162)/365.25</f>
        <v>50.417522245037645</v>
      </c>
      <c r="L162" s="18">
        <f t="shared" si="59"/>
        <v>44.312114989733061</v>
      </c>
      <c r="M162" s="18">
        <f t="shared" ref="M162:M186" si="65">(E162-H162)/365.25</f>
        <v>6.1054072553045859</v>
      </c>
      <c r="N162" s="18">
        <f t="shared" si="60"/>
        <v>9.037645448323067</v>
      </c>
      <c r="O162" s="18">
        <f t="shared" ref="O162:O186" si="66">(E162-C162)/365.25</f>
        <v>15.143052703627653</v>
      </c>
      <c r="P162" s="18">
        <f t="shared" ref="P162:P186" si="67">(E162-G162)/365.25</f>
        <v>10.590006844626968</v>
      </c>
      <c r="Q162" s="18">
        <f t="shared" si="61"/>
        <v>4.4845995893223822</v>
      </c>
      <c r="R162" s="18">
        <f t="shared" si="62"/>
        <v>4.5530458590006848</v>
      </c>
      <c r="S162" s="18">
        <f t="shared" si="63"/>
        <v>39.827515400410675</v>
      </c>
      <c r="T162" s="2">
        <v>0</v>
      </c>
      <c r="U162" s="7" t="s">
        <v>8</v>
      </c>
      <c r="V162" s="7">
        <v>0</v>
      </c>
      <c r="W162" s="7">
        <v>1</v>
      </c>
      <c r="X162" s="7">
        <v>0</v>
      </c>
      <c r="Y162" s="7">
        <v>1</v>
      </c>
      <c r="Z162" s="7">
        <v>0</v>
      </c>
      <c r="AA162" s="7">
        <v>0</v>
      </c>
      <c r="AB162" s="7">
        <v>1</v>
      </c>
      <c r="AC162" s="15">
        <v>0</v>
      </c>
      <c r="AD162" s="15">
        <v>0</v>
      </c>
      <c r="AE162" s="10">
        <v>1</v>
      </c>
      <c r="AF162" s="6" t="s">
        <v>965</v>
      </c>
      <c r="AG162" s="20" t="s">
        <v>966</v>
      </c>
    </row>
    <row r="163" spans="1:34" ht="17.25" customHeight="1" x14ac:dyDescent="0.2">
      <c r="A163" s="7">
        <v>162</v>
      </c>
      <c r="B163" s="7" t="s">
        <v>427</v>
      </c>
      <c r="C163" s="3">
        <v>31933</v>
      </c>
      <c r="D163" s="3">
        <v>18768</v>
      </c>
      <c r="E163" s="3">
        <v>35657</v>
      </c>
      <c r="F163" s="14" t="s">
        <v>1029</v>
      </c>
      <c r="G163" s="3">
        <v>33152</v>
      </c>
      <c r="H163" s="3">
        <v>35324</v>
      </c>
      <c r="I163" s="1">
        <f t="shared" si="44"/>
        <v>1987</v>
      </c>
      <c r="J163" s="18">
        <f t="shared" si="45"/>
        <v>36.043805612594113</v>
      </c>
      <c r="K163" s="17">
        <f t="shared" si="64"/>
        <v>46.239561943874058</v>
      </c>
      <c r="L163" s="18">
        <f t="shared" si="59"/>
        <v>45.327857631759066</v>
      </c>
      <c r="M163" s="18">
        <f t="shared" si="65"/>
        <v>0.9117043121149897</v>
      </c>
      <c r="N163" s="18">
        <f t="shared" si="60"/>
        <v>9.2840520191649549</v>
      </c>
      <c r="O163" s="18">
        <f t="shared" si="66"/>
        <v>10.195756331279945</v>
      </c>
      <c r="P163" s="18">
        <f t="shared" si="67"/>
        <v>6.8583162217659135</v>
      </c>
      <c r="Q163" s="18">
        <f t="shared" si="61"/>
        <v>5.9466119096509242</v>
      </c>
      <c r="R163" s="18">
        <f t="shared" si="62"/>
        <v>3.3374401095140316</v>
      </c>
      <c r="S163" s="18">
        <f t="shared" si="63"/>
        <v>39.381245722108147</v>
      </c>
      <c r="T163" s="2">
        <v>0</v>
      </c>
      <c r="U163" s="7" t="s">
        <v>8</v>
      </c>
      <c r="V163" s="7">
        <v>0</v>
      </c>
      <c r="W163" s="7">
        <v>1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15">
        <v>0</v>
      </c>
      <c r="AD163" s="15">
        <v>0</v>
      </c>
      <c r="AE163" s="10">
        <v>1</v>
      </c>
      <c r="AF163" s="6" t="s">
        <v>428</v>
      </c>
      <c r="AG163" s="20" t="s">
        <v>429</v>
      </c>
    </row>
    <row r="164" spans="1:34" ht="17.25" customHeight="1" x14ac:dyDescent="0.2">
      <c r="A164" s="7">
        <v>163</v>
      </c>
      <c r="B164" s="7" t="s">
        <v>430</v>
      </c>
      <c r="C164" s="3">
        <v>31933</v>
      </c>
      <c r="D164" s="3">
        <v>20305</v>
      </c>
      <c r="E164" s="3">
        <v>35718</v>
      </c>
      <c r="F164" s="14" t="s">
        <v>1029</v>
      </c>
      <c r="G164" s="3">
        <v>33816</v>
      </c>
      <c r="H164" s="3">
        <v>35117</v>
      </c>
      <c r="I164" s="1">
        <f t="shared" si="44"/>
        <v>1987</v>
      </c>
      <c r="J164" s="18">
        <f t="shared" si="45"/>
        <v>31.835728952772072</v>
      </c>
      <c r="K164" s="17">
        <f t="shared" si="64"/>
        <v>42.19849418206708</v>
      </c>
      <c r="L164" s="18">
        <f t="shared" si="59"/>
        <v>40.553045859000683</v>
      </c>
      <c r="M164" s="18">
        <f t="shared" si="65"/>
        <v>1.6454483230663928</v>
      </c>
      <c r="N164" s="18">
        <f t="shared" si="60"/>
        <v>8.7173169062286107</v>
      </c>
      <c r="O164" s="18">
        <f t="shared" si="66"/>
        <v>10.362765229295004</v>
      </c>
      <c r="P164" s="18">
        <f t="shared" si="67"/>
        <v>5.207392197125257</v>
      </c>
      <c r="Q164" s="18">
        <f t="shared" si="61"/>
        <v>3.5619438740588638</v>
      </c>
      <c r="R164" s="18">
        <f t="shared" si="62"/>
        <v>5.1553730321697468</v>
      </c>
      <c r="S164" s="18">
        <f t="shared" si="63"/>
        <v>36.991101984941821</v>
      </c>
      <c r="T164" s="2">
        <v>0</v>
      </c>
      <c r="U164" s="7" t="s">
        <v>8</v>
      </c>
      <c r="V164" s="7">
        <v>0</v>
      </c>
      <c r="W164" s="7">
        <v>1</v>
      </c>
      <c r="X164" s="7">
        <v>0</v>
      </c>
      <c r="Y164" s="7">
        <v>1</v>
      </c>
      <c r="Z164" s="7">
        <v>0</v>
      </c>
      <c r="AA164" s="7">
        <v>1</v>
      </c>
      <c r="AB164" s="7">
        <v>0</v>
      </c>
      <c r="AC164" s="15">
        <v>1</v>
      </c>
      <c r="AD164" s="15">
        <v>0</v>
      </c>
      <c r="AE164" s="10">
        <v>0</v>
      </c>
      <c r="AF164" s="6" t="s">
        <v>431</v>
      </c>
      <c r="AG164" s="6" t="s">
        <v>432</v>
      </c>
    </row>
    <row r="165" spans="1:34" ht="17.25" customHeight="1" x14ac:dyDescent="0.2">
      <c r="A165" s="7">
        <v>164</v>
      </c>
      <c r="B165" s="7" t="s">
        <v>433</v>
      </c>
      <c r="C165" s="3">
        <v>31933</v>
      </c>
      <c r="D165" s="3">
        <v>20773</v>
      </c>
      <c r="E165" s="3">
        <v>39066</v>
      </c>
      <c r="F165" s="14" t="s">
        <v>1029</v>
      </c>
      <c r="G165" s="3">
        <v>33780</v>
      </c>
      <c r="H165" s="3">
        <v>37583</v>
      </c>
      <c r="I165" s="1">
        <f t="shared" si="44"/>
        <v>1987</v>
      </c>
      <c r="J165" s="18">
        <f t="shared" si="45"/>
        <v>30.55441478439425</v>
      </c>
      <c r="K165" s="17">
        <f t="shared" si="64"/>
        <v>50.083504449007528</v>
      </c>
      <c r="L165" s="18">
        <f t="shared" si="59"/>
        <v>46.02327173169062</v>
      </c>
      <c r="M165" s="18">
        <f t="shared" si="65"/>
        <v>4.0602327173169064</v>
      </c>
      <c r="N165" s="18">
        <f t="shared" si="60"/>
        <v>15.468856947296372</v>
      </c>
      <c r="O165" s="18">
        <f t="shared" si="66"/>
        <v>19.529089664613277</v>
      </c>
      <c r="P165" s="18">
        <f t="shared" si="67"/>
        <v>14.472279260780287</v>
      </c>
      <c r="Q165" s="18">
        <f t="shared" si="61"/>
        <v>10.412046543463381</v>
      </c>
      <c r="R165" s="18">
        <f t="shared" si="62"/>
        <v>5.0568104038329915</v>
      </c>
      <c r="S165" s="18">
        <f t="shared" si="63"/>
        <v>35.611225188227245</v>
      </c>
      <c r="T165" s="10">
        <v>0</v>
      </c>
      <c r="U165" s="7" t="s">
        <v>8</v>
      </c>
      <c r="V165" s="7">
        <v>0</v>
      </c>
      <c r="W165" s="7">
        <v>1</v>
      </c>
      <c r="X165" s="7">
        <v>0</v>
      </c>
      <c r="Y165" s="7">
        <v>1</v>
      </c>
      <c r="Z165" s="7">
        <v>0</v>
      </c>
      <c r="AA165" s="7">
        <v>1</v>
      </c>
      <c r="AB165" s="7">
        <v>0</v>
      </c>
      <c r="AC165" s="15">
        <v>1</v>
      </c>
      <c r="AD165" s="15">
        <v>0</v>
      </c>
      <c r="AE165" s="10">
        <v>1</v>
      </c>
      <c r="AF165" s="6" t="s">
        <v>434</v>
      </c>
      <c r="AG165" s="6" t="s">
        <v>435</v>
      </c>
    </row>
    <row r="166" spans="1:34" ht="17.25" customHeight="1" x14ac:dyDescent="0.2">
      <c r="A166" s="7">
        <v>165</v>
      </c>
      <c r="B166" s="7" t="s">
        <v>436</v>
      </c>
      <c r="C166" s="3">
        <v>31933</v>
      </c>
      <c r="D166" s="3">
        <v>20525</v>
      </c>
      <c r="E166" s="3">
        <v>36525</v>
      </c>
      <c r="F166" s="14" t="s">
        <v>1029</v>
      </c>
      <c r="G166" s="3">
        <v>33859</v>
      </c>
      <c r="H166" s="3">
        <v>36513</v>
      </c>
      <c r="I166" s="1">
        <f t="shared" si="44"/>
        <v>1987</v>
      </c>
      <c r="J166" s="18">
        <f t="shared" si="45"/>
        <v>31.23340177960301</v>
      </c>
      <c r="K166" s="17">
        <f t="shared" si="64"/>
        <v>43.805612594113619</v>
      </c>
      <c r="L166" s="18">
        <f t="shared" si="59"/>
        <v>43.772758384668037</v>
      </c>
      <c r="M166" s="18">
        <f t="shared" si="65"/>
        <v>3.2854209445585217E-2</v>
      </c>
      <c r="N166" s="18">
        <f t="shared" si="60"/>
        <v>12.539356605065024</v>
      </c>
      <c r="O166" s="18">
        <f t="shared" si="66"/>
        <v>12.572210814510608</v>
      </c>
      <c r="P166" s="18">
        <f t="shared" si="67"/>
        <v>7.2991101984941817</v>
      </c>
      <c r="Q166" s="18">
        <f t="shared" si="61"/>
        <v>7.2662559890485969</v>
      </c>
      <c r="R166" s="18">
        <f t="shared" si="62"/>
        <v>5.2731006160164275</v>
      </c>
      <c r="S166" s="18">
        <f t="shared" si="63"/>
        <v>36.506502395619435</v>
      </c>
      <c r="T166" s="10">
        <v>0</v>
      </c>
      <c r="U166" s="7" t="s">
        <v>8</v>
      </c>
      <c r="V166" s="7">
        <v>0</v>
      </c>
      <c r="W166" s="7">
        <v>0</v>
      </c>
      <c r="X166" s="7">
        <v>0</v>
      </c>
      <c r="Y166" s="7">
        <v>1</v>
      </c>
      <c r="Z166" s="7">
        <v>0</v>
      </c>
      <c r="AA166" s="7">
        <v>1</v>
      </c>
      <c r="AB166" s="7">
        <v>0</v>
      </c>
      <c r="AC166" s="15">
        <v>1</v>
      </c>
      <c r="AD166" s="15">
        <v>0</v>
      </c>
      <c r="AE166" s="10">
        <v>0</v>
      </c>
      <c r="AF166" s="20" t="s">
        <v>437</v>
      </c>
      <c r="AG166" s="6" t="s">
        <v>438</v>
      </c>
    </row>
    <row r="167" spans="1:34" ht="17.25" customHeight="1" x14ac:dyDescent="0.2">
      <c r="A167" s="7">
        <v>166</v>
      </c>
      <c r="B167" s="7" t="s">
        <v>439</v>
      </c>
      <c r="C167" s="3">
        <v>31933</v>
      </c>
      <c r="D167" s="3">
        <v>20031</v>
      </c>
      <c r="E167" s="3">
        <v>39675</v>
      </c>
      <c r="F167" s="14" t="s">
        <v>1029</v>
      </c>
      <c r="G167" s="3">
        <v>33731</v>
      </c>
      <c r="H167" s="3">
        <v>35146</v>
      </c>
      <c r="I167" s="1">
        <f t="shared" si="44"/>
        <v>1987</v>
      </c>
      <c r="J167" s="18">
        <f t="shared" si="45"/>
        <v>32.585900068446271</v>
      </c>
      <c r="K167" s="17">
        <f t="shared" si="64"/>
        <v>53.782340862422998</v>
      </c>
      <c r="L167" s="18">
        <f t="shared" si="59"/>
        <v>41.382614647501711</v>
      </c>
      <c r="M167" s="18">
        <f t="shared" si="65"/>
        <v>12.399726214921287</v>
      </c>
      <c r="N167" s="18">
        <f t="shared" si="60"/>
        <v>8.7967145790554415</v>
      </c>
      <c r="O167" s="18">
        <f t="shared" si="66"/>
        <v>21.196440793976727</v>
      </c>
      <c r="P167" s="18">
        <f t="shared" si="67"/>
        <v>16.27378507871321</v>
      </c>
      <c r="Q167" s="18">
        <f t="shared" si="61"/>
        <v>3.8740588637919235</v>
      </c>
      <c r="R167" s="18">
        <f t="shared" si="62"/>
        <v>4.9226557152635184</v>
      </c>
      <c r="S167" s="18">
        <f t="shared" si="63"/>
        <v>37.508555783709788</v>
      </c>
      <c r="T167" s="10">
        <v>0</v>
      </c>
      <c r="U167" s="7" t="s">
        <v>8</v>
      </c>
      <c r="V167" s="7">
        <v>0</v>
      </c>
      <c r="W167" s="7">
        <v>1</v>
      </c>
      <c r="X167" s="7">
        <v>0</v>
      </c>
      <c r="Y167" s="7">
        <v>1</v>
      </c>
      <c r="Z167" s="7">
        <v>0</v>
      </c>
      <c r="AA167" s="7">
        <v>1</v>
      </c>
      <c r="AB167" s="7">
        <v>0</v>
      </c>
      <c r="AC167" s="15">
        <v>1</v>
      </c>
      <c r="AD167" s="15">
        <v>0</v>
      </c>
      <c r="AE167" s="10">
        <v>0</v>
      </c>
      <c r="AF167" s="6" t="s">
        <v>440</v>
      </c>
      <c r="AG167" s="6" t="s">
        <v>441</v>
      </c>
    </row>
    <row r="168" spans="1:34" ht="17.25" customHeight="1" x14ac:dyDescent="0.2">
      <c r="A168" s="7">
        <v>167</v>
      </c>
      <c r="B168" s="7" t="s">
        <v>442</v>
      </c>
      <c r="C168" s="3">
        <v>31933</v>
      </c>
      <c r="D168" s="3">
        <v>19664</v>
      </c>
      <c r="E168" s="3">
        <v>38640</v>
      </c>
      <c r="F168" s="14" t="s">
        <v>1029</v>
      </c>
      <c r="G168" s="3">
        <v>33859</v>
      </c>
      <c r="H168" s="3">
        <v>35649</v>
      </c>
      <c r="I168" s="1">
        <f t="shared" si="44"/>
        <v>1987</v>
      </c>
      <c r="J168" s="18">
        <f t="shared" si="45"/>
        <v>33.590691307323752</v>
      </c>
      <c r="K168" s="17">
        <f t="shared" si="64"/>
        <v>51.953456536618752</v>
      </c>
      <c r="L168" s="18">
        <f t="shared" si="59"/>
        <v>43.76454483230664</v>
      </c>
      <c r="M168" s="18">
        <f t="shared" si="65"/>
        <v>8.1889117043121153</v>
      </c>
      <c r="N168" s="18">
        <f t="shared" si="60"/>
        <v>10.173853524982889</v>
      </c>
      <c r="O168" s="18">
        <f t="shared" si="66"/>
        <v>18.362765229295004</v>
      </c>
      <c r="P168" s="18">
        <f t="shared" si="67"/>
        <v>13.089664613278575</v>
      </c>
      <c r="Q168" s="18">
        <f t="shared" si="61"/>
        <v>4.900752908966461</v>
      </c>
      <c r="R168" s="18">
        <f t="shared" si="62"/>
        <v>5.2731006160164275</v>
      </c>
      <c r="S168" s="18">
        <f t="shared" si="63"/>
        <v>38.86379192334018</v>
      </c>
      <c r="T168" s="10">
        <v>0</v>
      </c>
      <c r="U168" s="7" t="s">
        <v>248</v>
      </c>
      <c r="V168" s="7">
        <v>1</v>
      </c>
      <c r="W168" s="7">
        <v>1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15">
        <v>0</v>
      </c>
      <c r="AD168" s="15">
        <v>0</v>
      </c>
      <c r="AE168" s="10">
        <v>1</v>
      </c>
      <c r="AF168" s="6" t="s">
        <v>443</v>
      </c>
      <c r="AG168" s="6" t="s">
        <v>444</v>
      </c>
    </row>
    <row r="169" spans="1:34" ht="17.25" customHeight="1" x14ac:dyDescent="0.2">
      <c r="A169" s="7">
        <v>168</v>
      </c>
      <c r="B169" s="7" t="s">
        <v>445</v>
      </c>
      <c r="C169" s="3">
        <v>31933</v>
      </c>
      <c r="D169" s="3">
        <v>20826</v>
      </c>
      <c r="E169" s="3">
        <v>41501</v>
      </c>
      <c r="F169" s="14" t="s">
        <v>1029</v>
      </c>
      <c r="G169" s="3">
        <v>33687</v>
      </c>
      <c r="H169" s="3">
        <v>36513</v>
      </c>
      <c r="I169" s="1">
        <f t="shared" si="44"/>
        <v>1987</v>
      </c>
      <c r="J169" s="18">
        <f t="shared" si="45"/>
        <v>30.409308692676248</v>
      </c>
      <c r="K169" s="17">
        <f t="shared" si="64"/>
        <v>56.605065023956193</v>
      </c>
      <c r="L169" s="18">
        <f t="shared" si="59"/>
        <v>42.948665297741272</v>
      </c>
      <c r="M169" s="18">
        <f t="shared" si="65"/>
        <v>13.656399726214921</v>
      </c>
      <c r="N169" s="18">
        <f t="shared" si="60"/>
        <v>12.539356605065024</v>
      </c>
      <c r="O169" s="18">
        <f t="shared" si="66"/>
        <v>26.195756331279945</v>
      </c>
      <c r="P169" s="18">
        <f t="shared" si="67"/>
        <v>21.393566050650239</v>
      </c>
      <c r="Q169" s="18">
        <f t="shared" si="61"/>
        <v>7.7371663244353179</v>
      </c>
      <c r="R169" s="18">
        <f t="shared" si="62"/>
        <v>4.8021902806297057</v>
      </c>
      <c r="S169" s="18">
        <f t="shared" si="63"/>
        <v>35.211498973305957</v>
      </c>
      <c r="T169" s="10">
        <v>0</v>
      </c>
      <c r="U169" s="7" t="s">
        <v>8</v>
      </c>
      <c r="V169" s="7">
        <v>1</v>
      </c>
      <c r="W169" s="7">
        <v>0</v>
      </c>
      <c r="X169" s="7">
        <v>0</v>
      </c>
      <c r="Y169" s="7">
        <v>0</v>
      </c>
      <c r="Z169" s="7">
        <v>1</v>
      </c>
      <c r="AA169" s="7">
        <v>0</v>
      </c>
      <c r="AB169" s="7">
        <v>0</v>
      </c>
      <c r="AC169" s="15">
        <v>0</v>
      </c>
      <c r="AD169" s="15">
        <v>1</v>
      </c>
      <c r="AE169" s="10">
        <v>1</v>
      </c>
      <c r="AF169" s="6" t="s">
        <v>446</v>
      </c>
      <c r="AG169" s="6" t="s">
        <v>447</v>
      </c>
    </row>
    <row r="170" spans="1:34" ht="17.25" customHeight="1" x14ac:dyDescent="0.2">
      <c r="A170" s="7">
        <v>169</v>
      </c>
      <c r="B170" s="7" t="s">
        <v>448</v>
      </c>
      <c r="C170" s="3">
        <v>31933</v>
      </c>
      <c r="D170" s="3">
        <v>20560</v>
      </c>
      <c r="E170" s="3">
        <v>36965</v>
      </c>
      <c r="F170" s="14" t="s">
        <v>1029</v>
      </c>
      <c r="G170" s="3">
        <v>33356</v>
      </c>
      <c r="H170" s="3">
        <v>35472</v>
      </c>
      <c r="I170" s="1">
        <f t="shared" si="44"/>
        <v>1987</v>
      </c>
      <c r="J170" s="18">
        <f t="shared" si="45"/>
        <v>31.137577002053387</v>
      </c>
      <c r="K170" s="17">
        <f t="shared" si="64"/>
        <v>44.91444216290212</v>
      </c>
      <c r="L170" s="18">
        <f t="shared" si="59"/>
        <v>40.826830937713893</v>
      </c>
      <c r="M170" s="18">
        <f t="shared" si="65"/>
        <v>4.0876112251882271</v>
      </c>
      <c r="N170" s="18">
        <f t="shared" si="60"/>
        <v>9.6892539356605063</v>
      </c>
      <c r="O170" s="18">
        <f t="shared" si="66"/>
        <v>13.776865160848734</v>
      </c>
      <c r="P170" s="18">
        <f t="shared" si="67"/>
        <v>9.8809034907597528</v>
      </c>
      <c r="Q170" s="18">
        <f t="shared" si="61"/>
        <v>5.7932922655715267</v>
      </c>
      <c r="R170" s="18">
        <f t="shared" si="62"/>
        <v>3.8959616700889801</v>
      </c>
      <c r="S170" s="18">
        <f t="shared" si="63"/>
        <v>35.03353867214237</v>
      </c>
      <c r="T170" s="10">
        <v>0</v>
      </c>
      <c r="U170" s="7" t="s">
        <v>8</v>
      </c>
      <c r="V170" s="7">
        <v>0</v>
      </c>
      <c r="W170" s="7">
        <v>1</v>
      </c>
      <c r="X170" s="7">
        <v>0</v>
      </c>
      <c r="Y170" s="7">
        <v>0</v>
      </c>
      <c r="Z170" s="7">
        <v>1</v>
      </c>
      <c r="AA170" s="7">
        <v>0</v>
      </c>
      <c r="AB170" s="7">
        <v>0</v>
      </c>
      <c r="AC170" s="15">
        <v>0</v>
      </c>
      <c r="AD170" s="15">
        <v>0</v>
      </c>
      <c r="AE170" s="10">
        <v>1</v>
      </c>
      <c r="AF170" s="6" t="s">
        <v>449</v>
      </c>
      <c r="AG170" s="6" t="s">
        <v>450</v>
      </c>
    </row>
    <row r="171" spans="1:34" ht="17.25" customHeight="1" x14ac:dyDescent="0.2">
      <c r="A171" s="7">
        <v>170</v>
      </c>
      <c r="B171" s="7" t="s">
        <v>451</v>
      </c>
      <c r="C171" s="3">
        <v>31933</v>
      </c>
      <c r="D171" s="3">
        <v>20745</v>
      </c>
      <c r="E171" s="3">
        <v>34043</v>
      </c>
      <c r="F171" s="14" t="s">
        <v>1029</v>
      </c>
      <c r="G171" s="3">
        <v>33859</v>
      </c>
      <c r="H171" s="3">
        <v>33859</v>
      </c>
      <c r="I171" s="1">
        <f t="shared" si="44"/>
        <v>1987</v>
      </c>
      <c r="J171" s="18">
        <f t="shared" si="45"/>
        <v>30.631074606433948</v>
      </c>
      <c r="K171" s="17">
        <f t="shared" si="64"/>
        <v>36.407939767282684</v>
      </c>
      <c r="L171" s="18">
        <f t="shared" si="59"/>
        <v>35.904175222450377</v>
      </c>
      <c r="M171" s="18">
        <f t="shared" si="65"/>
        <v>0.50376454483230659</v>
      </c>
      <c r="N171" s="18">
        <f t="shared" si="60"/>
        <v>5.2731006160164275</v>
      </c>
      <c r="O171" s="18">
        <f t="shared" si="66"/>
        <v>5.7768651608487334</v>
      </c>
      <c r="P171" s="18">
        <f t="shared" si="67"/>
        <v>0.50376454483230659</v>
      </c>
      <c r="Q171" s="18">
        <f t="shared" si="61"/>
        <v>0</v>
      </c>
      <c r="R171" s="18">
        <f t="shared" si="62"/>
        <v>5.2731006160164275</v>
      </c>
      <c r="S171" s="18">
        <f t="shared" si="63"/>
        <v>35.904175222450377</v>
      </c>
      <c r="T171" s="10">
        <v>0</v>
      </c>
      <c r="U171" s="7" t="s">
        <v>248</v>
      </c>
      <c r="V171" s="7">
        <v>0</v>
      </c>
      <c r="W171" s="7">
        <v>0</v>
      </c>
      <c r="X171" s="7">
        <v>1</v>
      </c>
      <c r="Y171" s="7">
        <v>0</v>
      </c>
      <c r="Z171" s="7">
        <v>0</v>
      </c>
      <c r="AA171" s="7">
        <v>0</v>
      </c>
      <c r="AB171" s="7">
        <v>0</v>
      </c>
      <c r="AC171" s="15">
        <v>0</v>
      </c>
      <c r="AD171" s="15">
        <v>0</v>
      </c>
      <c r="AE171" s="10">
        <v>1</v>
      </c>
      <c r="AF171" s="6" t="s">
        <v>452</v>
      </c>
      <c r="AG171" s="6" t="s">
        <v>453</v>
      </c>
    </row>
    <row r="172" spans="1:34" ht="17.25" customHeight="1" x14ac:dyDescent="0.2">
      <c r="A172" s="7">
        <v>171</v>
      </c>
      <c r="B172" s="7" t="s">
        <v>454</v>
      </c>
      <c r="C172" s="3">
        <v>31933</v>
      </c>
      <c r="D172" s="3">
        <v>19128</v>
      </c>
      <c r="E172" s="3">
        <v>35626</v>
      </c>
      <c r="F172" s="14" t="s">
        <v>1029</v>
      </c>
      <c r="G172" s="3">
        <v>33356</v>
      </c>
      <c r="H172" s="3">
        <v>34641</v>
      </c>
      <c r="I172" s="1">
        <f t="shared" si="44"/>
        <v>1987</v>
      </c>
      <c r="J172" s="18">
        <f t="shared" si="45"/>
        <v>35.058179329226554</v>
      </c>
      <c r="K172" s="17">
        <f t="shared" si="64"/>
        <v>45.169062286105408</v>
      </c>
      <c r="L172" s="18">
        <f t="shared" si="59"/>
        <v>42.47227926078029</v>
      </c>
      <c r="M172" s="18">
        <f t="shared" si="65"/>
        <v>2.6967830253251197</v>
      </c>
      <c r="N172" s="18">
        <f t="shared" si="60"/>
        <v>7.4140999315537304</v>
      </c>
      <c r="O172" s="18">
        <f t="shared" si="66"/>
        <v>10.11088295687885</v>
      </c>
      <c r="P172" s="18">
        <f t="shared" si="67"/>
        <v>6.2149212867898695</v>
      </c>
      <c r="Q172" s="18">
        <f t="shared" si="61"/>
        <v>3.5181382614647503</v>
      </c>
      <c r="R172" s="18">
        <f t="shared" si="62"/>
        <v>3.8959616700889801</v>
      </c>
      <c r="S172" s="18">
        <f t="shared" si="63"/>
        <v>38.954140999315534</v>
      </c>
      <c r="T172" s="10">
        <v>0</v>
      </c>
      <c r="U172" s="7" t="s">
        <v>8</v>
      </c>
      <c r="V172" s="7">
        <v>0</v>
      </c>
      <c r="W172" s="7">
        <v>1</v>
      </c>
      <c r="X172" s="7">
        <v>0</v>
      </c>
      <c r="Y172" s="7">
        <v>1</v>
      </c>
      <c r="Z172" s="7">
        <v>1</v>
      </c>
      <c r="AA172" s="7">
        <v>1</v>
      </c>
      <c r="AB172" s="7">
        <v>0</v>
      </c>
      <c r="AC172" s="15">
        <v>1</v>
      </c>
      <c r="AD172" s="15">
        <v>0</v>
      </c>
      <c r="AE172" s="10">
        <v>1</v>
      </c>
      <c r="AF172" s="20" t="s">
        <v>455</v>
      </c>
      <c r="AG172" s="6" t="s">
        <v>456</v>
      </c>
      <c r="AH172" s="20" t="s">
        <v>457</v>
      </c>
    </row>
    <row r="173" spans="1:34" ht="17.25" customHeight="1" x14ac:dyDescent="0.2">
      <c r="A173" s="7">
        <v>172</v>
      </c>
      <c r="B173" s="7" t="s">
        <v>458</v>
      </c>
      <c r="C173" s="3">
        <v>31933</v>
      </c>
      <c r="D173" s="3">
        <v>18237</v>
      </c>
      <c r="E173" s="11">
        <v>33800</v>
      </c>
      <c r="F173" s="14" t="s">
        <v>1029</v>
      </c>
      <c r="G173" s="3">
        <v>33152</v>
      </c>
      <c r="H173" s="3">
        <v>33731</v>
      </c>
      <c r="I173" s="1">
        <f t="shared" si="44"/>
        <v>1987</v>
      </c>
      <c r="J173" s="18">
        <f t="shared" si="45"/>
        <v>37.497604380561256</v>
      </c>
      <c r="K173" s="17">
        <f t="shared" si="64"/>
        <v>42.609171800136892</v>
      </c>
      <c r="L173" s="18">
        <f t="shared" si="59"/>
        <v>42.42026009582478</v>
      </c>
      <c r="M173" s="18">
        <f t="shared" si="65"/>
        <v>0.18891170431211499</v>
      </c>
      <c r="N173" s="18">
        <f t="shared" si="60"/>
        <v>4.9226557152635184</v>
      </c>
      <c r="O173" s="18">
        <f t="shared" si="66"/>
        <v>5.1115674195756329</v>
      </c>
      <c r="P173" s="18">
        <f t="shared" si="67"/>
        <v>1.7741273100616017</v>
      </c>
      <c r="Q173" s="18">
        <f t="shared" si="61"/>
        <v>1.5852156057494866</v>
      </c>
      <c r="R173" s="18">
        <f t="shared" si="62"/>
        <v>3.3374401095140316</v>
      </c>
      <c r="S173" s="18">
        <f t="shared" si="63"/>
        <v>40.83504449007529</v>
      </c>
      <c r="T173" s="10">
        <v>0</v>
      </c>
      <c r="U173" s="7" t="s">
        <v>8</v>
      </c>
      <c r="V173" s="7">
        <v>0</v>
      </c>
      <c r="W173" s="7">
        <v>1</v>
      </c>
      <c r="X173" s="7">
        <v>0</v>
      </c>
      <c r="Y173" s="7">
        <v>1</v>
      </c>
      <c r="Z173" s="7">
        <v>0</v>
      </c>
      <c r="AA173" s="7">
        <v>0</v>
      </c>
      <c r="AB173" s="7">
        <v>0</v>
      </c>
      <c r="AC173" s="15">
        <v>0</v>
      </c>
      <c r="AD173" s="15">
        <v>0</v>
      </c>
      <c r="AE173" s="10">
        <v>1</v>
      </c>
      <c r="AF173" s="6" t="s">
        <v>459</v>
      </c>
      <c r="AG173" s="6" t="s">
        <v>460</v>
      </c>
    </row>
    <row r="174" spans="1:34" ht="17.25" customHeight="1" x14ac:dyDescent="0.2">
      <c r="A174" s="7">
        <v>173</v>
      </c>
      <c r="B174" s="7" t="s">
        <v>461</v>
      </c>
      <c r="C174" s="3">
        <v>31933</v>
      </c>
      <c r="D174" s="3">
        <v>19017</v>
      </c>
      <c r="E174" s="3">
        <v>38639</v>
      </c>
      <c r="F174" s="14" t="s">
        <v>1029</v>
      </c>
      <c r="G174" s="3">
        <v>33625</v>
      </c>
      <c r="H174" s="3">
        <v>35324</v>
      </c>
      <c r="I174" s="1">
        <f t="shared" si="44"/>
        <v>1987</v>
      </c>
      <c r="J174" s="18">
        <f t="shared" si="45"/>
        <v>35.362080766598218</v>
      </c>
      <c r="K174" s="17">
        <f t="shared" si="64"/>
        <v>53.722108145106091</v>
      </c>
      <c r="L174" s="18">
        <f t="shared" si="59"/>
        <v>44.646132785763179</v>
      </c>
      <c r="M174" s="18">
        <f t="shared" si="65"/>
        <v>9.075975359342916</v>
      </c>
      <c r="N174" s="18">
        <f t="shared" si="60"/>
        <v>9.2840520191649549</v>
      </c>
      <c r="O174" s="18">
        <f t="shared" si="66"/>
        <v>18.360027378507873</v>
      </c>
      <c r="P174" s="18">
        <f t="shared" si="67"/>
        <v>13.727583846680355</v>
      </c>
      <c r="Q174" s="18">
        <f t="shared" si="61"/>
        <v>4.6516084873374401</v>
      </c>
      <c r="R174" s="18">
        <f t="shared" si="62"/>
        <v>4.6324435318275157</v>
      </c>
      <c r="S174" s="18">
        <f t="shared" si="63"/>
        <v>39.994524298425738</v>
      </c>
      <c r="T174" s="10">
        <v>0</v>
      </c>
      <c r="U174" s="7" t="s">
        <v>8</v>
      </c>
      <c r="V174" s="7">
        <v>0</v>
      </c>
      <c r="W174" s="7">
        <v>0</v>
      </c>
      <c r="X174" s="7">
        <v>0</v>
      </c>
      <c r="Y174" s="7">
        <v>1</v>
      </c>
      <c r="Z174" s="7">
        <v>1</v>
      </c>
      <c r="AA174" s="7">
        <v>1</v>
      </c>
      <c r="AB174" s="7">
        <v>0</v>
      </c>
      <c r="AC174" s="15">
        <v>1</v>
      </c>
      <c r="AD174" s="15">
        <v>0</v>
      </c>
      <c r="AE174" s="10">
        <v>1</v>
      </c>
      <c r="AF174" s="6" t="s">
        <v>462</v>
      </c>
      <c r="AG174" s="6" t="s">
        <v>463</v>
      </c>
    </row>
    <row r="175" spans="1:34" ht="17.25" customHeight="1" x14ac:dyDescent="0.2">
      <c r="A175" s="7">
        <v>174</v>
      </c>
      <c r="B175" s="7" t="s">
        <v>464</v>
      </c>
      <c r="C175" s="3">
        <v>31933</v>
      </c>
      <c r="D175" s="3">
        <v>18711</v>
      </c>
      <c r="E175" s="3">
        <v>34895</v>
      </c>
      <c r="F175" s="14" t="s">
        <v>1029</v>
      </c>
      <c r="G175" s="3">
        <v>33493</v>
      </c>
      <c r="H175" s="3">
        <v>34368</v>
      </c>
      <c r="I175" s="1">
        <f t="shared" si="44"/>
        <v>1987</v>
      </c>
      <c r="J175" s="18">
        <f t="shared" si="45"/>
        <v>36.199863107460644</v>
      </c>
      <c r="K175" s="17">
        <f t="shared" si="64"/>
        <v>44.309377138945926</v>
      </c>
      <c r="L175" s="18">
        <f t="shared" si="59"/>
        <v>42.866529774127308</v>
      </c>
      <c r="M175" s="18">
        <f t="shared" si="65"/>
        <v>1.4428473648186173</v>
      </c>
      <c r="N175" s="18">
        <f t="shared" si="60"/>
        <v>6.666666666666667</v>
      </c>
      <c r="O175" s="18">
        <f t="shared" si="66"/>
        <v>8.1095140314852845</v>
      </c>
      <c r="P175" s="18">
        <f t="shared" si="67"/>
        <v>3.8384668035592062</v>
      </c>
      <c r="Q175" s="18">
        <f t="shared" si="61"/>
        <v>2.3956194387405887</v>
      </c>
      <c r="R175" s="18">
        <f t="shared" si="62"/>
        <v>4.2710472279260783</v>
      </c>
      <c r="S175" s="18">
        <f t="shared" si="63"/>
        <v>40.470910335386719</v>
      </c>
      <c r="T175" s="10">
        <v>0</v>
      </c>
      <c r="U175" s="7" t="s">
        <v>8</v>
      </c>
      <c r="V175" s="7">
        <v>0</v>
      </c>
      <c r="W175" s="7">
        <v>1</v>
      </c>
      <c r="X175" s="7">
        <v>0</v>
      </c>
      <c r="Y175" s="7">
        <v>1</v>
      </c>
      <c r="Z175" s="7">
        <v>0</v>
      </c>
      <c r="AA175" s="7">
        <v>1</v>
      </c>
      <c r="AB175" s="7">
        <v>0</v>
      </c>
      <c r="AC175" s="15">
        <v>1</v>
      </c>
      <c r="AD175" s="15">
        <v>0</v>
      </c>
      <c r="AE175" s="10">
        <v>0</v>
      </c>
      <c r="AF175" s="6" t="s">
        <v>465</v>
      </c>
      <c r="AG175" s="6" t="s">
        <v>466</v>
      </c>
    </row>
    <row r="176" spans="1:34" ht="17.25" customHeight="1" x14ac:dyDescent="0.2">
      <c r="A176" s="7">
        <v>175</v>
      </c>
      <c r="B176" s="7" t="s">
        <v>467</v>
      </c>
      <c r="C176" s="3">
        <v>31933</v>
      </c>
      <c r="D176" s="3">
        <v>17960</v>
      </c>
      <c r="E176" s="3">
        <v>37787</v>
      </c>
      <c r="F176" s="14" t="s">
        <v>1029</v>
      </c>
      <c r="G176" s="3">
        <v>33566</v>
      </c>
      <c r="H176" s="3">
        <v>36958</v>
      </c>
      <c r="I176" s="1">
        <f t="shared" si="44"/>
        <v>1987</v>
      </c>
      <c r="J176" s="18">
        <f t="shared" si="45"/>
        <v>38.255989048596852</v>
      </c>
      <c r="K176" s="17">
        <f t="shared" si="64"/>
        <v>54.283367556468171</v>
      </c>
      <c r="L176" s="18">
        <f t="shared" si="59"/>
        <v>52.013689253935659</v>
      </c>
      <c r="M176" s="18">
        <f t="shared" si="65"/>
        <v>2.2696783025325118</v>
      </c>
      <c r="N176" s="18">
        <f t="shared" si="60"/>
        <v>13.757700205338809</v>
      </c>
      <c r="O176" s="18">
        <f t="shared" si="66"/>
        <v>16.027378507871322</v>
      </c>
      <c r="P176" s="18">
        <f t="shared" si="67"/>
        <v>11.5564681724846</v>
      </c>
      <c r="Q176" s="18">
        <f t="shared" si="61"/>
        <v>9.2867898699520879</v>
      </c>
      <c r="R176" s="18">
        <f t="shared" si="62"/>
        <v>4.470910335386721</v>
      </c>
      <c r="S176" s="18">
        <f t="shared" si="63"/>
        <v>42.726899383983572</v>
      </c>
      <c r="T176" s="10">
        <v>0</v>
      </c>
      <c r="U176" s="7" t="s">
        <v>8</v>
      </c>
      <c r="V176" s="7">
        <v>0</v>
      </c>
      <c r="W176" s="7">
        <v>1</v>
      </c>
      <c r="X176" s="7">
        <v>0</v>
      </c>
      <c r="Y176" s="7">
        <v>1</v>
      </c>
      <c r="Z176" s="7">
        <v>1</v>
      </c>
      <c r="AA176" s="7">
        <v>0</v>
      </c>
      <c r="AB176" s="7">
        <v>0</v>
      </c>
      <c r="AC176" s="15">
        <v>0</v>
      </c>
      <c r="AD176" s="15">
        <v>0</v>
      </c>
      <c r="AE176" s="10">
        <v>1</v>
      </c>
      <c r="AF176" s="6" t="s">
        <v>468</v>
      </c>
      <c r="AG176" s="6" t="s">
        <v>469</v>
      </c>
    </row>
    <row r="177" spans="1:34" ht="17.25" customHeight="1" x14ac:dyDescent="0.2">
      <c r="A177" s="7">
        <v>176</v>
      </c>
      <c r="B177" s="7" t="s">
        <v>470</v>
      </c>
      <c r="C177" s="3">
        <v>32890</v>
      </c>
      <c r="D177" s="3">
        <v>21026</v>
      </c>
      <c r="E177" s="3">
        <v>38487</v>
      </c>
      <c r="F177" s="14" t="s">
        <v>1029</v>
      </c>
      <c r="G177" s="3">
        <v>34224</v>
      </c>
      <c r="H177" s="3">
        <v>37230</v>
      </c>
      <c r="I177" s="1">
        <f t="shared" si="44"/>
        <v>1990</v>
      </c>
      <c r="J177" s="18">
        <f t="shared" si="45"/>
        <v>32.481861738535251</v>
      </c>
      <c r="K177" s="17">
        <f t="shared" si="64"/>
        <v>47.805612594113619</v>
      </c>
      <c r="L177" s="18">
        <f t="shared" si="59"/>
        <v>44.364134154688571</v>
      </c>
      <c r="M177" s="18">
        <f t="shared" si="65"/>
        <v>3.4414784394250515</v>
      </c>
      <c r="N177" s="18">
        <f t="shared" si="60"/>
        <v>11.88227241615332</v>
      </c>
      <c r="O177" s="18">
        <f t="shared" si="66"/>
        <v>15.323750855578371</v>
      </c>
      <c r="P177" s="18">
        <f t="shared" si="67"/>
        <v>11.671457905544148</v>
      </c>
      <c r="Q177" s="18">
        <f t="shared" si="61"/>
        <v>8.2299794661190973</v>
      </c>
      <c r="R177" s="18">
        <f t="shared" si="62"/>
        <v>3.6522929500342229</v>
      </c>
      <c r="S177" s="18">
        <f t="shared" si="63"/>
        <v>36.134154688569474</v>
      </c>
      <c r="T177" s="10">
        <v>0</v>
      </c>
      <c r="U177" s="7" t="s">
        <v>8</v>
      </c>
      <c r="V177" s="7">
        <v>0</v>
      </c>
      <c r="W177" s="7">
        <v>1</v>
      </c>
      <c r="X177" s="7">
        <v>0</v>
      </c>
      <c r="Y177" s="7">
        <v>1</v>
      </c>
      <c r="Z177" s="7">
        <v>0</v>
      </c>
      <c r="AA177" s="7">
        <v>0</v>
      </c>
      <c r="AB177" s="7">
        <v>0</v>
      </c>
      <c r="AC177" s="15">
        <v>0</v>
      </c>
      <c r="AD177" s="15">
        <v>1</v>
      </c>
      <c r="AE177" s="10">
        <v>1</v>
      </c>
      <c r="AF177" s="20" t="s">
        <v>471</v>
      </c>
    </row>
    <row r="178" spans="1:34" ht="17.25" customHeight="1" x14ac:dyDescent="0.2">
      <c r="A178" s="7">
        <v>177</v>
      </c>
      <c r="B178" s="7" t="s">
        <v>472</v>
      </c>
      <c r="C178" s="3">
        <v>32890</v>
      </c>
      <c r="D178" s="3">
        <v>22156</v>
      </c>
      <c r="E178" s="3">
        <v>38691</v>
      </c>
      <c r="F178" s="14" t="s">
        <v>1029</v>
      </c>
      <c r="G178" s="3">
        <v>34523</v>
      </c>
      <c r="H178" s="3">
        <v>38269</v>
      </c>
      <c r="I178" s="1">
        <f t="shared" si="44"/>
        <v>1990</v>
      </c>
      <c r="J178" s="18">
        <f t="shared" si="45"/>
        <v>29.388090349075977</v>
      </c>
      <c r="K178" s="17">
        <f t="shared" si="64"/>
        <v>45.270362765229294</v>
      </c>
      <c r="L178" s="18">
        <f t="shared" si="59"/>
        <v>44.114989733059545</v>
      </c>
      <c r="M178" s="18">
        <f t="shared" si="65"/>
        <v>1.1553730321697468</v>
      </c>
      <c r="N178" s="18">
        <f t="shared" si="60"/>
        <v>14.726899383983573</v>
      </c>
      <c r="O178" s="18">
        <f t="shared" si="66"/>
        <v>15.88227241615332</v>
      </c>
      <c r="P178" s="18">
        <f t="shared" si="67"/>
        <v>11.411362080766597</v>
      </c>
      <c r="Q178" s="18">
        <f t="shared" si="61"/>
        <v>10.255989048596852</v>
      </c>
      <c r="R178" s="18">
        <f t="shared" si="62"/>
        <v>4.470910335386721</v>
      </c>
      <c r="S178" s="18">
        <f t="shared" si="63"/>
        <v>33.8590006844627</v>
      </c>
      <c r="T178" s="10">
        <v>0</v>
      </c>
      <c r="U178" s="7" t="s">
        <v>8</v>
      </c>
      <c r="V178" s="7">
        <v>1</v>
      </c>
      <c r="W178" s="7">
        <v>1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15">
        <v>0</v>
      </c>
      <c r="AD178" s="15">
        <v>0</v>
      </c>
      <c r="AE178" s="10">
        <v>1</v>
      </c>
      <c r="AF178" s="20" t="s">
        <v>473</v>
      </c>
    </row>
    <row r="179" spans="1:34" ht="17.25" customHeight="1" x14ac:dyDescent="0.2">
      <c r="A179" s="7">
        <v>178</v>
      </c>
      <c r="B179" s="7" t="s">
        <v>474</v>
      </c>
      <c r="C179" s="3">
        <v>32890</v>
      </c>
      <c r="D179" s="3">
        <v>19280</v>
      </c>
      <c r="E179" s="3">
        <v>35436</v>
      </c>
      <c r="F179" s="14" t="s">
        <v>1029</v>
      </c>
      <c r="G179" s="3">
        <v>33940</v>
      </c>
      <c r="H179" s="3">
        <v>35146</v>
      </c>
      <c r="I179" s="1">
        <f t="shared" si="44"/>
        <v>1990</v>
      </c>
      <c r="J179" s="18">
        <f t="shared" si="45"/>
        <v>37.262149212867897</v>
      </c>
      <c r="K179" s="17">
        <f t="shared" si="64"/>
        <v>44.232717316906232</v>
      </c>
      <c r="L179" s="18">
        <f t="shared" si="59"/>
        <v>43.43874058863792</v>
      </c>
      <c r="M179" s="18">
        <f t="shared" si="65"/>
        <v>0.79397672826830934</v>
      </c>
      <c r="N179" s="18">
        <f t="shared" si="60"/>
        <v>6.1765913757700206</v>
      </c>
      <c r="O179" s="18">
        <f t="shared" si="66"/>
        <v>6.97056810403833</v>
      </c>
      <c r="P179" s="18">
        <f t="shared" si="67"/>
        <v>4.0958247775496233</v>
      </c>
      <c r="Q179" s="18">
        <f t="shared" si="61"/>
        <v>3.3018480492813143</v>
      </c>
      <c r="R179" s="18">
        <f t="shared" si="62"/>
        <v>2.8747433264887063</v>
      </c>
      <c r="S179" s="18">
        <f t="shared" si="63"/>
        <v>40.136892539356602</v>
      </c>
      <c r="T179" s="10">
        <v>0</v>
      </c>
      <c r="U179" s="7" t="s">
        <v>8</v>
      </c>
      <c r="V179" s="7">
        <v>0</v>
      </c>
      <c r="W179" s="7">
        <v>1</v>
      </c>
      <c r="X179" s="7">
        <v>0</v>
      </c>
      <c r="Y179" s="7">
        <v>1</v>
      </c>
      <c r="Z179" s="7">
        <v>1</v>
      </c>
      <c r="AA179" s="7">
        <v>0</v>
      </c>
      <c r="AB179" s="7">
        <v>0</v>
      </c>
      <c r="AC179" s="15">
        <v>0</v>
      </c>
      <c r="AD179" s="15">
        <v>0</v>
      </c>
      <c r="AE179" s="10">
        <v>1</v>
      </c>
      <c r="AF179" s="6" t="s">
        <v>475</v>
      </c>
      <c r="AG179" s="6" t="s">
        <v>476</v>
      </c>
      <c r="AH179" s="6" t="s">
        <v>477</v>
      </c>
    </row>
    <row r="180" spans="1:34" ht="17.25" customHeight="1" x14ac:dyDescent="0.2">
      <c r="A180" s="7">
        <v>179</v>
      </c>
      <c r="B180" s="7" t="s">
        <v>899</v>
      </c>
      <c r="C180" s="3">
        <v>32890</v>
      </c>
      <c r="D180" s="3">
        <v>18362</v>
      </c>
      <c r="E180" s="3">
        <v>38763</v>
      </c>
      <c r="F180" s="14" t="s">
        <v>1029</v>
      </c>
      <c r="G180" s="3">
        <v>34067</v>
      </c>
      <c r="H180" s="3">
        <v>37412</v>
      </c>
      <c r="I180" s="1">
        <f t="shared" si="44"/>
        <v>1990</v>
      </c>
      <c r="J180" s="18">
        <f t="shared" si="45"/>
        <v>39.775496235455165</v>
      </c>
      <c r="K180" s="17">
        <f t="shared" si="64"/>
        <v>55.854893908282001</v>
      </c>
      <c r="L180" s="18">
        <f t="shared" si="59"/>
        <v>52.156057494866531</v>
      </c>
      <c r="M180" s="18">
        <f t="shared" si="65"/>
        <v>3.698836413415469</v>
      </c>
      <c r="N180" s="18">
        <f t="shared" si="60"/>
        <v>12.380561259411362</v>
      </c>
      <c r="O180" s="18">
        <f t="shared" si="66"/>
        <v>16.079397672826833</v>
      </c>
      <c r="P180" s="18">
        <f t="shared" si="67"/>
        <v>12.856947296372347</v>
      </c>
      <c r="Q180" s="18">
        <f t="shared" si="61"/>
        <v>9.158110882956878</v>
      </c>
      <c r="R180" s="18">
        <f t="shared" si="62"/>
        <v>3.2224503764544834</v>
      </c>
      <c r="S180" s="18">
        <f t="shared" si="63"/>
        <v>42.997946611909654</v>
      </c>
      <c r="T180" s="2">
        <v>0</v>
      </c>
      <c r="U180" s="7" t="s">
        <v>8</v>
      </c>
      <c r="V180" s="7">
        <v>0</v>
      </c>
      <c r="W180" s="7">
        <v>1</v>
      </c>
      <c r="X180" s="7">
        <v>0</v>
      </c>
      <c r="Y180" s="7">
        <v>1</v>
      </c>
      <c r="Z180" s="7">
        <v>1</v>
      </c>
      <c r="AA180" s="7">
        <v>1</v>
      </c>
      <c r="AB180" s="7">
        <v>1</v>
      </c>
      <c r="AC180" s="15">
        <v>1</v>
      </c>
      <c r="AD180" s="15">
        <v>0</v>
      </c>
      <c r="AE180" s="10">
        <v>1</v>
      </c>
      <c r="AF180" s="6" t="s">
        <v>942</v>
      </c>
      <c r="AG180" s="20" t="s">
        <v>943</v>
      </c>
    </row>
    <row r="181" spans="1:34" ht="17.25" customHeight="1" x14ac:dyDescent="0.2">
      <c r="A181" s="7">
        <v>180</v>
      </c>
      <c r="B181" s="7" t="s">
        <v>478</v>
      </c>
      <c r="C181" s="3">
        <v>32890</v>
      </c>
      <c r="D181" s="3">
        <v>20778</v>
      </c>
      <c r="E181" s="3">
        <v>38838</v>
      </c>
      <c r="F181" s="14" t="s">
        <v>1029</v>
      </c>
      <c r="G181" s="3">
        <v>34733</v>
      </c>
      <c r="H181" s="3">
        <v>38559</v>
      </c>
      <c r="I181" s="1">
        <f t="shared" si="44"/>
        <v>1990</v>
      </c>
      <c r="J181" s="18">
        <f t="shared" si="45"/>
        <v>33.160848733744011</v>
      </c>
      <c r="K181" s="17">
        <f t="shared" si="64"/>
        <v>49.445585215605746</v>
      </c>
      <c r="L181" s="18">
        <f t="shared" si="59"/>
        <v>48.681724845995895</v>
      </c>
      <c r="M181" s="18">
        <f t="shared" si="65"/>
        <v>0.76386036960985626</v>
      </c>
      <c r="N181" s="18">
        <f t="shared" si="60"/>
        <v>15.520876112251882</v>
      </c>
      <c r="O181" s="18">
        <f t="shared" si="66"/>
        <v>16.284736481861739</v>
      </c>
      <c r="P181" s="18">
        <f t="shared" si="67"/>
        <v>11.238877481177276</v>
      </c>
      <c r="Q181" s="18">
        <f t="shared" si="61"/>
        <v>10.47501711156742</v>
      </c>
      <c r="R181" s="18">
        <f t="shared" si="62"/>
        <v>5.0458590006844624</v>
      </c>
      <c r="S181" s="18">
        <f t="shared" si="63"/>
        <v>38.206707734428477</v>
      </c>
      <c r="T181" s="10">
        <v>0</v>
      </c>
      <c r="U181" s="7" t="s">
        <v>248</v>
      </c>
      <c r="V181" s="7">
        <v>0</v>
      </c>
      <c r="W181" s="7">
        <v>1</v>
      </c>
      <c r="X181" s="7">
        <v>0</v>
      </c>
      <c r="Y181" s="7">
        <v>1</v>
      </c>
      <c r="Z181" s="7">
        <v>0</v>
      </c>
      <c r="AA181" s="7">
        <v>1</v>
      </c>
      <c r="AB181" s="7">
        <v>0</v>
      </c>
      <c r="AC181" s="15">
        <v>1</v>
      </c>
      <c r="AD181" s="15">
        <v>0</v>
      </c>
      <c r="AE181" s="10">
        <v>0</v>
      </c>
      <c r="AF181" s="6" t="s">
        <v>479</v>
      </c>
      <c r="AG181" s="6" t="s">
        <v>480</v>
      </c>
    </row>
    <row r="182" spans="1:34" ht="17.25" customHeight="1" x14ac:dyDescent="0.2">
      <c r="A182" s="7">
        <v>181</v>
      </c>
      <c r="B182" s="7" t="s">
        <v>481</v>
      </c>
      <c r="C182" s="3">
        <v>32890</v>
      </c>
      <c r="D182" s="3">
        <v>20954</v>
      </c>
      <c r="E182" s="3">
        <v>36342</v>
      </c>
      <c r="F182" s="14" t="s">
        <v>1029</v>
      </c>
      <c r="G182" s="3">
        <v>34760</v>
      </c>
      <c r="H182" s="3">
        <v>34760</v>
      </c>
      <c r="I182" s="1">
        <f t="shared" si="44"/>
        <v>1990</v>
      </c>
      <c r="J182" s="18">
        <f t="shared" si="45"/>
        <v>32.67898699520876</v>
      </c>
      <c r="K182" s="17">
        <f t="shared" si="64"/>
        <v>42.130047912388775</v>
      </c>
      <c r="L182" s="18">
        <f t="shared" si="59"/>
        <v>37.798767967145793</v>
      </c>
      <c r="M182" s="18">
        <f t="shared" si="65"/>
        <v>4.3312799452429847</v>
      </c>
      <c r="N182" s="18">
        <f t="shared" si="60"/>
        <v>5.1197809719370291</v>
      </c>
      <c r="O182" s="18">
        <f t="shared" si="66"/>
        <v>9.4510609171800137</v>
      </c>
      <c r="P182" s="18">
        <f t="shared" si="67"/>
        <v>4.3312799452429847</v>
      </c>
      <c r="Q182" s="18">
        <f t="shared" si="61"/>
        <v>0</v>
      </c>
      <c r="R182" s="18">
        <f t="shared" si="62"/>
        <v>5.1197809719370291</v>
      </c>
      <c r="S182" s="18">
        <f t="shared" si="63"/>
        <v>37.798767967145793</v>
      </c>
      <c r="T182" s="10">
        <v>0</v>
      </c>
      <c r="U182" s="7" t="s">
        <v>8</v>
      </c>
      <c r="V182" s="7">
        <v>0</v>
      </c>
      <c r="W182" s="7">
        <v>1</v>
      </c>
      <c r="X182" s="7">
        <v>0</v>
      </c>
      <c r="Y182" s="7">
        <v>1</v>
      </c>
      <c r="Z182" s="7">
        <v>0</v>
      </c>
      <c r="AA182" s="7">
        <v>1</v>
      </c>
      <c r="AB182" s="7">
        <v>0</v>
      </c>
      <c r="AC182" s="15">
        <v>1</v>
      </c>
      <c r="AD182" s="15">
        <v>0</v>
      </c>
      <c r="AE182" s="10">
        <v>0</v>
      </c>
      <c r="AF182" s="20" t="s">
        <v>482</v>
      </c>
    </row>
    <row r="183" spans="1:34" ht="17.25" customHeight="1" x14ac:dyDescent="0.2">
      <c r="A183" s="7">
        <v>182</v>
      </c>
      <c r="B183" s="7" t="s">
        <v>483</v>
      </c>
      <c r="C183" s="3">
        <v>32890</v>
      </c>
      <c r="D183" s="3">
        <v>20727</v>
      </c>
      <c r="E183" s="3">
        <v>39036</v>
      </c>
      <c r="F183" s="14" t="s">
        <v>1029</v>
      </c>
      <c r="G183" s="3">
        <v>34523</v>
      </c>
      <c r="H183" s="3">
        <v>36665</v>
      </c>
      <c r="I183" s="1">
        <f t="shared" si="44"/>
        <v>1990</v>
      </c>
      <c r="J183" s="18">
        <f t="shared" si="45"/>
        <v>33.300479123887747</v>
      </c>
      <c r="K183" s="17">
        <f t="shared" si="64"/>
        <v>50.127310061601641</v>
      </c>
      <c r="L183" s="18">
        <f t="shared" si="59"/>
        <v>43.635865845311429</v>
      </c>
      <c r="M183" s="18">
        <f t="shared" si="65"/>
        <v>6.491444216290212</v>
      </c>
      <c r="N183" s="18">
        <f t="shared" si="60"/>
        <v>10.335386721423683</v>
      </c>
      <c r="O183" s="18">
        <f t="shared" si="66"/>
        <v>16.826830937713893</v>
      </c>
      <c r="P183" s="18">
        <f t="shared" si="67"/>
        <v>12.355920602327172</v>
      </c>
      <c r="Q183" s="18">
        <f t="shared" si="61"/>
        <v>5.8644763860369613</v>
      </c>
      <c r="R183" s="18">
        <f t="shared" si="62"/>
        <v>4.470910335386721</v>
      </c>
      <c r="S183" s="18">
        <f t="shared" si="63"/>
        <v>37.771389459274467</v>
      </c>
      <c r="T183" s="10">
        <v>0</v>
      </c>
      <c r="U183" s="7" t="s">
        <v>8</v>
      </c>
      <c r="V183" s="7">
        <v>0</v>
      </c>
      <c r="W183" s="7">
        <v>1</v>
      </c>
      <c r="X183" s="7">
        <v>0</v>
      </c>
      <c r="Y183" s="7">
        <v>1</v>
      </c>
      <c r="Z183" s="7">
        <v>0</v>
      </c>
      <c r="AA183" s="7">
        <v>1</v>
      </c>
      <c r="AB183" s="7">
        <v>0</v>
      </c>
      <c r="AC183" s="15">
        <v>1</v>
      </c>
      <c r="AD183" s="15">
        <v>0</v>
      </c>
      <c r="AE183" s="10">
        <v>0</v>
      </c>
      <c r="AF183" s="6" t="s">
        <v>484</v>
      </c>
    </row>
    <row r="184" spans="1:34" ht="17.25" customHeight="1" x14ac:dyDescent="0.2">
      <c r="A184" s="7">
        <v>183</v>
      </c>
      <c r="B184" s="7" t="s">
        <v>485</v>
      </c>
      <c r="C184" s="3">
        <v>32890</v>
      </c>
      <c r="D184" s="3">
        <v>20632</v>
      </c>
      <c r="E184" s="3">
        <v>35170</v>
      </c>
      <c r="F184" s="14" t="s">
        <v>1029</v>
      </c>
      <c r="G184" s="3">
        <v>34085</v>
      </c>
      <c r="H184" s="3">
        <v>34732</v>
      </c>
      <c r="I184" s="1">
        <f t="shared" si="44"/>
        <v>1990</v>
      </c>
      <c r="J184" s="18">
        <f t="shared" si="45"/>
        <v>33.560574948665298</v>
      </c>
      <c r="K184" s="17">
        <f t="shared" si="64"/>
        <v>39.802874743326491</v>
      </c>
      <c r="L184" s="18">
        <f t="shared" si="59"/>
        <v>38.603696098562629</v>
      </c>
      <c r="M184" s="18">
        <f t="shared" si="65"/>
        <v>1.1991786447638604</v>
      </c>
      <c r="N184" s="18">
        <f t="shared" si="60"/>
        <v>5.0431211498973303</v>
      </c>
      <c r="O184" s="18">
        <f t="shared" si="66"/>
        <v>6.2422997946611911</v>
      </c>
      <c r="P184" s="18">
        <f t="shared" si="67"/>
        <v>2.97056810403833</v>
      </c>
      <c r="Q184" s="18">
        <f t="shared" si="61"/>
        <v>1.7713894592744694</v>
      </c>
      <c r="R184" s="18">
        <f t="shared" si="62"/>
        <v>3.2717316906228611</v>
      </c>
      <c r="S184" s="18">
        <f t="shared" si="63"/>
        <v>36.832306639288156</v>
      </c>
      <c r="T184" s="10">
        <v>0</v>
      </c>
      <c r="U184" s="7" t="s">
        <v>8</v>
      </c>
      <c r="V184" s="7">
        <v>0</v>
      </c>
      <c r="W184" s="7">
        <v>1</v>
      </c>
      <c r="X184" s="7">
        <v>1</v>
      </c>
      <c r="Y184" s="7">
        <v>0</v>
      </c>
      <c r="Z184" s="7">
        <v>1</v>
      </c>
      <c r="AA184" s="7">
        <v>0</v>
      </c>
      <c r="AB184" s="7">
        <v>0</v>
      </c>
      <c r="AC184" s="15">
        <v>0</v>
      </c>
      <c r="AD184" s="15">
        <v>0</v>
      </c>
      <c r="AE184" s="10">
        <v>1</v>
      </c>
      <c r="AF184" s="20" t="s">
        <v>486</v>
      </c>
    </row>
    <row r="185" spans="1:34" ht="17.25" customHeight="1" x14ac:dyDescent="0.2">
      <c r="A185" s="7">
        <v>184</v>
      </c>
      <c r="B185" s="7" t="s">
        <v>487</v>
      </c>
      <c r="C185" s="3">
        <v>32890</v>
      </c>
      <c r="D185" s="3">
        <v>21242</v>
      </c>
      <c r="E185" s="3">
        <v>37452</v>
      </c>
      <c r="F185" s="14" t="s">
        <v>1029</v>
      </c>
      <c r="G185" s="3">
        <v>33982</v>
      </c>
      <c r="H185" s="3">
        <v>36958</v>
      </c>
      <c r="I185" s="1">
        <f t="shared" si="44"/>
        <v>1990</v>
      </c>
      <c r="J185" s="18">
        <f t="shared" si="45"/>
        <v>31.890485968514717</v>
      </c>
      <c r="K185" s="17">
        <f t="shared" si="64"/>
        <v>44.380561259411365</v>
      </c>
      <c r="L185" s="18">
        <f t="shared" si="59"/>
        <v>43.028062970568101</v>
      </c>
      <c r="M185" s="18">
        <f t="shared" si="65"/>
        <v>1.352498288843258</v>
      </c>
      <c r="N185" s="18">
        <f t="shared" si="60"/>
        <v>11.137577002053389</v>
      </c>
      <c r="O185" s="18">
        <f t="shared" si="66"/>
        <v>12.490075290896646</v>
      </c>
      <c r="P185" s="18">
        <f t="shared" si="67"/>
        <v>9.500342231348391</v>
      </c>
      <c r="Q185" s="18">
        <f t="shared" si="61"/>
        <v>8.1478439425051334</v>
      </c>
      <c r="R185" s="18">
        <f t="shared" si="62"/>
        <v>2.9897330595482545</v>
      </c>
      <c r="S185" s="18">
        <f t="shared" si="63"/>
        <v>34.880219028062967</v>
      </c>
      <c r="T185" s="10">
        <v>0</v>
      </c>
      <c r="U185" s="7" t="s">
        <v>248</v>
      </c>
      <c r="V185" s="7">
        <v>0</v>
      </c>
      <c r="W185" s="7">
        <v>1</v>
      </c>
      <c r="X185" s="7">
        <v>0</v>
      </c>
      <c r="Y185" s="7">
        <v>1</v>
      </c>
      <c r="Z185" s="7">
        <v>0</v>
      </c>
      <c r="AA185" s="7">
        <v>0</v>
      </c>
      <c r="AB185" s="7">
        <v>0</v>
      </c>
      <c r="AC185" s="15">
        <v>0</v>
      </c>
      <c r="AD185" s="15">
        <v>1</v>
      </c>
      <c r="AE185" s="10">
        <v>1</v>
      </c>
      <c r="AF185" s="20" t="s">
        <v>488</v>
      </c>
      <c r="AG185" s="6" t="s">
        <v>489</v>
      </c>
    </row>
    <row r="186" spans="1:34" ht="17.25" customHeight="1" x14ac:dyDescent="0.2">
      <c r="A186" s="7">
        <v>185</v>
      </c>
      <c r="B186" s="7" t="s">
        <v>490</v>
      </c>
      <c r="C186" s="3">
        <v>32890</v>
      </c>
      <c r="D186" s="3">
        <v>20111</v>
      </c>
      <c r="E186" s="11">
        <v>37073</v>
      </c>
      <c r="F186" s="14" t="s">
        <v>1029</v>
      </c>
      <c r="G186" s="3">
        <v>34433</v>
      </c>
      <c r="H186" s="3">
        <v>36929</v>
      </c>
      <c r="I186" s="1">
        <f t="shared" si="44"/>
        <v>1990</v>
      </c>
      <c r="J186" s="18">
        <f t="shared" si="45"/>
        <v>34.986995208761122</v>
      </c>
      <c r="K186" s="17">
        <f t="shared" si="64"/>
        <v>46.439425051334702</v>
      </c>
      <c r="L186" s="18">
        <f t="shared" si="59"/>
        <v>46.045174537987677</v>
      </c>
      <c r="M186" s="18">
        <f t="shared" si="65"/>
        <v>0.3942505133470226</v>
      </c>
      <c r="N186" s="18">
        <f t="shared" si="60"/>
        <v>11.058179329226558</v>
      </c>
      <c r="O186" s="18">
        <f t="shared" si="66"/>
        <v>11.452429842573579</v>
      </c>
      <c r="P186" s="18">
        <f t="shared" si="67"/>
        <v>7.2279260780287471</v>
      </c>
      <c r="Q186" s="18">
        <f t="shared" si="61"/>
        <v>6.8336755646817249</v>
      </c>
      <c r="R186" s="18">
        <f t="shared" si="62"/>
        <v>4.2245037645448322</v>
      </c>
      <c r="S186" s="18">
        <f t="shared" si="63"/>
        <v>39.211498973305957</v>
      </c>
      <c r="T186" s="10">
        <v>0</v>
      </c>
      <c r="U186" s="7" t="s">
        <v>8</v>
      </c>
      <c r="V186" s="7">
        <v>1</v>
      </c>
      <c r="W186" s="7">
        <v>0</v>
      </c>
      <c r="X186" s="7">
        <v>0</v>
      </c>
      <c r="Y186" s="7">
        <v>1</v>
      </c>
      <c r="Z186" s="7">
        <v>1</v>
      </c>
      <c r="AA186" s="7">
        <v>0</v>
      </c>
      <c r="AB186" s="7">
        <v>0</v>
      </c>
      <c r="AC186" s="15">
        <v>0</v>
      </c>
      <c r="AD186" s="15">
        <v>0</v>
      </c>
      <c r="AE186" s="10">
        <v>1</v>
      </c>
      <c r="AF186" s="20" t="s">
        <v>491</v>
      </c>
      <c r="AG186" s="6" t="s">
        <v>492</v>
      </c>
      <c r="AH186" s="6" t="s">
        <v>493</v>
      </c>
    </row>
    <row r="187" spans="1:34" ht="17.25" customHeight="1" x14ac:dyDescent="0.2">
      <c r="A187" s="7">
        <v>186</v>
      </c>
      <c r="B187" s="7" t="s">
        <v>914</v>
      </c>
      <c r="C187" s="3">
        <v>32890</v>
      </c>
      <c r="D187" s="3">
        <v>18835</v>
      </c>
      <c r="E187" s="7" t="s">
        <v>1033</v>
      </c>
      <c r="F187" s="14" t="s">
        <v>1029</v>
      </c>
      <c r="G187" s="3">
        <v>34260</v>
      </c>
      <c r="H187" s="3">
        <v>38625</v>
      </c>
      <c r="I187" s="1">
        <f t="shared" si="44"/>
        <v>1990</v>
      </c>
      <c r="J187" s="18">
        <f t="shared" si="45"/>
        <v>38.480492813141687</v>
      </c>
      <c r="L187" s="18">
        <f t="shared" si="59"/>
        <v>54.182067077344286</v>
      </c>
      <c r="M187" s="18"/>
      <c r="N187" s="18">
        <f t="shared" si="60"/>
        <v>15.7015742642026</v>
      </c>
      <c r="O187" s="18"/>
      <c r="P187" s="18"/>
      <c r="Q187" s="18">
        <f t="shared" si="61"/>
        <v>11.950718685831623</v>
      </c>
      <c r="R187" s="18">
        <f t="shared" si="62"/>
        <v>3.7508555783709787</v>
      </c>
      <c r="S187" s="18">
        <f t="shared" si="63"/>
        <v>42.231348391512661</v>
      </c>
      <c r="T187" s="2">
        <v>0</v>
      </c>
      <c r="U187" s="7" t="s">
        <v>8</v>
      </c>
      <c r="V187" s="7">
        <v>0</v>
      </c>
      <c r="W187" s="7">
        <v>1</v>
      </c>
      <c r="X187" s="7">
        <v>0</v>
      </c>
      <c r="Y187" s="7">
        <v>1</v>
      </c>
      <c r="Z187" s="7">
        <v>1</v>
      </c>
      <c r="AA187" s="7">
        <v>0</v>
      </c>
      <c r="AB187" s="7">
        <v>1</v>
      </c>
      <c r="AC187" s="15">
        <v>0</v>
      </c>
      <c r="AD187" s="15">
        <v>0</v>
      </c>
      <c r="AE187" s="10">
        <v>1</v>
      </c>
      <c r="AF187" s="6" t="s">
        <v>959</v>
      </c>
    </row>
    <row r="188" spans="1:34" ht="17.25" customHeight="1" x14ac:dyDescent="0.2">
      <c r="A188" s="7">
        <v>187</v>
      </c>
      <c r="B188" s="7" t="s">
        <v>494</v>
      </c>
      <c r="C188" s="3">
        <v>32890</v>
      </c>
      <c r="D188" s="3">
        <v>20744</v>
      </c>
      <c r="E188" s="3">
        <v>39644</v>
      </c>
      <c r="F188" s="14" t="s">
        <v>1029</v>
      </c>
      <c r="G188" s="3">
        <v>34224</v>
      </c>
      <c r="H188" s="3">
        <v>37316</v>
      </c>
      <c r="I188" s="1">
        <f t="shared" si="44"/>
        <v>1990</v>
      </c>
      <c r="J188" s="18">
        <f t="shared" si="45"/>
        <v>33.2539356605065</v>
      </c>
      <c r="K188" s="17">
        <f>(E188-D188)/365.25</f>
        <v>51.745379876796711</v>
      </c>
      <c r="L188" s="18">
        <f t="shared" si="59"/>
        <v>45.371663244353179</v>
      </c>
      <c r="M188" s="18">
        <f>(E188-H188)/365.25</f>
        <v>6.3737166324435321</v>
      </c>
      <c r="N188" s="18">
        <f t="shared" si="60"/>
        <v>12.11772758384668</v>
      </c>
      <c r="O188" s="18">
        <f>(E188-C188)/365.25</f>
        <v>18.491444216290212</v>
      </c>
      <c r="P188" s="18">
        <f>(E188-G188)/365.25</f>
        <v>14.839151266255989</v>
      </c>
      <c r="Q188" s="18">
        <f t="shared" si="61"/>
        <v>8.4654346338124569</v>
      </c>
      <c r="R188" s="18">
        <f t="shared" si="62"/>
        <v>3.6522929500342229</v>
      </c>
      <c r="S188" s="18">
        <f t="shared" si="63"/>
        <v>36.906228610540722</v>
      </c>
      <c r="T188" s="10">
        <v>0</v>
      </c>
      <c r="U188" s="7" t="s">
        <v>8</v>
      </c>
      <c r="V188" s="7">
        <v>1</v>
      </c>
      <c r="W188" s="7">
        <v>1</v>
      </c>
      <c r="X188" s="7">
        <v>0</v>
      </c>
      <c r="Y188" s="7">
        <v>0</v>
      </c>
      <c r="Z188" s="7">
        <v>1</v>
      </c>
      <c r="AA188" s="7">
        <v>0</v>
      </c>
      <c r="AB188" s="7">
        <v>0</v>
      </c>
      <c r="AC188" s="15">
        <v>0</v>
      </c>
      <c r="AD188" s="15">
        <v>0</v>
      </c>
      <c r="AE188" s="10">
        <v>1</v>
      </c>
      <c r="AF188" s="6" t="s">
        <v>495</v>
      </c>
    </row>
    <row r="189" spans="1:34" ht="17.25" customHeight="1" x14ac:dyDescent="0.2">
      <c r="A189" s="7">
        <v>188</v>
      </c>
      <c r="B189" s="7" t="s">
        <v>916</v>
      </c>
      <c r="C189" s="3">
        <v>32890</v>
      </c>
      <c r="D189" s="3">
        <v>21315</v>
      </c>
      <c r="E189" s="7" t="s">
        <v>1033</v>
      </c>
      <c r="F189" s="14" t="s">
        <v>1029</v>
      </c>
      <c r="G189" s="3">
        <v>34067</v>
      </c>
      <c r="H189" s="3">
        <v>37354</v>
      </c>
      <c r="I189" s="1">
        <f t="shared" si="44"/>
        <v>1990</v>
      </c>
      <c r="J189" s="18">
        <f t="shared" si="45"/>
        <v>31.690622861054074</v>
      </c>
      <c r="L189" s="18">
        <f t="shared" si="59"/>
        <v>43.912388774811774</v>
      </c>
      <c r="M189" s="18"/>
      <c r="N189" s="18">
        <f t="shared" si="60"/>
        <v>12.2217659137577</v>
      </c>
      <c r="O189" s="18"/>
      <c r="P189" s="18"/>
      <c r="Q189" s="18">
        <f t="shared" si="61"/>
        <v>8.9993155373032163</v>
      </c>
      <c r="R189" s="18">
        <f t="shared" si="62"/>
        <v>3.2224503764544834</v>
      </c>
      <c r="S189" s="18">
        <f t="shared" si="63"/>
        <v>34.913073237508556</v>
      </c>
      <c r="T189" s="2">
        <v>0</v>
      </c>
      <c r="U189" s="7" t="s">
        <v>248</v>
      </c>
      <c r="V189" s="7">
        <v>1</v>
      </c>
      <c r="W189" s="7">
        <v>1</v>
      </c>
      <c r="X189" s="7">
        <v>0</v>
      </c>
      <c r="Y189" s="7">
        <v>0</v>
      </c>
      <c r="Z189" s="7">
        <v>1</v>
      </c>
      <c r="AA189" s="7">
        <v>0</v>
      </c>
      <c r="AB189" s="7">
        <v>1</v>
      </c>
      <c r="AC189" s="15">
        <v>0</v>
      </c>
      <c r="AD189" s="15">
        <v>0</v>
      </c>
      <c r="AE189" s="10">
        <v>1</v>
      </c>
      <c r="AF189" s="6" t="s">
        <v>960</v>
      </c>
      <c r="AG189" s="6" t="s">
        <v>961</v>
      </c>
    </row>
    <row r="190" spans="1:34" ht="17.25" customHeight="1" x14ac:dyDescent="0.2">
      <c r="A190" s="7">
        <v>189</v>
      </c>
      <c r="B190" s="7" t="s">
        <v>496</v>
      </c>
      <c r="C190" s="3">
        <v>32890</v>
      </c>
      <c r="D190" s="3">
        <v>20269</v>
      </c>
      <c r="E190" s="3">
        <v>38426</v>
      </c>
      <c r="F190" s="14" t="s">
        <v>1029</v>
      </c>
      <c r="G190" s="3">
        <v>34085</v>
      </c>
      <c r="H190" s="3">
        <v>35948</v>
      </c>
      <c r="I190" s="1">
        <f t="shared" si="44"/>
        <v>1990</v>
      </c>
      <c r="J190" s="18">
        <f t="shared" si="45"/>
        <v>34.554414784394254</v>
      </c>
      <c r="K190" s="17">
        <f>(E190-D190)/365.25</f>
        <v>49.711156741957566</v>
      </c>
      <c r="L190" s="18">
        <f t="shared" si="59"/>
        <v>42.926762491444215</v>
      </c>
      <c r="M190" s="18">
        <f>(E190-H190)/365.25</f>
        <v>6.7843942505133468</v>
      </c>
      <c r="N190" s="18">
        <f t="shared" si="60"/>
        <v>8.3723477070499666</v>
      </c>
      <c r="O190" s="18">
        <f>(E190-C190)/365.25</f>
        <v>15.156741957563312</v>
      </c>
      <c r="P190" s="18">
        <f>(E190-G190)/365.25</f>
        <v>11.885010266940451</v>
      </c>
      <c r="Q190" s="18">
        <f t="shared" si="61"/>
        <v>5.1006160164271046</v>
      </c>
      <c r="R190" s="18">
        <f t="shared" si="62"/>
        <v>3.2717316906228611</v>
      </c>
      <c r="S190" s="18">
        <f t="shared" si="63"/>
        <v>37.826146475017111</v>
      </c>
      <c r="T190" s="10">
        <v>0</v>
      </c>
      <c r="U190" s="7" t="s">
        <v>8</v>
      </c>
      <c r="V190" s="7">
        <v>0</v>
      </c>
      <c r="W190" s="7">
        <v>1</v>
      </c>
      <c r="X190" s="7">
        <v>0</v>
      </c>
      <c r="Y190" s="7">
        <v>1</v>
      </c>
      <c r="Z190" s="7">
        <v>0</v>
      </c>
      <c r="AA190" s="7">
        <v>1</v>
      </c>
      <c r="AB190" s="7">
        <v>0</v>
      </c>
      <c r="AC190" s="15">
        <v>1</v>
      </c>
      <c r="AD190" s="15">
        <v>0</v>
      </c>
      <c r="AE190" s="10">
        <v>1</v>
      </c>
      <c r="AF190" s="6" t="s">
        <v>497</v>
      </c>
      <c r="AG190" s="20" t="s">
        <v>498</v>
      </c>
      <c r="AH190" s="6" t="s">
        <v>993</v>
      </c>
    </row>
    <row r="191" spans="1:34" ht="17.25" customHeight="1" x14ac:dyDescent="0.2">
      <c r="A191" s="7">
        <v>190</v>
      </c>
      <c r="B191" s="7" t="s">
        <v>499</v>
      </c>
      <c r="C191" s="3">
        <v>32890</v>
      </c>
      <c r="D191" s="3">
        <v>20611</v>
      </c>
      <c r="E191" s="3">
        <v>36160</v>
      </c>
      <c r="F191" s="14" t="s">
        <v>1029</v>
      </c>
      <c r="G191" s="3">
        <v>34260</v>
      </c>
      <c r="H191" s="3">
        <v>35902</v>
      </c>
      <c r="I191" s="1">
        <f t="shared" si="44"/>
        <v>1990</v>
      </c>
      <c r="J191" s="18">
        <f t="shared" si="45"/>
        <v>33.618069815195071</v>
      </c>
      <c r="K191" s="17">
        <f>(E191-D191)/365.25</f>
        <v>42.570841889117041</v>
      </c>
      <c r="L191" s="18">
        <f t="shared" si="59"/>
        <v>41.864476386036962</v>
      </c>
      <c r="M191" s="18">
        <f>(E191-H191)/365.25</f>
        <v>0.70636550308008217</v>
      </c>
      <c r="N191" s="18">
        <f t="shared" si="60"/>
        <v>8.2464065708418897</v>
      </c>
      <c r="O191" s="18">
        <f>(E191-C191)/365.25</f>
        <v>8.9527720739219721</v>
      </c>
      <c r="P191" s="18">
        <f>(E191-G191)/365.25</f>
        <v>5.2019164955509929</v>
      </c>
      <c r="Q191" s="18">
        <f t="shared" si="61"/>
        <v>4.4955509924709105</v>
      </c>
      <c r="R191" s="18">
        <f t="shared" si="62"/>
        <v>3.7508555783709787</v>
      </c>
      <c r="S191" s="18">
        <f t="shared" si="63"/>
        <v>37.368925393566052</v>
      </c>
      <c r="T191" s="10">
        <v>0</v>
      </c>
      <c r="U191" s="7" t="s">
        <v>8</v>
      </c>
      <c r="V191" s="7">
        <v>0</v>
      </c>
      <c r="W191" s="7">
        <v>1</v>
      </c>
      <c r="X191" s="7">
        <v>0</v>
      </c>
      <c r="Y191" s="7">
        <v>1</v>
      </c>
      <c r="Z191" s="7">
        <v>0</v>
      </c>
      <c r="AA191" s="7">
        <v>1</v>
      </c>
      <c r="AB191" s="7">
        <v>0</v>
      </c>
      <c r="AC191" s="15">
        <v>1</v>
      </c>
      <c r="AD191" s="15">
        <v>0</v>
      </c>
      <c r="AE191" s="10">
        <v>0</v>
      </c>
      <c r="AF191" s="6" t="s">
        <v>500</v>
      </c>
      <c r="AG191" s="6" t="s">
        <v>501</v>
      </c>
      <c r="AH191" s="6" t="s">
        <v>502</v>
      </c>
    </row>
    <row r="192" spans="1:34" ht="17.25" customHeight="1" x14ac:dyDescent="0.2">
      <c r="A192" s="7">
        <v>191</v>
      </c>
      <c r="B192" s="7" t="s">
        <v>503</v>
      </c>
      <c r="C192" s="3">
        <v>32890</v>
      </c>
      <c r="D192" s="3">
        <v>19332</v>
      </c>
      <c r="E192" s="3">
        <v>35247</v>
      </c>
      <c r="F192" s="14" t="s">
        <v>1029</v>
      </c>
      <c r="G192" s="3">
        <v>34368</v>
      </c>
      <c r="H192" s="3">
        <v>35146</v>
      </c>
      <c r="I192" s="1">
        <f t="shared" si="44"/>
        <v>1990</v>
      </c>
      <c r="J192" s="18">
        <f t="shared" si="45"/>
        <v>37.119780971937033</v>
      </c>
      <c r="K192" s="17">
        <f>(E192-D192)/365.25</f>
        <v>43.572895277207394</v>
      </c>
      <c r="L192" s="18">
        <f t="shared" ref="L192:L223" si="68">(H192-D192)/365.25</f>
        <v>43.296372347707049</v>
      </c>
      <c r="M192" s="18">
        <f>(E192-H192)/365.25</f>
        <v>0.27652292950034224</v>
      </c>
      <c r="N192" s="18">
        <f t="shared" ref="N192:N223" si="69">(H192-C192)/365.25</f>
        <v>6.1765913757700206</v>
      </c>
      <c r="O192" s="18">
        <f>(E192-C192)/365.25</f>
        <v>6.453114305270363</v>
      </c>
      <c r="P192" s="18">
        <f>(E192-G192)/365.25</f>
        <v>2.406570841889117</v>
      </c>
      <c r="Q192" s="18">
        <f t="shared" ref="Q192:Q223" si="70">(H192-G192)/365.25</f>
        <v>2.130047912388775</v>
      </c>
      <c r="R192" s="18">
        <f t="shared" ref="R192:R223" si="71">(G192-C192)/365.25</f>
        <v>4.046543463381246</v>
      </c>
      <c r="S192" s="18">
        <f t="shared" ref="S192:S223" si="72">(G192-D192)/365.25</f>
        <v>41.166324435318273</v>
      </c>
      <c r="T192" s="10">
        <v>0</v>
      </c>
      <c r="U192" s="7" t="s">
        <v>8</v>
      </c>
      <c r="V192" s="7">
        <v>1</v>
      </c>
      <c r="W192" s="7">
        <v>1</v>
      </c>
      <c r="X192" s="7">
        <v>0</v>
      </c>
      <c r="Y192" s="7">
        <v>1</v>
      </c>
      <c r="Z192" s="7">
        <v>0</v>
      </c>
      <c r="AA192" s="7">
        <v>0</v>
      </c>
      <c r="AB192" s="7">
        <v>0</v>
      </c>
      <c r="AC192" s="15">
        <v>0</v>
      </c>
      <c r="AD192" s="15">
        <v>0</v>
      </c>
      <c r="AE192" s="10">
        <v>1</v>
      </c>
      <c r="AF192" s="20" t="s">
        <v>504</v>
      </c>
    </row>
    <row r="193" spans="1:33" ht="17.25" customHeight="1" x14ac:dyDescent="0.2">
      <c r="A193" s="7">
        <v>192</v>
      </c>
      <c r="B193" s="7" t="s">
        <v>923</v>
      </c>
      <c r="C193" s="3">
        <v>32890</v>
      </c>
      <c r="D193" s="3">
        <v>21548</v>
      </c>
      <c r="E193" s="7" t="s">
        <v>1033</v>
      </c>
      <c r="F193" s="14" t="s">
        <v>1029</v>
      </c>
      <c r="G193" s="3">
        <v>34141</v>
      </c>
      <c r="H193" s="3">
        <v>37316</v>
      </c>
      <c r="I193" s="1">
        <f t="shared" si="44"/>
        <v>1990</v>
      </c>
      <c r="J193" s="18">
        <f t="shared" si="45"/>
        <v>31.052703627652292</v>
      </c>
      <c r="L193" s="18">
        <f t="shared" si="68"/>
        <v>43.170431211498972</v>
      </c>
      <c r="M193" s="18"/>
      <c r="N193" s="18">
        <f t="shared" si="69"/>
        <v>12.11772758384668</v>
      </c>
      <c r="O193" s="18"/>
      <c r="P193" s="18"/>
      <c r="Q193" s="18">
        <f t="shared" si="70"/>
        <v>8.6926762491444212</v>
      </c>
      <c r="R193" s="18">
        <f t="shared" si="71"/>
        <v>3.4250513347022586</v>
      </c>
      <c r="S193" s="18">
        <f t="shared" si="72"/>
        <v>34.477754962354553</v>
      </c>
      <c r="T193" s="2">
        <v>0</v>
      </c>
      <c r="U193" s="7" t="s">
        <v>248</v>
      </c>
      <c r="V193" s="7">
        <v>1</v>
      </c>
      <c r="W193" s="7">
        <v>1</v>
      </c>
      <c r="X193" s="7">
        <v>0</v>
      </c>
      <c r="Y193" s="7">
        <v>1</v>
      </c>
      <c r="Z193" s="7">
        <v>1</v>
      </c>
      <c r="AA193" s="7">
        <v>0</v>
      </c>
      <c r="AB193" s="7">
        <v>1</v>
      </c>
      <c r="AC193" s="15">
        <v>0</v>
      </c>
      <c r="AD193" s="15">
        <v>0</v>
      </c>
      <c r="AE193" s="10">
        <v>1</v>
      </c>
      <c r="AF193" s="6" t="s">
        <v>969</v>
      </c>
    </row>
    <row r="194" spans="1:33" ht="17.25" customHeight="1" x14ac:dyDescent="0.2">
      <c r="A194" s="7">
        <v>193</v>
      </c>
      <c r="B194" s="7" t="s">
        <v>505</v>
      </c>
      <c r="C194" s="3">
        <v>32890</v>
      </c>
      <c r="D194" s="3">
        <v>20215</v>
      </c>
      <c r="E194" s="3">
        <v>39278</v>
      </c>
      <c r="F194" s="14" t="s">
        <v>1029</v>
      </c>
      <c r="G194" s="3">
        <v>34523</v>
      </c>
      <c r="H194" s="3">
        <v>35612</v>
      </c>
      <c r="I194" s="1">
        <f t="shared" ref="I194:I257" si="73">YEAR(C194)</f>
        <v>1990</v>
      </c>
      <c r="J194" s="18">
        <f t="shared" ref="J194:J257" si="74">(C194-D194)/365.25</f>
        <v>34.702258726899387</v>
      </c>
      <c r="K194" s="17">
        <f>(E194-D194)/365.25</f>
        <v>52.191649555099247</v>
      </c>
      <c r="L194" s="18">
        <f t="shared" si="68"/>
        <v>42.154688569472967</v>
      </c>
      <c r="M194" s="18">
        <f>(E194-H194)/365.25</f>
        <v>10.036960985626283</v>
      </c>
      <c r="N194" s="18">
        <f t="shared" si="69"/>
        <v>7.4524298425735793</v>
      </c>
      <c r="O194" s="18">
        <f>(E194-C194)/365.25</f>
        <v>17.489390828199863</v>
      </c>
      <c r="P194" s="18">
        <f>(E194-G194)/365.25</f>
        <v>13.018480492813142</v>
      </c>
      <c r="Q194" s="18">
        <f t="shared" si="70"/>
        <v>2.9815195071868583</v>
      </c>
      <c r="R194" s="18">
        <f t="shared" si="71"/>
        <v>4.470910335386721</v>
      </c>
      <c r="S194" s="18">
        <f t="shared" si="72"/>
        <v>39.173169062286107</v>
      </c>
      <c r="T194" s="10">
        <v>0</v>
      </c>
      <c r="U194" s="7" t="s">
        <v>8</v>
      </c>
      <c r="V194" s="7">
        <v>1</v>
      </c>
      <c r="W194" s="7">
        <v>1</v>
      </c>
      <c r="X194" s="7">
        <v>0</v>
      </c>
      <c r="Y194" s="7">
        <v>0</v>
      </c>
      <c r="Z194" s="7">
        <v>1</v>
      </c>
      <c r="AA194" s="7">
        <v>0</v>
      </c>
      <c r="AB194" s="7">
        <v>0</v>
      </c>
      <c r="AC194" s="15">
        <v>0</v>
      </c>
      <c r="AD194" s="15">
        <v>0</v>
      </c>
      <c r="AE194" s="10">
        <v>1</v>
      </c>
      <c r="AF194" s="20" t="s">
        <v>506</v>
      </c>
    </row>
    <row r="195" spans="1:33" ht="17.25" customHeight="1" x14ac:dyDescent="0.2">
      <c r="A195" s="7">
        <v>194</v>
      </c>
      <c r="B195" s="7" t="s">
        <v>507</v>
      </c>
      <c r="C195" s="3">
        <v>32890</v>
      </c>
      <c r="D195" s="3">
        <v>20736</v>
      </c>
      <c r="E195" s="7" t="s">
        <v>1032</v>
      </c>
      <c r="F195" s="3">
        <v>40945</v>
      </c>
      <c r="G195" s="3">
        <v>34141</v>
      </c>
      <c r="H195" s="3">
        <v>36567</v>
      </c>
      <c r="I195" s="1">
        <f t="shared" si="73"/>
        <v>1990</v>
      </c>
      <c r="J195" s="18">
        <f t="shared" si="74"/>
        <v>33.275838466803556</v>
      </c>
      <c r="L195" s="18">
        <f t="shared" si="68"/>
        <v>43.342915811088297</v>
      </c>
      <c r="M195" s="18"/>
      <c r="N195" s="18">
        <f t="shared" si="69"/>
        <v>10.067077344284737</v>
      </c>
      <c r="O195" s="18"/>
      <c r="P195" s="18"/>
      <c r="Q195" s="18">
        <f t="shared" si="70"/>
        <v>6.6420260095824775</v>
      </c>
      <c r="R195" s="18">
        <f t="shared" si="71"/>
        <v>3.4250513347022586</v>
      </c>
      <c r="S195" s="18">
        <f t="shared" si="72"/>
        <v>36.700889801505816</v>
      </c>
      <c r="T195" s="10">
        <v>0</v>
      </c>
      <c r="U195" s="7" t="s">
        <v>248</v>
      </c>
      <c r="V195" s="7">
        <v>1</v>
      </c>
      <c r="W195" s="7">
        <v>1</v>
      </c>
      <c r="X195" s="7">
        <v>0</v>
      </c>
      <c r="Y195" s="7">
        <v>0</v>
      </c>
      <c r="Z195" s="7">
        <v>1</v>
      </c>
      <c r="AA195" s="7">
        <v>0</v>
      </c>
      <c r="AB195" s="7">
        <v>0</v>
      </c>
      <c r="AC195" s="15">
        <v>0</v>
      </c>
      <c r="AD195" s="15">
        <v>1</v>
      </c>
      <c r="AE195" s="10">
        <v>1</v>
      </c>
      <c r="AF195" s="20" t="s">
        <v>508</v>
      </c>
      <c r="AG195" s="6" t="s">
        <v>509</v>
      </c>
    </row>
    <row r="196" spans="1:33" ht="17.25" customHeight="1" x14ac:dyDescent="0.2">
      <c r="A196" s="7">
        <v>195</v>
      </c>
      <c r="B196" s="7" t="s">
        <v>510</v>
      </c>
      <c r="C196" s="3">
        <v>32890</v>
      </c>
      <c r="D196" s="3">
        <v>20338</v>
      </c>
      <c r="E196" s="3">
        <v>39787</v>
      </c>
      <c r="F196" s="14" t="s">
        <v>1029</v>
      </c>
      <c r="G196" s="3">
        <v>34224</v>
      </c>
      <c r="H196" s="3">
        <v>37230</v>
      </c>
      <c r="I196" s="1">
        <f t="shared" si="73"/>
        <v>1990</v>
      </c>
      <c r="J196" s="18">
        <f t="shared" si="74"/>
        <v>34.365503080082135</v>
      </c>
      <c r="K196" s="17">
        <f>(E196-D196)/365.25</f>
        <v>53.248459958932237</v>
      </c>
      <c r="L196" s="18">
        <f t="shared" si="68"/>
        <v>46.247775496235455</v>
      </c>
      <c r="M196" s="18">
        <f>(E196-H196)/365.25</f>
        <v>7.0006844626967828</v>
      </c>
      <c r="N196" s="18">
        <f t="shared" si="69"/>
        <v>11.88227241615332</v>
      </c>
      <c r="O196" s="18">
        <f>(E196-C196)/365.25</f>
        <v>18.882956878850102</v>
      </c>
      <c r="P196" s="18">
        <f>(E196-G196)/365.25</f>
        <v>15.230663928815879</v>
      </c>
      <c r="Q196" s="18">
        <f t="shared" si="70"/>
        <v>8.2299794661190973</v>
      </c>
      <c r="R196" s="18">
        <f t="shared" si="71"/>
        <v>3.6522929500342229</v>
      </c>
      <c r="S196" s="18">
        <f t="shared" si="72"/>
        <v>38.017796030116358</v>
      </c>
      <c r="T196" s="10">
        <v>0</v>
      </c>
      <c r="U196" s="7" t="s">
        <v>8</v>
      </c>
      <c r="V196" s="7">
        <v>0</v>
      </c>
      <c r="W196" s="7">
        <v>1</v>
      </c>
      <c r="X196" s="7">
        <v>0</v>
      </c>
      <c r="Y196" s="7">
        <v>1</v>
      </c>
      <c r="Z196" s="7">
        <v>0</v>
      </c>
      <c r="AA196" s="7">
        <v>0</v>
      </c>
      <c r="AB196" s="7">
        <v>0</v>
      </c>
      <c r="AC196" s="15">
        <v>0</v>
      </c>
      <c r="AD196" s="15">
        <v>1</v>
      </c>
      <c r="AE196" s="10">
        <v>1</v>
      </c>
      <c r="AF196" s="20" t="s">
        <v>511</v>
      </c>
    </row>
    <row r="197" spans="1:33" ht="17.25" customHeight="1" x14ac:dyDescent="0.2">
      <c r="A197" s="7">
        <v>196</v>
      </c>
      <c r="B197" s="7" t="s">
        <v>928</v>
      </c>
      <c r="C197" s="3">
        <v>32890</v>
      </c>
      <c r="D197" s="3">
        <v>18202</v>
      </c>
      <c r="E197" s="2" t="s">
        <v>1033</v>
      </c>
      <c r="F197" s="14" t="s">
        <v>1029</v>
      </c>
      <c r="G197" s="3">
        <v>34607</v>
      </c>
      <c r="H197" s="3">
        <v>36777</v>
      </c>
      <c r="I197" s="1">
        <f t="shared" si="73"/>
        <v>1990</v>
      </c>
      <c r="J197" s="18">
        <f t="shared" si="74"/>
        <v>40.213552361396303</v>
      </c>
      <c r="L197" s="18">
        <f t="shared" si="68"/>
        <v>50.855578370978783</v>
      </c>
      <c r="M197" s="18"/>
      <c r="N197" s="18">
        <f t="shared" si="69"/>
        <v>10.642026009582478</v>
      </c>
      <c r="O197" s="18"/>
      <c r="P197" s="18"/>
      <c r="Q197" s="18">
        <f t="shared" si="70"/>
        <v>5.9411362080766601</v>
      </c>
      <c r="R197" s="18">
        <f t="shared" si="71"/>
        <v>4.7008898015058183</v>
      </c>
      <c r="S197" s="18">
        <f t="shared" si="72"/>
        <v>44.91444216290212</v>
      </c>
      <c r="T197" s="2">
        <v>0</v>
      </c>
      <c r="U197" s="7" t="s">
        <v>8</v>
      </c>
      <c r="V197" s="7">
        <v>0</v>
      </c>
      <c r="W197" s="7">
        <v>0</v>
      </c>
      <c r="X197" s="7">
        <v>0</v>
      </c>
      <c r="Y197" s="7">
        <v>1</v>
      </c>
      <c r="Z197" s="7">
        <v>0</v>
      </c>
      <c r="AA197" s="7">
        <v>0</v>
      </c>
      <c r="AB197" s="7">
        <v>1</v>
      </c>
      <c r="AC197" s="15">
        <v>1</v>
      </c>
      <c r="AD197" s="15">
        <v>0</v>
      </c>
      <c r="AE197" s="10">
        <v>0</v>
      </c>
      <c r="AF197" s="6" t="s">
        <v>976</v>
      </c>
      <c r="AG197" s="20" t="s">
        <v>977</v>
      </c>
    </row>
    <row r="198" spans="1:33" ht="17.25" customHeight="1" x14ac:dyDescent="0.2">
      <c r="A198" s="7">
        <v>197</v>
      </c>
      <c r="B198" s="7" t="s">
        <v>512</v>
      </c>
      <c r="C198" s="3">
        <v>32890</v>
      </c>
      <c r="D198" s="3">
        <v>21413</v>
      </c>
      <c r="E198" s="3">
        <v>37149</v>
      </c>
      <c r="F198" s="14" t="s">
        <v>1029</v>
      </c>
      <c r="G198" s="3">
        <v>34141</v>
      </c>
      <c r="H198" s="3">
        <v>36810</v>
      </c>
      <c r="I198" s="1">
        <f t="shared" si="73"/>
        <v>1990</v>
      </c>
      <c r="J198" s="18">
        <f t="shared" si="74"/>
        <v>31.422313483915126</v>
      </c>
      <c r="K198" s="17">
        <f>(E198-D198)/365.25</f>
        <v>43.082819986310746</v>
      </c>
      <c r="L198" s="18">
        <f t="shared" si="68"/>
        <v>42.154688569472967</v>
      </c>
      <c r="M198" s="18">
        <f>(E198-H198)/365.25</f>
        <v>0.92813141683778233</v>
      </c>
      <c r="N198" s="18">
        <f t="shared" si="69"/>
        <v>10.732375085557837</v>
      </c>
      <c r="O198" s="18">
        <f>(E198-C198)/365.25</f>
        <v>11.66050650239562</v>
      </c>
      <c r="P198" s="18">
        <f>(E198-G198)/365.25</f>
        <v>8.2354551676933614</v>
      </c>
      <c r="Q198" s="18">
        <f t="shared" si="70"/>
        <v>7.3073237508555779</v>
      </c>
      <c r="R198" s="18">
        <f t="shared" si="71"/>
        <v>3.4250513347022586</v>
      </c>
      <c r="S198" s="18">
        <f t="shared" si="72"/>
        <v>34.847364818617386</v>
      </c>
      <c r="T198" s="10">
        <v>0</v>
      </c>
      <c r="U198" s="7" t="s">
        <v>8</v>
      </c>
      <c r="V198" s="7">
        <v>1</v>
      </c>
      <c r="W198" s="7">
        <v>1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15">
        <v>0</v>
      </c>
      <c r="AD198" s="15">
        <v>0</v>
      </c>
      <c r="AE198" s="10">
        <v>1</v>
      </c>
      <c r="AF198" s="20" t="s">
        <v>513</v>
      </c>
    </row>
    <row r="199" spans="1:33" ht="17.25" customHeight="1" x14ac:dyDescent="0.2">
      <c r="A199" s="7">
        <v>198</v>
      </c>
      <c r="B199" s="7" t="s">
        <v>514</v>
      </c>
      <c r="C199" s="3">
        <v>32890</v>
      </c>
      <c r="D199" s="3">
        <v>20690</v>
      </c>
      <c r="E199" s="3">
        <v>41258</v>
      </c>
      <c r="F199" s="14" t="s">
        <v>1029</v>
      </c>
      <c r="G199" s="3">
        <v>34258</v>
      </c>
      <c r="H199" s="3">
        <v>40009</v>
      </c>
      <c r="I199" s="1">
        <f t="shared" si="73"/>
        <v>1990</v>
      </c>
      <c r="J199" s="18">
        <f t="shared" si="74"/>
        <v>33.401779603011633</v>
      </c>
      <c r="K199" s="17">
        <f>(E199-D199)/365.25</f>
        <v>56.312114989733061</v>
      </c>
      <c r="L199" s="18">
        <f t="shared" si="68"/>
        <v>52.892539356605063</v>
      </c>
      <c r="M199" s="18">
        <f>(E199-H199)/365.25</f>
        <v>3.4195756331279945</v>
      </c>
      <c r="N199" s="18">
        <f t="shared" si="69"/>
        <v>19.49075975359343</v>
      </c>
      <c r="O199" s="18">
        <f>(E199-C199)/365.25</f>
        <v>22.910335386721425</v>
      </c>
      <c r="P199" s="18">
        <f>(E199-G199)/365.25</f>
        <v>19.16495550992471</v>
      </c>
      <c r="Q199" s="18">
        <f t="shared" si="70"/>
        <v>15.745379876796715</v>
      </c>
      <c r="R199" s="18">
        <f t="shared" si="71"/>
        <v>3.7453798767967146</v>
      </c>
      <c r="S199" s="18">
        <f t="shared" si="72"/>
        <v>37.147159479808352</v>
      </c>
      <c r="T199" s="10">
        <v>0</v>
      </c>
      <c r="U199" s="7" t="s">
        <v>8</v>
      </c>
      <c r="V199" s="7">
        <v>0</v>
      </c>
      <c r="W199" s="7">
        <v>0</v>
      </c>
      <c r="X199" s="7">
        <v>1</v>
      </c>
      <c r="Y199" s="7">
        <v>1</v>
      </c>
      <c r="Z199" s="7">
        <v>1</v>
      </c>
      <c r="AA199" s="7">
        <v>0</v>
      </c>
      <c r="AB199" s="7">
        <v>0</v>
      </c>
      <c r="AC199" s="15">
        <v>0</v>
      </c>
      <c r="AD199" s="15">
        <v>1</v>
      </c>
      <c r="AE199" s="10">
        <v>1</v>
      </c>
      <c r="AF199" s="6" t="s">
        <v>515</v>
      </c>
      <c r="AG199" s="20" t="s">
        <v>516</v>
      </c>
    </row>
    <row r="200" spans="1:33" ht="17.25" customHeight="1" x14ac:dyDescent="0.2">
      <c r="A200" s="7">
        <v>199</v>
      </c>
      <c r="B200" s="7" t="s">
        <v>517</v>
      </c>
      <c r="C200" s="3">
        <v>33694</v>
      </c>
      <c r="D200" s="3">
        <v>19723</v>
      </c>
      <c r="E200" s="3">
        <v>38457</v>
      </c>
      <c r="F200" s="14" t="s">
        <v>1029</v>
      </c>
      <c r="G200" s="3">
        <v>35075</v>
      </c>
      <c r="H200" s="3">
        <v>37113</v>
      </c>
      <c r="I200" s="1">
        <f t="shared" si="73"/>
        <v>1992</v>
      </c>
      <c r="J200" s="18">
        <f t="shared" si="74"/>
        <v>38.25051334702259</v>
      </c>
      <c r="K200" s="17">
        <f>(E200-D200)/365.25</f>
        <v>51.290896646132786</v>
      </c>
      <c r="L200" s="18">
        <f t="shared" si="68"/>
        <v>47.611225188227245</v>
      </c>
      <c r="M200" s="18">
        <f>(E200-H200)/365.25</f>
        <v>3.6796714579055441</v>
      </c>
      <c r="N200" s="18">
        <f t="shared" si="69"/>
        <v>9.3607118412046546</v>
      </c>
      <c r="O200" s="18">
        <f>(E200-C200)/365.25</f>
        <v>13.040383299110198</v>
      </c>
      <c r="P200" s="18">
        <f>(E200-G200)/365.25</f>
        <v>9.2594113620807672</v>
      </c>
      <c r="Q200" s="18">
        <f t="shared" si="70"/>
        <v>5.5797399041752227</v>
      </c>
      <c r="R200" s="18">
        <f t="shared" si="71"/>
        <v>3.7809719370294319</v>
      </c>
      <c r="S200" s="18">
        <f t="shared" si="72"/>
        <v>42.031485284052017</v>
      </c>
      <c r="T200" s="10">
        <v>0</v>
      </c>
      <c r="U200" s="7" t="s">
        <v>8</v>
      </c>
      <c r="V200" s="7">
        <v>1</v>
      </c>
      <c r="W200" s="7">
        <v>1</v>
      </c>
      <c r="X200" s="7">
        <v>1</v>
      </c>
      <c r="Y200" s="7">
        <v>0</v>
      </c>
      <c r="Z200" s="7">
        <v>0</v>
      </c>
      <c r="AA200" s="7">
        <v>0</v>
      </c>
      <c r="AB200" s="7">
        <v>0</v>
      </c>
      <c r="AC200" s="15">
        <v>0</v>
      </c>
      <c r="AD200" s="15">
        <v>0</v>
      </c>
      <c r="AE200" s="10">
        <v>1</v>
      </c>
      <c r="AF200" s="20" t="s">
        <v>518</v>
      </c>
    </row>
    <row r="201" spans="1:33" ht="17.25" customHeight="1" x14ac:dyDescent="0.2">
      <c r="A201" s="7">
        <v>200</v>
      </c>
      <c r="B201" s="7" t="s">
        <v>519</v>
      </c>
      <c r="C201" s="3">
        <v>33694</v>
      </c>
      <c r="D201" s="3">
        <v>18852</v>
      </c>
      <c r="E201" s="3">
        <v>37483</v>
      </c>
      <c r="F201" s="3">
        <v>38921</v>
      </c>
      <c r="G201" s="3">
        <v>35236</v>
      </c>
      <c r="H201" s="3">
        <v>35236</v>
      </c>
      <c r="I201" s="1">
        <f t="shared" si="73"/>
        <v>1992</v>
      </c>
      <c r="J201" s="18">
        <f t="shared" si="74"/>
        <v>40.635181382614647</v>
      </c>
      <c r="K201" s="17">
        <f>(E201-D201)/365.25</f>
        <v>51.008898015058179</v>
      </c>
      <c r="L201" s="18">
        <f t="shared" si="68"/>
        <v>44.856947296372347</v>
      </c>
      <c r="M201" s="18">
        <f>(E201-H201)/365.25</f>
        <v>6.151950718685832</v>
      </c>
      <c r="N201" s="18">
        <f t="shared" si="69"/>
        <v>4.2217659137577002</v>
      </c>
      <c r="O201" s="18">
        <f>(E201-C201)/365.25</f>
        <v>10.373716632443532</v>
      </c>
      <c r="P201" s="18">
        <f>(E201-G201)/365.25</f>
        <v>6.151950718685832</v>
      </c>
      <c r="Q201" s="18">
        <f t="shared" si="70"/>
        <v>0</v>
      </c>
      <c r="R201" s="18">
        <f t="shared" si="71"/>
        <v>4.2217659137577002</v>
      </c>
      <c r="S201" s="18">
        <f t="shared" si="72"/>
        <v>44.856947296372347</v>
      </c>
      <c r="T201" s="10">
        <v>0</v>
      </c>
      <c r="U201" s="7" t="s">
        <v>8</v>
      </c>
      <c r="V201" s="7">
        <v>0</v>
      </c>
      <c r="W201" s="7">
        <v>0</v>
      </c>
      <c r="X201" s="7">
        <v>1</v>
      </c>
      <c r="Y201" s="7">
        <v>1</v>
      </c>
      <c r="Z201" s="7">
        <v>0</v>
      </c>
      <c r="AA201" s="7">
        <v>0</v>
      </c>
      <c r="AB201" s="7">
        <v>0</v>
      </c>
      <c r="AC201" s="15">
        <v>0</v>
      </c>
      <c r="AD201" s="15">
        <v>0</v>
      </c>
      <c r="AE201" s="10">
        <v>1</v>
      </c>
      <c r="AF201" s="20" t="s">
        <v>520</v>
      </c>
      <c r="AG201" s="20" t="s">
        <v>521</v>
      </c>
    </row>
    <row r="202" spans="1:33" ht="17.25" customHeight="1" x14ac:dyDescent="0.2">
      <c r="A202" s="7">
        <v>201</v>
      </c>
      <c r="B202" s="7" t="s">
        <v>522</v>
      </c>
      <c r="C202" s="3">
        <v>33694</v>
      </c>
      <c r="D202" s="3">
        <v>22264</v>
      </c>
      <c r="E202" s="7" t="s">
        <v>1035</v>
      </c>
      <c r="F202" s="14" t="s">
        <v>1029</v>
      </c>
      <c r="G202" s="3">
        <v>34992</v>
      </c>
      <c r="H202" s="3">
        <v>40618</v>
      </c>
      <c r="I202" s="1">
        <f t="shared" si="73"/>
        <v>1992</v>
      </c>
      <c r="J202" s="18">
        <f t="shared" si="74"/>
        <v>31.293634496919918</v>
      </c>
      <c r="L202" s="18">
        <f t="shared" si="68"/>
        <v>50.25051334702259</v>
      </c>
      <c r="M202" s="18"/>
      <c r="N202" s="18">
        <f t="shared" si="69"/>
        <v>18.956878850102669</v>
      </c>
      <c r="O202" s="18"/>
      <c r="P202" s="18"/>
      <c r="Q202" s="18">
        <f t="shared" si="70"/>
        <v>15.403148528405202</v>
      </c>
      <c r="R202" s="18">
        <f t="shared" si="71"/>
        <v>3.5537303216974676</v>
      </c>
      <c r="S202" s="18">
        <f t="shared" si="72"/>
        <v>34.847364818617386</v>
      </c>
      <c r="T202" s="10">
        <v>0</v>
      </c>
      <c r="U202" s="7" t="s">
        <v>248</v>
      </c>
      <c r="V202" s="7">
        <v>1</v>
      </c>
      <c r="W202" s="7">
        <v>0</v>
      </c>
      <c r="X202" s="7">
        <v>0</v>
      </c>
      <c r="Y202" s="7">
        <v>1</v>
      </c>
      <c r="Z202" s="7">
        <v>0</v>
      </c>
      <c r="AA202" s="7">
        <v>0</v>
      </c>
      <c r="AB202" s="7">
        <v>0</v>
      </c>
      <c r="AC202" s="15">
        <v>0</v>
      </c>
      <c r="AD202" s="15">
        <v>0</v>
      </c>
      <c r="AE202" s="10">
        <v>1</v>
      </c>
      <c r="AF202" s="6" t="s">
        <v>523</v>
      </c>
      <c r="AG202" s="20" t="s">
        <v>1003</v>
      </c>
    </row>
    <row r="203" spans="1:33" ht="17.25" customHeight="1" x14ac:dyDescent="0.2">
      <c r="A203" s="7">
        <v>202</v>
      </c>
      <c r="B203" s="7" t="s">
        <v>524</v>
      </c>
      <c r="C203" s="3">
        <v>33694</v>
      </c>
      <c r="D203" s="3">
        <v>20579</v>
      </c>
      <c r="E203" s="7" t="s">
        <v>1035</v>
      </c>
      <c r="F203" s="14" t="s">
        <v>1029</v>
      </c>
      <c r="G203" s="3">
        <v>34949</v>
      </c>
      <c r="H203" s="3">
        <v>37084</v>
      </c>
      <c r="I203" s="1">
        <f t="shared" si="73"/>
        <v>1992</v>
      </c>
      <c r="J203" s="18">
        <f t="shared" si="74"/>
        <v>35.906913073237511</v>
      </c>
      <c r="L203" s="18">
        <f t="shared" si="68"/>
        <v>45.18822724161533</v>
      </c>
      <c r="M203" s="18"/>
      <c r="N203" s="18">
        <f t="shared" si="69"/>
        <v>9.2813141683778237</v>
      </c>
      <c r="O203" s="18"/>
      <c r="P203" s="18"/>
      <c r="Q203" s="18">
        <f t="shared" si="70"/>
        <v>5.8453114305270359</v>
      </c>
      <c r="R203" s="18">
        <f t="shared" si="71"/>
        <v>3.4360027378507869</v>
      </c>
      <c r="S203" s="18">
        <f t="shared" si="72"/>
        <v>39.342915811088297</v>
      </c>
      <c r="T203" s="10">
        <v>0</v>
      </c>
      <c r="U203" s="7" t="s">
        <v>8</v>
      </c>
      <c r="V203" s="7">
        <v>1</v>
      </c>
      <c r="W203" s="7">
        <v>1</v>
      </c>
      <c r="X203" s="7">
        <v>0</v>
      </c>
      <c r="Y203" s="7">
        <v>0</v>
      </c>
      <c r="Z203" s="7">
        <v>0</v>
      </c>
      <c r="AA203" s="7">
        <v>0</v>
      </c>
      <c r="AB203" s="7">
        <v>1</v>
      </c>
      <c r="AC203" s="15">
        <v>0</v>
      </c>
      <c r="AD203" s="15">
        <v>0</v>
      </c>
      <c r="AE203" s="10">
        <v>1</v>
      </c>
      <c r="AF203" s="20" t="s">
        <v>525</v>
      </c>
      <c r="AG203" s="6" t="s">
        <v>526</v>
      </c>
    </row>
    <row r="204" spans="1:33" ht="17.25" customHeight="1" x14ac:dyDescent="0.2">
      <c r="A204" s="7">
        <v>203</v>
      </c>
      <c r="B204" s="7" t="s">
        <v>527</v>
      </c>
      <c r="C204" s="3">
        <v>33694</v>
      </c>
      <c r="D204" s="3">
        <v>21468</v>
      </c>
      <c r="E204" s="3">
        <v>42475</v>
      </c>
      <c r="F204" s="14" t="s">
        <v>1029</v>
      </c>
      <c r="G204" s="3">
        <v>34760</v>
      </c>
      <c r="H204" s="3">
        <v>39944</v>
      </c>
      <c r="I204" s="1">
        <f t="shared" si="73"/>
        <v>1992</v>
      </c>
      <c r="J204" s="18">
        <f t="shared" si="74"/>
        <v>33.472963723477072</v>
      </c>
      <c r="K204" s="17">
        <f t="shared" ref="K204:K209" si="75">(E204-D204)/365.25</f>
        <v>57.51403148528405</v>
      </c>
      <c r="L204" s="18">
        <f t="shared" si="68"/>
        <v>50.5845311430527</v>
      </c>
      <c r="M204" s="18">
        <f t="shared" ref="M204:M209" si="76">(E204-H204)/365.25</f>
        <v>6.9295003422313481</v>
      </c>
      <c r="N204" s="18">
        <f t="shared" si="69"/>
        <v>17.111567419575632</v>
      </c>
      <c r="O204" s="18">
        <f t="shared" ref="O204:O209" si="77">(E204-C204)/365.25</f>
        <v>24.041067761806982</v>
      </c>
      <c r="P204" s="18">
        <f t="shared" ref="P204:P209" si="78">(E204-G204)/365.25</f>
        <v>21.12251882272416</v>
      </c>
      <c r="Q204" s="18">
        <f t="shared" si="70"/>
        <v>14.193018480492814</v>
      </c>
      <c r="R204" s="18">
        <f t="shared" si="71"/>
        <v>2.9185489390828199</v>
      </c>
      <c r="S204" s="18">
        <f t="shared" si="72"/>
        <v>36.39151266255989</v>
      </c>
      <c r="T204" s="10">
        <v>0</v>
      </c>
      <c r="U204" s="7" t="s">
        <v>8</v>
      </c>
      <c r="V204" s="7">
        <v>1</v>
      </c>
      <c r="W204" s="7">
        <v>1</v>
      </c>
      <c r="X204" s="7">
        <v>0</v>
      </c>
      <c r="Y204" s="7">
        <v>0</v>
      </c>
      <c r="Z204" s="7">
        <v>1</v>
      </c>
      <c r="AA204" s="7">
        <v>0</v>
      </c>
      <c r="AB204" s="7">
        <v>1</v>
      </c>
      <c r="AC204" s="15">
        <v>0</v>
      </c>
      <c r="AD204" s="15">
        <v>0</v>
      </c>
      <c r="AE204" s="10">
        <v>1</v>
      </c>
      <c r="AF204" s="6" t="s">
        <v>528</v>
      </c>
      <c r="AG204" s="6" t="s">
        <v>529</v>
      </c>
    </row>
    <row r="205" spans="1:33" ht="17.25" customHeight="1" x14ac:dyDescent="0.2">
      <c r="A205" s="7">
        <v>204</v>
      </c>
      <c r="B205" s="7" t="s">
        <v>530</v>
      </c>
      <c r="C205" s="3">
        <v>33694</v>
      </c>
      <c r="D205" s="3">
        <v>20903</v>
      </c>
      <c r="E205" s="3">
        <v>39356</v>
      </c>
      <c r="F205" s="14" t="s">
        <v>1029</v>
      </c>
      <c r="G205" s="3">
        <v>35117</v>
      </c>
      <c r="H205" s="3">
        <v>37113</v>
      </c>
      <c r="I205" s="1">
        <f t="shared" si="73"/>
        <v>1992</v>
      </c>
      <c r="J205" s="18">
        <f t="shared" si="74"/>
        <v>35.019849418206711</v>
      </c>
      <c r="K205" s="17">
        <f t="shared" si="75"/>
        <v>50.521560574948666</v>
      </c>
      <c r="L205" s="18">
        <f t="shared" si="68"/>
        <v>44.380561259411365</v>
      </c>
      <c r="M205" s="18">
        <f t="shared" si="76"/>
        <v>6.1409993155373028</v>
      </c>
      <c r="N205" s="18">
        <f t="shared" si="69"/>
        <v>9.3607118412046546</v>
      </c>
      <c r="O205" s="18">
        <f t="shared" si="77"/>
        <v>15.501711156741958</v>
      </c>
      <c r="P205" s="18">
        <f t="shared" si="78"/>
        <v>11.605749486652977</v>
      </c>
      <c r="Q205" s="18">
        <f t="shared" si="70"/>
        <v>5.4647501711156741</v>
      </c>
      <c r="R205" s="18">
        <f t="shared" si="71"/>
        <v>3.8959616700889801</v>
      </c>
      <c r="S205" s="18">
        <f t="shared" si="72"/>
        <v>38.91581108829569</v>
      </c>
      <c r="T205" s="10">
        <v>0</v>
      </c>
      <c r="U205" s="7" t="s">
        <v>8</v>
      </c>
      <c r="V205" s="7">
        <v>1</v>
      </c>
      <c r="W205" s="7">
        <v>1</v>
      </c>
      <c r="X205" s="7">
        <v>0</v>
      </c>
      <c r="Y205" s="7">
        <v>1</v>
      </c>
      <c r="Z205" s="7">
        <v>0</v>
      </c>
      <c r="AA205" s="7">
        <v>1</v>
      </c>
      <c r="AB205" s="7">
        <v>0</v>
      </c>
      <c r="AC205" s="15">
        <v>1</v>
      </c>
      <c r="AD205" s="15">
        <v>0</v>
      </c>
      <c r="AE205" s="10">
        <v>0</v>
      </c>
      <c r="AF205" s="20" t="s">
        <v>531</v>
      </c>
      <c r="AG205" s="6" t="s">
        <v>532</v>
      </c>
    </row>
    <row r="206" spans="1:33" ht="17.25" customHeight="1" x14ac:dyDescent="0.2">
      <c r="A206" s="7">
        <v>205</v>
      </c>
      <c r="B206" s="7" t="s">
        <v>533</v>
      </c>
      <c r="C206" s="3">
        <v>33694</v>
      </c>
      <c r="D206" s="3">
        <v>21463</v>
      </c>
      <c r="E206" s="11">
        <v>41289</v>
      </c>
      <c r="F206" s="14" t="s">
        <v>1029</v>
      </c>
      <c r="G206" s="3">
        <v>35075</v>
      </c>
      <c r="H206" s="3">
        <v>38966</v>
      </c>
      <c r="I206" s="1">
        <f t="shared" si="73"/>
        <v>1992</v>
      </c>
      <c r="J206" s="18">
        <f t="shared" si="74"/>
        <v>33.486652977412732</v>
      </c>
      <c r="K206" s="17">
        <f t="shared" si="75"/>
        <v>54.280629705681044</v>
      </c>
      <c r="L206" s="18">
        <f t="shared" si="68"/>
        <v>47.920602327173171</v>
      </c>
      <c r="M206" s="18">
        <f t="shared" si="76"/>
        <v>6.3600273785078709</v>
      </c>
      <c r="N206" s="18">
        <f t="shared" si="69"/>
        <v>14.433949349760438</v>
      </c>
      <c r="O206" s="18">
        <f t="shared" si="77"/>
        <v>20.793976728268309</v>
      </c>
      <c r="P206" s="18">
        <f t="shared" si="78"/>
        <v>17.013004791238878</v>
      </c>
      <c r="Q206" s="18">
        <f t="shared" si="70"/>
        <v>10.652977412731007</v>
      </c>
      <c r="R206" s="18">
        <f t="shared" si="71"/>
        <v>3.7809719370294319</v>
      </c>
      <c r="S206" s="18">
        <f t="shared" si="72"/>
        <v>37.267624914442166</v>
      </c>
      <c r="T206" s="10">
        <v>0</v>
      </c>
      <c r="U206" s="7" t="s">
        <v>8</v>
      </c>
      <c r="V206" s="7">
        <v>0</v>
      </c>
      <c r="W206" s="7">
        <v>1</v>
      </c>
      <c r="X206" s="7">
        <v>0</v>
      </c>
      <c r="Y206" s="7">
        <v>1</v>
      </c>
      <c r="Z206" s="7">
        <v>0</v>
      </c>
      <c r="AA206" s="7">
        <v>1</v>
      </c>
      <c r="AB206" s="7">
        <v>0</v>
      </c>
      <c r="AC206" s="15">
        <v>1</v>
      </c>
      <c r="AD206" s="15">
        <v>0</v>
      </c>
      <c r="AE206" s="10">
        <v>0</v>
      </c>
      <c r="AF206" s="20" t="s">
        <v>534</v>
      </c>
      <c r="AG206" s="6" t="s">
        <v>535</v>
      </c>
    </row>
    <row r="207" spans="1:33" ht="17.25" customHeight="1" x14ac:dyDescent="0.2">
      <c r="A207" s="7">
        <v>206</v>
      </c>
      <c r="B207" s="7" t="s">
        <v>536</v>
      </c>
      <c r="C207" s="3">
        <v>33694</v>
      </c>
      <c r="D207" s="3">
        <v>20714</v>
      </c>
      <c r="E207" s="3">
        <v>37970</v>
      </c>
      <c r="F207" s="14" t="s">
        <v>1029</v>
      </c>
      <c r="G207" s="3">
        <v>34893</v>
      </c>
      <c r="H207" s="3">
        <v>36567</v>
      </c>
      <c r="I207" s="1">
        <f t="shared" si="73"/>
        <v>1992</v>
      </c>
      <c r="J207" s="18">
        <f t="shared" si="74"/>
        <v>35.537303216974678</v>
      </c>
      <c r="K207" s="17">
        <f t="shared" si="75"/>
        <v>47.244353182751539</v>
      </c>
      <c r="L207" s="18">
        <f t="shared" si="68"/>
        <v>43.403148528405204</v>
      </c>
      <c r="M207" s="18">
        <f t="shared" si="76"/>
        <v>3.8412046543463383</v>
      </c>
      <c r="N207" s="18">
        <f t="shared" si="69"/>
        <v>7.8658453114305269</v>
      </c>
      <c r="O207" s="18">
        <f t="shared" si="77"/>
        <v>11.707049965776864</v>
      </c>
      <c r="P207" s="18">
        <f t="shared" si="78"/>
        <v>8.424366872005475</v>
      </c>
      <c r="Q207" s="18">
        <f t="shared" si="70"/>
        <v>4.5831622176591376</v>
      </c>
      <c r="R207" s="18">
        <f t="shared" si="71"/>
        <v>3.2826830937713893</v>
      </c>
      <c r="S207" s="18">
        <f t="shared" si="72"/>
        <v>38.819986310746067</v>
      </c>
      <c r="T207" s="10">
        <v>0</v>
      </c>
      <c r="U207" s="7" t="s">
        <v>8</v>
      </c>
      <c r="V207" s="7">
        <v>0</v>
      </c>
      <c r="W207" s="7">
        <v>1</v>
      </c>
      <c r="X207" s="7">
        <v>0</v>
      </c>
      <c r="Y207" s="7">
        <v>1</v>
      </c>
      <c r="Z207" s="7">
        <v>1</v>
      </c>
      <c r="AA207" s="7">
        <v>1</v>
      </c>
      <c r="AB207" s="7">
        <v>0</v>
      </c>
      <c r="AC207" s="15">
        <v>1</v>
      </c>
      <c r="AD207" s="15">
        <v>0</v>
      </c>
      <c r="AE207" s="10">
        <v>0</v>
      </c>
      <c r="AF207" s="20" t="s">
        <v>537</v>
      </c>
    </row>
    <row r="208" spans="1:33" ht="17.25" customHeight="1" x14ac:dyDescent="0.2">
      <c r="A208" s="7">
        <v>207</v>
      </c>
      <c r="B208" s="7" t="s">
        <v>538</v>
      </c>
      <c r="C208" s="3">
        <v>33694</v>
      </c>
      <c r="D208" s="3">
        <v>21733</v>
      </c>
      <c r="E208" s="3">
        <v>38883</v>
      </c>
      <c r="F208" s="14" t="s">
        <v>1029</v>
      </c>
      <c r="G208" s="3">
        <v>34760</v>
      </c>
      <c r="H208" s="3">
        <v>38559</v>
      </c>
      <c r="I208" s="1">
        <f t="shared" si="73"/>
        <v>1992</v>
      </c>
      <c r="J208" s="18">
        <f t="shared" si="74"/>
        <v>32.747433264887064</v>
      </c>
      <c r="K208" s="17">
        <f t="shared" si="75"/>
        <v>46.954140999315534</v>
      </c>
      <c r="L208" s="18">
        <f t="shared" si="68"/>
        <v>46.067077344284733</v>
      </c>
      <c r="M208" s="18">
        <f t="shared" si="76"/>
        <v>0.88706365503080087</v>
      </c>
      <c r="N208" s="18">
        <f t="shared" si="69"/>
        <v>13.319644079397673</v>
      </c>
      <c r="O208" s="18">
        <f t="shared" si="77"/>
        <v>14.206707734428473</v>
      </c>
      <c r="P208" s="18">
        <f t="shared" si="78"/>
        <v>11.288158795345653</v>
      </c>
      <c r="Q208" s="18">
        <f t="shared" si="70"/>
        <v>10.401095140314853</v>
      </c>
      <c r="R208" s="18">
        <f t="shared" si="71"/>
        <v>2.9185489390828199</v>
      </c>
      <c r="S208" s="18">
        <f t="shared" si="72"/>
        <v>35.665982203969882</v>
      </c>
      <c r="T208" s="10">
        <v>0</v>
      </c>
      <c r="U208" s="7" t="s">
        <v>248</v>
      </c>
      <c r="V208" s="7">
        <v>0</v>
      </c>
      <c r="W208" s="7">
        <v>1</v>
      </c>
      <c r="X208" s="7">
        <v>0</v>
      </c>
      <c r="Y208" s="7">
        <v>1</v>
      </c>
      <c r="Z208" s="7">
        <v>0</v>
      </c>
      <c r="AA208" s="7">
        <v>0</v>
      </c>
      <c r="AB208" s="7">
        <v>0</v>
      </c>
      <c r="AC208" s="15">
        <v>0</v>
      </c>
      <c r="AD208" s="15">
        <v>0</v>
      </c>
      <c r="AE208" s="10">
        <v>1</v>
      </c>
      <c r="AF208" s="20" t="s">
        <v>539</v>
      </c>
    </row>
    <row r="209" spans="1:34" ht="17.25" customHeight="1" x14ac:dyDescent="0.2">
      <c r="A209" s="7">
        <v>208</v>
      </c>
      <c r="B209" s="7" t="s">
        <v>540</v>
      </c>
      <c r="C209" s="3">
        <v>33694</v>
      </c>
      <c r="D209" s="3">
        <v>20105</v>
      </c>
      <c r="E209" s="3">
        <v>35810</v>
      </c>
      <c r="F209" s="14" t="s">
        <v>1029</v>
      </c>
      <c r="G209" s="3">
        <v>34586</v>
      </c>
      <c r="H209" s="3">
        <v>35442</v>
      </c>
      <c r="I209" s="1">
        <f t="shared" si="73"/>
        <v>1992</v>
      </c>
      <c r="J209" s="18">
        <f t="shared" si="74"/>
        <v>37.204654346338124</v>
      </c>
      <c r="K209" s="17">
        <f t="shared" si="75"/>
        <v>42.997946611909654</v>
      </c>
      <c r="L209" s="18">
        <f t="shared" si="68"/>
        <v>41.990417522245039</v>
      </c>
      <c r="M209" s="18">
        <f t="shared" si="76"/>
        <v>1.0075290896646132</v>
      </c>
      <c r="N209" s="18">
        <f t="shared" si="69"/>
        <v>4.7857631759069132</v>
      </c>
      <c r="O209" s="18">
        <f t="shared" si="77"/>
        <v>5.7932922655715267</v>
      </c>
      <c r="P209" s="18">
        <f t="shared" si="78"/>
        <v>3.3511293634496919</v>
      </c>
      <c r="Q209" s="18">
        <f t="shared" si="70"/>
        <v>2.3436002737850785</v>
      </c>
      <c r="R209" s="18">
        <f t="shared" si="71"/>
        <v>2.4421629021218343</v>
      </c>
      <c r="S209" s="18">
        <f t="shared" si="72"/>
        <v>39.646817248459961</v>
      </c>
      <c r="T209" s="10">
        <v>0</v>
      </c>
      <c r="U209" s="7" t="s">
        <v>8</v>
      </c>
      <c r="V209" s="7">
        <v>1</v>
      </c>
      <c r="W209" s="7">
        <v>1</v>
      </c>
      <c r="X209" s="7">
        <v>1</v>
      </c>
      <c r="Y209" s="7">
        <v>1</v>
      </c>
      <c r="Z209" s="7">
        <v>0</v>
      </c>
      <c r="AA209" s="7">
        <v>0</v>
      </c>
      <c r="AB209" s="7">
        <v>0</v>
      </c>
      <c r="AC209" s="15">
        <v>0</v>
      </c>
      <c r="AD209" s="15">
        <v>1</v>
      </c>
      <c r="AE209" s="10">
        <v>1</v>
      </c>
      <c r="AF209" s="20" t="s">
        <v>541</v>
      </c>
    </row>
    <row r="210" spans="1:34" ht="17.25" customHeight="1" x14ac:dyDescent="0.2">
      <c r="A210" s="7">
        <v>209</v>
      </c>
      <c r="B210" s="7" t="s">
        <v>542</v>
      </c>
      <c r="C210" s="3">
        <v>33694</v>
      </c>
      <c r="D210" s="3">
        <v>21082</v>
      </c>
      <c r="E210" s="7" t="s">
        <v>1033</v>
      </c>
      <c r="F210" s="14" t="s">
        <v>1029</v>
      </c>
      <c r="G210" s="3">
        <v>35236</v>
      </c>
      <c r="H210" s="3">
        <v>39518</v>
      </c>
      <c r="I210" s="1">
        <f t="shared" si="73"/>
        <v>1992</v>
      </c>
      <c r="J210" s="18">
        <f t="shared" si="74"/>
        <v>34.529774127310063</v>
      </c>
      <c r="L210" s="18">
        <f t="shared" si="68"/>
        <v>50.475017111567418</v>
      </c>
      <c r="M210" s="18"/>
      <c r="N210" s="18">
        <f t="shared" si="69"/>
        <v>15.945242984257359</v>
      </c>
      <c r="O210" s="18"/>
      <c r="P210" s="18"/>
      <c r="Q210" s="18">
        <f t="shared" si="70"/>
        <v>11.723477070499658</v>
      </c>
      <c r="R210" s="18">
        <f t="shared" si="71"/>
        <v>4.2217659137577002</v>
      </c>
      <c r="S210" s="18">
        <f t="shared" si="72"/>
        <v>38.751540041067763</v>
      </c>
      <c r="T210" s="10">
        <v>0</v>
      </c>
      <c r="U210" s="7" t="s">
        <v>8</v>
      </c>
      <c r="V210" s="7">
        <v>1</v>
      </c>
      <c r="W210" s="7">
        <v>1</v>
      </c>
      <c r="X210" s="7">
        <v>0</v>
      </c>
      <c r="Y210" s="7">
        <v>1</v>
      </c>
      <c r="Z210" s="7">
        <v>0</v>
      </c>
      <c r="AA210" s="7">
        <v>0</v>
      </c>
      <c r="AB210" s="7">
        <v>1</v>
      </c>
      <c r="AC210" s="15">
        <v>0</v>
      </c>
      <c r="AD210" s="15">
        <v>0</v>
      </c>
      <c r="AE210" s="10">
        <v>1</v>
      </c>
      <c r="AF210" s="20" t="s">
        <v>543</v>
      </c>
    </row>
    <row r="211" spans="1:34" ht="17.25" customHeight="1" x14ac:dyDescent="0.2">
      <c r="A211" s="7">
        <v>210</v>
      </c>
      <c r="B211" s="7" t="s">
        <v>544</v>
      </c>
      <c r="C211" s="3">
        <v>33694</v>
      </c>
      <c r="D211" s="3">
        <v>21335</v>
      </c>
      <c r="E211" s="3">
        <v>40980</v>
      </c>
      <c r="F211" s="14" t="s">
        <v>1029</v>
      </c>
      <c r="G211" s="3">
        <v>34992</v>
      </c>
      <c r="H211" s="3">
        <v>38978</v>
      </c>
      <c r="I211" s="1">
        <f t="shared" si="73"/>
        <v>1992</v>
      </c>
      <c r="J211" s="18">
        <f t="shared" si="74"/>
        <v>33.837097878165643</v>
      </c>
      <c r="K211" s="17">
        <f>(E211-D211)/365.25</f>
        <v>53.785078713210133</v>
      </c>
      <c r="L211" s="18">
        <f t="shared" si="68"/>
        <v>48.303901437371664</v>
      </c>
      <c r="M211" s="18">
        <f>(E211-H211)/365.25</f>
        <v>5.4811772758384665</v>
      </c>
      <c r="N211" s="18">
        <f t="shared" si="69"/>
        <v>14.466803559206022</v>
      </c>
      <c r="O211" s="18">
        <f>(E211-C211)/365.25</f>
        <v>19.94798083504449</v>
      </c>
      <c r="P211" s="18">
        <f>(E211-G211)/365.25</f>
        <v>16.394250513347021</v>
      </c>
      <c r="Q211" s="18">
        <f t="shared" si="70"/>
        <v>10.913073237508556</v>
      </c>
      <c r="R211" s="18">
        <f t="shared" si="71"/>
        <v>3.5537303216974676</v>
      </c>
      <c r="S211" s="18">
        <f t="shared" si="72"/>
        <v>37.390828199863108</v>
      </c>
      <c r="T211" s="10">
        <v>0</v>
      </c>
      <c r="U211" s="7" t="s">
        <v>8</v>
      </c>
      <c r="V211" s="7">
        <v>0</v>
      </c>
      <c r="W211" s="7">
        <v>1</v>
      </c>
      <c r="X211" s="7">
        <v>0</v>
      </c>
      <c r="Y211" s="7">
        <v>1</v>
      </c>
      <c r="Z211" s="7">
        <v>0</v>
      </c>
      <c r="AA211" s="7">
        <v>0</v>
      </c>
      <c r="AB211" s="7">
        <v>0</v>
      </c>
      <c r="AC211" s="15">
        <v>0</v>
      </c>
      <c r="AD211" s="15">
        <v>0</v>
      </c>
      <c r="AE211" s="10">
        <v>1</v>
      </c>
      <c r="AF211" s="20" t="s">
        <v>545</v>
      </c>
      <c r="AG211" s="6" t="s">
        <v>546</v>
      </c>
    </row>
    <row r="212" spans="1:34" ht="17.25" customHeight="1" x14ac:dyDescent="0.2">
      <c r="A212" s="7">
        <v>211</v>
      </c>
      <c r="B212" s="7" t="s">
        <v>547</v>
      </c>
      <c r="C212" s="3">
        <v>33694</v>
      </c>
      <c r="D212" s="3">
        <v>22490</v>
      </c>
      <c r="E212" s="3">
        <v>39887</v>
      </c>
      <c r="F212" s="14" t="s">
        <v>1029</v>
      </c>
      <c r="G212" s="3">
        <v>34641</v>
      </c>
      <c r="H212" s="3">
        <v>39378</v>
      </c>
      <c r="I212" s="1">
        <f t="shared" si="73"/>
        <v>1992</v>
      </c>
      <c r="J212" s="18">
        <f t="shared" si="74"/>
        <v>30.674880219028061</v>
      </c>
      <c r="K212" s="17">
        <f>(E212-D212)/365.25</f>
        <v>47.630390143737166</v>
      </c>
      <c r="L212" s="18">
        <f t="shared" si="68"/>
        <v>46.236824093086923</v>
      </c>
      <c r="M212" s="18">
        <f>(E212-H212)/365.25</f>
        <v>1.3935660506502396</v>
      </c>
      <c r="N212" s="18">
        <f t="shared" si="69"/>
        <v>15.561943874058864</v>
      </c>
      <c r="O212" s="18">
        <f>(E212-C212)/365.25</f>
        <v>16.955509924709105</v>
      </c>
      <c r="P212" s="18">
        <f>(E212-G212)/365.25</f>
        <v>14.362765229295004</v>
      </c>
      <c r="Q212" s="18">
        <f t="shared" si="70"/>
        <v>12.969199178644764</v>
      </c>
      <c r="R212" s="18">
        <f t="shared" si="71"/>
        <v>2.5927446954140998</v>
      </c>
      <c r="S212" s="18">
        <f t="shared" si="72"/>
        <v>33.267624914442166</v>
      </c>
      <c r="T212" s="10">
        <v>0</v>
      </c>
      <c r="U212" s="7" t="s">
        <v>8</v>
      </c>
      <c r="V212" s="7">
        <v>0</v>
      </c>
      <c r="W212" s="7">
        <v>0</v>
      </c>
      <c r="X212" s="7">
        <v>1</v>
      </c>
      <c r="Y212" s="7">
        <v>0</v>
      </c>
      <c r="Z212" s="7">
        <v>1</v>
      </c>
      <c r="AA212" s="7">
        <v>0</v>
      </c>
      <c r="AB212" s="7">
        <v>0</v>
      </c>
      <c r="AC212" s="15">
        <v>0</v>
      </c>
      <c r="AD212" s="15">
        <v>0</v>
      </c>
      <c r="AE212" s="10">
        <v>1</v>
      </c>
      <c r="AF212" s="20" t="s">
        <v>548</v>
      </c>
    </row>
    <row r="213" spans="1:34" ht="17.25" customHeight="1" x14ac:dyDescent="0.2">
      <c r="A213" s="7">
        <v>212</v>
      </c>
      <c r="B213" s="7" t="s">
        <v>549</v>
      </c>
      <c r="C213" s="3">
        <v>33694</v>
      </c>
      <c r="D213" s="3">
        <v>20674</v>
      </c>
      <c r="E213" s="3">
        <v>38975</v>
      </c>
      <c r="F213" s="14" t="s">
        <v>1029</v>
      </c>
      <c r="G213" s="3">
        <v>34992</v>
      </c>
      <c r="H213" s="3">
        <v>37000</v>
      </c>
      <c r="I213" s="1">
        <f t="shared" si="73"/>
        <v>1992</v>
      </c>
      <c r="J213" s="18">
        <f t="shared" si="74"/>
        <v>35.646817248459961</v>
      </c>
      <c r="K213" s="17">
        <f>(E213-D213)/365.25</f>
        <v>50.105407255304584</v>
      </c>
      <c r="L213" s="18">
        <f t="shared" si="68"/>
        <v>44.698151950718689</v>
      </c>
      <c r="M213" s="18">
        <f>(E213-H213)/365.25</f>
        <v>5.4072553045858998</v>
      </c>
      <c r="N213" s="18">
        <f t="shared" si="69"/>
        <v>9.0513347022587265</v>
      </c>
      <c r="O213" s="18">
        <f>(E213-C213)/365.25</f>
        <v>14.458590006844627</v>
      </c>
      <c r="P213" s="18">
        <f>(E213-G213)/365.25</f>
        <v>10.904859685147159</v>
      </c>
      <c r="Q213" s="18">
        <f t="shared" si="70"/>
        <v>5.4976043805612598</v>
      </c>
      <c r="R213" s="18">
        <f t="shared" si="71"/>
        <v>3.5537303216974676</v>
      </c>
      <c r="S213" s="18">
        <f t="shared" si="72"/>
        <v>39.200547570157426</v>
      </c>
      <c r="T213" s="10">
        <v>0</v>
      </c>
      <c r="U213" s="7" t="s">
        <v>8</v>
      </c>
      <c r="V213" s="7">
        <v>0</v>
      </c>
      <c r="W213" s="7">
        <v>1</v>
      </c>
      <c r="X213" s="7">
        <v>0</v>
      </c>
      <c r="Y213" s="7">
        <v>1</v>
      </c>
      <c r="Z213" s="7">
        <v>0</v>
      </c>
      <c r="AA213" s="7">
        <v>1</v>
      </c>
      <c r="AB213" s="7">
        <v>0</v>
      </c>
      <c r="AC213" s="15">
        <v>1</v>
      </c>
      <c r="AD213" s="15">
        <v>0</v>
      </c>
      <c r="AE213" s="10">
        <v>0</v>
      </c>
      <c r="AF213" s="20" t="s">
        <v>550</v>
      </c>
      <c r="AH213" s="6" t="s">
        <v>994</v>
      </c>
    </row>
    <row r="214" spans="1:34" ht="17.25" customHeight="1" x14ac:dyDescent="0.2">
      <c r="A214" s="7">
        <v>213</v>
      </c>
      <c r="B214" s="7" t="s">
        <v>551</v>
      </c>
      <c r="C214" s="3">
        <v>33694</v>
      </c>
      <c r="D214" s="3">
        <v>18481</v>
      </c>
      <c r="E214" s="3">
        <v>36372</v>
      </c>
      <c r="F214" s="14" t="s">
        <v>1029</v>
      </c>
      <c r="G214" s="3">
        <v>35075</v>
      </c>
      <c r="H214" s="3">
        <v>35753</v>
      </c>
      <c r="I214" s="1">
        <f t="shared" si="73"/>
        <v>1992</v>
      </c>
      <c r="J214" s="18">
        <f t="shared" si="74"/>
        <v>41.650924024640659</v>
      </c>
      <c r="K214" s="17">
        <f>(E214-D214)/365.25</f>
        <v>48.982888432580424</v>
      </c>
      <c r="L214" s="18">
        <f t="shared" si="68"/>
        <v>47.288158795345652</v>
      </c>
      <c r="M214" s="18">
        <f>(E214-H214)/365.25</f>
        <v>1.6947296372347707</v>
      </c>
      <c r="N214" s="18">
        <f t="shared" si="69"/>
        <v>5.637234770704997</v>
      </c>
      <c r="O214" s="18">
        <f>(E214-C214)/365.25</f>
        <v>7.3319644079397674</v>
      </c>
      <c r="P214" s="18">
        <f>(E214-G214)/365.25</f>
        <v>3.5509924709103355</v>
      </c>
      <c r="Q214" s="18">
        <f t="shared" si="70"/>
        <v>1.8562628336755647</v>
      </c>
      <c r="R214" s="18">
        <f t="shared" si="71"/>
        <v>3.7809719370294319</v>
      </c>
      <c r="S214" s="18">
        <f t="shared" si="72"/>
        <v>45.431895961670087</v>
      </c>
      <c r="T214" s="10">
        <v>0</v>
      </c>
      <c r="U214" s="7" t="s">
        <v>8</v>
      </c>
      <c r="V214" s="7">
        <v>0</v>
      </c>
      <c r="W214" s="7">
        <v>1</v>
      </c>
      <c r="X214" s="7">
        <v>0</v>
      </c>
      <c r="Y214" s="7">
        <v>1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0" t="s">
        <v>552</v>
      </c>
    </row>
    <row r="215" spans="1:34" ht="17.25" customHeight="1" x14ac:dyDescent="0.2">
      <c r="A215" s="7">
        <v>214</v>
      </c>
      <c r="B215" s="7" t="s">
        <v>553</v>
      </c>
      <c r="C215" s="3">
        <v>33694</v>
      </c>
      <c r="D215" s="3">
        <v>21549</v>
      </c>
      <c r="E215" s="7" t="s">
        <v>1033</v>
      </c>
      <c r="F215" s="14" t="s">
        <v>1029</v>
      </c>
      <c r="G215" s="3">
        <v>34607</v>
      </c>
      <c r="H215" s="3">
        <v>37354</v>
      </c>
      <c r="I215" s="1">
        <f t="shared" si="73"/>
        <v>1992</v>
      </c>
      <c r="J215" s="18">
        <f t="shared" si="74"/>
        <v>33.251197809719372</v>
      </c>
      <c r="L215" s="18">
        <f t="shared" si="68"/>
        <v>43.271731690622858</v>
      </c>
      <c r="M215" s="18"/>
      <c r="N215" s="18">
        <f t="shared" si="69"/>
        <v>10.020533880903491</v>
      </c>
      <c r="O215" s="18"/>
      <c r="P215" s="18"/>
      <c r="Q215" s="18">
        <f t="shared" si="70"/>
        <v>7.5208761122518819</v>
      </c>
      <c r="R215" s="18">
        <f t="shared" si="71"/>
        <v>2.4996577686516086</v>
      </c>
      <c r="S215" s="18">
        <f t="shared" si="72"/>
        <v>35.750855578370981</v>
      </c>
      <c r="T215" s="10">
        <v>0</v>
      </c>
      <c r="U215" s="7" t="s">
        <v>8</v>
      </c>
      <c r="V215" s="7">
        <v>0</v>
      </c>
      <c r="W215" s="7">
        <v>1</v>
      </c>
      <c r="X215" s="7">
        <v>0</v>
      </c>
      <c r="Y215" s="7">
        <v>0</v>
      </c>
      <c r="Z215" s="7">
        <v>1</v>
      </c>
      <c r="AA215" s="7">
        <v>0</v>
      </c>
      <c r="AB215" s="7">
        <v>1</v>
      </c>
      <c r="AC215" s="15">
        <v>0</v>
      </c>
      <c r="AD215" s="15">
        <v>0</v>
      </c>
      <c r="AE215" s="10">
        <v>1</v>
      </c>
      <c r="AF215" s="20" t="s">
        <v>554</v>
      </c>
      <c r="AG215" s="6" t="s">
        <v>555</v>
      </c>
      <c r="AH215" s="6" t="s">
        <v>556</v>
      </c>
    </row>
    <row r="216" spans="1:34" ht="17.25" customHeight="1" x14ac:dyDescent="0.2">
      <c r="A216" s="7">
        <v>215</v>
      </c>
      <c r="B216" s="7" t="s">
        <v>557</v>
      </c>
      <c r="C216" s="3">
        <v>33694</v>
      </c>
      <c r="D216" s="3">
        <v>18284</v>
      </c>
      <c r="E216" s="3">
        <v>39675</v>
      </c>
      <c r="F216" s="14" t="s">
        <v>1029</v>
      </c>
      <c r="G216" s="3">
        <v>34641</v>
      </c>
      <c r="H216" s="3">
        <v>38969</v>
      </c>
      <c r="I216" s="1">
        <f t="shared" si="73"/>
        <v>1992</v>
      </c>
      <c r="J216" s="18">
        <f t="shared" si="74"/>
        <v>42.190280629705683</v>
      </c>
      <c r="K216" s="17">
        <f>(E216-D216)/365.25</f>
        <v>58.565366187542779</v>
      </c>
      <c r="L216" s="18">
        <f t="shared" si="68"/>
        <v>56.632443531827512</v>
      </c>
      <c r="M216" s="18">
        <f>(E216-H216)/365.25</f>
        <v>1.9329226557152634</v>
      </c>
      <c r="N216" s="18">
        <f t="shared" si="69"/>
        <v>14.442162902121835</v>
      </c>
      <c r="O216" s="18">
        <f>(E216-C216)/365.25</f>
        <v>16.3750855578371</v>
      </c>
      <c r="P216" s="18">
        <f>(E216-G216)/365.25</f>
        <v>13.782340862422998</v>
      </c>
      <c r="Q216" s="18">
        <f t="shared" si="70"/>
        <v>11.849418206707734</v>
      </c>
      <c r="R216" s="18">
        <f t="shared" si="71"/>
        <v>2.5927446954140998</v>
      </c>
      <c r="S216" s="18">
        <f t="shared" si="72"/>
        <v>44.78302532511978</v>
      </c>
      <c r="T216" s="10">
        <v>0</v>
      </c>
      <c r="U216" s="7" t="s">
        <v>8</v>
      </c>
      <c r="V216" s="7">
        <v>0</v>
      </c>
      <c r="W216" s="7">
        <v>0</v>
      </c>
      <c r="X216" s="7">
        <v>0</v>
      </c>
      <c r="Y216" s="7">
        <v>1</v>
      </c>
      <c r="Z216" s="7">
        <v>1</v>
      </c>
      <c r="AA216" s="7">
        <v>0</v>
      </c>
      <c r="AB216" s="7">
        <v>0</v>
      </c>
      <c r="AC216" s="15">
        <v>0</v>
      </c>
      <c r="AD216" s="15">
        <v>0</v>
      </c>
      <c r="AE216" s="10">
        <v>1</v>
      </c>
      <c r="AF216" s="6" t="s">
        <v>558</v>
      </c>
      <c r="AG216" s="20" t="s">
        <v>559</v>
      </c>
    </row>
    <row r="217" spans="1:34" ht="17.25" customHeight="1" x14ac:dyDescent="0.2">
      <c r="A217" s="7">
        <v>216</v>
      </c>
      <c r="B217" s="7" t="s">
        <v>560</v>
      </c>
      <c r="C217" s="3">
        <v>33694</v>
      </c>
      <c r="D217" s="3">
        <v>18980</v>
      </c>
      <c r="E217" s="3">
        <v>41685</v>
      </c>
      <c r="F217" s="14" t="s">
        <v>1029</v>
      </c>
      <c r="G217" s="3">
        <v>35204</v>
      </c>
      <c r="H217" s="3">
        <v>38559</v>
      </c>
      <c r="I217" s="1">
        <f t="shared" si="73"/>
        <v>1992</v>
      </c>
      <c r="J217" s="18">
        <f t="shared" si="74"/>
        <v>40.284736481861735</v>
      </c>
      <c r="K217" s="17">
        <f>(E217-D217)/365.25</f>
        <v>62.162902121834357</v>
      </c>
      <c r="L217" s="18">
        <f t="shared" si="68"/>
        <v>53.604380561259411</v>
      </c>
      <c r="M217" s="18">
        <f>(E217-H217)/365.25</f>
        <v>8.5585215605749489</v>
      </c>
      <c r="N217" s="18">
        <f t="shared" si="69"/>
        <v>13.319644079397673</v>
      </c>
      <c r="O217" s="18">
        <f>(E217-C217)/365.25</f>
        <v>21.878165639972622</v>
      </c>
      <c r="P217" s="18">
        <f>(E217-G217)/365.25</f>
        <v>17.744010951403148</v>
      </c>
      <c r="Q217" s="18">
        <f t="shared" si="70"/>
        <v>9.1854893908282005</v>
      </c>
      <c r="R217" s="18">
        <f t="shared" si="71"/>
        <v>4.1341546885694731</v>
      </c>
      <c r="S217" s="18">
        <f t="shared" si="72"/>
        <v>44.418891170431209</v>
      </c>
      <c r="T217" s="10">
        <v>0</v>
      </c>
      <c r="U217" s="7" t="s">
        <v>8</v>
      </c>
      <c r="V217" s="7">
        <v>1</v>
      </c>
      <c r="W217" s="7">
        <v>0</v>
      </c>
      <c r="X217" s="7">
        <v>0</v>
      </c>
      <c r="Y217" s="7">
        <v>0</v>
      </c>
      <c r="Z217" s="7">
        <v>1</v>
      </c>
      <c r="AA217" s="7">
        <v>0</v>
      </c>
      <c r="AB217" s="7">
        <v>0</v>
      </c>
      <c r="AC217" s="15">
        <v>0</v>
      </c>
      <c r="AD217" s="15">
        <v>1</v>
      </c>
      <c r="AE217" s="10">
        <v>1</v>
      </c>
      <c r="AF217" s="20" t="s">
        <v>561</v>
      </c>
    </row>
    <row r="218" spans="1:34" ht="17.25" customHeight="1" x14ac:dyDescent="0.2">
      <c r="A218" s="7">
        <v>217</v>
      </c>
      <c r="B218" s="7" t="s">
        <v>562</v>
      </c>
      <c r="C218" s="3">
        <v>33694</v>
      </c>
      <c r="D218" s="3">
        <v>22882</v>
      </c>
      <c r="E218" s="3">
        <v>37605</v>
      </c>
      <c r="F218" s="14" t="s">
        <v>1029</v>
      </c>
      <c r="G218" s="3">
        <v>34893</v>
      </c>
      <c r="H218" s="3">
        <v>36665</v>
      </c>
      <c r="I218" s="1">
        <f t="shared" si="73"/>
        <v>1992</v>
      </c>
      <c r="J218" s="18">
        <f t="shared" si="74"/>
        <v>29.60164271047228</v>
      </c>
      <c r="K218" s="17">
        <f>(E218-D218)/365.25</f>
        <v>40.309377138945926</v>
      </c>
      <c r="L218" s="18">
        <f t="shared" si="68"/>
        <v>37.735797399041751</v>
      </c>
      <c r="M218" s="18">
        <f>(E218-H218)/365.25</f>
        <v>2.5735797399041753</v>
      </c>
      <c r="N218" s="18">
        <f t="shared" si="69"/>
        <v>8.1341546885694722</v>
      </c>
      <c r="O218" s="18">
        <f>(E218-C218)/365.25</f>
        <v>10.707734428473648</v>
      </c>
      <c r="P218" s="18">
        <f>(E218-G218)/365.25</f>
        <v>7.4250513347022586</v>
      </c>
      <c r="Q218" s="18">
        <f t="shared" si="70"/>
        <v>4.8514715947980838</v>
      </c>
      <c r="R218" s="18">
        <f t="shared" si="71"/>
        <v>3.2826830937713893</v>
      </c>
      <c r="S218" s="18">
        <f t="shared" si="72"/>
        <v>32.884325804243666</v>
      </c>
      <c r="T218" s="10">
        <v>0</v>
      </c>
      <c r="U218" s="7" t="s">
        <v>248</v>
      </c>
      <c r="V218" s="7">
        <v>1</v>
      </c>
      <c r="W218" s="7">
        <v>1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15">
        <v>0</v>
      </c>
      <c r="AD218" s="15">
        <v>0</v>
      </c>
      <c r="AE218" s="10">
        <v>1</v>
      </c>
      <c r="AF218" s="20" t="s">
        <v>563</v>
      </c>
      <c r="AG218" s="20" t="s">
        <v>564</v>
      </c>
    </row>
    <row r="219" spans="1:34" ht="17.25" customHeight="1" x14ac:dyDescent="0.2">
      <c r="A219" s="7">
        <v>218</v>
      </c>
      <c r="B219" s="7" t="s">
        <v>565</v>
      </c>
      <c r="C219" s="3">
        <v>34680</v>
      </c>
      <c r="D219" s="3">
        <v>21777</v>
      </c>
      <c r="E219" s="3">
        <v>40436</v>
      </c>
      <c r="F219" s="14" t="s">
        <v>1029</v>
      </c>
      <c r="G219" s="3">
        <v>35902</v>
      </c>
      <c r="H219" s="3">
        <v>39944</v>
      </c>
      <c r="I219" s="1">
        <f t="shared" si="73"/>
        <v>1994</v>
      </c>
      <c r="J219" s="18">
        <f t="shared" si="74"/>
        <v>35.326488706365502</v>
      </c>
      <c r="K219" s="17">
        <f>(E219-D219)/365.25</f>
        <v>51.08555783709788</v>
      </c>
      <c r="L219" s="18">
        <f t="shared" si="68"/>
        <v>49.738535249828885</v>
      </c>
      <c r="M219" s="18">
        <f>(E219-H219)/365.25</f>
        <v>1.3470225872689938</v>
      </c>
      <c r="N219" s="18">
        <f t="shared" si="69"/>
        <v>14.412046543463381</v>
      </c>
      <c r="O219" s="18">
        <f>(E219-C219)/365.25</f>
        <v>15.759069130732374</v>
      </c>
      <c r="P219" s="18">
        <f>(E219-G219)/365.25</f>
        <v>12.413415468856947</v>
      </c>
      <c r="Q219" s="18">
        <f t="shared" si="70"/>
        <v>11.066392881587953</v>
      </c>
      <c r="R219" s="18">
        <f t="shared" si="71"/>
        <v>3.3456536618754278</v>
      </c>
      <c r="S219" s="18">
        <f t="shared" si="72"/>
        <v>38.672142368240934</v>
      </c>
      <c r="T219" s="2">
        <v>0</v>
      </c>
      <c r="U219" s="7" t="s">
        <v>8</v>
      </c>
      <c r="V219" s="7">
        <v>0</v>
      </c>
      <c r="W219" s="7">
        <v>1</v>
      </c>
      <c r="X219" s="7">
        <v>0</v>
      </c>
      <c r="Y219" s="7">
        <v>1</v>
      </c>
      <c r="Z219" s="7">
        <v>0</v>
      </c>
      <c r="AA219" s="7">
        <v>1</v>
      </c>
      <c r="AB219" s="7">
        <v>0</v>
      </c>
      <c r="AC219" s="15">
        <v>1</v>
      </c>
      <c r="AD219" s="15">
        <v>0</v>
      </c>
      <c r="AE219" s="10">
        <v>0</v>
      </c>
      <c r="AF219" s="20" t="s">
        <v>566</v>
      </c>
    </row>
    <row r="220" spans="1:34" ht="17.25" customHeight="1" x14ac:dyDescent="0.2">
      <c r="A220" s="7">
        <v>219</v>
      </c>
      <c r="B220" s="7" t="s">
        <v>567</v>
      </c>
      <c r="C220" s="3">
        <v>34680</v>
      </c>
      <c r="D220" s="3">
        <v>21909</v>
      </c>
      <c r="E220" s="7" t="s">
        <v>1032</v>
      </c>
      <c r="F220" s="3">
        <v>37653</v>
      </c>
      <c r="G220" s="3">
        <v>35817</v>
      </c>
      <c r="H220" s="3">
        <v>37637</v>
      </c>
      <c r="I220" s="1">
        <f t="shared" si="73"/>
        <v>1994</v>
      </c>
      <c r="J220" s="18">
        <f t="shared" si="74"/>
        <v>34.965092402464066</v>
      </c>
      <c r="L220" s="18">
        <f t="shared" si="68"/>
        <v>43.060917180013689</v>
      </c>
      <c r="M220" s="18"/>
      <c r="N220" s="18">
        <f t="shared" si="69"/>
        <v>8.0958247775496233</v>
      </c>
      <c r="O220" s="18"/>
      <c r="P220" s="18"/>
      <c r="Q220" s="18">
        <f t="shared" si="70"/>
        <v>4.9828884325804248</v>
      </c>
      <c r="R220" s="18">
        <f t="shared" si="71"/>
        <v>3.1129363449691994</v>
      </c>
      <c r="S220" s="18">
        <f t="shared" si="72"/>
        <v>38.078028747433265</v>
      </c>
      <c r="T220" s="2">
        <v>0</v>
      </c>
      <c r="U220" s="7" t="s">
        <v>8</v>
      </c>
      <c r="V220" s="7">
        <v>0</v>
      </c>
      <c r="W220" s="7">
        <v>1</v>
      </c>
      <c r="X220" s="7">
        <v>0</v>
      </c>
      <c r="Y220" s="7">
        <v>1</v>
      </c>
      <c r="Z220" s="7">
        <v>0</v>
      </c>
      <c r="AA220" s="7">
        <v>0</v>
      </c>
      <c r="AB220" s="7">
        <v>0</v>
      </c>
      <c r="AC220" s="15">
        <v>0</v>
      </c>
      <c r="AD220" s="15">
        <v>0</v>
      </c>
      <c r="AE220" s="10">
        <v>1</v>
      </c>
      <c r="AF220" s="20" t="s">
        <v>568</v>
      </c>
    </row>
    <row r="221" spans="1:34" ht="17.25" customHeight="1" x14ac:dyDescent="0.2">
      <c r="A221" s="7">
        <v>220</v>
      </c>
      <c r="B221" s="7" t="s">
        <v>569</v>
      </c>
      <c r="C221" s="3">
        <v>34680</v>
      </c>
      <c r="D221" s="3">
        <v>19891</v>
      </c>
      <c r="E221" s="3">
        <v>39614</v>
      </c>
      <c r="F221" s="14" t="s">
        <v>1029</v>
      </c>
      <c r="G221" s="3">
        <v>36364</v>
      </c>
      <c r="H221" s="3">
        <v>37536</v>
      </c>
      <c r="I221" s="1">
        <f t="shared" si="73"/>
        <v>1994</v>
      </c>
      <c r="J221" s="18">
        <f t="shared" si="74"/>
        <v>40.490075290896648</v>
      </c>
      <c r="K221" s="17">
        <f>(E221-D221)/365.25</f>
        <v>53.998631074606436</v>
      </c>
      <c r="L221" s="18">
        <f t="shared" si="68"/>
        <v>48.309377138945926</v>
      </c>
      <c r="M221" s="18">
        <f>(E221-H221)/365.25</f>
        <v>5.6892539356605063</v>
      </c>
      <c r="N221" s="18">
        <f t="shared" si="69"/>
        <v>7.8193018480492817</v>
      </c>
      <c r="O221" s="18">
        <f>(E221-C221)/365.25</f>
        <v>13.508555783709788</v>
      </c>
      <c r="P221" s="18">
        <f>(E221-G221)/365.25</f>
        <v>8.8980150581793289</v>
      </c>
      <c r="Q221" s="18">
        <f t="shared" si="70"/>
        <v>3.2087611225188226</v>
      </c>
      <c r="R221" s="18">
        <f t="shared" si="71"/>
        <v>4.6105407255304582</v>
      </c>
      <c r="S221" s="18">
        <f t="shared" si="72"/>
        <v>45.100616016427104</v>
      </c>
      <c r="T221" s="10">
        <v>0</v>
      </c>
      <c r="U221" s="7" t="s">
        <v>8</v>
      </c>
      <c r="V221" s="7">
        <v>0</v>
      </c>
      <c r="W221" s="7">
        <v>1</v>
      </c>
      <c r="X221" s="7">
        <v>0</v>
      </c>
      <c r="Y221" s="7">
        <v>1</v>
      </c>
      <c r="Z221" s="7">
        <v>0</v>
      </c>
      <c r="AA221" s="7">
        <v>1</v>
      </c>
      <c r="AB221" s="7">
        <v>0</v>
      </c>
      <c r="AC221" s="15">
        <v>1</v>
      </c>
      <c r="AD221" s="15">
        <v>0</v>
      </c>
      <c r="AE221" s="10">
        <v>0</v>
      </c>
      <c r="AF221" s="6" t="s">
        <v>570</v>
      </c>
      <c r="AG221" s="6" t="s">
        <v>571</v>
      </c>
      <c r="AH221" s="6" t="s">
        <v>572</v>
      </c>
    </row>
    <row r="222" spans="1:34" ht="17.25" customHeight="1" x14ac:dyDescent="0.2">
      <c r="A222" s="7">
        <v>221</v>
      </c>
      <c r="B222" s="7" t="s">
        <v>573</v>
      </c>
      <c r="C222" s="3">
        <v>34680</v>
      </c>
      <c r="D222" s="3">
        <v>21625</v>
      </c>
      <c r="E222" s="3">
        <v>39309</v>
      </c>
      <c r="F222" s="14" t="s">
        <v>1029</v>
      </c>
      <c r="G222" s="3">
        <v>35698</v>
      </c>
      <c r="H222" s="3">
        <v>37354</v>
      </c>
      <c r="I222" s="1">
        <f t="shared" si="73"/>
        <v>1994</v>
      </c>
      <c r="J222" s="18">
        <f t="shared" si="74"/>
        <v>35.742642026009584</v>
      </c>
      <c r="K222" s="17">
        <f>(E222-D222)/365.25</f>
        <v>48.416153319644081</v>
      </c>
      <c r="L222" s="18">
        <f t="shared" si="68"/>
        <v>43.063655030800824</v>
      </c>
      <c r="M222" s="18">
        <f>(E222-H222)/365.25</f>
        <v>5.3524982888432584</v>
      </c>
      <c r="N222" s="18">
        <f t="shared" si="69"/>
        <v>7.3210130047912392</v>
      </c>
      <c r="O222" s="18">
        <f>(E222-C222)/365.25</f>
        <v>12.673511293634498</v>
      </c>
      <c r="P222" s="18">
        <f>(E222-G222)/365.25</f>
        <v>9.886379192334017</v>
      </c>
      <c r="Q222" s="18">
        <f t="shared" si="70"/>
        <v>4.5338809034907595</v>
      </c>
      <c r="R222" s="18">
        <f t="shared" si="71"/>
        <v>2.7871321013004793</v>
      </c>
      <c r="S222" s="18">
        <f t="shared" si="72"/>
        <v>38.529774127310063</v>
      </c>
      <c r="T222" s="10">
        <v>0</v>
      </c>
      <c r="U222" s="7" t="s">
        <v>8</v>
      </c>
      <c r="V222" s="7">
        <v>0</v>
      </c>
      <c r="W222" s="7">
        <v>1</v>
      </c>
      <c r="X222" s="7">
        <v>0</v>
      </c>
      <c r="Y222" s="7">
        <v>1</v>
      </c>
      <c r="Z222" s="7">
        <v>0</v>
      </c>
      <c r="AA222" s="7">
        <v>1</v>
      </c>
      <c r="AB222" s="7">
        <v>0</v>
      </c>
      <c r="AC222" s="15">
        <v>1</v>
      </c>
      <c r="AD222" s="15">
        <v>0</v>
      </c>
      <c r="AE222" s="10">
        <v>0</v>
      </c>
      <c r="AF222" s="6" t="s">
        <v>574</v>
      </c>
    </row>
    <row r="223" spans="1:34" ht="17.25" customHeight="1" x14ac:dyDescent="0.2">
      <c r="A223" s="7">
        <v>222</v>
      </c>
      <c r="B223" s="7" t="s">
        <v>575</v>
      </c>
      <c r="C223" s="3">
        <v>34680</v>
      </c>
      <c r="D223" s="3">
        <v>22722</v>
      </c>
      <c r="E223" s="7" t="s">
        <v>1032</v>
      </c>
      <c r="F223" s="3">
        <v>37653</v>
      </c>
      <c r="G223" s="3">
        <v>35753</v>
      </c>
      <c r="H223" s="3">
        <v>37637</v>
      </c>
      <c r="I223" s="1">
        <f t="shared" si="73"/>
        <v>1994</v>
      </c>
      <c r="J223" s="18">
        <f t="shared" si="74"/>
        <v>32.739219712525667</v>
      </c>
      <c r="L223" s="18">
        <f t="shared" si="68"/>
        <v>40.83504449007529</v>
      </c>
      <c r="M223" s="18"/>
      <c r="N223" s="18">
        <f t="shared" si="69"/>
        <v>8.0958247775496233</v>
      </c>
      <c r="O223" s="18"/>
      <c r="P223" s="18"/>
      <c r="Q223" s="18">
        <f t="shared" si="70"/>
        <v>5.1581108829568789</v>
      </c>
      <c r="R223" s="18">
        <f t="shared" si="71"/>
        <v>2.9377138945927448</v>
      </c>
      <c r="S223" s="18">
        <f t="shared" si="72"/>
        <v>35.676933607118414</v>
      </c>
      <c r="T223" s="10">
        <v>0</v>
      </c>
      <c r="U223" s="7" t="s">
        <v>248</v>
      </c>
      <c r="V223" s="7">
        <v>1</v>
      </c>
      <c r="W223" s="7">
        <v>1</v>
      </c>
      <c r="X223" s="7">
        <v>0</v>
      </c>
      <c r="Y223" s="7">
        <v>0</v>
      </c>
      <c r="Z223" s="7">
        <v>1</v>
      </c>
      <c r="AA223" s="7">
        <v>0</v>
      </c>
      <c r="AB223" s="7">
        <v>0</v>
      </c>
      <c r="AC223" s="15">
        <v>0</v>
      </c>
      <c r="AD223" s="15">
        <v>0</v>
      </c>
      <c r="AE223" s="10">
        <v>1</v>
      </c>
      <c r="AF223" s="6" t="s">
        <v>576</v>
      </c>
      <c r="AG223" s="6" t="s">
        <v>577</v>
      </c>
    </row>
    <row r="224" spans="1:34" ht="17.25" customHeight="1" x14ac:dyDescent="0.2">
      <c r="A224" s="7">
        <v>223</v>
      </c>
      <c r="B224" s="7" t="s">
        <v>578</v>
      </c>
      <c r="C224" s="3">
        <v>34680</v>
      </c>
      <c r="D224" s="3">
        <v>22710</v>
      </c>
      <c r="E224" s="11">
        <v>39401</v>
      </c>
      <c r="F224" s="14" t="s">
        <v>1029</v>
      </c>
      <c r="G224" s="3">
        <v>35649</v>
      </c>
      <c r="H224" s="3">
        <v>39060</v>
      </c>
      <c r="I224" s="1">
        <f t="shared" si="73"/>
        <v>1994</v>
      </c>
      <c r="J224" s="18">
        <f t="shared" si="74"/>
        <v>32.772073921971256</v>
      </c>
      <c r="K224" s="17">
        <f>(E224-D224)/365.25</f>
        <v>45.6974674880219</v>
      </c>
      <c r="L224" s="18">
        <f t="shared" ref="L224:L239" si="79">(H224-D224)/365.25</f>
        <v>44.763860369609858</v>
      </c>
      <c r="M224" s="18">
        <f>(E224-H224)/365.25</f>
        <v>0.93360711841204658</v>
      </c>
      <c r="N224" s="18">
        <f t="shared" ref="N224:N239" si="80">(H224-C224)/365.25</f>
        <v>11.991786447638603</v>
      </c>
      <c r="O224" s="18">
        <f>(E224-C224)/365.25</f>
        <v>12.92539356605065</v>
      </c>
      <c r="P224" s="18">
        <f>(E224-G224)/365.25</f>
        <v>10.272416153319645</v>
      </c>
      <c r="Q224" s="18">
        <f t="shared" ref="Q224:Q239" si="81">(H224-G224)/365.25</f>
        <v>9.3388090349075981</v>
      </c>
      <c r="R224" s="18">
        <f t="shared" ref="R224:R239" si="82">(G224-C224)/365.25</f>
        <v>2.6529774127310062</v>
      </c>
      <c r="S224" s="18">
        <f t="shared" ref="S224:S239" si="83">(G224-D224)/365.25</f>
        <v>35.42505133470226</v>
      </c>
      <c r="T224" s="10">
        <v>0</v>
      </c>
      <c r="U224" s="7" t="s">
        <v>8</v>
      </c>
      <c r="V224" s="7">
        <v>0</v>
      </c>
      <c r="W224" s="7">
        <v>1</v>
      </c>
      <c r="X224" s="7">
        <v>0</v>
      </c>
      <c r="Y224" s="7">
        <v>1</v>
      </c>
      <c r="Z224" s="7">
        <v>0</v>
      </c>
      <c r="AA224" s="7">
        <v>0</v>
      </c>
      <c r="AB224" s="7">
        <v>0</v>
      </c>
      <c r="AC224" s="15">
        <v>0</v>
      </c>
      <c r="AD224" s="15">
        <v>0</v>
      </c>
      <c r="AE224" s="10">
        <v>1</v>
      </c>
      <c r="AF224" s="6" t="s">
        <v>579</v>
      </c>
      <c r="AG224" s="6" t="s">
        <v>580</v>
      </c>
    </row>
    <row r="225" spans="1:34" ht="17.25" customHeight="1" x14ac:dyDescent="0.2">
      <c r="A225" s="7">
        <v>224</v>
      </c>
      <c r="B225" s="7" t="s">
        <v>581</v>
      </c>
      <c r="C225" s="3">
        <v>34680</v>
      </c>
      <c r="D225" s="3">
        <v>21219</v>
      </c>
      <c r="E225" s="3">
        <v>36646</v>
      </c>
      <c r="F225" s="14" t="s">
        <v>1029</v>
      </c>
      <c r="G225" s="3">
        <v>35817</v>
      </c>
      <c r="H225" s="3">
        <v>35817</v>
      </c>
      <c r="I225" s="1">
        <f t="shared" si="73"/>
        <v>1994</v>
      </c>
      <c r="J225" s="18">
        <f t="shared" si="74"/>
        <v>36.854209445585212</v>
      </c>
      <c r="K225" s="17">
        <f>(E225-D225)/365.25</f>
        <v>42.236824093086923</v>
      </c>
      <c r="L225" s="18">
        <f t="shared" si="79"/>
        <v>39.967145790554412</v>
      </c>
      <c r="M225" s="18">
        <f>(E225-H225)/365.25</f>
        <v>2.2696783025325118</v>
      </c>
      <c r="N225" s="18">
        <f t="shared" si="80"/>
        <v>3.1129363449691994</v>
      </c>
      <c r="O225" s="18">
        <f>(E225-C225)/365.25</f>
        <v>5.3826146475017111</v>
      </c>
      <c r="P225" s="18">
        <f>(E225-G225)/365.25</f>
        <v>2.2696783025325118</v>
      </c>
      <c r="Q225" s="18">
        <f t="shared" si="81"/>
        <v>0</v>
      </c>
      <c r="R225" s="18">
        <f t="shared" si="82"/>
        <v>3.1129363449691994</v>
      </c>
      <c r="S225" s="18">
        <f t="shared" si="83"/>
        <v>39.967145790554412</v>
      </c>
      <c r="T225" s="10">
        <v>0</v>
      </c>
      <c r="U225" s="7" t="s">
        <v>8</v>
      </c>
      <c r="V225" s="7">
        <v>0</v>
      </c>
      <c r="W225" s="7">
        <v>1</v>
      </c>
      <c r="X225" s="7">
        <v>0</v>
      </c>
      <c r="Y225" s="7">
        <v>1</v>
      </c>
      <c r="Z225" s="7">
        <v>0</v>
      </c>
      <c r="AA225" s="7">
        <v>0</v>
      </c>
      <c r="AB225" s="7">
        <v>0</v>
      </c>
      <c r="AC225" s="15">
        <v>1</v>
      </c>
      <c r="AD225" s="15">
        <v>0</v>
      </c>
      <c r="AE225" s="10">
        <v>0</v>
      </c>
      <c r="AF225" s="6" t="s">
        <v>582</v>
      </c>
    </row>
    <row r="226" spans="1:34" ht="17.25" customHeight="1" x14ac:dyDescent="0.2">
      <c r="A226" s="7">
        <v>225</v>
      </c>
      <c r="B226" s="7" t="s">
        <v>583</v>
      </c>
      <c r="C226" s="3">
        <v>34680</v>
      </c>
      <c r="D226" s="3">
        <v>20942</v>
      </c>
      <c r="E226" s="3">
        <v>40333</v>
      </c>
      <c r="F226" s="14" t="s">
        <v>1029</v>
      </c>
      <c r="G226" s="3">
        <v>35948</v>
      </c>
      <c r="H226" s="3">
        <v>39518</v>
      </c>
      <c r="I226" s="1">
        <f t="shared" si="73"/>
        <v>1994</v>
      </c>
      <c r="J226" s="18">
        <f t="shared" si="74"/>
        <v>37.612594113620808</v>
      </c>
      <c r="K226" s="17">
        <f>(E226-D226)/365.25</f>
        <v>53.089664613278579</v>
      </c>
      <c r="L226" s="18">
        <f t="shared" si="79"/>
        <v>50.858316221765911</v>
      </c>
      <c r="M226" s="18">
        <f>(E226-H226)/365.25</f>
        <v>2.2313483915126624</v>
      </c>
      <c r="N226" s="18">
        <f t="shared" si="80"/>
        <v>13.245722108145106</v>
      </c>
      <c r="O226" s="18">
        <f>(E226-C226)/365.25</f>
        <v>15.477070499657769</v>
      </c>
      <c r="P226" s="18">
        <f>(E226-G226)/365.25</f>
        <v>12.005475701574264</v>
      </c>
      <c r="Q226" s="18">
        <f t="shared" si="81"/>
        <v>9.7741273100616013</v>
      </c>
      <c r="R226" s="18">
        <f t="shared" si="82"/>
        <v>3.4715947980835042</v>
      </c>
      <c r="S226" s="18">
        <f t="shared" si="83"/>
        <v>41.08418891170431</v>
      </c>
      <c r="T226" s="10">
        <v>0</v>
      </c>
      <c r="U226" s="7" t="s">
        <v>8</v>
      </c>
      <c r="V226" s="7">
        <v>0</v>
      </c>
      <c r="W226" s="7">
        <v>1</v>
      </c>
      <c r="X226" s="7">
        <v>0</v>
      </c>
      <c r="Y226" s="7">
        <v>1</v>
      </c>
      <c r="Z226" s="7">
        <v>0</v>
      </c>
      <c r="AA226" s="7">
        <v>1</v>
      </c>
      <c r="AB226" s="7">
        <v>0</v>
      </c>
      <c r="AC226" s="15">
        <v>1</v>
      </c>
      <c r="AD226" s="15">
        <v>0</v>
      </c>
      <c r="AE226" s="10">
        <v>0</v>
      </c>
      <c r="AF226" s="20" t="s">
        <v>584</v>
      </c>
    </row>
    <row r="227" spans="1:34" ht="17.25" customHeight="1" x14ac:dyDescent="0.2">
      <c r="A227" s="7">
        <v>226</v>
      </c>
      <c r="B227" s="7" t="s">
        <v>585</v>
      </c>
      <c r="C227" s="3">
        <v>34680</v>
      </c>
      <c r="D227" s="3">
        <v>21788</v>
      </c>
      <c r="E227" s="3">
        <v>40252</v>
      </c>
      <c r="F227" s="14" t="s">
        <v>1029</v>
      </c>
      <c r="G227" s="3">
        <v>35902</v>
      </c>
      <c r="H227" s="3">
        <v>40217</v>
      </c>
      <c r="I227" s="1">
        <f t="shared" si="73"/>
        <v>1994</v>
      </c>
      <c r="J227" s="18">
        <f t="shared" si="74"/>
        <v>35.296372347707049</v>
      </c>
      <c r="K227" s="17">
        <f>(E227-D227)/365.25</f>
        <v>50.551676933607119</v>
      </c>
      <c r="L227" s="18">
        <f t="shared" si="79"/>
        <v>50.455852156057496</v>
      </c>
      <c r="M227" s="18">
        <f>(E227-H227)/365.25</f>
        <v>9.5824777549623541E-2</v>
      </c>
      <c r="N227" s="18">
        <f t="shared" si="80"/>
        <v>15.159479808350445</v>
      </c>
      <c r="O227" s="18">
        <f>(E227-C227)/365.25</f>
        <v>15.255304585900069</v>
      </c>
      <c r="P227" s="18">
        <f>(E227-G227)/365.25</f>
        <v>11.909650924024641</v>
      </c>
      <c r="Q227" s="18">
        <f t="shared" si="81"/>
        <v>11.813826146475018</v>
      </c>
      <c r="R227" s="18">
        <f t="shared" si="82"/>
        <v>3.3456536618754278</v>
      </c>
      <c r="S227" s="18">
        <f t="shared" si="83"/>
        <v>38.64202600958248</v>
      </c>
      <c r="T227" s="10">
        <v>0</v>
      </c>
      <c r="U227" s="7" t="s">
        <v>248</v>
      </c>
      <c r="V227" s="7">
        <v>0</v>
      </c>
      <c r="W227" s="7">
        <v>1</v>
      </c>
      <c r="X227" s="7">
        <v>0</v>
      </c>
      <c r="Y227" s="7">
        <v>1</v>
      </c>
      <c r="Z227" s="7">
        <v>1</v>
      </c>
      <c r="AA227" s="7">
        <v>0</v>
      </c>
      <c r="AB227" s="7">
        <v>1</v>
      </c>
      <c r="AC227" s="15">
        <v>0</v>
      </c>
      <c r="AD227" s="15">
        <v>0</v>
      </c>
      <c r="AE227" s="10">
        <v>1</v>
      </c>
      <c r="AF227" s="20" t="s">
        <v>586</v>
      </c>
      <c r="AG227" s="6" t="s">
        <v>587</v>
      </c>
      <c r="AH227" s="6" t="s">
        <v>588</v>
      </c>
    </row>
    <row r="228" spans="1:34" ht="17.25" customHeight="1" x14ac:dyDescent="0.2">
      <c r="A228" s="7">
        <v>227</v>
      </c>
      <c r="B228" s="7" t="s">
        <v>589</v>
      </c>
      <c r="C228" s="3">
        <v>34680</v>
      </c>
      <c r="D228" s="3">
        <v>21013</v>
      </c>
      <c r="E228" s="7" t="s">
        <v>1032</v>
      </c>
      <c r="F228" s="3">
        <v>37653</v>
      </c>
      <c r="G228" s="3">
        <v>36307</v>
      </c>
      <c r="H228" s="3">
        <v>37637</v>
      </c>
      <c r="I228" s="1">
        <f t="shared" si="73"/>
        <v>1994</v>
      </c>
      <c r="J228" s="18">
        <f t="shared" si="74"/>
        <v>37.418206707734427</v>
      </c>
      <c r="L228" s="18">
        <f t="shared" si="79"/>
        <v>45.51403148528405</v>
      </c>
      <c r="M228" s="18"/>
      <c r="N228" s="18">
        <f t="shared" si="80"/>
        <v>8.0958247775496233</v>
      </c>
      <c r="O228" s="18"/>
      <c r="P228" s="18"/>
      <c r="Q228" s="18">
        <f t="shared" si="81"/>
        <v>3.6413415468856947</v>
      </c>
      <c r="R228" s="18">
        <f t="shared" si="82"/>
        <v>4.4544832306639286</v>
      </c>
      <c r="S228" s="18">
        <f t="shared" si="83"/>
        <v>41.872689938398359</v>
      </c>
      <c r="T228" s="10">
        <v>0</v>
      </c>
      <c r="U228" s="7" t="s">
        <v>8</v>
      </c>
      <c r="V228" s="7">
        <v>0</v>
      </c>
      <c r="W228" s="7">
        <v>1</v>
      </c>
      <c r="X228" s="7">
        <v>0</v>
      </c>
      <c r="Y228" s="7">
        <v>1</v>
      </c>
      <c r="Z228" s="7">
        <v>0</v>
      </c>
      <c r="AA228" s="7">
        <v>1</v>
      </c>
      <c r="AB228" s="7">
        <v>0</v>
      </c>
      <c r="AC228" s="15">
        <v>1</v>
      </c>
      <c r="AD228" s="15">
        <v>0</v>
      </c>
      <c r="AE228" s="10">
        <v>0</v>
      </c>
      <c r="AF228" s="6" t="s">
        <v>590</v>
      </c>
    </row>
    <row r="229" spans="1:34" ht="17.25" customHeight="1" x14ac:dyDescent="0.2">
      <c r="A229" s="7">
        <v>228</v>
      </c>
      <c r="B229" s="7" t="s">
        <v>591</v>
      </c>
      <c r="C229" s="3">
        <v>34680</v>
      </c>
      <c r="D229" s="3">
        <v>21748</v>
      </c>
      <c r="E229" s="7" t="s">
        <v>1033</v>
      </c>
      <c r="F229" s="14" t="s">
        <v>1029</v>
      </c>
      <c r="G229" s="3">
        <v>35948</v>
      </c>
      <c r="H229" s="3">
        <v>37084</v>
      </c>
      <c r="I229" s="1">
        <f t="shared" si="73"/>
        <v>1994</v>
      </c>
      <c r="J229" s="18">
        <f t="shared" si="74"/>
        <v>35.405886379192332</v>
      </c>
      <c r="L229" s="18">
        <f t="shared" si="79"/>
        <v>41.987679671457904</v>
      </c>
      <c r="M229" s="18"/>
      <c r="N229" s="18">
        <f t="shared" si="80"/>
        <v>6.5817932922655711</v>
      </c>
      <c r="O229" s="18"/>
      <c r="P229" s="18"/>
      <c r="Q229" s="18">
        <f t="shared" si="81"/>
        <v>3.1101984941820673</v>
      </c>
      <c r="R229" s="18">
        <f t="shared" si="82"/>
        <v>3.4715947980835042</v>
      </c>
      <c r="S229" s="18">
        <f t="shared" si="83"/>
        <v>38.87748117727584</v>
      </c>
      <c r="T229" s="10">
        <v>0</v>
      </c>
      <c r="U229" s="7" t="s">
        <v>248</v>
      </c>
      <c r="V229" s="7">
        <v>1</v>
      </c>
      <c r="W229" s="7">
        <v>1</v>
      </c>
      <c r="X229" s="7">
        <v>0</v>
      </c>
      <c r="Y229" s="7">
        <v>0</v>
      </c>
      <c r="Z229" s="7">
        <v>0</v>
      </c>
      <c r="AA229" s="7">
        <v>0</v>
      </c>
      <c r="AB229" s="7">
        <v>1</v>
      </c>
      <c r="AC229" s="15">
        <v>0</v>
      </c>
      <c r="AD229" s="15">
        <v>0</v>
      </c>
      <c r="AE229" s="10">
        <v>1</v>
      </c>
      <c r="AF229" s="20" t="s">
        <v>592</v>
      </c>
      <c r="AG229" s="6" t="s">
        <v>593</v>
      </c>
    </row>
    <row r="230" spans="1:34" ht="17.25" customHeight="1" x14ac:dyDescent="0.2">
      <c r="A230" s="7">
        <v>229</v>
      </c>
      <c r="B230" s="7" t="s">
        <v>594</v>
      </c>
      <c r="C230" s="3">
        <v>34680</v>
      </c>
      <c r="D230" s="3">
        <v>22578</v>
      </c>
      <c r="E230" s="3">
        <v>37605</v>
      </c>
      <c r="F230" s="14" t="s">
        <v>1029</v>
      </c>
      <c r="G230" s="3">
        <v>35524</v>
      </c>
      <c r="H230" s="3">
        <v>35612</v>
      </c>
      <c r="I230" s="1">
        <f t="shared" si="73"/>
        <v>1994</v>
      </c>
      <c r="J230" s="18">
        <f t="shared" si="74"/>
        <v>33.133470225872692</v>
      </c>
      <c r="K230" s="17">
        <f>(E230-D230)/365.25</f>
        <v>41.141683778234089</v>
      </c>
      <c r="L230" s="18">
        <f t="shared" si="79"/>
        <v>35.685147159479811</v>
      </c>
      <c r="M230" s="18">
        <f>(E230-H230)/365.25</f>
        <v>5.4565366187542779</v>
      </c>
      <c r="N230" s="18">
        <f t="shared" si="80"/>
        <v>2.5516769336071183</v>
      </c>
      <c r="O230" s="18">
        <f>(E230-C230)/365.25</f>
        <v>8.0082135523613971</v>
      </c>
      <c r="P230" s="18">
        <f>(E230-G230)/365.25</f>
        <v>5.6974674880219025</v>
      </c>
      <c r="Q230" s="18">
        <f t="shared" si="81"/>
        <v>0.24093086926762491</v>
      </c>
      <c r="R230" s="18">
        <f t="shared" si="82"/>
        <v>2.3107460643394937</v>
      </c>
      <c r="S230" s="18">
        <f t="shared" si="83"/>
        <v>35.444216290212182</v>
      </c>
      <c r="T230" s="10">
        <v>0</v>
      </c>
      <c r="U230" s="7" t="s">
        <v>248</v>
      </c>
      <c r="V230" s="7">
        <v>0</v>
      </c>
      <c r="W230" s="7">
        <v>1</v>
      </c>
      <c r="X230" s="7">
        <v>0</v>
      </c>
      <c r="Y230" s="7">
        <v>1</v>
      </c>
      <c r="Z230" s="7">
        <v>0</v>
      </c>
      <c r="AA230" s="7">
        <v>1</v>
      </c>
      <c r="AB230" s="7">
        <v>0</v>
      </c>
      <c r="AC230" s="15">
        <v>1</v>
      </c>
      <c r="AD230" s="15">
        <v>0</v>
      </c>
      <c r="AE230" s="10">
        <v>0</v>
      </c>
      <c r="AF230" s="6" t="s">
        <v>595</v>
      </c>
    </row>
    <row r="231" spans="1:34" ht="17.25" customHeight="1" x14ac:dyDescent="0.2">
      <c r="A231" s="7">
        <v>230</v>
      </c>
      <c r="B231" s="7" t="s">
        <v>596</v>
      </c>
      <c r="C231" s="3">
        <v>34680</v>
      </c>
      <c r="D231" s="3">
        <v>22152</v>
      </c>
      <c r="E231" s="3">
        <v>40739</v>
      </c>
      <c r="F231" s="14" t="s">
        <v>1029</v>
      </c>
      <c r="G231" s="3">
        <v>35753</v>
      </c>
      <c r="H231" s="3">
        <v>40598</v>
      </c>
      <c r="I231" s="1">
        <f t="shared" si="73"/>
        <v>1994</v>
      </c>
      <c r="J231" s="18">
        <f t="shared" si="74"/>
        <v>34.299794661190965</v>
      </c>
      <c r="K231" s="17">
        <f>(E231-D231)/365.25</f>
        <v>50.888432580424364</v>
      </c>
      <c r="L231" s="18">
        <f t="shared" si="79"/>
        <v>50.502395619438744</v>
      </c>
      <c r="M231" s="18">
        <f>(E231-H231)/365.25</f>
        <v>0.38603696098562629</v>
      </c>
      <c r="N231" s="18">
        <f t="shared" si="80"/>
        <v>16.202600958247775</v>
      </c>
      <c r="O231" s="18">
        <f>(E231-C231)/365.25</f>
        <v>16.588637919233403</v>
      </c>
      <c r="P231" s="18">
        <f>(E231-G231)/365.25</f>
        <v>13.650924024640657</v>
      </c>
      <c r="Q231" s="18">
        <f t="shared" si="81"/>
        <v>13.264887063655031</v>
      </c>
      <c r="R231" s="18">
        <f t="shared" si="82"/>
        <v>2.9377138945927448</v>
      </c>
      <c r="S231" s="18">
        <f t="shared" si="83"/>
        <v>37.237508555783712</v>
      </c>
      <c r="T231" s="10">
        <v>0</v>
      </c>
      <c r="U231" s="7" t="s">
        <v>8</v>
      </c>
      <c r="V231" s="7">
        <v>0</v>
      </c>
      <c r="W231" s="7">
        <v>1</v>
      </c>
      <c r="X231" s="7">
        <v>0</v>
      </c>
      <c r="Y231" s="7">
        <v>1</v>
      </c>
      <c r="Z231" s="7">
        <v>0</v>
      </c>
      <c r="AA231" s="7">
        <v>1</v>
      </c>
      <c r="AB231" s="7">
        <v>0</v>
      </c>
      <c r="AC231" s="15">
        <v>1</v>
      </c>
      <c r="AD231" s="15">
        <v>0</v>
      </c>
      <c r="AE231" s="10">
        <v>0</v>
      </c>
      <c r="AF231" s="20" t="s">
        <v>597</v>
      </c>
    </row>
    <row r="232" spans="1:34" ht="17.25" customHeight="1" x14ac:dyDescent="0.2">
      <c r="A232" s="7">
        <v>231</v>
      </c>
      <c r="B232" s="7" t="s">
        <v>598</v>
      </c>
      <c r="C232" s="3">
        <v>34680</v>
      </c>
      <c r="D232" s="3">
        <v>23193</v>
      </c>
      <c r="E232" s="3">
        <v>39309</v>
      </c>
      <c r="F232" s="14" t="s">
        <v>1029</v>
      </c>
      <c r="G232" s="3">
        <v>35565</v>
      </c>
      <c r="H232" s="3">
        <v>37736</v>
      </c>
      <c r="I232" s="1">
        <f t="shared" si="73"/>
        <v>1994</v>
      </c>
      <c r="J232" s="18">
        <f t="shared" si="74"/>
        <v>31.449691991786448</v>
      </c>
      <c r="K232" s="17">
        <f>(E232-D232)/365.25</f>
        <v>44.123203285420942</v>
      </c>
      <c r="L232" s="18">
        <f t="shared" si="79"/>
        <v>39.816563997262151</v>
      </c>
      <c r="M232" s="18">
        <f>(E232-H232)/365.25</f>
        <v>4.3066392881587952</v>
      </c>
      <c r="N232" s="18">
        <f t="shared" si="80"/>
        <v>8.3668720054757024</v>
      </c>
      <c r="O232" s="18">
        <f>(E232-C232)/365.25</f>
        <v>12.673511293634498</v>
      </c>
      <c r="P232" s="18">
        <f>(E232-G232)/365.25</f>
        <v>10.250513347022586</v>
      </c>
      <c r="Q232" s="18">
        <f t="shared" si="81"/>
        <v>5.9438740588637922</v>
      </c>
      <c r="R232" s="18">
        <f t="shared" si="82"/>
        <v>2.4229979466119098</v>
      </c>
      <c r="S232" s="18">
        <f t="shared" si="83"/>
        <v>33.872689938398359</v>
      </c>
      <c r="T232" s="10">
        <v>0</v>
      </c>
      <c r="U232" s="7" t="s">
        <v>8</v>
      </c>
      <c r="V232" s="7">
        <v>1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15">
        <v>0</v>
      </c>
      <c r="AD232" s="15">
        <v>0</v>
      </c>
      <c r="AE232" s="10">
        <v>1</v>
      </c>
      <c r="AF232" s="20" t="s">
        <v>599</v>
      </c>
    </row>
    <row r="233" spans="1:34" ht="17.25" customHeight="1" x14ac:dyDescent="0.2">
      <c r="A233" s="7">
        <v>232</v>
      </c>
      <c r="B233" s="7" t="s">
        <v>600</v>
      </c>
      <c r="C233" s="3">
        <v>34680</v>
      </c>
      <c r="D233" s="3">
        <v>22541</v>
      </c>
      <c r="E233" s="3">
        <v>40040</v>
      </c>
      <c r="F233" s="14" t="s">
        <v>1029</v>
      </c>
      <c r="G233" s="3">
        <v>36810</v>
      </c>
      <c r="H233" s="3">
        <v>39378</v>
      </c>
      <c r="I233" s="1">
        <f t="shared" si="73"/>
        <v>1994</v>
      </c>
      <c r="J233" s="18">
        <f t="shared" si="74"/>
        <v>33.234770704996578</v>
      </c>
      <c r="K233" s="17">
        <f>(E233-D233)/365.25</f>
        <v>47.909650924024639</v>
      </c>
      <c r="L233" s="18">
        <f t="shared" si="79"/>
        <v>46.097193702943187</v>
      </c>
      <c r="M233" s="18">
        <f>(E233-H233)/365.25</f>
        <v>1.8124572210814511</v>
      </c>
      <c r="N233" s="18">
        <f t="shared" si="80"/>
        <v>12.862422997946611</v>
      </c>
      <c r="O233" s="18">
        <f>(E233-C233)/365.25</f>
        <v>14.674880219028063</v>
      </c>
      <c r="P233" s="18">
        <f>(E233-G233)/365.25</f>
        <v>8.8432580424366876</v>
      </c>
      <c r="Q233" s="18">
        <f t="shared" si="81"/>
        <v>7.0308008213552364</v>
      </c>
      <c r="R233" s="18">
        <f t="shared" si="82"/>
        <v>5.8316221765913756</v>
      </c>
      <c r="S233" s="18">
        <f t="shared" si="83"/>
        <v>39.066392881587952</v>
      </c>
      <c r="T233" s="10">
        <v>0</v>
      </c>
      <c r="U233" s="7" t="s">
        <v>248</v>
      </c>
      <c r="V233" s="7">
        <v>0</v>
      </c>
      <c r="W233" s="7">
        <v>1</v>
      </c>
      <c r="X233" s="7">
        <v>0</v>
      </c>
      <c r="Y233" s="7">
        <v>1</v>
      </c>
      <c r="Z233" s="7">
        <v>0</v>
      </c>
      <c r="AA233" s="7">
        <v>1</v>
      </c>
      <c r="AB233" s="7">
        <v>0</v>
      </c>
      <c r="AC233" s="15">
        <v>1</v>
      </c>
      <c r="AD233" s="15">
        <v>0</v>
      </c>
      <c r="AE233" s="10">
        <v>0</v>
      </c>
      <c r="AF233" s="20" t="s">
        <v>601</v>
      </c>
    </row>
    <row r="234" spans="1:34" ht="17.25" customHeight="1" x14ac:dyDescent="0.2">
      <c r="A234" s="7">
        <v>233</v>
      </c>
      <c r="B234" s="7" t="s">
        <v>602</v>
      </c>
      <c r="C234" s="3">
        <v>34680</v>
      </c>
      <c r="D234" s="3">
        <v>21831</v>
      </c>
      <c r="E234" s="7" t="s">
        <v>1033</v>
      </c>
      <c r="F234" s="14" t="s">
        <v>1029</v>
      </c>
      <c r="G234" s="3">
        <v>35565</v>
      </c>
      <c r="H234" s="3">
        <v>36860</v>
      </c>
      <c r="I234" s="1">
        <f t="shared" si="73"/>
        <v>1994</v>
      </c>
      <c r="J234" s="18">
        <f t="shared" si="74"/>
        <v>35.178644763860369</v>
      </c>
      <c r="L234" s="18">
        <f t="shared" si="79"/>
        <v>41.147159479808352</v>
      </c>
      <c r="M234" s="18"/>
      <c r="N234" s="18">
        <f t="shared" si="80"/>
        <v>5.9685147159479808</v>
      </c>
      <c r="O234" s="18"/>
      <c r="P234" s="18"/>
      <c r="Q234" s="18">
        <f t="shared" si="81"/>
        <v>3.5455167693360714</v>
      </c>
      <c r="R234" s="18">
        <f t="shared" si="82"/>
        <v>2.4229979466119098</v>
      </c>
      <c r="S234" s="18">
        <f t="shared" si="83"/>
        <v>37.601642710472277</v>
      </c>
      <c r="T234" s="10">
        <v>0</v>
      </c>
      <c r="U234" s="7" t="s">
        <v>8</v>
      </c>
      <c r="V234" s="7">
        <v>0</v>
      </c>
      <c r="W234" s="7">
        <v>1</v>
      </c>
      <c r="X234" s="7">
        <v>0</v>
      </c>
      <c r="Y234" s="7">
        <v>1</v>
      </c>
      <c r="Z234" s="7">
        <v>0</v>
      </c>
      <c r="AA234" s="7">
        <v>0</v>
      </c>
      <c r="AB234" s="7">
        <v>0</v>
      </c>
      <c r="AC234" s="15">
        <v>0</v>
      </c>
      <c r="AD234" s="15">
        <v>0</v>
      </c>
      <c r="AE234" s="10">
        <v>1</v>
      </c>
      <c r="AF234" s="20" t="s">
        <v>603</v>
      </c>
    </row>
    <row r="235" spans="1:34" ht="17.25" customHeight="1" x14ac:dyDescent="0.2">
      <c r="A235" s="7">
        <v>234</v>
      </c>
      <c r="B235" s="7" t="s">
        <v>604</v>
      </c>
      <c r="C235" s="3">
        <v>34680</v>
      </c>
      <c r="D235" s="3">
        <v>19801</v>
      </c>
      <c r="E235" s="3">
        <v>39583</v>
      </c>
      <c r="F235" s="14" t="s">
        <v>1029</v>
      </c>
      <c r="G235" s="3">
        <v>35817</v>
      </c>
      <c r="H235" s="3">
        <v>39241</v>
      </c>
      <c r="I235" s="1">
        <f t="shared" si="73"/>
        <v>1994</v>
      </c>
      <c r="J235" s="18">
        <f t="shared" si="74"/>
        <v>40.736481861738532</v>
      </c>
      <c r="K235" s="17">
        <f>(E235-D235)/365.25</f>
        <v>54.160164271047229</v>
      </c>
      <c r="L235" s="18">
        <f t="shared" si="79"/>
        <v>53.223819301848046</v>
      </c>
      <c r="M235" s="18">
        <f>(E235-H235)/365.25</f>
        <v>0.93634496919917864</v>
      </c>
      <c r="N235" s="18">
        <f t="shared" si="80"/>
        <v>12.487337440109513</v>
      </c>
      <c r="O235" s="18">
        <f>(E235-C235)/365.25</f>
        <v>13.423682409308693</v>
      </c>
      <c r="P235" s="18">
        <f>(E235-G235)/365.25</f>
        <v>10.310746064339494</v>
      </c>
      <c r="Q235" s="18">
        <f t="shared" si="81"/>
        <v>9.3744010951403141</v>
      </c>
      <c r="R235" s="18">
        <f t="shared" si="82"/>
        <v>3.1129363449691994</v>
      </c>
      <c r="S235" s="18">
        <f t="shared" si="83"/>
        <v>43.849418206707732</v>
      </c>
      <c r="T235" s="10">
        <v>0</v>
      </c>
      <c r="U235" s="7" t="s">
        <v>8</v>
      </c>
      <c r="V235" s="7">
        <v>1</v>
      </c>
      <c r="W235" s="7">
        <v>1</v>
      </c>
      <c r="X235" s="7">
        <v>0</v>
      </c>
      <c r="Y235" s="7">
        <v>1</v>
      </c>
      <c r="Z235" s="7">
        <v>0</v>
      </c>
      <c r="AA235" s="7">
        <v>0</v>
      </c>
      <c r="AB235" s="7">
        <v>0</v>
      </c>
      <c r="AC235" s="15">
        <v>0</v>
      </c>
      <c r="AD235" s="15">
        <v>0</v>
      </c>
      <c r="AE235" s="10">
        <v>1</v>
      </c>
      <c r="AF235" s="20" t="s">
        <v>605</v>
      </c>
    </row>
    <row r="236" spans="1:34" ht="17.25" customHeight="1" x14ac:dyDescent="0.2">
      <c r="A236" s="7">
        <v>235</v>
      </c>
      <c r="B236" s="7" t="s">
        <v>606</v>
      </c>
      <c r="C236" s="3">
        <v>34680</v>
      </c>
      <c r="D236" s="3">
        <v>20388</v>
      </c>
      <c r="E236" s="3">
        <v>41090</v>
      </c>
      <c r="F236" s="14" t="s">
        <v>1029</v>
      </c>
      <c r="G236" s="3">
        <v>35649</v>
      </c>
      <c r="H236" s="3">
        <v>40217</v>
      </c>
      <c r="I236" s="1">
        <f t="shared" si="73"/>
        <v>1994</v>
      </c>
      <c r="J236" s="18">
        <f t="shared" si="74"/>
        <v>39.129363449691994</v>
      </c>
      <c r="K236" s="17">
        <f>(E236-D236)/365.25</f>
        <v>56.67898699520876</v>
      </c>
      <c r="L236" s="18">
        <f t="shared" si="79"/>
        <v>54.288843258042434</v>
      </c>
      <c r="M236" s="18">
        <f>(E236-H236)/365.25</f>
        <v>2.3901437371663246</v>
      </c>
      <c r="N236" s="18">
        <f t="shared" si="80"/>
        <v>15.159479808350445</v>
      </c>
      <c r="O236" s="18">
        <f>(E236-C236)/365.25</f>
        <v>17.54962354551677</v>
      </c>
      <c r="P236" s="18">
        <f>(E236-G236)/365.25</f>
        <v>14.896646132785763</v>
      </c>
      <c r="Q236" s="18">
        <f t="shared" si="81"/>
        <v>12.506502395619439</v>
      </c>
      <c r="R236" s="18">
        <f t="shared" si="82"/>
        <v>2.6529774127310062</v>
      </c>
      <c r="S236" s="18">
        <f t="shared" si="83"/>
        <v>41.782340862422998</v>
      </c>
      <c r="T236" s="10">
        <v>0</v>
      </c>
      <c r="U236" s="7" t="s">
        <v>8</v>
      </c>
      <c r="V236" s="7">
        <v>1</v>
      </c>
      <c r="W236" s="7">
        <v>1</v>
      </c>
      <c r="X236" s="7">
        <v>0</v>
      </c>
      <c r="Y236" s="7">
        <v>0</v>
      </c>
      <c r="Z236" s="7">
        <v>1</v>
      </c>
      <c r="AA236" s="7">
        <v>0</v>
      </c>
      <c r="AB236" s="7">
        <v>0</v>
      </c>
      <c r="AC236" s="15">
        <v>0</v>
      </c>
      <c r="AD236" s="15">
        <v>0</v>
      </c>
      <c r="AE236" s="10">
        <v>1</v>
      </c>
      <c r="AF236" s="20" t="s">
        <v>607</v>
      </c>
    </row>
    <row r="237" spans="1:34" ht="17.25" customHeight="1" x14ac:dyDescent="0.2">
      <c r="A237" s="7">
        <v>236</v>
      </c>
      <c r="B237" s="7" t="s">
        <v>608</v>
      </c>
      <c r="C237" s="3">
        <v>34680</v>
      </c>
      <c r="D237" s="3">
        <v>22504</v>
      </c>
      <c r="E237" s="3">
        <v>41348</v>
      </c>
      <c r="F237" s="14" t="s">
        <v>1029</v>
      </c>
      <c r="G237" s="3">
        <v>36133</v>
      </c>
      <c r="H237" s="3">
        <v>40053</v>
      </c>
      <c r="I237" s="1">
        <f t="shared" si="73"/>
        <v>1994</v>
      </c>
      <c r="J237" s="18">
        <f t="shared" si="74"/>
        <v>33.336071184120463</v>
      </c>
      <c r="K237" s="17">
        <f>(E237-D237)/365.25</f>
        <v>51.592060232717316</v>
      </c>
      <c r="L237" s="18">
        <f t="shared" si="79"/>
        <v>48.046543463381248</v>
      </c>
      <c r="M237" s="18">
        <f>(E237-H237)/365.25</f>
        <v>3.5455167693360714</v>
      </c>
      <c r="N237" s="18">
        <f t="shared" si="80"/>
        <v>14.710472279260781</v>
      </c>
      <c r="O237" s="18">
        <f>(E237-C237)/365.25</f>
        <v>18.255989048596852</v>
      </c>
      <c r="P237" s="18">
        <f>(E237-G237)/365.25</f>
        <v>14.277891854893909</v>
      </c>
      <c r="Q237" s="18">
        <f t="shared" si="81"/>
        <v>10.732375085557837</v>
      </c>
      <c r="R237" s="18">
        <f t="shared" si="82"/>
        <v>3.978097193702943</v>
      </c>
      <c r="S237" s="18">
        <f t="shared" si="83"/>
        <v>37.314168377823407</v>
      </c>
      <c r="T237" s="10">
        <v>0</v>
      </c>
      <c r="U237" s="7" t="s">
        <v>8</v>
      </c>
      <c r="V237" s="7">
        <v>0</v>
      </c>
      <c r="W237" s="7">
        <v>1</v>
      </c>
      <c r="X237" s="7">
        <v>0</v>
      </c>
      <c r="Y237" s="7">
        <v>1</v>
      </c>
      <c r="Z237" s="7">
        <v>0</v>
      </c>
      <c r="AA237" s="7">
        <v>1</v>
      </c>
      <c r="AB237" s="7">
        <v>0</v>
      </c>
      <c r="AC237" s="15">
        <v>1</v>
      </c>
      <c r="AD237" s="15">
        <v>0</v>
      </c>
      <c r="AE237" s="10">
        <v>0</v>
      </c>
      <c r="AF237" s="20" t="s">
        <v>609</v>
      </c>
    </row>
    <row r="238" spans="1:34" ht="17.25" customHeight="1" x14ac:dyDescent="0.2">
      <c r="A238" s="7">
        <v>237</v>
      </c>
      <c r="B238" s="7" t="s">
        <v>610</v>
      </c>
      <c r="C238" s="3">
        <v>35186</v>
      </c>
      <c r="D238" s="3">
        <v>20561</v>
      </c>
      <c r="E238" s="7" t="s">
        <v>1032</v>
      </c>
      <c r="F238" s="3">
        <v>37653</v>
      </c>
      <c r="G238" s="3">
        <v>37637</v>
      </c>
      <c r="H238" s="3">
        <v>37637</v>
      </c>
      <c r="I238" s="1">
        <f t="shared" si="73"/>
        <v>1996</v>
      </c>
      <c r="J238" s="18">
        <f t="shared" si="74"/>
        <v>40.041067761806978</v>
      </c>
      <c r="L238" s="18">
        <f t="shared" si="79"/>
        <v>46.751540041067763</v>
      </c>
      <c r="M238" s="18"/>
      <c r="N238" s="18">
        <f t="shared" si="80"/>
        <v>6.71047227926078</v>
      </c>
      <c r="O238" s="18"/>
      <c r="P238" s="18"/>
      <c r="Q238" s="18">
        <f t="shared" si="81"/>
        <v>0</v>
      </c>
      <c r="R238" s="18">
        <f t="shared" si="82"/>
        <v>6.71047227926078</v>
      </c>
      <c r="S238" s="18">
        <f t="shared" si="83"/>
        <v>46.751540041067763</v>
      </c>
      <c r="T238" s="10">
        <v>0</v>
      </c>
      <c r="U238" s="7" t="s">
        <v>8</v>
      </c>
      <c r="V238" s="7">
        <v>0</v>
      </c>
      <c r="W238" s="7">
        <v>0</v>
      </c>
      <c r="X238" s="7">
        <v>1</v>
      </c>
      <c r="Y238" s="7">
        <v>1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10">
        <v>1</v>
      </c>
      <c r="AF238" s="6" t="s">
        <v>611</v>
      </c>
    </row>
    <row r="239" spans="1:34" ht="17.25" customHeight="1" x14ac:dyDescent="0.2">
      <c r="A239" s="7">
        <v>238</v>
      </c>
      <c r="B239" s="7" t="s">
        <v>612</v>
      </c>
      <c r="C239" s="3">
        <v>35186</v>
      </c>
      <c r="D239" s="3">
        <v>22489</v>
      </c>
      <c r="E239" s="7" t="s">
        <v>1031</v>
      </c>
      <c r="F239" s="14" t="s">
        <v>1029</v>
      </c>
      <c r="G239" s="3">
        <v>36777</v>
      </c>
      <c r="H239" s="3">
        <v>40861</v>
      </c>
      <c r="I239" s="1">
        <f t="shared" si="73"/>
        <v>1996</v>
      </c>
      <c r="J239" s="18">
        <f t="shared" si="74"/>
        <v>34.762491444216288</v>
      </c>
      <c r="L239" s="18">
        <f t="shared" si="79"/>
        <v>50.299794661190965</v>
      </c>
      <c r="M239" s="18"/>
      <c r="N239" s="18">
        <f t="shared" si="80"/>
        <v>15.537303216974674</v>
      </c>
      <c r="O239" s="18"/>
      <c r="P239" s="18"/>
      <c r="Q239" s="18">
        <f t="shared" si="81"/>
        <v>11.181382614647502</v>
      </c>
      <c r="R239" s="18">
        <f t="shared" si="82"/>
        <v>4.3559206023271733</v>
      </c>
      <c r="S239" s="18">
        <f t="shared" si="83"/>
        <v>39.118412046543462</v>
      </c>
      <c r="T239" s="2">
        <v>1</v>
      </c>
      <c r="U239" s="7" t="s">
        <v>8</v>
      </c>
      <c r="V239" s="7">
        <v>0</v>
      </c>
      <c r="W239" s="7">
        <v>1</v>
      </c>
      <c r="X239" s="7">
        <v>0</v>
      </c>
      <c r="Y239" s="7">
        <v>0</v>
      </c>
      <c r="Z239" s="7">
        <v>0</v>
      </c>
      <c r="AA239" s="7">
        <v>1</v>
      </c>
      <c r="AB239" s="7">
        <v>0</v>
      </c>
      <c r="AC239" s="15">
        <v>0</v>
      </c>
      <c r="AD239" s="15">
        <v>0</v>
      </c>
      <c r="AE239" s="10">
        <v>1</v>
      </c>
      <c r="AF239" s="6" t="s">
        <v>613</v>
      </c>
    </row>
    <row r="240" spans="1:34" ht="17.25" customHeight="1" x14ac:dyDescent="0.2">
      <c r="A240" s="7">
        <v>239</v>
      </c>
      <c r="B240" s="7" t="s">
        <v>614</v>
      </c>
      <c r="C240" s="3">
        <v>35186</v>
      </c>
      <c r="D240" s="3">
        <v>21664</v>
      </c>
      <c r="E240" s="7" t="s">
        <v>1033</v>
      </c>
      <c r="F240" s="14" t="s">
        <v>1029</v>
      </c>
      <c r="G240" s="14" t="s">
        <v>1030</v>
      </c>
      <c r="H240" s="14" t="s">
        <v>1030</v>
      </c>
      <c r="I240" s="1">
        <f t="shared" si="73"/>
        <v>1996</v>
      </c>
      <c r="J240" s="18">
        <f t="shared" si="74"/>
        <v>37.021218343600275</v>
      </c>
      <c r="L240" s="18"/>
      <c r="M240" s="18"/>
      <c r="N240" s="18"/>
      <c r="O240" s="18"/>
      <c r="P240" s="18"/>
      <c r="Q240" s="18"/>
      <c r="R240" s="18"/>
      <c r="S240" s="18"/>
      <c r="T240" s="10">
        <v>0</v>
      </c>
      <c r="U240" s="7" t="s">
        <v>248</v>
      </c>
      <c r="V240" s="7">
        <v>0</v>
      </c>
      <c r="W240" s="7">
        <v>1</v>
      </c>
      <c r="X240" s="7">
        <v>1</v>
      </c>
      <c r="Y240" s="7">
        <v>1</v>
      </c>
      <c r="Z240" s="7">
        <v>1</v>
      </c>
      <c r="AA240" s="7">
        <v>0</v>
      </c>
      <c r="AB240" s="7">
        <v>1</v>
      </c>
      <c r="AC240" s="15">
        <v>0</v>
      </c>
      <c r="AD240" s="15">
        <v>0</v>
      </c>
      <c r="AE240" s="10">
        <v>0</v>
      </c>
      <c r="AF240" s="20" t="s">
        <v>615</v>
      </c>
      <c r="AG240" s="6" t="s">
        <v>1008</v>
      </c>
    </row>
    <row r="241" spans="1:34" ht="17.25" customHeight="1" x14ac:dyDescent="0.2">
      <c r="A241" s="7">
        <v>240</v>
      </c>
      <c r="B241" s="7" t="s">
        <v>616</v>
      </c>
      <c r="C241" s="3">
        <v>35186</v>
      </c>
      <c r="D241" s="3">
        <v>21348</v>
      </c>
      <c r="E241" s="7" t="s">
        <v>1032</v>
      </c>
      <c r="F241" s="3">
        <v>40089</v>
      </c>
      <c r="G241" s="14" t="s">
        <v>1030</v>
      </c>
      <c r="H241" s="14" t="s">
        <v>1030</v>
      </c>
      <c r="I241" s="1">
        <f t="shared" si="73"/>
        <v>1996</v>
      </c>
      <c r="J241" s="18">
        <f t="shared" si="74"/>
        <v>37.886379192334019</v>
      </c>
      <c r="L241" s="18"/>
      <c r="M241" s="18"/>
      <c r="N241" s="18"/>
      <c r="O241" s="18"/>
      <c r="P241" s="18"/>
      <c r="Q241" s="18"/>
      <c r="R241" s="18"/>
      <c r="S241" s="18"/>
      <c r="T241" s="10">
        <v>0</v>
      </c>
      <c r="U241" s="7" t="s">
        <v>8</v>
      </c>
      <c r="V241" s="7">
        <v>0</v>
      </c>
      <c r="W241" s="7">
        <v>1</v>
      </c>
      <c r="X241" s="7">
        <v>0</v>
      </c>
      <c r="Y241" s="7">
        <v>0</v>
      </c>
      <c r="Z241" s="7">
        <v>1</v>
      </c>
      <c r="AA241" s="7">
        <v>0</v>
      </c>
      <c r="AB241" s="7">
        <v>0</v>
      </c>
      <c r="AC241" s="15">
        <v>0</v>
      </c>
      <c r="AD241" s="15">
        <v>0</v>
      </c>
      <c r="AE241" s="10">
        <v>0</v>
      </c>
      <c r="AF241" s="6" t="s">
        <v>617</v>
      </c>
    </row>
    <row r="242" spans="1:34" ht="17.25" customHeight="1" x14ac:dyDescent="0.2">
      <c r="A242" s="7">
        <v>241</v>
      </c>
      <c r="B242" s="7" t="s">
        <v>618</v>
      </c>
      <c r="C242" s="3">
        <v>35186</v>
      </c>
      <c r="D242" s="3">
        <v>19122</v>
      </c>
      <c r="E242" s="3">
        <v>38883</v>
      </c>
      <c r="F242" s="14" t="s">
        <v>1029</v>
      </c>
      <c r="G242" s="3">
        <v>38559</v>
      </c>
      <c r="H242" s="3">
        <v>38559</v>
      </c>
      <c r="I242" s="1">
        <f t="shared" si="73"/>
        <v>1996</v>
      </c>
      <c r="J242" s="18">
        <f t="shared" si="74"/>
        <v>43.980835044490078</v>
      </c>
      <c r="K242" s="17">
        <f>(E242-D242)/365.25</f>
        <v>54.102669404517457</v>
      </c>
      <c r="L242" s="18">
        <f t="shared" ref="L242:L254" si="84">(H242-D242)/365.25</f>
        <v>53.215605749486656</v>
      </c>
      <c r="M242" s="18">
        <f>(E242-H242)/365.25</f>
        <v>0.88706365503080087</v>
      </c>
      <c r="N242" s="18">
        <f t="shared" ref="N242:N254" si="85">(H242-C242)/365.25</f>
        <v>9.2347707049965777</v>
      </c>
      <c r="O242" s="18">
        <f>(E242-C242)/365.25</f>
        <v>10.121834360027378</v>
      </c>
      <c r="P242" s="18">
        <f>(E242-G242)/365.25</f>
        <v>0.88706365503080087</v>
      </c>
      <c r="Q242" s="18">
        <f t="shared" ref="Q242:Q254" si="86">(H242-G242)/365.25</f>
        <v>0</v>
      </c>
      <c r="R242" s="18">
        <f t="shared" ref="R242:R254" si="87">(G242-C242)/365.25</f>
        <v>9.2347707049965777</v>
      </c>
      <c r="S242" s="18">
        <f t="shared" ref="S242:S254" si="88">(G242-D242)/365.25</f>
        <v>53.215605749486656</v>
      </c>
      <c r="T242" s="10">
        <v>0</v>
      </c>
      <c r="U242" s="7" t="s">
        <v>8</v>
      </c>
      <c r="V242" s="7">
        <v>1</v>
      </c>
      <c r="W242" s="7">
        <v>1</v>
      </c>
      <c r="X242" s="7">
        <v>0</v>
      </c>
      <c r="Y242" s="7">
        <v>0</v>
      </c>
      <c r="Z242" s="7">
        <v>0</v>
      </c>
      <c r="AA242" s="7">
        <v>0</v>
      </c>
      <c r="AB242" s="7">
        <v>1</v>
      </c>
      <c r="AC242" s="15">
        <v>0</v>
      </c>
      <c r="AD242" s="15">
        <v>0</v>
      </c>
      <c r="AE242" s="10">
        <v>1</v>
      </c>
      <c r="AF242" s="6" t="s">
        <v>619</v>
      </c>
      <c r="AG242" s="6" t="s">
        <v>620</v>
      </c>
    </row>
    <row r="243" spans="1:34" ht="17.25" customHeight="1" x14ac:dyDescent="0.2">
      <c r="A243" s="7">
        <v>242</v>
      </c>
      <c r="B243" s="7" t="s">
        <v>621</v>
      </c>
      <c r="C243" s="3">
        <v>35186</v>
      </c>
      <c r="D243" s="3">
        <v>20940</v>
      </c>
      <c r="E243" s="3">
        <v>38275</v>
      </c>
      <c r="F243" s="14" t="s">
        <v>1029</v>
      </c>
      <c r="G243" s="3">
        <v>37316</v>
      </c>
      <c r="H243" s="3">
        <v>37316</v>
      </c>
      <c r="I243" s="1">
        <f t="shared" si="73"/>
        <v>1996</v>
      </c>
      <c r="J243" s="18">
        <f t="shared" si="74"/>
        <v>39.003422313483917</v>
      </c>
      <c r="K243" s="17">
        <f>(E243-D243)/365.25</f>
        <v>47.460643394934976</v>
      </c>
      <c r="L243" s="18">
        <f t="shared" si="84"/>
        <v>44.83504449007529</v>
      </c>
      <c r="M243" s="18">
        <f>(E243-H243)/365.25</f>
        <v>2.6255989048596851</v>
      </c>
      <c r="N243" s="18">
        <f t="shared" si="85"/>
        <v>5.8316221765913756</v>
      </c>
      <c r="O243" s="18">
        <f>(E243-C243)/365.25</f>
        <v>8.4572210814510616</v>
      </c>
      <c r="P243" s="18">
        <f>(E243-G243)/365.25</f>
        <v>2.6255989048596851</v>
      </c>
      <c r="Q243" s="18">
        <f t="shared" si="86"/>
        <v>0</v>
      </c>
      <c r="R243" s="18">
        <f t="shared" si="87"/>
        <v>5.8316221765913756</v>
      </c>
      <c r="S243" s="18">
        <f t="shared" si="88"/>
        <v>44.83504449007529</v>
      </c>
      <c r="T243" s="10">
        <v>0</v>
      </c>
      <c r="U243" s="7" t="s">
        <v>8</v>
      </c>
      <c r="V243" s="7">
        <v>0</v>
      </c>
      <c r="W243" s="7">
        <v>1</v>
      </c>
      <c r="X243" s="7">
        <v>0</v>
      </c>
      <c r="Y243" s="7">
        <v>1</v>
      </c>
      <c r="Z243" s="7">
        <v>0</v>
      </c>
      <c r="AA243" s="7">
        <v>1</v>
      </c>
      <c r="AB243" s="7">
        <v>0</v>
      </c>
      <c r="AC243" s="15">
        <v>1</v>
      </c>
      <c r="AD243" s="15">
        <v>0</v>
      </c>
      <c r="AE243" s="10">
        <v>0</v>
      </c>
      <c r="AF243" s="6" t="s">
        <v>622</v>
      </c>
      <c r="AG243" s="6" t="s">
        <v>623</v>
      </c>
    </row>
    <row r="244" spans="1:34" ht="17.25" customHeight="1" x14ac:dyDescent="0.2">
      <c r="A244" s="7">
        <v>243</v>
      </c>
      <c r="B244" s="7" t="s">
        <v>624</v>
      </c>
      <c r="C244" s="3">
        <v>35186</v>
      </c>
      <c r="D244" s="3">
        <v>22350</v>
      </c>
      <c r="E244" s="7" t="s">
        <v>1032</v>
      </c>
      <c r="F244" s="3">
        <v>37653</v>
      </c>
      <c r="G244" s="3">
        <v>37637</v>
      </c>
      <c r="H244" s="3">
        <v>37637</v>
      </c>
      <c r="I244" s="1">
        <f t="shared" si="73"/>
        <v>1996</v>
      </c>
      <c r="J244" s="18">
        <f t="shared" si="74"/>
        <v>35.143052703627653</v>
      </c>
      <c r="L244" s="18">
        <f t="shared" si="84"/>
        <v>41.85352498288843</v>
      </c>
      <c r="M244" s="18"/>
      <c r="N244" s="18">
        <f t="shared" si="85"/>
        <v>6.71047227926078</v>
      </c>
      <c r="O244" s="18"/>
      <c r="P244" s="18"/>
      <c r="Q244" s="18">
        <f t="shared" si="86"/>
        <v>0</v>
      </c>
      <c r="R244" s="18">
        <f t="shared" si="87"/>
        <v>6.71047227926078</v>
      </c>
      <c r="S244" s="18">
        <f t="shared" si="88"/>
        <v>41.85352498288843</v>
      </c>
      <c r="T244" s="10">
        <v>0</v>
      </c>
      <c r="U244" s="7" t="s">
        <v>248</v>
      </c>
      <c r="V244" s="7">
        <v>0</v>
      </c>
      <c r="W244" s="7">
        <v>0</v>
      </c>
      <c r="X244" s="7">
        <v>1</v>
      </c>
      <c r="Y244" s="7">
        <v>0</v>
      </c>
      <c r="Z244" s="7">
        <v>0</v>
      </c>
      <c r="AA244" s="7">
        <v>0</v>
      </c>
      <c r="AB244" s="7">
        <v>0</v>
      </c>
      <c r="AC244" s="15">
        <v>0</v>
      </c>
      <c r="AD244" s="15">
        <v>0</v>
      </c>
      <c r="AE244" s="10">
        <v>1</v>
      </c>
      <c r="AF244" s="6" t="s">
        <v>625</v>
      </c>
    </row>
    <row r="245" spans="1:34" ht="17.25" customHeight="1" x14ac:dyDescent="0.2">
      <c r="A245" s="7">
        <v>244</v>
      </c>
      <c r="B245" s="7" t="s">
        <v>626</v>
      </c>
      <c r="C245" s="3">
        <v>35186</v>
      </c>
      <c r="D245" s="3">
        <v>24545</v>
      </c>
      <c r="E245" s="7" t="s">
        <v>1031</v>
      </c>
      <c r="F245" s="14" t="s">
        <v>1029</v>
      </c>
      <c r="G245" s="3">
        <v>38095</v>
      </c>
      <c r="H245" s="3">
        <v>40679</v>
      </c>
      <c r="I245" s="1">
        <f t="shared" si="73"/>
        <v>1996</v>
      </c>
      <c r="J245" s="18">
        <f t="shared" si="74"/>
        <v>29.133470225872689</v>
      </c>
      <c r="L245" s="18">
        <f t="shared" si="84"/>
        <v>44.172484599589325</v>
      </c>
      <c r="M245" s="18"/>
      <c r="N245" s="18">
        <f t="shared" si="85"/>
        <v>15.039014373716633</v>
      </c>
      <c r="O245" s="18"/>
      <c r="P245" s="18"/>
      <c r="Q245" s="18">
        <f t="shared" si="86"/>
        <v>7.0746064339493495</v>
      </c>
      <c r="R245" s="18">
        <f t="shared" si="87"/>
        <v>7.9644079397672831</v>
      </c>
      <c r="S245" s="18">
        <f t="shared" si="88"/>
        <v>37.097878165639976</v>
      </c>
      <c r="T245" s="2">
        <v>1</v>
      </c>
      <c r="U245" s="7" t="s">
        <v>8</v>
      </c>
      <c r="V245" s="7">
        <v>0</v>
      </c>
      <c r="W245" s="7">
        <v>1</v>
      </c>
      <c r="X245" s="7">
        <v>0</v>
      </c>
      <c r="Y245" s="7">
        <v>1</v>
      </c>
      <c r="Z245" s="7">
        <v>0</v>
      </c>
      <c r="AA245" s="7">
        <v>1</v>
      </c>
      <c r="AB245" s="7">
        <v>0</v>
      </c>
      <c r="AC245" s="15">
        <v>0</v>
      </c>
      <c r="AD245" s="15">
        <v>0</v>
      </c>
      <c r="AE245" s="10">
        <v>1</v>
      </c>
      <c r="AF245" s="6" t="s">
        <v>627</v>
      </c>
    </row>
    <row r="246" spans="1:34" ht="17.25" customHeight="1" x14ac:dyDescent="0.2">
      <c r="A246" s="7">
        <v>245</v>
      </c>
      <c r="B246" s="7" t="s">
        <v>628</v>
      </c>
      <c r="C246" s="3">
        <v>35186</v>
      </c>
      <c r="D246" s="3">
        <v>20910</v>
      </c>
      <c r="E246" s="3">
        <v>41060</v>
      </c>
      <c r="F246" s="14" t="s">
        <v>1029</v>
      </c>
      <c r="G246" s="3">
        <v>37113</v>
      </c>
      <c r="H246" s="3">
        <v>40053</v>
      </c>
      <c r="I246" s="1">
        <f t="shared" si="73"/>
        <v>1996</v>
      </c>
      <c r="J246" s="18">
        <f t="shared" si="74"/>
        <v>39.08555783709788</v>
      </c>
      <c r="K246" s="17">
        <f t="shared" ref="K246:K257" si="89">(E246-D246)/365.25</f>
        <v>55.167693360711844</v>
      </c>
      <c r="L246" s="18">
        <f t="shared" si="84"/>
        <v>52.410677618069812</v>
      </c>
      <c r="M246" s="18">
        <f t="shared" ref="M246:M254" si="90">(E246-H246)/365.25</f>
        <v>2.7570157426420261</v>
      </c>
      <c r="N246" s="18">
        <f t="shared" si="85"/>
        <v>13.325119780971937</v>
      </c>
      <c r="O246" s="18">
        <f t="shared" ref="O246:O257" si="91">(E246-C246)/365.25</f>
        <v>16.082135523613964</v>
      </c>
      <c r="P246" s="18">
        <f t="shared" ref="P246:P254" si="92">(E246-G246)/365.25</f>
        <v>10.806297056810404</v>
      </c>
      <c r="Q246" s="18">
        <f t="shared" si="86"/>
        <v>8.0492813141683772</v>
      </c>
      <c r="R246" s="18">
        <f t="shared" si="87"/>
        <v>5.2758384668035596</v>
      </c>
      <c r="S246" s="18">
        <f t="shared" si="88"/>
        <v>44.361396303901437</v>
      </c>
      <c r="T246" s="10">
        <v>0</v>
      </c>
      <c r="U246" s="7" t="s">
        <v>8</v>
      </c>
      <c r="V246" s="7">
        <v>0</v>
      </c>
      <c r="W246" s="7">
        <v>1</v>
      </c>
      <c r="X246" s="7">
        <v>0</v>
      </c>
      <c r="Y246" s="7">
        <v>1</v>
      </c>
      <c r="Z246" s="7">
        <v>1</v>
      </c>
      <c r="AA246" s="7">
        <v>0</v>
      </c>
      <c r="AB246" s="7">
        <v>1</v>
      </c>
      <c r="AC246" s="15">
        <v>0</v>
      </c>
      <c r="AD246" s="15">
        <v>0</v>
      </c>
      <c r="AE246" s="10">
        <v>1</v>
      </c>
      <c r="AF246" s="6" t="s">
        <v>629</v>
      </c>
    </row>
    <row r="247" spans="1:34" ht="17.25" customHeight="1" x14ac:dyDescent="0.2">
      <c r="A247" s="7">
        <v>246</v>
      </c>
      <c r="B247" s="7" t="s">
        <v>630</v>
      </c>
      <c r="C247" s="3">
        <v>35186</v>
      </c>
      <c r="D247" s="3">
        <v>23650</v>
      </c>
      <c r="E247" s="3">
        <v>42198</v>
      </c>
      <c r="F247" s="14" t="s">
        <v>1029</v>
      </c>
      <c r="G247" s="3">
        <v>37354</v>
      </c>
      <c r="H247" s="3">
        <v>39485</v>
      </c>
      <c r="I247" s="1">
        <f t="shared" si="73"/>
        <v>1996</v>
      </c>
      <c r="J247" s="18">
        <f t="shared" si="74"/>
        <v>31.583846680355922</v>
      </c>
      <c r="K247" s="17">
        <f t="shared" si="89"/>
        <v>50.781656399726216</v>
      </c>
      <c r="L247" s="18">
        <f t="shared" si="84"/>
        <v>43.353867214236821</v>
      </c>
      <c r="M247" s="18">
        <f t="shared" si="90"/>
        <v>7.4277891854893907</v>
      </c>
      <c r="N247" s="18">
        <f t="shared" si="85"/>
        <v>11.770020533880903</v>
      </c>
      <c r="O247" s="18">
        <f t="shared" si="91"/>
        <v>19.197809719370294</v>
      </c>
      <c r="P247" s="18">
        <f t="shared" si="92"/>
        <v>13.262149212867898</v>
      </c>
      <c r="Q247" s="18">
        <f t="shared" si="86"/>
        <v>5.8343600273785077</v>
      </c>
      <c r="R247" s="18">
        <f t="shared" si="87"/>
        <v>5.935660506502396</v>
      </c>
      <c r="S247" s="18">
        <f t="shared" si="88"/>
        <v>37.519507186858313</v>
      </c>
      <c r="T247" s="10">
        <v>0</v>
      </c>
      <c r="U247" s="7" t="s">
        <v>8</v>
      </c>
      <c r="V247" s="7">
        <v>0</v>
      </c>
      <c r="W247" s="7">
        <v>1</v>
      </c>
      <c r="X247" s="7">
        <v>0</v>
      </c>
      <c r="Y247" s="7">
        <v>1</v>
      </c>
      <c r="Z247" s="7">
        <v>0</v>
      </c>
      <c r="AA247" s="7">
        <v>1</v>
      </c>
      <c r="AB247" s="7">
        <v>1</v>
      </c>
      <c r="AC247" s="15">
        <v>1</v>
      </c>
      <c r="AD247" s="15">
        <v>0</v>
      </c>
      <c r="AE247" s="10">
        <v>0</v>
      </c>
      <c r="AF247" s="6" t="s">
        <v>631</v>
      </c>
      <c r="AG247" s="6" t="s">
        <v>632</v>
      </c>
      <c r="AH247" s="6" t="s">
        <v>633</v>
      </c>
    </row>
    <row r="248" spans="1:34" ht="17.25" customHeight="1" x14ac:dyDescent="0.2">
      <c r="A248" s="7">
        <v>247</v>
      </c>
      <c r="B248" s="7" t="s">
        <v>634</v>
      </c>
      <c r="C248" s="3">
        <v>35186</v>
      </c>
      <c r="D248" s="3">
        <v>21442</v>
      </c>
      <c r="E248" s="3">
        <v>38604</v>
      </c>
      <c r="F248" s="14" t="s">
        <v>1029</v>
      </c>
      <c r="G248" s="3">
        <v>37583</v>
      </c>
      <c r="H248" s="3">
        <v>37583</v>
      </c>
      <c r="I248" s="1">
        <f t="shared" si="73"/>
        <v>1996</v>
      </c>
      <c r="J248" s="18">
        <f t="shared" si="74"/>
        <v>37.629021218343603</v>
      </c>
      <c r="K248" s="17">
        <f t="shared" si="89"/>
        <v>46.986995208761122</v>
      </c>
      <c r="L248" s="18">
        <f t="shared" si="84"/>
        <v>44.191649555099247</v>
      </c>
      <c r="M248" s="18">
        <f t="shared" si="90"/>
        <v>2.7953456536618755</v>
      </c>
      <c r="N248" s="18">
        <f t="shared" si="85"/>
        <v>6.5626283367556466</v>
      </c>
      <c r="O248" s="18">
        <f t="shared" si="91"/>
        <v>9.3579739904175216</v>
      </c>
      <c r="P248" s="18">
        <f t="shared" si="92"/>
        <v>2.7953456536618755</v>
      </c>
      <c r="Q248" s="18">
        <f t="shared" si="86"/>
        <v>0</v>
      </c>
      <c r="R248" s="18">
        <f t="shared" si="87"/>
        <v>6.5626283367556466</v>
      </c>
      <c r="S248" s="18">
        <f t="shared" si="88"/>
        <v>44.191649555099247</v>
      </c>
      <c r="T248" s="10">
        <v>0</v>
      </c>
      <c r="U248" s="7" t="s">
        <v>8</v>
      </c>
      <c r="V248" s="7">
        <v>0</v>
      </c>
      <c r="W248" s="7">
        <v>1</v>
      </c>
      <c r="X248" s="7">
        <v>0</v>
      </c>
      <c r="Y248" s="7">
        <v>1</v>
      </c>
      <c r="Z248" s="7">
        <v>0</v>
      </c>
      <c r="AA248" s="7">
        <v>0</v>
      </c>
      <c r="AB248" s="7">
        <v>0</v>
      </c>
      <c r="AC248" s="15">
        <v>0</v>
      </c>
      <c r="AD248" s="15">
        <v>0</v>
      </c>
      <c r="AE248" s="10">
        <v>1</v>
      </c>
      <c r="AF248" s="20" t="s">
        <v>635</v>
      </c>
      <c r="AG248" s="20" t="s">
        <v>636</v>
      </c>
    </row>
    <row r="249" spans="1:34" ht="17.25" customHeight="1" x14ac:dyDescent="0.2">
      <c r="A249" s="7">
        <v>248</v>
      </c>
      <c r="B249" s="7" t="s">
        <v>637</v>
      </c>
      <c r="C249" s="3">
        <v>35186</v>
      </c>
      <c r="D249" s="3">
        <v>23592</v>
      </c>
      <c r="E249" s="3">
        <v>39401</v>
      </c>
      <c r="F249" s="14" t="s">
        <v>1029</v>
      </c>
      <c r="G249" s="3">
        <v>39060</v>
      </c>
      <c r="H249" s="3">
        <v>39060</v>
      </c>
      <c r="I249" s="1">
        <f t="shared" si="73"/>
        <v>1996</v>
      </c>
      <c r="J249" s="18">
        <f t="shared" si="74"/>
        <v>31.742642026009584</v>
      </c>
      <c r="K249" s="17">
        <f t="shared" si="89"/>
        <v>43.282683093771389</v>
      </c>
      <c r="L249" s="18">
        <f t="shared" si="84"/>
        <v>42.349075975359341</v>
      </c>
      <c r="M249" s="18">
        <f t="shared" si="90"/>
        <v>0.93360711841204658</v>
      </c>
      <c r="N249" s="18">
        <f t="shared" si="85"/>
        <v>10.606433949349761</v>
      </c>
      <c r="O249" s="18">
        <f t="shared" si="91"/>
        <v>11.540041067761807</v>
      </c>
      <c r="P249" s="18">
        <f t="shared" si="92"/>
        <v>0.93360711841204658</v>
      </c>
      <c r="Q249" s="18">
        <f t="shared" si="86"/>
        <v>0</v>
      </c>
      <c r="R249" s="18">
        <f t="shared" si="87"/>
        <v>10.606433949349761</v>
      </c>
      <c r="S249" s="18">
        <f t="shared" si="88"/>
        <v>42.349075975359341</v>
      </c>
      <c r="T249" s="10">
        <v>0</v>
      </c>
      <c r="U249" s="7" t="s">
        <v>248</v>
      </c>
      <c r="V249" s="7">
        <v>0</v>
      </c>
      <c r="W249" s="7">
        <v>1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15">
        <v>0</v>
      </c>
      <c r="AD249" s="15">
        <v>0</v>
      </c>
      <c r="AE249" s="10">
        <v>1</v>
      </c>
      <c r="AF249" s="6" t="s">
        <v>638</v>
      </c>
      <c r="AG249" s="20" t="s">
        <v>1007</v>
      </c>
    </row>
    <row r="250" spans="1:34" ht="17.25" customHeight="1" x14ac:dyDescent="0.2">
      <c r="A250" s="7">
        <v>249</v>
      </c>
      <c r="B250" s="7" t="s">
        <v>639</v>
      </c>
      <c r="C250" s="3">
        <v>35186</v>
      </c>
      <c r="D250" s="3">
        <v>22591</v>
      </c>
      <c r="E250" s="3">
        <v>40809</v>
      </c>
      <c r="F250" s="14" t="s">
        <v>1029</v>
      </c>
      <c r="G250" s="3">
        <v>37084</v>
      </c>
      <c r="H250" s="3">
        <v>40133</v>
      </c>
      <c r="I250" s="1">
        <f t="shared" si="73"/>
        <v>1996</v>
      </c>
      <c r="J250" s="18">
        <f t="shared" si="74"/>
        <v>34.483230663928815</v>
      </c>
      <c r="K250" s="17">
        <f t="shared" si="89"/>
        <v>49.878165639972622</v>
      </c>
      <c r="L250" s="18">
        <f t="shared" si="84"/>
        <v>48.027378507871319</v>
      </c>
      <c r="M250" s="18">
        <f t="shared" si="90"/>
        <v>1.8507871321013005</v>
      </c>
      <c r="N250" s="18">
        <f t="shared" si="85"/>
        <v>13.544147843942506</v>
      </c>
      <c r="O250" s="18">
        <f t="shared" si="91"/>
        <v>15.394934976043805</v>
      </c>
      <c r="P250" s="18">
        <f t="shared" si="92"/>
        <v>10.198494182067078</v>
      </c>
      <c r="Q250" s="18">
        <f t="shared" si="86"/>
        <v>8.3477070499657771</v>
      </c>
      <c r="R250" s="18">
        <f t="shared" si="87"/>
        <v>5.1964407939767279</v>
      </c>
      <c r="S250" s="18">
        <f t="shared" si="88"/>
        <v>39.679671457905542</v>
      </c>
      <c r="T250" s="10">
        <v>0</v>
      </c>
      <c r="U250" s="7" t="s">
        <v>8</v>
      </c>
      <c r="V250" s="7">
        <v>0</v>
      </c>
      <c r="W250" s="7">
        <v>0</v>
      </c>
      <c r="X250" s="7">
        <v>0</v>
      </c>
      <c r="Y250" s="7">
        <v>1</v>
      </c>
      <c r="Z250" s="7">
        <v>0</v>
      </c>
      <c r="AA250" s="7">
        <v>1</v>
      </c>
      <c r="AB250" s="7">
        <v>0</v>
      </c>
      <c r="AC250" s="15">
        <v>1</v>
      </c>
      <c r="AD250" s="15">
        <v>0</v>
      </c>
      <c r="AE250" s="10">
        <v>0</v>
      </c>
      <c r="AF250" s="20" t="s">
        <v>640</v>
      </c>
      <c r="AG250" s="21" t="s">
        <v>1009</v>
      </c>
    </row>
    <row r="251" spans="1:34" ht="17.25" customHeight="1" x14ac:dyDescent="0.2">
      <c r="A251" s="7">
        <v>250</v>
      </c>
      <c r="B251" s="7" t="s">
        <v>641</v>
      </c>
      <c r="C251" s="3">
        <v>35186</v>
      </c>
      <c r="D251" s="3">
        <v>23511</v>
      </c>
      <c r="E251" s="3">
        <v>40527</v>
      </c>
      <c r="F251" s="14" t="s">
        <v>1029</v>
      </c>
      <c r="G251" s="3">
        <v>36958</v>
      </c>
      <c r="H251" s="3">
        <v>38559</v>
      </c>
      <c r="I251" s="1">
        <f t="shared" si="73"/>
        <v>1996</v>
      </c>
      <c r="J251" s="18">
        <f t="shared" si="74"/>
        <v>31.964407939767284</v>
      </c>
      <c r="K251" s="17">
        <f t="shared" si="89"/>
        <v>46.587268993839835</v>
      </c>
      <c r="L251" s="18">
        <f t="shared" si="84"/>
        <v>41.199178644763862</v>
      </c>
      <c r="M251" s="18">
        <f t="shared" si="90"/>
        <v>5.3880903490759753</v>
      </c>
      <c r="N251" s="18">
        <f t="shared" si="85"/>
        <v>9.2347707049965777</v>
      </c>
      <c r="O251" s="18">
        <f t="shared" si="91"/>
        <v>14.622861054072553</v>
      </c>
      <c r="P251" s="18">
        <f t="shared" si="92"/>
        <v>9.7713894592744701</v>
      </c>
      <c r="Q251" s="18">
        <f t="shared" si="86"/>
        <v>4.3832991101984939</v>
      </c>
      <c r="R251" s="18">
        <f t="shared" si="87"/>
        <v>4.8514715947980838</v>
      </c>
      <c r="S251" s="18">
        <f t="shared" si="88"/>
        <v>36.815879534565369</v>
      </c>
      <c r="T251" s="10">
        <v>0</v>
      </c>
      <c r="U251" s="7" t="s">
        <v>8</v>
      </c>
      <c r="V251" s="7">
        <v>0</v>
      </c>
      <c r="W251" s="7">
        <v>1</v>
      </c>
      <c r="X251" s="7">
        <v>0</v>
      </c>
      <c r="Y251" s="7">
        <v>1</v>
      </c>
      <c r="Z251" s="7">
        <v>0</v>
      </c>
      <c r="AA251" s="7">
        <v>1</v>
      </c>
      <c r="AB251" s="7">
        <v>1</v>
      </c>
      <c r="AC251" s="15">
        <v>1</v>
      </c>
      <c r="AD251" s="15">
        <v>0</v>
      </c>
      <c r="AE251" s="10">
        <v>0</v>
      </c>
      <c r="AF251" s="6" t="s">
        <v>642</v>
      </c>
      <c r="AG251" s="6" t="s">
        <v>643</v>
      </c>
    </row>
    <row r="252" spans="1:34" ht="17.25" customHeight="1" x14ac:dyDescent="0.2">
      <c r="A252" s="7">
        <v>251</v>
      </c>
      <c r="B252" s="7" t="s">
        <v>644</v>
      </c>
      <c r="C252" s="3">
        <v>35186</v>
      </c>
      <c r="D252" s="3">
        <v>23428</v>
      </c>
      <c r="E252" s="3">
        <v>40817</v>
      </c>
      <c r="F252" s="14" t="s">
        <v>1029</v>
      </c>
      <c r="G252" s="3">
        <v>37230</v>
      </c>
      <c r="H252" s="3">
        <v>40679</v>
      </c>
      <c r="I252" s="1">
        <f t="shared" si="73"/>
        <v>1996</v>
      </c>
      <c r="J252" s="18">
        <f t="shared" si="74"/>
        <v>32.191649555099247</v>
      </c>
      <c r="K252" s="17">
        <f t="shared" si="89"/>
        <v>47.60848733744011</v>
      </c>
      <c r="L252" s="18">
        <f t="shared" si="84"/>
        <v>47.230663928815879</v>
      </c>
      <c r="M252" s="18">
        <f t="shared" si="90"/>
        <v>0.37782340862422997</v>
      </c>
      <c r="N252" s="18">
        <f t="shared" si="85"/>
        <v>15.039014373716633</v>
      </c>
      <c r="O252" s="18">
        <f t="shared" si="91"/>
        <v>15.416837782340862</v>
      </c>
      <c r="P252" s="18">
        <f t="shared" si="92"/>
        <v>9.8206707734428473</v>
      </c>
      <c r="Q252" s="18">
        <f t="shared" si="86"/>
        <v>9.4428473648186166</v>
      </c>
      <c r="R252" s="18">
        <f t="shared" si="87"/>
        <v>5.5961670088980151</v>
      </c>
      <c r="S252" s="18">
        <f t="shared" si="88"/>
        <v>37.787816563997261</v>
      </c>
      <c r="T252" s="10">
        <v>0</v>
      </c>
      <c r="U252" s="7" t="s">
        <v>8</v>
      </c>
      <c r="V252" s="7">
        <v>0</v>
      </c>
      <c r="W252" s="7">
        <v>1</v>
      </c>
      <c r="X252" s="7">
        <v>0</v>
      </c>
      <c r="Y252" s="7">
        <v>1</v>
      </c>
      <c r="Z252" s="7">
        <v>0</v>
      </c>
      <c r="AA252" s="7">
        <v>1</v>
      </c>
      <c r="AB252" s="7">
        <v>0</v>
      </c>
      <c r="AC252" s="15">
        <v>1</v>
      </c>
      <c r="AD252" s="15">
        <v>0</v>
      </c>
      <c r="AE252" s="10">
        <v>0</v>
      </c>
      <c r="AF252" s="6" t="s">
        <v>645</v>
      </c>
      <c r="AG252" s="6" t="s">
        <v>646</v>
      </c>
    </row>
    <row r="253" spans="1:34" ht="17.25" customHeight="1" x14ac:dyDescent="0.2">
      <c r="A253" s="7">
        <v>252</v>
      </c>
      <c r="B253" s="7" t="s">
        <v>647</v>
      </c>
      <c r="C253" s="3">
        <v>35186</v>
      </c>
      <c r="D253" s="3">
        <v>23428</v>
      </c>
      <c r="E253" s="3">
        <v>42444</v>
      </c>
      <c r="F253" s="14" t="s">
        <v>1029</v>
      </c>
      <c r="G253" s="3">
        <v>36513</v>
      </c>
      <c r="H253" s="3">
        <v>42090</v>
      </c>
      <c r="I253" s="1">
        <f t="shared" si="73"/>
        <v>1996</v>
      </c>
      <c r="J253" s="18">
        <f t="shared" si="74"/>
        <v>32.191649555099247</v>
      </c>
      <c r="K253" s="17">
        <f t="shared" si="89"/>
        <v>52.062970568104035</v>
      </c>
      <c r="L253" s="18">
        <f t="shared" si="84"/>
        <v>51.093771389459278</v>
      </c>
      <c r="M253" s="18">
        <f t="shared" si="90"/>
        <v>0.9691991786447639</v>
      </c>
      <c r="N253" s="18">
        <f t="shared" si="85"/>
        <v>18.902121834360027</v>
      </c>
      <c r="O253" s="18">
        <f t="shared" si="91"/>
        <v>19.871321013004792</v>
      </c>
      <c r="P253" s="18">
        <f t="shared" si="92"/>
        <v>16.238193018480494</v>
      </c>
      <c r="Q253" s="18">
        <f t="shared" si="86"/>
        <v>15.268993839835728</v>
      </c>
      <c r="R253" s="18">
        <f t="shared" si="87"/>
        <v>3.6331279945242985</v>
      </c>
      <c r="S253" s="18">
        <f t="shared" si="88"/>
        <v>35.824777549623548</v>
      </c>
      <c r="T253" s="10">
        <v>0</v>
      </c>
      <c r="U253" s="7" t="s">
        <v>8</v>
      </c>
      <c r="V253" s="7">
        <v>0</v>
      </c>
      <c r="W253" s="7">
        <v>1</v>
      </c>
      <c r="X253" s="7">
        <v>0</v>
      </c>
      <c r="Y253" s="7">
        <v>1</v>
      </c>
      <c r="Z253" s="7">
        <v>0</v>
      </c>
      <c r="AA253" s="7">
        <v>1</v>
      </c>
      <c r="AB253" s="7">
        <v>0</v>
      </c>
      <c r="AC253" s="15">
        <v>1</v>
      </c>
      <c r="AD253" s="15">
        <v>0</v>
      </c>
      <c r="AE253" s="10">
        <v>0</v>
      </c>
      <c r="AF253" s="6" t="s">
        <v>648</v>
      </c>
      <c r="AG253" s="6" t="s">
        <v>649</v>
      </c>
    </row>
    <row r="254" spans="1:34" ht="17.25" customHeight="1" x14ac:dyDescent="0.2">
      <c r="A254" s="7">
        <v>253</v>
      </c>
      <c r="B254" s="7" t="s">
        <v>650</v>
      </c>
      <c r="C254" s="3">
        <v>35186</v>
      </c>
      <c r="D254" s="3">
        <v>20573</v>
      </c>
      <c r="E254" s="3">
        <v>38353</v>
      </c>
      <c r="F254" s="14" t="s">
        <v>1029</v>
      </c>
      <c r="G254" s="3">
        <v>37412</v>
      </c>
      <c r="H254" s="3">
        <v>37583</v>
      </c>
      <c r="I254" s="1">
        <f t="shared" si="73"/>
        <v>1996</v>
      </c>
      <c r="J254" s="18">
        <f t="shared" si="74"/>
        <v>40.008213552361397</v>
      </c>
      <c r="K254" s="17">
        <f t="shared" si="89"/>
        <v>48.67898699520876</v>
      </c>
      <c r="L254" s="18">
        <f t="shared" si="84"/>
        <v>46.570841889117041</v>
      </c>
      <c r="M254" s="18">
        <f t="shared" si="90"/>
        <v>2.108145106091718</v>
      </c>
      <c r="N254" s="18">
        <f t="shared" si="85"/>
        <v>6.5626283367556466</v>
      </c>
      <c r="O254" s="18">
        <f t="shared" si="91"/>
        <v>8.6707734428473646</v>
      </c>
      <c r="P254" s="18">
        <f t="shared" si="92"/>
        <v>2.5763175906913074</v>
      </c>
      <c r="Q254" s="18">
        <f t="shared" si="86"/>
        <v>0.46817248459958932</v>
      </c>
      <c r="R254" s="18">
        <f t="shared" si="87"/>
        <v>6.0944558521560577</v>
      </c>
      <c r="S254" s="18">
        <f t="shared" si="88"/>
        <v>46.102669404517457</v>
      </c>
      <c r="T254" s="10">
        <v>0</v>
      </c>
      <c r="U254" s="7" t="s">
        <v>8</v>
      </c>
      <c r="V254" s="7">
        <v>0</v>
      </c>
      <c r="W254" s="7">
        <v>1</v>
      </c>
      <c r="X254" s="7">
        <v>0</v>
      </c>
      <c r="Y254" s="7">
        <v>1</v>
      </c>
      <c r="Z254" s="7">
        <v>0</v>
      </c>
      <c r="AA254" s="7">
        <v>1</v>
      </c>
      <c r="AB254" s="7">
        <v>0</v>
      </c>
      <c r="AC254" s="15">
        <v>1</v>
      </c>
      <c r="AD254" s="15">
        <v>0</v>
      </c>
      <c r="AE254" s="10">
        <v>0</v>
      </c>
      <c r="AF254" s="6" t="s">
        <v>651</v>
      </c>
    </row>
    <row r="255" spans="1:34" ht="17.25" customHeight="1" x14ac:dyDescent="0.2">
      <c r="A255" s="7">
        <v>254</v>
      </c>
      <c r="B255" s="7" t="s">
        <v>652</v>
      </c>
      <c r="C255" s="3">
        <v>35186</v>
      </c>
      <c r="D255" s="3">
        <v>22106</v>
      </c>
      <c r="E255" s="3">
        <v>38398</v>
      </c>
      <c r="F255" s="14" t="s">
        <v>1029</v>
      </c>
      <c r="G255" s="14" t="s">
        <v>1030</v>
      </c>
      <c r="H255" s="14" t="s">
        <v>1030</v>
      </c>
      <c r="I255" s="1">
        <f t="shared" si="73"/>
        <v>1996</v>
      </c>
      <c r="J255" s="18">
        <f t="shared" si="74"/>
        <v>35.811088295687888</v>
      </c>
      <c r="K255" s="17">
        <f t="shared" si="89"/>
        <v>44.605065023956193</v>
      </c>
      <c r="L255" s="18"/>
      <c r="M255" s="18"/>
      <c r="N255" s="18"/>
      <c r="O255" s="18">
        <f t="shared" si="91"/>
        <v>8.7939767282683086</v>
      </c>
      <c r="P255" s="18"/>
      <c r="Q255" s="18"/>
      <c r="R255" s="18"/>
      <c r="S255" s="18"/>
      <c r="T255" s="10">
        <v>0</v>
      </c>
      <c r="U255" s="7" t="s">
        <v>8</v>
      </c>
      <c r="V255" s="7">
        <v>0</v>
      </c>
      <c r="W255" s="7">
        <v>1</v>
      </c>
      <c r="X255" s="7">
        <v>0</v>
      </c>
      <c r="Y255" s="7">
        <v>1</v>
      </c>
      <c r="Z255" s="7">
        <v>1</v>
      </c>
      <c r="AA255" s="7">
        <v>1</v>
      </c>
      <c r="AB255" s="7">
        <v>0</v>
      </c>
      <c r="AC255" s="15">
        <v>0</v>
      </c>
      <c r="AD255" s="15">
        <v>0</v>
      </c>
      <c r="AE255" s="10">
        <v>0</v>
      </c>
      <c r="AF255" s="6" t="s">
        <v>653</v>
      </c>
    </row>
    <row r="256" spans="1:34" ht="17.25" customHeight="1" x14ac:dyDescent="0.2">
      <c r="A256" s="7">
        <v>255</v>
      </c>
      <c r="B256" s="7" t="s">
        <v>654</v>
      </c>
      <c r="C256" s="3">
        <v>35186</v>
      </c>
      <c r="D256" s="3">
        <v>23680</v>
      </c>
      <c r="E256" s="11">
        <v>41204</v>
      </c>
      <c r="F256" s="14" t="s">
        <v>1029</v>
      </c>
      <c r="G256" s="3">
        <v>37536</v>
      </c>
      <c r="H256" s="3">
        <v>40732</v>
      </c>
      <c r="I256" s="1">
        <f t="shared" si="73"/>
        <v>1996</v>
      </c>
      <c r="J256" s="18">
        <f t="shared" si="74"/>
        <v>31.501711156741958</v>
      </c>
      <c r="K256" s="17">
        <f t="shared" si="89"/>
        <v>47.978097193702943</v>
      </c>
      <c r="L256" s="18">
        <f t="shared" ref="L256:L291" si="93">(H256-D256)/365.25</f>
        <v>46.685831622176593</v>
      </c>
      <c r="M256" s="18">
        <f>(E256-H256)/365.25</f>
        <v>1.2922655715263518</v>
      </c>
      <c r="N256" s="18">
        <f t="shared" ref="N256:N291" si="94">(H256-C256)/365.25</f>
        <v>15.184120465434633</v>
      </c>
      <c r="O256" s="18">
        <f t="shared" si="91"/>
        <v>16.476386036960985</v>
      </c>
      <c r="P256" s="18">
        <f>(E256-G256)/365.25</f>
        <v>10.042436687200547</v>
      </c>
      <c r="Q256" s="18">
        <f t="shared" ref="Q256:Q291" si="95">(H256-G256)/365.25</f>
        <v>8.7501711156741955</v>
      </c>
      <c r="R256" s="18">
        <f t="shared" ref="R256:R291" si="96">(G256-C256)/365.25</f>
        <v>6.4339493497604376</v>
      </c>
      <c r="S256" s="18">
        <f t="shared" ref="S256:S291" si="97">(G256-D256)/365.25</f>
        <v>37.935660506502394</v>
      </c>
      <c r="T256" s="10">
        <v>0</v>
      </c>
      <c r="U256" s="7" t="s">
        <v>248</v>
      </c>
      <c r="V256" s="7">
        <v>1</v>
      </c>
      <c r="W256" s="7">
        <v>1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15">
        <v>0</v>
      </c>
      <c r="AD256" s="15">
        <v>0</v>
      </c>
      <c r="AE256" s="10">
        <v>1</v>
      </c>
      <c r="AF256" s="6" t="s">
        <v>655</v>
      </c>
      <c r="AG256" s="6" t="s">
        <v>656</v>
      </c>
    </row>
    <row r="257" spans="1:33" ht="17.25" customHeight="1" x14ac:dyDescent="0.2">
      <c r="A257" s="7">
        <v>256</v>
      </c>
      <c r="B257" s="7" t="s">
        <v>657</v>
      </c>
      <c r="C257" s="3">
        <v>35186</v>
      </c>
      <c r="D257" s="3">
        <v>22877</v>
      </c>
      <c r="E257" s="3">
        <v>41849</v>
      </c>
      <c r="F257" s="14" t="s">
        <v>1029</v>
      </c>
      <c r="G257" s="3">
        <v>37316</v>
      </c>
      <c r="H257" s="3">
        <v>39944</v>
      </c>
      <c r="I257" s="1">
        <f t="shared" si="73"/>
        <v>1996</v>
      </c>
      <c r="J257" s="18">
        <f t="shared" si="74"/>
        <v>33.700205338809035</v>
      </c>
      <c r="K257" s="17">
        <f t="shared" si="89"/>
        <v>51.942505133470227</v>
      </c>
      <c r="L257" s="18">
        <f t="shared" si="93"/>
        <v>46.726899383983572</v>
      </c>
      <c r="M257" s="18">
        <f>(E257-H257)/365.25</f>
        <v>5.2156057494866532</v>
      </c>
      <c r="N257" s="18">
        <f t="shared" si="94"/>
        <v>13.026694045174539</v>
      </c>
      <c r="O257" s="18">
        <f t="shared" si="91"/>
        <v>18.242299794661189</v>
      </c>
      <c r="P257" s="18">
        <f>(E257-G257)/365.25</f>
        <v>12.410677618069816</v>
      </c>
      <c r="Q257" s="18">
        <f t="shared" si="95"/>
        <v>7.1950718685831623</v>
      </c>
      <c r="R257" s="18">
        <f t="shared" si="96"/>
        <v>5.8316221765913756</v>
      </c>
      <c r="S257" s="18">
        <f t="shared" si="97"/>
        <v>39.531827515400408</v>
      </c>
      <c r="T257" s="10">
        <v>0</v>
      </c>
      <c r="U257" s="7" t="s">
        <v>8</v>
      </c>
      <c r="V257" s="7">
        <v>1</v>
      </c>
      <c r="W257" s="7">
        <v>1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15">
        <v>0</v>
      </c>
      <c r="AD257" s="15">
        <v>0</v>
      </c>
      <c r="AE257" s="10">
        <v>1</v>
      </c>
      <c r="AF257" s="6" t="s">
        <v>658</v>
      </c>
    </row>
    <row r="258" spans="1:33" ht="17.25" customHeight="1" x14ac:dyDescent="0.2">
      <c r="A258" s="7">
        <v>257</v>
      </c>
      <c r="B258" s="7" t="s">
        <v>659</v>
      </c>
      <c r="C258" s="3">
        <v>35186</v>
      </c>
      <c r="D258" s="3">
        <v>21957</v>
      </c>
      <c r="E258" s="7" t="s">
        <v>1033</v>
      </c>
      <c r="F258" s="14" t="s">
        <v>1029</v>
      </c>
      <c r="G258" s="3">
        <v>36777</v>
      </c>
      <c r="H258" s="3">
        <v>41584</v>
      </c>
      <c r="I258" s="1">
        <f t="shared" ref="I258:I321" si="98">YEAR(C258)</f>
        <v>1996</v>
      </c>
      <c r="J258" s="18">
        <f t="shared" ref="J258:J321" si="99">(C258-D258)/365.25</f>
        <v>36.219028062970565</v>
      </c>
      <c r="L258" s="18">
        <f t="shared" si="93"/>
        <v>53.735797399041751</v>
      </c>
      <c r="M258" s="18"/>
      <c r="N258" s="18">
        <f t="shared" si="94"/>
        <v>17.516769336071185</v>
      </c>
      <c r="O258" s="18"/>
      <c r="P258" s="18"/>
      <c r="Q258" s="18">
        <f t="shared" si="95"/>
        <v>13.160848733744011</v>
      </c>
      <c r="R258" s="18">
        <f t="shared" si="96"/>
        <v>4.3559206023271733</v>
      </c>
      <c r="S258" s="18">
        <f t="shared" si="97"/>
        <v>40.57494866529774</v>
      </c>
      <c r="T258" s="10">
        <v>0</v>
      </c>
      <c r="U258" s="7" t="s">
        <v>8</v>
      </c>
      <c r="V258" s="7">
        <v>0</v>
      </c>
      <c r="W258" s="7">
        <v>1</v>
      </c>
      <c r="X258" s="7">
        <v>0</v>
      </c>
      <c r="Y258" s="7">
        <v>0</v>
      </c>
      <c r="Z258" s="7">
        <v>1</v>
      </c>
      <c r="AA258" s="7">
        <v>0</v>
      </c>
      <c r="AB258" s="7">
        <v>0</v>
      </c>
      <c r="AC258" s="15">
        <v>0</v>
      </c>
      <c r="AD258" s="15">
        <v>0</v>
      </c>
      <c r="AE258" s="10">
        <v>1</v>
      </c>
      <c r="AF258" s="6" t="s">
        <v>660</v>
      </c>
    </row>
    <row r="259" spans="1:33" ht="17.25" customHeight="1" x14ac:dyDescent="0.2">
      <c r="A259" s="7">
        <v>258</v>
      </c>
      <c r="B259" s="7" t="s">
        <v>661</v>
      </c>
      <c r="C259" s="3">
        <v>35186</v>
      </c>
      <c r="D259" s="3">
        <v>22547</v>
      </c>
      <c r="E259" s="7" t="s">
        <v>1032</v>
      </c>
      <c r="F259" s="3">
        <v>37653</v>
      </c>
      <c r="G259" s="3">
        <v>37637</v>
      </c>
      <c r="H259" s="3">
        <v>37637</v>
      </c>
      <c r="I259" s="1">
        <f t="shared" si="98"/>
        <v>1996</v>
      </c>
      <c r="J259" s="18">
        <f t="shared" si="99"/>
        <v>34.603696098562629</v>
      </c>
      <c r="L259" s="18">
        <f t="shared" si="93"/>
        <v>41.314168377823407</v>
      </c>
      <c r="M259" s="18"/>
      <c r="N259" s="18">
        <f t="shared" si="94"/>
        <v>6.71047227926078</v>
      </c>
      <c r="O259" s="18"/>
      <c r="P259" s="18"/>
      <c r="Q259" s="18">
        <f t="shared" si="95"/>
        <v>0</v>
      </c>
      <c r="R259" s="18">
        <f t="shared" si="96"/>
        <v>6.71047227926078</v>
      </c>
      <c r="S259" s="18">
        <f t="shared" si="97"/>
        <v>41.314168377823407</v>
      </c>
      <c r="U259" s="7" t="s">
        <v>8</v>
      </c>
      <c r="V259" s="7">
        <v>0</v>
      </c>
      <c r="W259" s="7">
        <v>1</v>
      </c>
      <c r="X259" s="7">
        <v>0</v>
      </c>
      <c r="Y259" s="7">
        <v>1</v>
      </c>
      <c r="Z259" s="7">
        <v>0</v>
      </c>
      <c r="AA259" s="7">
        <v>1</v>
      </c>
      <c r="AB259" s="7">
        <v>0</v>
      </c>
      <c r="AC259" s="15">
        <v>1</v>
      </c>
      <c r="AD259" s="15">
        <v>0</v>
      </c>
      <c r="AE259" s="10">
        <v>0</v>
      </c>
      <c r="AF259" s="6" t="s">
        <v>662</v>
      </c>
    </row>
    <row r="260" spans="1:33" ht="17.25" customHeight="1" x14ac:dyDescent="0.2">
      <c r="A260" s="7">
        <v>259</v>
      </c>
      <c r="B260" s="7" t="s">
        <v>663</v>
      </c>
      <c r="C260" s="3">
        <v>35186</v>
      </c>
      <c r="D260" s="3">
        <v>19246</v>
      </c>
      <c r="E260" s="7" t="s">
        <v>1033</v>
      </c>
      <c r="F260" s="14" t="s">
        <v>1029</v>
      </c>
      <c r="G260" s="3">
        <v>37354</v>
      </c>
      <c r="H260" s="3">
        <v>37354</v>
      </c>
      <c r="I260" s="1">
        <f t="shared" si="98"/>
        <v>1996</v>
      </c>
      <c r="J260" s="18">
        <f t="shared" si="99"/>
        <v>43.641341546885698</v>
      </c>
      <c r="L260" s="18">
        <f t="shared" si="93"/>
        <v>49.577002053388092</v>
      </c>
      <c r="M260" s="18"/>
      <c r="N260" s="18">
        <f t="shared" si="94"/>
        <v>5.935660506502396</v>
      </c>
      <c r="O260" s="18"/>
      <c r="P260" s="18"/>
      <c r="Q260" s="18">
        <f t="shared" si="95"/>
        <v>0</v>
      </c>
      <c r="R260" s="18">
        <f t="shared" si="96"/>
        <v>5.935660506502396</v>
      </c>
      <c r="S260" s="18">
        <f t="shared" si="97"/>
        <v>49.577002053388092</v>
      </c>
      <c r="T260" s="10">
        <v>0</v>
      </c>
      <c r="U260" s="7" t="s">
        <v>8</v>
      </c>
      <c r="V260" s="7">
        <v>1</v>
      </c>
      <c r="W260" s="7">
        <v>1</v>
      </c>
      <c r="X260" s="7">
        <v>1</v>
      </c>
      <c r="Y260" s="7">
        <v>1</v>
      </c>
      <c r="Z260" s="7">
        <v>0</v>
      </c>
      <c r="AA260" s="7">
        <v>0</v>
      </c>
      <c r="AB260" s="7">
        <v>1</v>
      </c>
      <c r="AC260" s="15">
        <v>0</v>
      </c>
      <c r="AD260" s="15">
        <v>0</v>
      </c>
      <c r="AE260" s="10">
        <v>1</v>
      </c>
      <c r="AF260" s="6" t="s">
        <v>664</v>
      </c>
    </row>
    <row r="261" spans="1:33" ht="17.25" customHeight="1" x14ac:dyDescent="0.2">
      <c r="A261" s="7">
        <v>260</v>
      </c>
      <c r="B261" s="7" t="s">
        <v>665</v>
      </c>
      <c r="C261" s="3">
        <v>35186</v>
      </c>
      <c r="D261" s="3">
        <v>23141</v>
      </c>
      <c r="E261" s="7" t="s">
        <v>1034</v>
      </c>
      <c r="F261" s="14" t="s">
        <v>1029</v>
      </c>
      <c r="G261" s="3">
        <v>38902</v>
      </c>
      <c r="H261" s="3">
        <v>38902</v>
      </c>
      <c r="I261" s="1">
        <f t="shared" si="98"/>
        <v>1996</v>
      </c>
      <c r="J261" s="18">
        <f t="shared" si="99"/>
        <v>32.977412731006162</v>
      </c>
      <c r="L261" s="18">
        <f t="shared" si="93"/>
        <v>43.15126625598905</v>
      </c>
      <c r="M261" s="18"/>
      <c r="N261" s="18">
        <f t="shared" si="94"/>
        <v>10.173853524982889</v>
      </c>
      <c r="O261" s="18"/>
      <c r="P261" s="18"/>
      <c r="Q261" s="18">
        <f t="shared" si="95"/>
        <v>0</v>
      </c>
      <c r="R261" s="18">
        <f t="shared" si="96"/>
        <v>10.173853524982889</v>
      </c>
      <c r="S261" s="18">
        <f t="shared" si="97"/>
        <v>43.15126625598905</v>
      </c>
      <c r="T261" s="10">
        <v>0</v>
      </c>
      <c r="U261" s="7" t="s">
        <v>248</v>
      </c>
      <c r="V261" s="7">
        <v>0</v>
      </c>
      <c r="W261" s="7">
        <v>1</v>
      </c>
      <c r="X261" s="7">
        <v>0</v>
      </c>
      <c r="Y261" s="7">
        <v>1</v>
      </c>
      <c r="Z261" s="7">
        <v>0</v>
      </c>
      <c r="AA261" s="7">
        <v>0</v>
      </c>
      <c r="AB261" s="7">
        <v>0</v>
      </c>
      <c r="AC261" s="15">
        <v>0</v>
      </c>
      <c r="AD261" s="15">
        <v>0</v>
      </c>
      <c r="AE261" s="10">
        <v>1</v>
      </c>
      <c r="AF261" s="6" t="s">
        <v>666</v>
      </c>
    </row>
    <row r="262" spans="1:33" ht="17.25" customHeight="1" x14ac:dyDescent="0.2">
      <c r="A262" s="7">
        <v>261</v>
      </c>
      <c r="B262" s="7" t="s">
        <v>667</v>
      </c>
      <c r="C262" s="3">
        <v>35186</v>
      </c>
      <c r="D262" s="3">
        <v>20199</v>
      </c>
      <c r="E262" s="7" t="s">
        <v>1031</v>
      </c>
      <c r="F262" s="14" t="s">
        <v>1029</v>
      </c>
      <c r="G262" s="3">
        <v>37583</v>
      </c>
      <c r="H262" s="3">
        <v>40898</v>
      </c>
      <c r="I262" s="1">
        <f t="shared" si="98"/>
        <v>1996</v>
      </c>
      <c r="J262" s="18">
        <f t="shared" si="99"/>
        <v>41.032169746748799</v>
      </c>
      <c r="L262" s="18">
        <f t="shared" si="93"/>
        <v>56.670773442847363</v>
      </c>
      <c r="M262" s="18"/>
      <c r="N262" s="18">
        <f t="shared" si="94"/>
        <v>15.638603696098563</v>
      </c>
      <c r="O262" s="18"/>
      <c r="P262" s="18"/>
      <c r="Q262" s="18">
        <f t="shared" si="95"/>
        <v>9.075975359342916</v>
      </c>
      <c r="R262" s="18">
        <f t="shared" si="96"/>
        <v>6.5626283367556466</v>
      </c>
      <c r="S262" s="18">
        <f t="shared" si="97"/>
        <v>47.59479808350445</v>
      </c>
      <c r="T262" s="2">
        <v>1</v>
      </c>
      <c r="U262" s="7" t="s">
        <v>8</v>
      </c>
      <c r="V262" s="7">
        <v>1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15">
        <v>0</v>
      </c>
      <c r="AD262" s="15">
        <v>0</v>
      </c>
      <c r="AE262" s="10">
        <v>1</v>
      </c>
      <c r="AF262" s="6" t="s">
        <v>668</v>
      </c>
    </row>
    <row r="263" spans="1:33" ht="17.25" customHeight="1" x14ac:dyDescent="0.2">
      <c r="A263" s="7">
        <v>262</v>
      </c>
      <c r="B263" s="7" t="s">
        <v>669</v>
      </c>
      <c r="C263" s="3">
        <v>35186</v>
      </c>
      <c r="D263" s="3">
        <v>18733</v>
      </c>
      <c r="E263" s="3">
        <v>40558</v>
      </c>
      <c r="F263" s="14" t="s">
        <v>1029</v>
      </c>
      <c r="G263" s="3">
        <v>37000</v>
      </c>
      <c r="H263" s="3">
        <v>39887</v>
      </c>
      <c r="I263" s="1">
        <f t="shared" si="98"/>
        <v>1996</v>
      </c>
      <c r="J263" s="18">
        <f t="shared" si="99"/>
        <v>45.045859000684466</v>
      </c>
      <c r="K263" s="17">
        <f t="shared" ref="K263:K268" si="100">(E263-D263)/365.25</f>
        <v>59.753593429158109</v>
      </c>
      <c r="L263" s="18">
        <f t="shared" si="93"/>
        <v>57.916495550992472</v>
      </c>
      <c r="M263" s="18">
        <f t="shared" ref="M263:M268" si="101">(E263-H263)/365.25</f>
        <v>1.83709787816564</v>
      </c>
      <c r="N263" s="18">
        <f t="shared" si="94"/>
        <v>12.870636550308008</v>
      </c>
      <c r="O263" s="18">
        <f t="shared" ref="O263:O268" si="102">(E263-C263)/365.25</f>
        <v>14.707734428473648</v>
      </c>
      <c r="P263" s="18">
        <f t="shared" ref="P263:P268" si="103">(E263-G263)/365.25</f>
        <v>9.7412731006160165</v>
      </c>
      <c r="Q263" s="18">
        <f t="shared" si="95"/>
        <v>7.9041752224503767</v>
      </c>
      <c r="R263" s="18">
        <f t="shared" si="96"/>
        <v>4.9664613278576315</v>
      </c>
      <c r="S263" s="18">
        <f t="shared" si="97"/>
        <v>50.012320328542096</v>
      </c>
      <c r="T263" s="10">
        <v>0</v>
      </c>
      <c r="U263" s="7" t="s">
        <v>8</v>
      </c>
      <c r="V263" s="7">
        <v>1</v>
      </c>
      <c r="W263" s="7">
        <v>1</v>
      </c>
      <c r="X263" s="7">
        <v>0</v>
      </c>
      <c r="Y263" s="7">
        <v>1</v>
      </c>
      <c r="Z263" s="7">
        <v>0</v>
      </c>
      <c r="AA263" s="7">
        <v>0</v>
      </c>
      <c r="AB263" s="7">
        <v>0</v>
      </c>
      <c r="AC263" s="15">
        <v>0</v>
      </c>
      <c r="AD263" s="15">
        <v>0</v>
      </c>
      <c r="AE263" s="10">
        <v>1</v>
      </c>
      <c r="AF263" s="6" t="s">
        <v>670</v>
      </c>
      <c r="AG263" s="6" t="s">
        <v>671</v>
      </c>
    </row>
    <row r="264" spans="1:33" ht="17.25" customHeight="1" x14ac:dyDescent="0.2">
      <c r="A264" s="7">
        <v>263</v>
      </c>
      <c r="B264" s="7" t="s">
        <v>672</v>
      </c>
      <c r="C264" s="3">
        <v>35186</v>
      </c>
      <c r="D264" s="3">
        <v>20608</v>
      </c>
      <c r="E264" s="3">
        <v>41090</v>
      </c>
      <c r="F264" s="14" t="s">
        <v>1029</v>
      </c>
      <c r="G264" s="3">
        <v>36931</v>
      </c>
      <c r="H264" s="3">
        <v>40009</v>
      </c>
      <c r="I264" s="1">
        <f t="shared" si="98"/>
        <v>1996</v>
      </c>
      <c r="J264" s="18">
        <f t="shared" si="99"/>
        <v>39.912388774811774</v>
      </c>
      <c r="K264" s="17">
        <f t="shared" si="100"/>
        <v>56.076659822039701</v>
      </c>
      <c r="L264" s="18">
        <f t="shared" si="93"/>
        <v>53.117043121149898</v>
      </c>
      <c r="M264" s="18">
        <f t="shared" si="101"/>
        <v>2.9596167008898013</v>
      </c>
      <c r="N264" s="18">
        <f t="shared" si="94"/>
        <v>13.204654346338124</v>
      </c>
      <c r="O264" s="18">
        <f t="shared" si="102"/>
        <v>16.164271047227928</v>
      </c>
      <c r="P264" s="18">
        <f t="shared" si="103"/>
        <v>11.38672142368241</v>
      </c>
      <c r="Q264" s="18">
        <f t="shared" si="95"/>
        <v>8.4271047227926079</v>
      </c>
      <c r="R264" s="18">
        <f t="shared" si="96"/>
        <v>4.777549623545517</v>
      </c>
      <c r="S264" s="18">
        <f t="shared" si="97"/>
        <v>44.689938398357292</v>
      </c>
      <c r="T264" s="10">
        <v>0</v>
      </c>
      <c r="U264" s="7" t="s">
        <v>8</v>
      </c>
      <c r="V264" s="7">
        <v>0</v>
      </c>
      <c r="W264" s="7">
        <v>1</v>
      </c>
      <c r="X264" s="7">
        <v>0</v>
      </c>
      <c r="Y264" s="7">
        <v>1</v>
      </c>
      <c r="Z264" s="7">
        <v>1</v>
      </c>
      <c r="AA264" s="7">
        <v>1</v>
      </c>
      <c r="AB264" s="7">
        <v>0</v>
      </c>
      <c r="AC264" s="15">
        <v>1</v>
      </c>
      <c r="AD264" s="15">
        <v>0</v>
      </c>
      <c r="AE264" s="10">
        <v>0</v>
      </c>
      <c r="AF264" s="6" t="s">
        <v>673</v>
      </c>
      <c r="AG264" s="6" t="s">
        <v>674</v>
      </c>
    </row>
    <row r="265" spans="1:33" ht="17.25" customHeight="1" x14ac:dyDescent="0.2">
      <c r="A265" s="7">
        <v>264</v>
      </c>
      <c r="B265" s="7" t="s">
        <v>675</v>
      </c>
      <c r="C265" s="3">
        <v>35186</v>
      </c>
      <c r="D265" s="3">
        <v>23517</v>
      </c>
      <c r="E265" s="3">
        <v>37302</v>
      </c>
      <c r="F265" s="14" t="s">
        <v>1029</v>
      </c>
      <c r="G265" s="3">
        <v>36958</v>
      </c>
      <c r="H265" s="3">
        <v>36958</v>
      </c>
      <c r="I265" s="1">
        <f t="shared" si="98"/>
        <v>1996</v>
      </c>
      <c r="J265" s="18">
        <f t="shared" si="99"/>
        <v>31.94798083504449</v>
      </c>
      <c r="K265" s="17">
        <f t="shared" si="100"/>
        <v>37.741273100616013</v>
      </c>
      <c r="L265" s="18">
        <f t="shared" si="93"/>
        <v>36.799452429842574</v>
      </c>
      <c r="M265" s="18">
        <f t="shared" si="101"/>
        <v>0.94182067077344289</v>
      </c>
      <c r="N265" s="18">
        <f t="shared" si="94"/>
        <v>4.8514715947980838</v>
      </c>
      <c r="O265" s="18">
        <f t="shared" si="102"/>
        <v>5.7932922655715267</v>
      </c>
      <c r="P265" s="18">
        <f t="shared" si="103"/>
        <v>0.94182067077344289</v>
      </c>
      <c r="Q265" s="18">
        <f t="shared" si="95"/>
        <v>0</v>
      </c>
      <c r="R265" s="18">
        <f t="shared" si="96"/>
        <v>4.8514715947980838</v>
      </c>
      <c r="S265" s="18">
        <f t="shared" si="97"/>
        <v>36.799452429842574</v>
      </c>
      <c r="T265" s="10">
        <v>0</v>
      </c>
      <c r="U265" s="7" t="s">
        <v>8</v>
      </c>
      <c r="V265" s="7">
        <v>0</v>
      </c>
      <c r="W265" s="7">
        <v>1</v>
      </c>
      <c r="X265" s="7">
        <v>0</v>
      </c>
      <c r="Y265" s="7">
        <v>1</v>
      </c>
      <c r="Z265" s="7">
        <v>1</v>
      </c>
      <c r="AA265" s="7">
        <v>0</v>
      </c>
      <c r="AB265" s="7">
        <v>1</v>
      </c>
      <c r="AC265" s="15">
        <v>0</v>
      </c>
      <c r="AD265" s="15">
        <v>0</v>
      </c>
      <c r="AE265" s="10">
        <v>1</v>
      </c>
      <c r="AF265" s="6" t="s">
        <v>676</v>
      </c>
      <c r="AG265" s="6" t="s">
        <v>677</v>
      </c>
    </row>
    <row r="266" spans="1:33" ht="17.25" customHeight="1" x14ac:dyDescent="0.2">
      <c r="A266" s="7">
        <v>265</v>
      </c>
      <c r="B266" s="7" t="s">
        <v>678</v>
      </c>
      <c r="C266" s="3">
        <v>35186</v>
      </c>
      <c r="D266" s="3">
        <v>20190</v>
      </c>
      <c r="E266" s="3">
        <v>40699</v>
      </c>
      <c r="F266" s="3">
        <v>42727</v>
      </c>
      <c r="G266" s="3">
        <v>37536</v>
      </c>
      <c r="H266" s="3">
        <v>40312</v>
      </c>
      <c r="I266" s="1">
        <f t="shared" si="98"/>
        <v>1996</v>
      </c>
      <c r="J266" s="18">
        <f t="shared" si="99"/>
        <v>41.056810403832991</v>
      </c>
      <c r="K266" s="17">
        <f t="shared" si="100"/>
        <v>56.150581793292268</v>
      </c>
      <c r="L266" s="18">
        <f t="shared" si="93"/>
        <v>55.091033538672143</v>
      </c>
      <c r="M266" s="18">
        <f t="shared" si="101"/>
        <v>1.0595482546201231</v>
      </c>
      <c r="N266" s="18">
        <f t="shared" si="94"/>
        <v>14.03422313483915</v>
      </c>
      <c r="O266" s="18">
        <f t="shared" si="102"/>
        <v>15.093771389459274</v>
      </c>
      <c r="P266" s="18">
        <f t="shared" si="103"/>
        <v>8.6598220396988363</v>
      </c>
      <c r="Q266" s="18">
        <f t="shared" si="95"/>
        <v>7.6002737850787137</v>
      </c>
      <c r="R266" s="18">
        <f t="shared" si="96"/>
        <v>6.4339493497604376</v>
      </c>
      <c r="S266" s="18">
        <f t="shared" si="97"/>
        <v>47.49075975359343</v>
      </c>
      <c r="T266" s="10">
        <v>0</v>
      </c>
      <c r="U266" s="7" t="s">
        <v>8</v>
      </c>
      <c r="V266" s="7">
        <v>1</v>
      </c>
      <c r="W266" s="7">
        <v>0</v>
      </c>
      <c r="X266" s="7">
        <v>0</v>
      </c>
      <c r="Y266" s="7">
        <v>0</v>
      </c>
      <c r="Z266" s="7">
        <v>1</v>
      </c>
      <c r="AA266" s="7">
        <v>0</v>
      </c>
      <c r="AB266" s="7">
        <v>1</v>
      </c>
      <c r="AC266" s="15">
        <v>0</v>
      </c>
      <c r="AD266" s="15">
        <v>0</v>
      </c>
      <c r="AE266" s="10">
        <v>1</v>
      </c>
      <c r="AF266" s="6" t="s">
        <v>679</v>
      </c>
      <c r="AG266" s="6" t="s">
        <v>680</v>
      </c>
    </row>
    <row r="267" spans="1:33" ht="17.25" customHeight="1" x14ac:dyDescent="0.2">
      <c r="A267" s="7">
        <v>266</v>
      </c>
      <c r="B267" s="7" t="s">
        <v>681</v>
      </c>
      <c r="C267" s="3">
        <v>35186</v>
      </c>
      <c r="D267" s="3">
        <v>23049</v>
      </c>
      <c r="E267" s="3">
        <v>40009</v>
      </c>
      <c r="F267" s="14" t="s">
        <v>1029</v>
      </c>
      <c r="G267" s="3">
        <v>38969</v>
      </c>
      <c r="H267" s="3">
        <v>39766</v>
      </c>
      <c r="I267" s="1">
        <f t="shared" si="98"/>
        <v>1996</v>
      </c>
      <c r="J267" s="18">
        <f t="shared" si="99"/>
        <v>33.229295003422315</v>
      </c>
      <c r="K267" s="17">
        <f t="shared" si="100"/>
        <v>46.433949349760439</v>
      </c>
      <c r="L267" s="18">
        <f t="shared" si="93"/>
        <v>45.768651608487339</v>
      </c>
      <c r="M267" s="18">
        <f t="shared" si="101"/>
        <v>0.6652977412731006</v>
      </c>
      <c r="N267" s="18">
        <f t="shared" si="94"/>
        <v>12.539356605065024</v>
      </c>
      <c r="O267" s="18">
        <f t="shared" si="102"/>
        <v>13.204654346338124</v>
      </c>
      <c r="P267" s="18">
        <f t="shared" si="103"/>
        <v>2.8473648186173852</v>
      </c>
      <c r="Q267" s="18">
        <f t="shared" si="95"/>
        <v>2.1820670773442847</v>
      </c>
      <c r="R267" s="18">
        <f t="shared" si="96"/>
        <v>10.35728952772074</v>
      </c>
      <c r="S267" s="18">
        <f t="shared" si="97"/>
        <v>43.586584531143053</v>
      </c>
      <c r="T267" s="10">
        <v>0</v>
      </c>
      <c r="U267" s="7" t="s">
        <v>248</v>
      </c>
      <c r="V267" s="7">
        <v>0</v>
      </c>
      <c r="W267" s="7">
        <v>1</v>
      </c>
      <c r="X267" s="7">
        <v>0</v>
      </c>
      <c r="Y267" s="7">
        <v>1</v>
      </c>
      <c r="Z267" s="7">
        <v>0</v>
      </c>
      <c r="AA267" s="7">
        <v>0</v>
      </c>
      <c r="AB267" s="7">
        <v>0</v>
      </c>
      <c r="AC267" s="15">
        <v>0</v>
      </c>
      <c r="AD267" s="15">
        <v>0</v>
      </c>
      <c r="AE267" s="10">
        <v>1</v>
      </c>
      <c r="AF267" s="6" t="s">
        <v>682</v>
      </c>
    </row>
    <row r="268" spans="1:33" ht="17.25" customHeight="1" x14ac:dyDescent="0.2">
      <c r="A268" s="7">
        <v>267</v>
      </c>
      <c r="B268" s="7" t="s">
        <v>683</v>
      </c>
      <c r="C268" s="3">
        <v>35186</v>
      </c>
      <c r="D268" s="3">
        <v>22313</v>
      </c>
      <c r="E268" s="3">
        <v>41136</v>
      </c>
      <c r="F268" s="14" t="s">
        <v>1029</v>
      </c>
      <c r="G268" s="3">
        <v>37230</v>
      </c>
      <c r="H268" s="3">
        <v>39378</v>
      </c>
      <c r="I268" s="1">
        <f t="shared" si="98"/>
        <v>1996</v>
      </c>
      <c r="J268" s="18">
        <f t="shared" si="99"/>
        <v>35.244353182751539</v>
      </c>
      <c r="K268" s="17">
        <f t="shared" si="100"/>
        <v>51.534565366187543</v>
      </c>
      <c r="L268" s="18">
        <f t="shared" si="93"/>
        <v>46.721423682409309</v>
      </c>
      <c r="M268" s="18">
        <f t="shared" si="101"/>
        <v>4.8131416837782339</v>
      </c>
      <c r="N268" s="18">
        <f t="shared" si="94"/>
        <v>11.477070499657769</v>
      </c>
      <c r="O268" s="18">
        <f t="shared" si="102"/>
        <v>16.290212183436001</v>
      </c>
      <c r="P268" s="18">
        <f t="shared" si="103"/>
        <v>10.694045174537989</v>
      </c>
      <c r="Q268" s="18">
        <f t="shared" si="95"/>
        <v>5.8809034907597537</v>
      </c>
      <c r="R268" s="18">
        <f t="shared" si="96"/>
        <v>5.5961670088980151</v>
      </c>
      <c r="S268" s="18">
        <f t="shared" si="97"/>
        <v>40.840520191649553</v>
      </c>
      <c r="T268" s="10">
        <v>0</v>
      </c>
      <c r="U268" s="7" t="s">
        <v>8</v>
      </c>
      <c r="V268" s="7">
        <v>0</v>
      </c>
      <c r="W268" s="7">
        <v>1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15">
        <v>0</v>
      </c>
      <c r="AD268" s="15">
        <v>0</v>
      </c>
      <c r="AE268" s="10">
        <v>1</v>
      </c>
      <c r="AF268" s="6" t="s">
        <v>684</v>
      </c>
    </row>
    <row r="269" spans="1:33" ht="17.25" customHeight="1" x14ac:dyDescent="0.2">
      <c r="A269" s="7">
        <v>268</v>
      </c>
      <c r="B269" s="7" t="s">
        <v>685</v>
      </c>
      <c r="C269" s="3">
        <v>35186</v>
      </c>
      <c r="D269" s="3">
        <v>22929</v>
      </c>
      <c r="E269" s="7" t="s">
        <v>1031</v>
      </c>
      <c r="F269" s="14" t="s">
        <v>1029</v>
      </c>
      <c r="G269" s="3">
        <v>37354</v>
      </c>
      <c r="H269" s="3">
        <v>40732</v>
      </c>
      <c r="I269" s="1">
        <f t="shared" si="98"/>
        <v>1996</v>
      </c>
      <c r="J269" s="18">
        <f t="shared" si="99"/>
        <v>33.557837097878163</v>
      </c>
      <c r="L269" s="18">
        <f t="shared" si="93"/>
        <v>48.741957563312802</v>
      </c>
      <c r="M269" s="18"/>
      <c r="N269" s="18">
        <f t="shared" si="94"/>
        <v>15.184120465434633</v>
      </c>
      <c r="O269" s="18"/>
      <c r="P269" s="18"/>
      <c r="Q269" s="18">
        <f t="shared" si="95"/>
        <v>9.2484599589322389</v>
      </c>
      <c r="R269" s="18">
        <f t="shared" si="96"/>
        <v>5.935660506502396</v>
      </c>
      <c r="S269" s="18">
        <f t="shared" si="97"/>
        <v>39.493497604380565</v>
      </c>
      <c r="T269" s="2">
        <v>1</v>
      </c>
      <c r="U269" s="7" t="s">
        <v>8</v>
      </c>
      <c r="V269" s="7">
        <v>0</v>
      </c>
      <c r="W269" s="7">
        <v>1</v>
      </c>
      <c r="X269" s="7">
        <v>0</v>
      </c>
      <c r="Y269" s="7">
        <v>1</v>
      </c>
      <c r="Z269" s="7">
        <v>1</v>
      </c>
      <c r="AA269" s="7">
        <v>0</v>
      </c>
      <c r="AB269" s="7">
        <v>0</v>
      </c>
      <c r="AC269" s="15">
        <v>0</v>
      </c>
      <c r="AD269" s="15">
        <v>0</v>
      </c>
      <c r="AE269" s="10">
        <v>1</v>
      </c>
      <c r="AF269" s="6" t="s">
        <v>686</v>
      </c>
    </row>
    <row r="270" spans="1:33" ht="17.25" customHeight="1" x14ac:dyDescent="0.2">
      <c r="A270" s="7">
        <v>269</v>
      </c>
      <c r="B270" s="7" t="s">
        <v>687</v>
      </c>
      <c r="C270" s="3">
        <v>35186</v>
      </c>
      <c r="D270" s="3">
        <v>21955</v>
      </c>
      <c r="E270" s="7" t="s">
        <v>1031</v>
      </c>
      <c r="F270" s="14" t="s">
        <v>1029</v>
      </c>
      <c r="G270" s="3">
        <v>37412</v>
      </c>
      <c r="H270" s="3">
        <v>42691</v>
      </c>
      <c r="I270" s="1">
        <f t="shared" si="98"/>
        <v>1996</v>
      </c>
      <c r="J270" s="18">
        <f t="shared" si="99"/>
        <v>36.224503764544835</v>
      </c>
      <c r="L270" s="18">
        <f t="shared" si="93"/>
        <v>56.772073921971256</v>
      </c>
      <c r="M270" s="18"/>
      <c r="N270" s="18">
        <f t="shared" si="94"/>
        <v>20.547570157426421</v>
      </c>
      <c r="O270" s="18"/>
      <c r="P270" s="18"/>
      <c r="Q270" s="18">
        <f t="shared" si="95"/>
        <v>14.453114305270363</v>
      </c>
      <c r="R270" s="18">
        <f t="shared" si="96"/>
        <v>6.0944558521560577</v>
      </c>
      <c r="S270" s="18">
        <f t="shared" si="97"/>
        <v>42.318959616700887</v>
      </c>
      <c r="T270" s="2">
        <v>1</v>
      </c>
      <c r="U270" s="7" t="s">
        <v>248</v>
      </c>
      <c r="V270" s="7">
        <v>1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15">
        <v>0</v>
      </c>
      <c r="AD270" s="15">
        <v>1</v>
      </c>
      <c r="AE270" s="10">
        <v>1</v>
      </c>
      <c r="AF270" s="6" t="s">
        <v>688</v>
      </c>
      <c r="AG270" s="6" t="s">
        <v>689</v>
      </c>
    </row>
    <row r="271" spans="1:33" ht="17.25" customHeight="1" x14ac:dyDescent="0.2">
      <c r="A271" s="7">
        <v>270</v>
      </c>
      <c r="B271" s="7" t="s">
        <v>690</v>
      </c>
      <c r="C271" s="3">
        <v>35186</v>
      </c>
      <c r="D271" s="3">
        <v>21203</v>
      </c>
      <c r="E271" s="7" t="s">
        <v>1031</v>
      </c>
      <c r="F271" s="14" t="s">
        <v>1029</v>
      </c>
      <c r="G271" s="3">
        <v>36665</v>
      </c>
      <c r="H271" s="3">
        <v>42558</v>
      </c>
      <c r="I271" s="1">
        <f t="shared" si="98"/>
        <v>1996</v>
      </c>
      <c r="J271" s="18">
        <f t="shared" si="99"/>
        <v>38.283367556468171</v>
      </c>
      <c r="L271" s="18">
        <f t="shared" si="93"/>
        <v>58.466803559206021</v>
      </c>
      <c r="M271" s="18"/>
      <c r="N271" s="18">
        <f t="shared" si="94"/>
        <v>20.183436002737849</v>
      </c>
      <c r="O271" s="18"/>
      <c r="P271" s="18"/>
      <c r="Q271" s="18">
        <f t="shared" si="95"/>
        <v>16.134154688569474</v>
      </c>
      <c r="R271" s="18">
        <f t="shared" si="96"/>
        <v>4.0492813141683781</v>
      </c>
      <c r="S271" s="18">
        <f t="shared" si="97"/>
        <v>42.332648870636554</v>
      </c>
      <c r="T271" s="2">
        <v>1</v>
      </c>
      <c r="U271" s="7" t="s">
        <v>8</v>
      </c>
      <c r="V271" s="7">
        <v>0</v>
      </c>
      <c r="W271" s="7">
        <v>1</v>
      </c>
      <c r="X271" s="7">
        <v>0</v>
      </c>
      <c r="Y271" s="7">
        <v>1</v>
      </c>
      <c r="Z271" s="7">
        <v>0</v>
      </c>
      <c r="AA271" s="7">
        <v>0</v>
      </c>
      <c r="AB271" s="7">
        <v>0</v>
      </c>
      <c r="AC271" s="15">
        <v>0</v>
      </c>
      <c r="AD271" s="15">
        <v>0</v>
      </c>
      <c r="AE271" s="10">
        <v>1</v>
      </c>
      <c r="AF271" s="6" t="s">
        <v>691</v>
      </c>
      <c r="AG271" s="6" t="s">
        <v>692</v>
      </c>
    </row>
    <row r="272" spans="1:33" ht="17.25" customHeight="1" x14ac:dyDescent="0.2">
      <c r="A272" s="7">
        <v>271</v>
      </c>
      <c r="B272" s="7" t="s">
        <v>693</v>
      </c>
      <c r="C272" s="3">
        <v>35186</v>
      </c>
      <c r="D272" s="3">
        <v>24377</v>
      </c>
      <c r="E272" s="7" t="s">
        <v>1031</v>
      </c>
      <c r="F272" s="14" t="s">
        <v>1029</v>
      </c>
      <c r="G272" s="3">
        <v>38902</v>
      </c>
      <c r="H272" s="3">
        <v>40273</v>
      </c>
      <c r="I272" s="1">
        <f t="shared" si="98"/>
        <v>1996</v>
      </c>
      <c r="J272" s="18">
        <f t="shared" si="99"/>
        <v>29.593429158110883</v>
      </c>
      <c r="L272" s="18">
        <f t="shared" si="93"/>
        <v>43.520876112251884</v>
      </c>
      <c r="M272" s="18"/>
      <c r="N272" s="18">
        <f t="shared" si="94"/>
        <v>13.927446954140999</v>
      </c>
      <c r="O272" s="18"/>
      <c r="P272" s="18"/>
      <c r="Q272" s="18">
        <f t="shared" si="95"/>
        <v>3.7535934291581108</v>
      </c>
      <c r="R272" s="18">
        <f t="shared" si="96"/>
        <v>10.173853524982889</v>
      </c>
      <c r="S272" s="18">
        <f t="shared" si="97"/>
        <v>39.767282683093768</v>
      </c>
      <c r="T272" s="2">
        <v>1</v>
      </c>
      <c r="U272" s="7" t="s">
        <v>248</v>
      </c>
      <c r="V272" s="7">
        <v>0</v>
      </c>
      <c r="W272" s="7">
        <v>1</v>
      </c>
      <c r="X272" s="7">
        <v>0</v>
      </c>
      <c r="Y272" s="7">
        <v>0</v>
      </c>
      <c r="Z272" s="7">
        <v>0</v>
      </c>
      <c r="AA272" s="7">
        <v>0</v>
      </c>
      <c r="AB272" s="7">
        <v>1</v>
      </c>
      <c r="AC272" s="15">
        <v>0</v>
      </c>
      <c r="AD272" s="15">
        <v>0</v>
      </c>
      <c r="AE272" s="10">
        <v>1</v>
      </c>
      <c r="AF272" s="20" t="s">
        <v>694</v>
      </c>
      <c r="AG272" s="20" t="s">
        <v>1004</v>
      </c>
    </row>
    <row r="273" spans="1:34" ht="17.25" customHeight="1" x14ac:dyDescent="0.2">
      <c r="A273" s="7">
        <v>272</v>
      </c>
      <c r="B273" s="7" t="s">
        <v>695</v>
      </c>
      <c r="C273" s="3">
        <v>35950</v>
      </c>
      <c r="D273" s="3">
        <v>21604</v>
      </c>
      <c r="E273" s="3">
        <v>41289</v>
      </c>
      <c r="F273" s="14" t="s">
        <v>1029</v>
      </c>
      <c r="G273" s="3">
        <v>39241</v>
      </c>
      <c r="H273" s="3">
        <v>40273</v>
      </c>
      <c r="I273" s="1">
        <f t="shared" si="98"/>
        <v>1998</v>
      </c>
      <c r="J273" s="18">
        <f t="shared" si="99"/>
        <v>39.277207392197127</v>
      </c>
      <c r="K273" s="17">
        <f>(E273-D273)/365.25</f>
        <v>53.894592744695416</v>
      </c>
      <c r="L273" s="18">
        <f t="shared" si="93"/>
        <v>51.112936344969199</v>
      </c>
      <c r="M273" s="18">
        <f>(E273-H273)/365.25</f>
        <v>2.7816563997262147</v>
      </c>
      <c r="N273" s="18">
        <f t="shared" si="94"/>
        <v>11.835728952772074</v>
      </c>
      <c r="O273" s="18">
        <f>(E273-C273)/365.25</f>
        <v>14.617385352498289</v>
      </c>
      <c r="P273" s="18">
        <f>(E273-G273)/365.25</f>
        <v>5.6071184120465434</v>
      </c>
      <c r="Q273" s="18">
        <f t="shared" si="95"/>
        <v>2.8254620123203287</v>
      </c>
      <c r="R273" s="18">
        <f t="shared" si="96"/>
        <v>9.0102669404517446</v>
      </c>
      <c r="S273" s="18">
        <f t="shared" si="97"/>
        <v>48.28747433264887</v>
      </c>
      <c r="T273" s="2">
        <v>0</v>
      </c>
      <c r="U273" s="7" t="s">
        <v>8</v>
      </c>
      <c r="V273" s="7">
        <v>0</v>
      </c>
      <c r="W273" s="7">
        <v>1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15">
        <v>0</v>
      </c>
      <c r="AD273" s="15">
        <v>0</v>
      </c>
      <c r="AE273" s="10">
        <v>1</v>
      </c>
      <c r="AF273" s="6" t="s">
        <v>696</v>
      </c>
    </row>
    <row r="274" spans="1:34" ht="17.25" customHeight="1" x14ac:dyDescent="0.2">
      <c r="A274" s="7">
        <v>273</v>
      </c>
      <c r="B274" s="7" t="s">
        <v>697</v>
      </c>
      <c r="C274" s="3">
        <v>35950</v>
      </c>
      <c r="D274" s="3">
        <v>22153</v>
      </c>
      <c r="E274" s="3">
        <v>41352</v>
      </c>
      <c r="F274" s="14" t="s">
        <v>1029</v>
      </c>
      <c r="G274" s="3">
        <v>39241</v>
      </c>
      <c r="H274" s="3">
        <v>39887</v>
      </c>
      <c r="I274" s="1">
        <f t="shared" si="98"/>
        <v>1998</v>
      </c>
      <c r="J274" s="18">
        <f t="shared" si="99"/>
        <v>37.774127310061601</v>
      </c>
      <c r="K274" s="17">
        <f>(E274-D274)/365.25</f>
        <v>52.563997262149215</v>
      </c>
      <c r="L274" s="18">
        <f t="shared" si="93"/>
        <v>48.553045859000683</v>
      </c>
      <c r="M274" s="18">
        <f>(E274-H274)/365.25</f>
        <v>4.0109514031485283</v>
      </c>
      <c r="N274" s="18">
        <f t="shared" si="94"/>
        <v>10.778918548939084</v>
      </c>
      <c r="O274" s="18">
        <f>(E274-C274)/365.25</f>
        <v>14.789869952087612</v>
      </c>
      <c r="P274" s="18">
        <f>(E274-G274)/365.25</f>
        <v>5.7796030116358654</v>
      </c>
      <c r="Q274" s="18">
        <f t="shared" si="95"/>
        <v>1.7686516084873374</v>
      </c>
      <c r="R274" s="18">
        <f t="shared" si="96"/>
        <v>9.0102669404517446</v>
      </c>
      <c r="S274" s="18">
        <f t="shared" si="97"/>
        <v>46.784394250513344</v>
      </c>
      <c r="T274" s="10">
        <v>0</v>
      </c>
      <c r="U274" s="7" t="s">
        <v>8</v>
      </c>
      <c r="V274" s="7">
        <v>0</v>
      </c>
      <c r="W274" s="7">
        <v>1</v>
      </c>
      <c r="X274" s="7">
        <v>0</v>
      </c>
      <c r="Y274" s="7">
        <v>1</v>
      </c>
      <c r="Z274" s="7">
        <v>0</v>
      </c>
      <c r="AA274" s="7">
        <v>1</v>
      </c>
      <c r="AB274" s="7">
        <v>0</v>
      </c>
      <c r="AC274" s="15">
        <v>1</v>
      </c>
      <c r="AD274" s="15">
        <v>0</v>
      </c>
      <c r="AE274" s="10">
        <v>0</v>
      </c>
      <c r="AF274" s="6" t="s">
        <v>698</v>
      </c>
      <c r="AG274" s="6" t="s">
        <v>699</v>
      </c>
    </row>
    <row r="275" spans="1:34" ht="17.25" customHeight="1" x14ac:dyDescent="0.2">
      <c r="A275" s="7">
        <v>274</v>
      </c>
      <c r="B275" s="7" t="s">
        <v>702</v>
      </c>
      <c r="C275" s="3">
        <v>35950</v>
      </c>
      <c r="D275" s="3">
        <v>22864</v>
      </c>
      <c r="E275" s="3">
        <v>41547</v>
      </c>
      <c r="F275" s="14" t="s">
        <v>1029</v>
      </c>
      <c r="G275" s="3">
        <v>39546</v>
      </c>
      <c r="H275" s="3">
        <v>40679</v>
      </c>
      <c r="I275" s="1">
        <f t="shared" si="98"/>
        <v>1998</v>
      </c>
      <c r="J275" s="18">
        <f t="shared" si="99"/>
        <v>35.827515400410675</v>
      </c>
      <c r="K275" s="17">
        <f>(E275-D275)/365.25</f>
        <v>51.15126625598905</v>
      </c>
      <c r="L275" s="18">
        <f t="shared" si="93"/>
        <v>48.774811772758383</v>
      </c>
      <c r="M275" s="18">
        <f>(E275-H275)/365.25</f>
        <v>2.3764544832306638</v>
      </c>
      <c r="N275" s="18">
        <f t="shared" si="94"/>
        <v>12.947296372347708</v>
      </c>
      <c r="O275" s="18">
        <f>(E275-C275)/365.25</f>
        <v>15.323750855578371</v>
      </c>
      <c r="P275" s="18">
        <f>(E275-G275)/365.25</f>
        <v>5.4784394250513344</v>
      </c>
      <c r="Q275" s="18">
        <f t="shared" si="95"/>
        <v>3.1019849418206706</v>
      </c>
      <c r="R275" s="18">
        <f t="shared" si="96"/>
        <v>9.8453114305270368</v>
      </c>
      <c r="S275" s="18">
        <f t="shared" si="97"/>
        <v>45.672826830937716</v>
      </c>
      <c r="T275" s="10">
        <v>0</v>
      </c>
      <c r="U275" s="7" t="s">
        <v>8</v>
      </c>
      <c r="V275" s="7">
        <v>1</v>
      </c>
      <c r="W275" s="7">
        <v>1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15">
        <v>0</v>
      </c>
      <c r="AD275" s="15">
        <v>0</v>
      </c>
      <c r="AE275" s="10">
        <v>1</v>
      </c>
      <c r="AF275" s="6" t="s">
        <v>703</v>
      </c>
    </row>
    <row r="276" spans="1:34" ht="17.25" customHeight="1" x14ac:dyDescent="0.2">
      <c r="A276" s="7">
        <v>275</v>
      </c>
      <c r="B276" s="7" t="s">
        <v>704</v>
      </c>
      <c r="C276" s="3">
        <v>35950</v>
      </c>
      <c r="D276" s="3">
        <v>21869</v>
      </c>
      <c r="E276" s="7" t="s">
        <v>1033</v>
      </c>
      <c r="F276" s="14" t="s">
        <v>1029</v>
      </c>
      <c r="G276" s="3">
        <v>40168</v>
      </c>
      <c r="H276" s="3">
        <v>40168</v>
      </c>
      <c r="I276" s="1">
        <f t="shared" si="98"/>
        <v>1998</v>
      </c>
      <c r="J276" s="18">
        <f t="shared" si="99"/>
        <v>38.551676933607119</v>
      </c>
      <c r="L276" s="18">
        <f t="shared" si="93"/>
        <v>50.099931553730322</v>
      </c>
      <c r="M276" s="18"/>
      <c r="N276" s="18">
        <f t="shared" si="94"/>
        <v>11.548254620123203</v>
      </c>
      <c r="O276" s="18"/>
      <c r="P276" s="18"/>
      <c r="Q276" s="18">
        <f t="shared" si="95"/>
        <v>0</v>
      </c>
      <c r="R276" s="18">
        <f t="shared" si="96"/>
        <v>11.548254620123203</v>
      </c>
      <c r="S276" s="18">
        <f t="shared" si="97"/>
        <v>50.099931553730322</v>
      </c>
      <c r="T276" s="10">
        <v>0</v>
      </c>
      <c r="U276" s="7" t="s">
        <v>8</v>
      </c>
      <c r="V276" s="7">
        <v>0</v>
      </c>
      <c r="W276" s="7">
        <v>1</v>
      </c>
      <c r="X276" s="7">
        <v>0</v>
      </c>
      <c r="Y276" s="7">
        <v>1</v>
      </c>
      <c r="Z276" s="7">
        <v>1</v>
      </c>
      <c r="AA276" s="7">
        <v>0</v>
      </c>
      <c r="AB276" s="7">
        <v>1</v>
      </c>
      <c r="AC276" s="15">
        <v>0</v>
      </c>
      <c r="AD276" s="15">
        <v>0</v>
      </c>
      <c r="AE276" s="10">
        <v>0</v>
      </c>
      <c r="AF276" s="6" t="s">
        <v>705</v>
      </c>
    </row>
    <row r="277" spans="1:34" ht="17.25" customHeight="1" x14ac:dyDescent="0.2">
      <c r="A277" s="7">
        <v>276</v>
      </c>
      <c r="B277" s="7" t="s">
        <v>700</v>
      </c>
      <c r="C277" s="3">
        <v>35950</v>
      </c>
      <c r="D277" s="3">
        <v>25429</v>
      </c>
      <c r="E277" s="7" t="s">
        <v>1031</v>
      </c>
      <c r="F277" s="14" t="s">
        <v>1029</v>
      </c>
      <c r="G277" s="3">
        <v>39302</v>
      </c>
      <c r="H277" s="3">
        <v>40270</v>
      </c>
      <c r="I277" s="1">
        <f t="shared" si="98"/>
        <v>1998</v>
      </c>
      <c r="J277" s="18">
        <f t="shared" si="99"/>
        <v>28.804928131416837</v>
      </c>
      <c r="L277" s="18">
        <f t="shared" si="93"/>
        <v>40.632443531827512</v>
      </c>
      <c r="M277" s="18"/>
      <c r="N277" s="18">
        <f t="shared" si="94"/>
        <v>11.827515400410677</v>
      </c>
      <c r="O277" s="18"/>
      <c r="P277" s="18"/>
      <c r="Q277" s="18">
        <f t="shared" si="95"/>
        <v>2.6502395619438741</v>
      </c>
      <c r="R277" s="18">
        <f t="shared" si="96"/>
        <v>9.1772758384668034</v>
      </c>
      <c r="S277" s="18">
        <f t="shared" si="97"/>
        <v>37.982203969883642</v>
      </c>
      <c r="T277" s="2">
        <v>1</v>
      </c>
      <c r="U277" s="7" t="s">
        <v>248</v>
      </c>
      <c r="V277" s="7">
        <v>1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15">
        <v>0</v>
      </c>
      <c r="AD277" s="15">
        <v>0</v>
      </c>
      <c r="AE277" s="10">
        <v>1</v>
      </c>
      <c r="AF277" s="6" t="s">
        <v>701</v>
      </c>
    </row>
    <row r="278" spans="1:34" ht="17.25" customHeight="1" x14ac:dyDescent="0.2">
      <c r="A278" s="7">
        <v>277</v>
      </c>
      <c r="B278" s="7" t="s">
        <v>706</v>
      </c>
      <c r="C278" s="3">
        <v>35950</v>
      </c>
      <c r="D278" s="3">
        <v>22525</v>
      </c>
      <c r="E278" s="3">
        <v>40886</v>
      </c>
      <c r="F278" s="14" t="s">
        <v>1029</v>
      </c>
      <c r="G278" s="3">
        <v>38969</v>
      </c>
      <c r="H278" s="3">
        <v>40732</v>
      </c>
      <c r="I278" s="1">
        <f t="shared" si="98"/>
        <v>1998</v>
      </c>
      <c r="J278" s="18">
        <f t="shared" si="99"/>
        <v>36.755646817248461</v>
      </c>
      <c r="K278" s="17">
        <f>(E278-D278)/365.25</f>
        <v>50.269678302532512</v>
      </c>
      <c r="L278" s="18">
        <f t="shared" si="93"/>
        <v>49.848049281314168</v>
      </c>
      <c r="M278" s="18">
        <f>(E278-H278)/365.25</f>
        <v>0.42162902121834361</v>
      </c>
      <c r="N278" s="18">
        <f t="shared" si="94"/>
        <v>13.092402464065708</v>
      </c>
      <c r="O278" s="18">
        <f>(E278-C278)/365.25</f>
        <v>13.514031485284052</v>
      </c>
      <c r="P278" s="18">
        <f>(E278-G278)/365.25</f>
        <v>5.248459958932238</v>
      </c>
      <c r="Q278" s="18">
        <f t="shared" si="95"/>
        <v>4.8268309377138943</v>
      </c>
      <c r="R278" s="18">
        <f t="shared" si="96"/>
        <v>8.2655715263518132</v>
      </c>
      <c r="S278" s="18">
        <f t="shared" si="97"/>
        <v>45.021218343600275</v>
      </c>
      <c r="T278" s="10">
        <v>0</v>
      </c>
      <c r="U278" s="7" t="s">
        <v>8</v>
      </c>
      <c r="V278" s="7">
        <v>0</v>
      </c>
      <c r="W278" s="7">
        <v>1</v>
      </c>
      <c r="X278" s="7">
        <v>0</v>
      </c>
      <c r="Y278" s="7">
        <v>1</v>
      </c>
      <c r="Z278" s="7">
        <v>0</v>
      </c>
      <c r="AA278" s="7">
        <v>1</v>
      </c>
      <c r="AB278" s="7">
        <v>0</v>
      </c>
      <c r="AC278" s="15">
        <v>1</v>
      </c>
      <c r="AD278" s="15">
        <v>0</v>
      </c>
      <c r="AE278" s="10">
        <v>0</v>
      </c>
      <c r="AF278" s="6" t="s">
        <v>707</v>
      </c>
    </row>
    <row r="279" spans="1:34" ht="17.25" customHeight="1" x14ac:dyDescent="0.2">
      <c r="A279" s="7">
        <v>278</v>
      </c>
      <c r="B279" s="7" t="s">
        <v>708</v>
      </c>
      <c r="C279" s="3">
        <v>35950</v>
      </c>
      <c r="D279" s="3">
        <v>20908</v>
      </c>
      <c r="E279" s="11">
        <v>42216</v>
      </c>
      <c r="F279" s="14" t="s">
        <v>1029</v>
      </c>
      <c r="G279" s="3">
        <v>39518</v>
      </c>
      <c r="H279" s="3">
        <v>40133</v>
      </c>
      <c r="I279" s="1">
        <f t="shared" si="98"/>
        <v>1998</v>
      </c>
      <c r="J279" s="18">
        <f t="shared" si="99"/>
        <v>41.182751540041068</v>
      </c>
      <c r="K279" s="17">
        <f>(E279-D279)/365.25</f>
        <v>58.338124572210816</v>
      </c>
      <c r="L279" s="18">
        <f t="shared" si="93"/>
        <v>52.635181382614647</v>
      </c>
      <c r="M279" s="18">
        <f>(E279-H279)/365.25</f>
        <v>5.7029431895961666</v>
      </c>
      <c r="N279" s="18">
        <f t="shared" si="94"/>
        <v>11.452429842573579</v>
      </c>
      <c r="O279" s="18">
        <f>(E279-C279)/365.25</f>
        <v>17.155373032169745</v>
      </c>
      <c r="P279" s="18">
        <f>(E279-G279)/365.25</f>
        <v>7.3867214236824097</v>
      </c>
      <c r="Q279" s="18">
        <f t="shared" si="95"/>
        <v>1.6837782340862424</v>
      </c>
      <c r="R279" s="18">
        <f t="shared" si="96"/>
        <v>9.7686516084873372</v>
      </c>
      <c r="S279" s="18">
        <f t="shared" si="97"/>
        <v>50.951403148528406</v>
      </c>
      <c r="T279" s="10">
        <v>0</v>
      </c>
      <c r="U279" s="7" t="s">
        <v>8</v>
      </c>
      <c r="V279" s="7">
        <v>0</v>
      </c>
      <c r="W279" s="7">
        <v>1</v>
      </c>
      <c r="X279" s="7">
        <v>0</v>
      </c>
      <c r="Y279" s="7">
        <v>1</v>
      </c>
      <c r="Z279" s="7">
        <v>0</v>
      </c>
      <c r="AA279" s="7">
        <v>0</v>
      </c>
      <c r="AB279" s="7">
        <v>1</v>
      </c>
      <c r="AC279" s="15">
        <v>0</v>
      </c>
      <c r="AD279" s="15">
        <v>0</v>
      </c>
      <c r="AE279" s="10">
        <v>1</v>
      </c>
      <c r="AF279" s="6" t="s">
        <v>709</v>
      </c>
      <c r="AG279" s="6" t="s">
        <v>710</v>
      </c>
    </row>
    <row r="280" spans="1:34" ht="17.25" customHeight="1" x14ac:dyDescent="0.2">
      <c r="A280" s="7">
        <v>279</v>
      </c>
      <c r="B280" s="7" t="s">
        <v>711</v>
      </c>
      <c r="C280" s="3">
        <v>35950</v>
      </c>
      <c r="D280" s="3">
        <v>21173</v>
      </c>
      <c r="E280" s="7" t="s">
        <v>1031</v>
      </c>
      <c r="F280" s="14" t="s">
        <v>1029</v>
      </c>
      <c r="G280" s="3">
        <v>38902</v>
      </c>
      <c r="H280" s="3">
        <v>40701</v>
      </c>
      <c r="I280" s="1">
        <f t="shared" si="98"/>
        <v>1998</v>
      </c>
      <c r="J280" s="18">
        <f t="shared" si="99"/>
        <v>40.45722108145106</v>
      </c>
      <c r="L280" s="18">
        <f t="shared" si="93"/>
        <v>53.464750171115675</v>
      </c>
      <c r="M280" s="18"/>
      <c r="N280" s="18">
        <f t="shared" si="94"/>
        <v>13.007529089664613</v>
      </c>
      <c r="O280" s="18"/>
      <c r="P280" s="18"/>
      <c r="Q280" s="18">
        <f t="shared" si="95"/>
        <v>4.9253935660506505</v>
      </c>
      <c r="R280" s="18">
        <f t="shared" si="96"/>
        <v>8.0821355236139638</v>
      </c>
      <c r="S280" s="18">
        <f t="shared" si="97"/>
        <v>48.539356605065024</v>
      </c>
      <c r="T280" s="2">
        <v>1</v>
      </c>
      <c r="U280" s="7" t="s">
        <v>8</v>
      </c>
      <c r="V280" s="7">
        <v>0</v>
      </c>
      <c r="W280" s="7">
        <v>1</v>
      </c>
      <c r="X280" s="7">
        <v>0</v>
      </c>
      <c r="Y280" s="7">
        <v>1</v>
      </c>
      <c r="Z280" s="7">
        <v>1</v>
      </c>
      <c r="AA280" s="7">
        <v>0</v>
      </c>
      <c r="AB280" s="7">
        <v>0</v>
      </c>
      <c r="AC280" s="15">
        <v>0</v>
      </c>
      <c r="AD280" s="15">
        <v>0</v>
      </c>
      <c r="AE280" s="10">
        <v>1</v>
      </c>
      <c r="AF280" s="6" t="s">
        <v>712</v>
      </c>
    </row>
    <row r="281" spans="1:34" ht="17.25" customHeight="1" x14ac:dyDescent="0.2">
      <c r="A281" s="7">
        <v>280</v>
      </c>
      <c r="B281" s="7" t="s">
        <v>713</v>
      </c>
      <c r="C281" s="3">
        <v>35950</v>
      </c>
      <c r="D281" s="3">
        <v>23723</v>
      </c>
      <c r="E281" s="3">
        <v>41060</v>
      </c>
      <c r="F281" s="14" t="s">
        <v>1029</v>
      </c>
      <c r="G281" s="3">
        <v>39599</v>
      </c>
      <c r="H281" s="3">
        <v>40312</v>
      </c>
      <c r="I281" s="1">
        <f t="shared" si="98"/>
        <v>1998</v>
      </c>
      <c r="J281" s="18">
        <f t="shared" si="99"/>
        <v>33.4757015742642</v>
      </c>
      <c r="K281" s="17">
        <f>(E281-D281)/365.25</f>
        <v>47.466119096509239</v>
      </c>
      <c r="L281" s="18">
        <f t="shared" si="93"/>
        <v>45.418206707734427</v>
      </c>
      <c r="M281" s="18">
        <f>(E281-H281)/365.25</f>
        <v>2.0479123887748116</v>
      </c>
      <c r="N281" s="18">
        <f t="shared" si="94"/>
        <v>11.942505133470226</v>
      </c>
      <c r="O281" s="18">
        <f>(E281-C281)/365.25</f>
        <v>13.990417522245037</v>
      </c>
      <c r="P281" s="18">
        <f>(E281-G281)/365.25</f>
        <v>4</v>
      </c>
      <c r="Q281" s="18">
        <f t="shared" si="95"/>
        <v>1.9520876112251881</v>
      </c>
      <c r="R281" s="18">
        <f t="shared" si="96"/>
        <v>9.9904175222450373</v>
      </c>
      <c r="S281" s="18">
        <f t="shared" si="97"/>
        <v>43.466119096509239</v>
      </c>
      <c r="T281" s="10">
        <v>0</v>
      </c>
      <c r="U281" s="7" t="s">
        <v>8</v>
      </c>
      <c r="V281" s="7">
        <v>0</v>
      </c>
      <c r="W281" s="7">
        <v>1</v>
      </c>
      <c r="X281" s="7">
        <v>0</v>
      </c>
      <c r="Y281" s="7">
        <v>1</v>
      </c>
      <c r="Z281" s="7">
        <v>0</v>
      </c>
      <c r="AA281" s="7">
        <v>1</v>
      </c>
      <c r="AB281" s="7">
        <v>0</v>
      </c>
      <c r="AC281" s="15">
        <v>1</v>
      </c>
      <c r="AD281" s="15">
        <v>0</v>
      </c>
      <c r="AE281" s="10">
        <v>0</v>
      </c>
      <c r="AF281" s="6" t="s">
        <v>714</v>
      </c>
    </row>
    <row r="282" spans="1:34" ht="17.25" customHeight="1" x14ac:dyDescent="0.2">
      <c r="A282" s="7">
        <v>281</v>
      </c>
      <c r="B282" s="7" t="s">
        <v>718</v>
      </c>
      <c r="C282" s="3">
        <v>35950</v>
      </c>
      <c r="D282" s="3">
        <v>19935</v>
      </c>
      <c r="E282" s="7" t="s">
        <v>1035</v>
      </c>
      <c r="F282" s="14" t="s">
        <v>1029</v>
      </c>
      <c r="G282" s="3">
        <v>39944</v>
      </c>
      <c r="H282" s="3">
        <v>39944</v>
      </c>
      <c r="I282" s="1">
        <f t="shared" si="98"/>
        <v>1998</v>
      </c>
      <c r="J282" s="18">
        <f t="shared" si="99"/>
        <v>43.846680355920604</v>
      </c>
      <c r="L282" s="18">
        <f t="shared" si="93"/>
        <v>54.781656399726216</v>
      </c>
      <c r="M282" s="18"/>
      <c r="N282" s="18">
        <f t="shared" si="94"/>
        <v>10.934976043805612</v>
      </c>
      <c r="O282" s="18"/>
      <c r="P282" s="18"/>
      <c r="Q282" s="18">
        <f t="shared" si="95"/>
        <v>0</v>
      </c>
      <c r="R282" s="18">
        <f t="shared" si="96"/>
        <v>10.934976043805612</v>
      </c>
      <c r="S282" s="18">
        <f t="shared" si="97"/>
        <v>54.781656399726216</v>
      </c>
      <c r="T282" s="10">
        <v>0</v>
      </c>
      <c r="U282" s="7" t="s">
        <v>8</v>
      </c>
      <c r="V282" s="7">
        <v>0</v>
      </c>
      <c r="W282" s="7">
        <v>0</v>
      </c>
      <c r="X282" s="7">
        <v>0</v>
      </c>
      <c r="Y282" s="7">
        <v>1</v>
      </c>
      <c r="Z282" s="7">
        <v>1</v>
      </c>
      <c r="AA282" s="7">
        <v>1</v>
      </c>
      <c r="AB282" s="7">
        <v>1</v>
      </c>
      <c r="AC282" s="15">
        <v>1</v>
      </c>
      <c r="AD282" s="15">
        <v>0</v>
      </c>
      <c r="AE282" s="10">
        <v>0</v>
      </c>
      <c r="AF282" s="6" t="s">
        <v>719</v>
      </c>
    </row>
    <row r="283" spans="1:34" ht="17.25" customHeight="1" x14ac:dyDescent="0.2">
      <c r="A283" s="7">
        <v>282</v>
      </c>
      <c r="B283" s="7" t="s">
        <v>720</v>
      </c>
      <c r="C283" s="3">
        <v>35950</v>
      </c>
      <c r="D283" s="3">
        <v>22778</v>
      </c>
      <c r="E283" s="3">
        <v>41512</v>
      </c>
      <c r="F283" s="14" t="s">
        <v>1029</v>
      </c>
      <c r="G283" s="3">
        <v>39518</v>
      </c>
      <c r="H283" s="3">
        <v>40679</v>
      </c>
      <c r="I283" s="1">
        <f t="shared" si="98"/>
        <v>1998</v>
      </c>
      <c r="J283" s="18">
        <f t="shared" si="99"/>
        <v>36.062970568104035</v>
      </c>
      <c r="K283" s="17">
        <f>(E283-D283)/365.25</f>
        <v>51.290896646132786</v>
      </c>
      <c r="L283" s="18">
        <f t="shared" si="93"/>
        <v>49.010266940451743</v>
      </c>
      <c r="M283" s="18">
        <f>(E283-H283)/365.25</f>
        <v>2.2806297056810405</v>
      </c>
      <c r="N283" s="18">
        <f t="shared" si="94"/>
        <v>12.947296372347708</v>
      </c>
      <c r="O283" s="18">
        <f>(E283-C283)/365.25</f>
        <v>15.227926078028748</v>
      </c>
      <c r="P283" s="18">
        <f>(E283-G283)/365.25</f>
        <v>5.4592744695414099</v>
      </c>
      <c r="Q283" s="18">
        <f t="shared" si="95"/>
        <v>3.1786447638603694</v>
      </c>
      <c r="R283" s="18">
        <f t="shared" si="96"/>
        <v>9.7686516084873372</v>
      </c>
      <c r="S283" s="18">
        <f t="shared" si="97"/>
        <v>45.831622176591374</v>
      </c>
      <c r="T283" s="10">
        <v>0</v>
      </c>
      <c r="U283" s="7" t="s">
        <v>8</v>
      </c>
      <c r="V283" s="7">
        <v>0</v>
      </c>
      <c r="W283" s="7">
        <v>1</v>
      </c>
      <c r="X283" s="7">
        <v>0</v>
      </c>
      <c r="Y283" s="7">
        <v>1</v>
      </c>
      <c r="Z283" s="7">
        <v>0</v>
      </c>
      <c r="AA283" s="7">
        <v>1</v>
      </c>
      <c r="AB283" s="7">
        <v>0</v>
      </c>
      <c r="AC283" s="15">
        <v>1</v>
      </c>
      <c r="AD283" s="15">
        <v>0</v>
      </c>
      <c r="AE283" s="10">
        <v>0</v>
      </c>
      <c r="AF283" s="6" t="s">
        <v>721</v>
      </c>
      <c r="AG283" s="6" t="s">
        <v>722</v>
      </c>
    </row>
    <row r="284" spans="1:34" ht="17.25" customHeight="1" x14ac:dyDescent="0.2">
      <c r="A284" s="7">
        <v>283</v>
      </c>
      <c r="B284" s="7" t="s">
        <v>723</v>
      </c>
      <c r="C284" s="3">
        <v>35950</v>
      </c>
      <c r="D284" s="3">
        <v>23901</v>
      </c>
      <c r="E284" s="7" t="s">
        <v>1033</v>
      </c>
      <c r="F284" s="14" t="s">
        <v>1029</v>
      </c>
      <c r="G284" s="3">
        <v>39485</v>
      </c>
      <c r="H284" s="3">
        <v>39485</v>
      </c>
      <c r="I284" s="1">
        <f t="shared" si="98"/>
        <v>1998</v>
      </c>
      <c r="J284" s="18">
        <f t="shared" si="99"/>
        <v>32.988364134154686</v>
      </c>
      <c r="L284" s="18">
        <f t="shared" si="93"/>
        <v>42.666666666666664</v>
      </c>
      <c r="M284" s="18"/>
      <c r="N284" s="18">
        <f t="shared" si="94"/>
        <v>9.678302532511978</v>
      </c>
      <c r="O284" s="18"/>
      <c r="P284" s="18"/>
      <c r="Q284" s="18">
        <f t="shared" si="95"/>
        <v>0</v>
      </c>
      <c r="R284" s="18">
        <f t="shared" si="96"/>
        <v>9.678302532511978</v>
      </c>
      <c r="S284" s="18">
        <f t="shared" si="97"/>
        <v>42.666666666666664</v>
      </c>
      <c r="T284" s="10">
        <v>0</v>
      </c>
      <c r="U284" s="7" t="s">
        <v>8</v>
      </c>
      <c r="V284" s="7">
        <v>1</v>
      </c>
      <c r="W284" s="7">
        <v>1</v>
      </c>
      <c r="X284" s="7">
        <v>0</v>
      </c>
      <c r="Y284" s="7">
        <v>0</v>
      </c>
      <c r="Z284" s="7">
        <v>0</v>
      </c>
      <c r="AA284" s="7">
        <v>0</v>
      </c>
      <c r="AB284" s="7">
        <v>1</v>
      </c>
      <c r="AC284" s="15">
        <v>0</v>
      </c>
      <c r="AD284" s="15">
        <v>0</v>
      </c>
      <c r="AE284" s="10">
        <v>1</v>
      </c>
      <c r="AF284" s="20" t="s">
        <v>724</v>
      </c>
      <c r="AG284" s="20" t="s">
        <v>999</v>
      </c>
      <c r="AH284" s="20" t="s">
        <v>998</v>
      </c>
    </row>
    <row r="285" spans="1:34" ht="17.25" customHeight="1" x14ac:dyDescent="0.2">
      <c r="A285" s="7">
        <v>284</v>
      </c>
      <c r="B285" s="7" t="s">
        <v>725</v>
      </c>
      <c r="C285" s="3">
        <v>35950</v>
      </c>
      <c r="D285" s="3">
        <v>23422</v>
      </c>
      <c r="E285" s="3">
        <v>41685</v>
      </c>
      <c r="F285" s="14" t="s">
        <v>1029</v>
      </c>
      <c r="G285" s="3">
        <v>39485</v>
      </c>
      <c r="H285" s="3">
        <v>40133</v>
      </c>
      <c r="I285" s="1">
        <f t="shared" si="98"/>
        <v>1998</v>
      </c>
      <c r="J285" s="18">
        <f t="shared" si="99"/>
        <v>34.299794661190965</v>
      </c>
      <c r="K285" s="17">
        <f>(E285-D285)/365.25</f>
        <v>50.001368925393564</v>
      </c>
      <c r="L285" s="18">
        <f t="shared" si="93"/>
        <v>45.752224503764545</v>
      </c>
      <c r="M285" s="18">
        <f>(E285-H285)/365.25</f>
        <v>4.2491444216290208</v>
      </c>
      <c r="N285" s="18">
        <f t="shared" si="94"/>
        <v>11.452429842573579</v>
      </c>
      <c r="O285" s="18">
        <f>(E285-C285)/365.25</f>
        <v>15.7015742642026</v>
      </c>
      <c r="P285" s="18">
        <f>(E285-G285)/365.25</f>
        <v>6.023271731690623</v>
      </c>
      <c r="Q285" s="18">
        <f t="shared" si="95"/>
        <v>1.7741273100616017</v>
      </c>
      <c r="R285" s="18">
        <f t="shared" si="96"/>
        <v>9.678302532511978</v>
      </c>
      <c r="S285" s="18">
        <f t="shared" si="97"/>
        <v>43.978097193702943</v>
      </c>
      <c r="T285" s="2">
        <v>0</v>
      </c>
      <c r="U285" s="7" t="s">
        <v>8</v>
      </c>
      <c r="V285" s="7">
        <v>0</v>
      </c>
      <c r="W285" s="7">
        <v>1</v>
      </c>
      <c r="X285" s="7">
        <v>0</v>
      </c>
      <c r="Y285" s="7">
        <v>0</v>
      </c>
      <c r="Z285" s="7">
        <v>1</v>
      </c>
      <c r="AA285" s="7">
        <v>0</v>
      </c>
      <c r="AB285" s="7">
        <v>0</v>
      </c>
      <c r="AC285" s="15">
        <v>0</v>
      </c>
      <c r="AD285" s="15">
        <v>0</v>
      </c>
      <c r="AE285" s="10">
        <v>1</v>
      </c>
      <c r="AF285" s="6" t="s">
        <v>726</v>
      </c>
    </row>
    <row r="286" spans="1:34" ht="17.25" customHeight="1" x14ac:dyDescent="0.2">
      <c r="A286" s="7">
        <v>285</v>
      </c>
      <c r="B286" s="7" t="s">
        <v>727</v>
      </c>
      <c r="C286" s="3">
        <v>35950</v>
      </c>
      <c r="D286" s="3">
        <v>18960</v>
      </c>
      <c r="E286" s="3">
        <v>39675</v>
      </c>
      <c r="F286" s="14" t="s">
        <v>1029</v>
      </c>
      <c r="G286" s="3">
        <v>39302</v>
      </c>
      <c r="H286" s="3">
        <v>39302</v>
      </c>
      <c r="I286" s="1">
        <f t="shared" si="98"/>
        <v>1998</v>
      </c>
      <c r="J286" s="18">
        <f t="shared" si="99"/>
        <v>46.516084873374403</v>
      </c>
      <c r="K286" s="17">
        <f>(E286-D286)/365.25</f>
        <v>56.714579055441476</v>
      </c>
      <c r="L286" s="18">
        <f t="shared" si="93"/>
        <v>55.693360711841201</v>
      </c>
      <c r="M286" s="18">
        <f>(E286-H286)/365.25</f>
        <v>1.0212183436002737</v>
      </c>
      <c r="N286" s="18">
        <f t="shared" si="94"/>
        <v>9.1772758384668034</v>
      </c>
      <c r="O286" s="18">
        <f>(E286-C286)/365.25</f>
        <v>10.198494182067078</v>
      </c>
      <c r="P286" s="18">
        <f>(E286-G286)/365.25</f>
        <v>1.0212183436002737</v>
      </c>
      <c r="Q286" s="18">
        <f t="shared" si="95"/>
        <v>0</v>
      </c>
      <c r="R286" s="18">
        <f t="shared" si="96"/>
        <v>9.1772758384668034</v>
      </c>
      <c r="S286" s="18">
        <f t="shared" si="97"/>
        <v>55.693360711841201</v>
      </c>
      <c r="T286" s="2">
        <v>0</v>
      </c>
      <c r="U286" s="7" t="s">
        <v>248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15">
        <v>0</v>
      </c>
      <c r="AD286" s="15">
        <v>0</v>
      </c>
      <c r="AE286" s="10">
        <v>1</v>
      </c>
      <c r="AF286" s="6" t="s">
        <v>728</v>
      </c>
    </row>
    <row r="287" spans="1:34" ht="17.25" customHeight="1" x14ac:dyDescent="0.2">
      <c r="A287" s="7">
        <v>286</v>
      </c>
      <c r="B287" s="7" t="s">
        <v>729</v>
      </c>
      <c r="C287" s="3">
        <v>35950</v>
      </c>
      <c r="D287" s="3">
        <v>23830</v>
      </c>
      <c r="E287" s="7" t="s">
        <v>1034</v>
      </c>
      <c r="F287" s="14" t="s">
        <v>1029</v>
      </c>
      <c r="G287" s="3">
        <v>39060</v>
      </c>
      <c r="H287" s="3">
        <v>39060</v>
      </c>
      <c r="I287" s="1">
        <f t="shared" si="98"/>
        <v>1998</v>
      </c>
      <c r="J287" s="18">
        <f t="shared" si="99"/>
        <v>33.182751540041068</v>
      </c>
      <c r="L287" s="18">
        <f t="shared" si="93"/>
        <v>41.6974674880219</v>
      </c>
      <c r="M287" s="18"/>
      <c r="N287" s="18">
        <f t="shared" si="94"/>
        <v>8.5147159479808359</v>
      </c>
      <c r="O287" s="18"/>
      <c r="P287" s="18"/>
      <c r="Q287" s="18">
        <f t="shared" si="95"/>
        <v>0</v>
      </c>
      <c r="R287" s="18">
        <f t="shared" si="96"/>
        <v>8.5147159479808359</v>
      </c>
      <c r="S287" s="18">
        <f t="shared" si="97"/>
        <v>41.6974674880219</v>
      </c>
      <c r="T287" s="10">
        <v>0</v>
      </c>
      <c r="U287" s="7" t="s">
        <v>8</v>
      </c>
      <c r="V287" s="7">
        <v>0</v>
      </c>
      <c r="W287" s="7">
        <v>1</v>
      </c>
      <c r="X287" s="7">
        <v>0</v>
      </c>
      <c r="Y287" s="7">
        <v>1</v>
      </c>
      <c r="Z287" s="7">
        <v>0</v>
      </c>
      <c r="AA287" s="7">
        <v>1</v>
      </c>
      <c r="AB287" s="7">
        <v>0</v>
      </c>
      <c r="AC287" s="15">
        <v>1</v>
      </c>
      <c r="AD287" s="15">
        <v>0</v>
      </c>
      <c r="AE287" s="10">
        <v>0</v>
      </c>
      <c r="AF287" s="6" t="s">
        <v>730</v>
      </c>
      <c r="AG287" s="6" t="s">
        <v>731</v>
      </c>
    </row>
    <row r="288" spans="1:34" ht="17.25" customHeight="1" x14ac:dyDescent="0.2">
      <c r="A288" s="7">
        <v>287</v>
      </c>
      <c r="B288" s="7" t="s">
        <v>732</v>
      </c>
      <c r="C288" s="3">
        <v>35950</v>
      </c>
      <c r="D288" s="3">
        <v>24252</v>
      </c>
      <c r="E288" s="3">
        <v>40323</v>
      </c>
      <c r="F288" s="14" t="s">
        <v>1029</v>
      </c>
      <c r="G288" s="3">
        <v>39241</v>
      </c>
      <c r="H288" s="3">
        <v>40053</v>
      </c>
      <c r="I288" s="1">
        <f t="shared" si="98"/>
        <v>1998</v>
      </c>
      <c r="J288" s="18">
        <f t="shared" si="99"/>
        <v>32.027378507871319</v>
      </c>
      <c r="K288" s="17">
        <f>(E288-D288)/365.25</f>
        <v>44</v>
      </c>
      <c r="L288" s="18">
        <f t="shared" si="93"/>
        <v>43.260780287474333</v>
      </c>
      <c r="M288" s="18">
        <f>(E288-H288)/365.25</f>
        <v>0.73921971252566732</v>
      </c>
      <c r="N288" s="18">
        <f t="shared" si="94"/>
        <v>11.233401779603012</v>
      </c>
      <c r="O288" s="18">
        <f>(E288-C288)/365.25</f>
        <v>11.972621492128679</v>
      </c>
      <c r="P288" s="18">
        <f>(E288-G288)/365.25</f>
        <v>2.9623545516769334</v>
      </c>
      <c r="Q288" s="18">
        <f t="shared" si="95"/>
        <v>2.2231348391512662</v>
      </c>
      <c r="R288" s="18">
        <f t="shared" si="96"/>
        <v>9.0102669404517446</v>
      </c>
      <c r="S288" s="18">
        <f t="shared" si="97"/>
        <v>41.037645448323069</v>
      </c>
      <c r="T288" s="10">
        <v>0</v>
      </c>
      <c r="U288" s="7" t="s">
        <v>8</v>
      </c>
      <c r="V288" s="7">
        <v>1</v>
      </c>
      <c r="W288" s="7">
        <v>1</v>
      </c>
      <c r="X288" s="7">
        <v>0</v>
      </c>
      <c r="Y288" s="7">
        <v>0</v>
      </c>
      <c r="Z288" s="7">
        <v>1</v>
      </c>
      <c r="AA288" s="7">
        <v>0</v>
      </c>
      <c r="AB288" s="7">
        <v>0</v>
      </c>
      <c r="AC288" s="15">
        <v>0</v>
      </c>
      <c r="AD288" s="15">
        <v>0</v>
      </c>
      <c r="AE288" s="10">
        <v>1</v>
      </c>
      <c r="AF288" s="6" t="s">
        <v>733</v>
      </c>
    </row>
    <row r="289" spans="1:34" ht="17.25" customHeight="1" x14ac:dyDescent="0.2">
      <c r="A289" s="7">
        <v>288</v>
      </c>
      <c r="B289" s="7" t="s">
        <v>734</v>
      </c>
      <c r="C289" s="3">
        <v>35950</v>
      </c>
      <c r="D289" s="3">
        <v>23700</v>
      </c>
      <c r="E289" s="3">
        <v>41060</v>
      </c>
      <c r="F289" s="14" t="s">
        <v>1029</v>
      </c>
      <c r="G289" s="3">
        <v>39060</v>
      </c>
      <c r="H289" s="3">
        <v>40217</v>
      </c>
      <c r="I289" s="1">
        <f t="shared" si="98"/>
        <v>1998</v>
      </c>
      <c r="J289" s="18">
        <f t="shared" si="99"/>
        <v>33.538672142368242</v>
      </c>
      <c r="K289" s="17">
        <f>(E289-D289)/365.25</f>
        <v>47.529089664613281</v>
      </c>
      <c r="L289" s="18">
        <f t="shared" si="93"/>
        <v>45.221081451060918</v>
      </c>
      <c r="M289" s="18">
        <f>(E289-H289)/365.25</f>
        <v>2.3080082135523612</v>
      </c>
      <c r="N289" s="18">
        <f t="shared" si="94"/>
        <v>11.682409308692677</v>
      </c>
      <c r="O289" s="18">
        <f>(E289-C289)/365.25</f>
        <v>13.990417522245037</v>
      </c>
      <c r="P289" s="18">
        <f>(E289-G289)/365.25</f>
        <v>5.4757015742642023</v>
      </c>
      <c r="Q289" s="18">
        <f t="shared" si="95"/>
        <v>3.1676933607118412</v>
      </c>
      <c r="R289" s="18">
        <f t="shared" si="96"/>
        <v>8.5147159479808359</v>
      </c>
      <c r="S289" s="18">
        <f t="shared" si="97"/>
        <v>42.053388090349074</v>
      </c>
      <c r="T289" s="10">
        <v>0</v>
      </c>
      <c r="U289" s="7" t="s">
        <v>8</v>
      </c>
      <c r="V289" s="7">
        <v>1</v>
      </c>
      <c r="W289" s="7">
        <v>1</v>
      </c>
      <c r="X289" s="7">
        <v>0</v>
      </c>
      <c r="Y289" s="7">
        <v>1</v>
      </c>
      <c r="Z289" s="7">
        <v>0</v>
      </c>
      <c r="AA289" s="7">
        <v>0</v>
      </c>
      <c r="AB289" s="7">
        <v>0</v>
      </c>
      <c r="AC289" s="15">
        <v>0</v>
      </c>
      <c r="AD289" s="15">
        <v>0</v>
      </c>
      <c r="AE289" s="10">
        <v>1</v>
      </c>
      <c r="AF289" s="6" t="s">
        <v>735</v>
      </c>
    </row>
    <row r="290" spans="1:34" ht="17.25" customHeight="1" x14ac:dyDescent="0.2">
      <c r="A290" s="7">
        <v>289</v>
      </c>
      <c r="B290" s="7" t="s">
        <v>736</v>
      </c>
      <c r="C290" s="3">
        <v>35950</v>
      </c>
      <c r="D290" s="3">
        <v>22590</v>
      </c>
      <c r="E290" s="3">
        <v>40527</v>
      </c>
      <c r="F290" s="3">
        <v>41091</v>
      </c>
      <c r="G290" s="3">
        <v>39485</v>
      </c>
      <c r="H290" s="3">
        <v>40273</v>
      </c>
      <c r="I290" s="1">
        <f t="shared" si="98"/>
        <v>1998</v>
      </c>
      <c r="J290" s="18">
        <f t="shared" si="99"/>
        <v>36.577686516084874</v>
      </c>
      <c r="K290" s="17">
        <f>(E290-D290)/365.25</f>
        <v>49.108829568788501</v>
      </c>
      <c r="L290" s="18">
        <f t="shared" si="93"/>
        <v>48.413415468856947</v>
      </c>
      <c r="M290" s="18">
        <f>(E290-H290)/365.25</f>
        <v>0.69541409993155368</v>
      </c>
      <c r="N290" s="18">
        <f t="shared" si="94"/>
        <v>11.835728952772074</v>
      </c>
      <c r="O290" s="18">
        <f>(E290-C290)/365.25</f>
        <v>12.531143052703628</v>
      </c>
      <c r="P290" s="18">
        <f>(E290-G290)/365.25</f>
        <v>2.8528405201916494</v>
      </c>
      <c r="Q290" s="18">
        <f t="shared" si="95"/>
        <v>2.1574264202600957</v>
      </c>
      <c r="R290" s="18">
        <f t="shared" si="96"/>
        <v>9.678302532511978</v>
      </c>
      <c r="S290" s="18">
        <f t="shared" si="97"/>
        <v>46.255989048596852</v>
      </c>
      <c r="T290" s="10">
        <v>0</v>
      </c>
      <c r="U290" s="7" t="s">
        <v>8</v>
      </c>
      <c r="V290" s="7">
        <v>0</v>
      </c>
      <c r="W290" s="7">
        <v>1</v>
      </c>
      <c r="X290" s="7">
        <v>0</v>
      </c>
      <c r="Y290" s="7">
        <v>1</v>
      </c>
      <c r="Z290" s="7">
        <v>0</v>
      </c>
      <c r="AA290" s="7">
        <v>1</v>
      </c>
      <c r="AB290" s="7">
        <v>0</v>
      </c>
      <c r="AC290" s="15">
        <v>1</v>
      </c>
      <c r="AD290" s="15">
        <v>0</v>
      </c>
      <c r="AE290" s="10">
        <v>0</v>
      </c>
      <c r="AF290" s="20" t="s">
        <v>737</v>
      </c>
      <c r="AG290" s="20" t="s">
        <v>1000</v>
      </c>
      <c r="AH290" s="20" t="s">
        <v>998</v>
      </c>
    </row>
    <row r="291" spans="1:34" ht="17.25" customHeight="1" x14ac:dyDescent="0.2">
      <c r="A291" s="7">
        <v>290</v>
      </c>
      <c r="B291" s="7" t="s">
        <v>738</v>
      </c>
      <c r="C291" s="3">
        <v>35950</v>
      </c>
      <c r="D291" s="3">
        <v>24878</v>
      </c>
      <c r="E291" s="3">
        <v>40617</v>
      </c>
      <c r="F291" s="14" t="s">
        <v>1029</v>
      </c>
      <c r="G291" s="3">
        <v>39518</v>
      </c>
      <c r="H291" s="3">
        <v>40312</v>
      </c>
      <c r="I291" s="1">
        <f t="shared" si="98"/>
        <v>1998</v>
      </c>
      <c r="J291" s="18">
        <f t="shared" si="99"/>
        <v>30.313483915126625</v>
      </c>
      <c r="K291" s="17">
        <f>(E291-D291)/365.25</f>
        <v>43.091033538672143</v>
      </c>
      <c r="L291" s="18">
        <f t="shared" si="93"/>
        <v>42.255989048596852</v>
      </c>
      <c r="M291" s="18">
        <f>(E291-H291)/365.25</f>
        <v>0.83504449007529091</v>
      </c>
      <c r="N291" s="18">
        <f t="shared" si="94"/>
        <v>11.942505133470226</v>
      </c>
      <c r="O291" s="18">
        <f>(E291-C291)/365.25</f>
        <v>12.777549623545516</v>
      </c>
      <c r="P291" s="18">
        <f>(E291-G291)/365.25</f>
        <v>3.0088980150581794</v>
      </c>
      <c r="Q291" s="18">
        <f t="shared" si="95"/>
        <v>2.1738535249828885</v>
      </c>
      <c r="R291" s="18">
        <f t="shared" si="96"/>
        <v>9.7686516084873372</v>
      </c>
      <c r="S291" s="18">
        <f t="shared" si="97"/>
        <v>40.082135523613964</v>
      </c>
      <c r="T291" s="10">
        <v>0</v>
      </c>
      <c r="U291" s="7" t="s">
        <v>8</v>
      </c>
      <c r="V291" s="7">
        <v>1</v>
      </c>
      <c r="W291" s="7">
        <v>1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15">
        <v>0</v>
      </c>
      <c r="AD291" s="15">
        <v>0</v>
      </c>
      <c r="AE291" s="10">
        <v>1</v>
      </c>
      <c r="AF291" s="6" t="s">
        <v>739</v>
      </c>
    </row>
    <row r="292" spans="1:34" ht="17.25" customHeight="1" x14ac:dyDescent="0.2">
      <c r="A292" s="7">
        <v>291</v>
      </c>
      <c r="B292" s="7" t="s">
        <v>715</v>
      </c>
      <c r="C292" s="3">
        <v>35950</v>
      </c>
      <c r="D292" s="3">
        <v>23082</v>
      </c>
      <c r="E292" s="7" t="s">
        <v>1032</v>
      </c>
      <c r="F292" s="3">
        <v>37035</v>
      </c>
      <c r="G292" s="14" t="s">
        <v>1030</v>
      </c>
      <c r="H292" s="14" t="s">
        <v>1030</v>
      </c>
      <c r="I292" s="1">
        <f t="shared" si="98"/>
        <v>1998</v>
      </c>
      <c r="J292" s="18">
        <f t="shared" si="99"/>
        <v>35.230663928815879</v>
      </c>
      <c r="L292" s="18"/>
      <c r="M292" s="18"/>
      <c r="N292" s="18"/>
      <c r="O292" s="18"/>
      <c r="P292" s="18"/>
      <c r="Q292" s="18"/>
      <c r="R292" s="18"/>
      <c r="S292" s="18"/>
      <c r="T292" s="10">
        <v>0</v>
      </c>
      <c r="U292" s="7" t="s">
        <v>248</v>
      </c>
      <c r="V292" s="7">
        <v>0</v>
      </c>
      <c r="W292" s="7">
        <v>0</v>
      </c>
      <c r="X292" s="7">
        <v>1</v>
      </c>
      <c r="Y292" s="7">
        <v>0</v>
      </c>
      <c r="Z292" s="7">
        <v>1</v>
      </c>
      <c r="AA292" s="7">
        <v>0</v>
      </c>
      <c r="AB292" s="7">
        <v>0</v>
      </c>
      <c r="AC292" s="15">
        <v>0</v>
      </c>
      <c r="AD292" s="15">
        <v>0</v>
      </c>
      <c r="AE292" s="10">
        <v>0</v>
      </c>
      <c r="AF292" s="6" t="s">
        <v>716</v>
      </c>
      <c r="AG292" s="6" t="s">
        <v>717</v>
      </c>
    </row>
    <row r="293" spans="1:34" ht="17.25" customHeight="1" x14ac:dyDescent="0.2">
      <c r="A293" s="7">
        <v>292</v>
      </c>
      <c r="B293" s="7" t="s">
        <v>740</v>
      </c>
      <c r="C293" s="3">
        <v>35950</v>
      </c>
      <c r="D293" s="3">
        <v>22253</v>
      </c>
      <c r="E293" s="3">
        <v>42246</v>
      </c>
      <c r="F293" s="14" t="s">
        <v>1029</v>
      </c>
      <c r="G293" s="3">
        <v>39241</v>
      </c>
      <c r="H293" s="3">
        <v>41723</v>
      </c>
      <c r="I293" s="1">
        <f t="shared" si="98"/>
        <v>1998</v>
      </c>
      <c r="J293" s="18">
        <f t="shared" si="99"/>
        <v>37.500342231348391</v>
      </c>
      <c r="K293" s="17">
        <f>(E293-D293)/365.25</f>
        <v>54.737850787132103</v>
      </c>
      <c r="L293" s="18">
        <f>(H293-D293)/365.25</f>
        <v>53.30595482546201</v>
      </c>
      <c r="M293" s="18">
        <f>(E293-H293)/365.25</f>
        <v>1.431895961670089</v>
      </c>
      <c r="N293" s="18">
        <f>(H293-C293)/365.25</f>
        <v>15.805612594113621</v>
      </c>
      <c r="O293" s="18">
        <f>(E293-C293)/365.25</f>
        <v>17.237508555783709</v>
      </c>
      <c r="P293" s="18">
        <f>(E293-G293)/365.25</f>
        <v>8.2272416153319643</v>
      </c>
      <c r="Q293" s="18">
        <f>(H293-G293)/365.25</f>
        <v>6.795345653661875</v>
      </c>
      <c r="R293" s="18">
        <f>(G293-C293)/365.25</f>
        <v>9.0102669404517446</v>
      </c>
      <c r="S293" s="18">
        <f>(G293-D293)/365.25</f>
        <v>46.510609171800134</v>
      </c>
      <c r="T293" s="10">
        <v>0</v>
      </c>
      <c r="U293" s="7" t="s">
        <v>8</v>
      </c>
      <c r="V293" s="7">
        <v>1</v>
      </c>
      <c r="W293" s="7">
        <v>1</v>
      </c>
      <c r="X293" s="7">
        <v>0</v>
      </c>
      <c r="Y293" s="7">
        <v>0</v>
      </c>
      <c r="Z293" s="7">
        <v>1</v>
      </c>
      <c r="AA293" s="7">
        <v>0</v>
      </c>
      <c r="AB293" s="7">
        <v>0</v>
      </c>
      <c r="AC293" s="15">
        <v>0</v>
      </c>
      <c r="AD293" s="15">
        <v>0</v>
      </c>
      <c r="AE293" s="10">
        <v>1</v>
      </c>
      <c r="AF293" s="6" t="s">
        <v>741</v>
      </c>
      <c r="AG293" s="6" t="s">
        <v>742</v>
      </c>
      <c r="AH293" s="6" t="s">
        <v>987</v>
      </c>
    </row>
    <row r="294" spans="1:34" ht="17.25" customHeight="1" x14ac:dyDescent="0.2">
      <c r="A294" s="7">
        <v>293</v>
      </c>
      <c r="B294" s="7" t="s">
        <v>743</v>
      </c>
      <c r="C294" s="3">
        <v>35950</v>
      </c>
      <c r="D294" s="3">
        <v>22041</v>
      </c>
      <c r="E294" s="7" t="s">
        <v>1031</v>
      </c>
      <c r="F294" s="14" t="s">
        <v>1029</v>
      </c>
      <c r="G294" s="3">
        <v>39378</v>
      </c>
      <c r="H294" s="3">
        <v>40344</v>
      </c>
      <c r="I294" s="1">
        <f t="shared" si="98"/>
        <v>1998</v>
      </c>
      <c r="J294" s="18">
        <f t="shared" si="99"/>
        <v>38.0807665982204</v>
      </c>
      <c r="L294" s="18">
        <f>(H294-D294)/365.25</f>
        <v>50.110882956878854</v>
      </c>
      <c r="M294" s="18"/>
      <c r="N294" s="18">
        <f>(H294-C294)/365.25</f>
        <v>12.030116358658454</v>
      </c>
      <c r="O294" s="18"/>
      <c r="P294" s="18"/>
      <c r="Q294" s="18">
        <f>(H294-G294)/365.25</f>
        <v>2.64476386036961</v>
      </c>
      <c r="R294" s="18">
        <f>(G294-C294)/365.25</f>
        <v>9.3853524982888441</v>
      </c>
      <c r="S294" s="18">
        <f>(G294-D294)/365.25</f>
        <v>47.466119096509239</v>
      </c>
      <c r="T294" s="2">
        <v>1</v>
      </c>
      <c r="U294" s="7" t="s">
        <v>8</v>
      </c>
      <c r="V294" s="7">
        <v>0</v>
      </c>
      <c r="W294" s="7">
        <v>1</v>
      </c>
      <c r="X294" s="7">
        <v>0</v>
      </c>
      <c r="Y294" s="7">
        <v>1</v>
      </c>
      <c r="Z294" s="7">
        <v>1</v>
      </c>
      <c r="AA294" s="7">
        <v>0</v>
      </c>
      <c r="AB294" s="7">
        <v>0</v>
      </c>
      <c r="AC294" s="15">
        <v>0</v>
      </c>
      <c r="AD294" s="15">
        <v>0</v>
      </c>
      <c r="AE294" s="10">
        <v>1</v>
      </c>
      <c r="AF294" s="6" t="s">
        <v>744</v>
      </c>
      <c r="AG294" s="6" t="s">
        <v>988</v>
      </c>
    </row>
    <row r="295" spans="1:34" ht="17.25" customHeight="1" x14ac:dyDescent="0.2">
      <c r="A295" s="7">
        <v>294</v>
      </c>
      <c r="B295" s="7" t="s">
        <v>745</v>
      </c>
      <c r="C295" s="3">
        <v>35950</v>
      </c>
      <c r="D295" s="3">
        <v>24004</v>
      </c>
      <c r="E295" s="7" t="s">
        <v>1031</v>
      </c>
      <c r="F295" s="14" t="s">
        <v>1029</v>
      </c>
      <c r="G295" s="3">
        <v>39060</v>
      </c>
      <c r="H295" s="3">
        <v>41104</v>
      </c>
      <c r="I295" s="1">
        <f t="shared" si="98"/>
        <v>1998</v>
      </c>
      <c r="J295" s="18">
        <f t="shared" si="99"/>
        <v>32.706365503080079</v>
      </c>
      <c r="L295" s="18">
        <f>(H295-D295)/365.25</f>
        <v>46.817248459958932</v>
      </c>
      <c r="M295" s="18"/>
      <c r="N295" s="18">
        <f>(H295-C295)/365.25</f>
        <v>14.11088295687885</v>
      </c>
      <c r="O295" s="18"/>
      <c r="P295" s="18"/>
      <c r="Q295" s="18">
        <f>(H295-G295)/365.25</f>
        <v>5.5961670088980151</v>
      </c>
      <c r="R295" s="18">
        <f>(G295-C295)/365.25</f>
        <v>8.5147159479808359</v>
      </c>
      <c r="S295" s="18">
        <f>(G295-D295)/365.25</f>
        <v>41.221081451060918</v>
      </c>
      <c r="T295" s="2">
        <v>1</v>
      </c>
      <c r="U295" s="7" t="s">
        <v>248</v>
      </c>
      <c r="V295" s="7">
        <v>0</v>
      </c>
      <c r="W295" s="7">
        <v>1</v>
      </c>
      <c r="X295" s="7">
        <v>0</v>
      </c>
      <c r="Y295" s="7">
        <v>1</v>
      </c>
      <c r="Z295" s="7">
        <v>0</v>
      </c>
      <c r="AA295" s="7">
        <v>0</v>
      </c>
      <c r="AB295" s="7">
        <v>0</v>
      </c>
      <c r="AC295" s="15">
        <v>0</v>
      </c>
      <c r="AD295" s="15">
        <v>0</v>
      </c>
      <c r="AE295" s="10">
        <v>1</v>
      </c>
      <c r="AF295" s="6" t="s">
        <v>746</v>
      </c>
    </row>
    <row r="296" spans="1:34" ht="17.25" customHeight="1" x14ac:dyDescent="0.2">
      <c r="A296" s="7">
        <v>295</v>
      </c>
      <c r="B296" s="7" t="s">
        <v>747</v>
      </c>
      <c r="C296" s="3">
        <v>35950</v>
      </c>
      <c r="D296" s="3">
        <v>22853</v>
      </c>
      <c r="E296" s="3">
        <v>39736</v>
      </c>
      <c r="F296" s="14" t="s">
        <v>1029</v>
      </c>
      <c r="G296" s="14" t="s">
        <v>1030</v>
      </c>
      <c r="H296" s="14" t="s">
        <v>1030</v>
      </c>
      <c r="I296" s="1">
        <f t="shared" si="98"/>
        <v>1998</v>
      </c>
      <c r="J296" s="18">
        <f t="shared" si="99"/>
        <v>35.857631759069129</v>
      </c>
      <c r="K296" s="17">
        <f>(E296-D296)/365.25</f>
        <v>46.223134839151264</v>
      </c>
      <c r="L296" s="18"/>
      <c r="M296" s="18"/>
      <c r="N296" s="18"/>
      <c r="O296" s="18">
        <f>(E296-C296)/365.25</f>
        <v>10.365503080082135</v>
      </c>
      <c r="P296" s="18"/>
      <c r="Q296" s="18"/>
      <c r="R296" s="18"/>
      <c r="S296" s="18"/>
      <c r="T296" s="10">
        <v>0</v>
      </c>
      <c r="U296" s="7" t="s">
        <v>8</v>
      </c>
      <c r="V296" s="7">
        <v>0</v>
      </c>
      <c r="W296" s="7">
        <v>1</v>
      </c>
      <c r="X296" s="7">
        <v>0</v>
      </c>
      <c r="Y296" s="7">
        <v>1</v>
      </c>
      <c r="Z296" s="7">
        <v>0</v>
      </c>
      <c r="AA296" s="7">
        <v>0</v>
      </c>
      <c r="AB296" s="7">
        <v>0</v>
      </c>
      <c r="AC296" s="15">
        <v>0</v>
      </c>
      <c r="AD296" s="15">
        <v>0</v>
      </c>
      <c r="AE296" s="10">
        <v>0</v>
      </c>
      <c r="AF296" s="6" t="s">
        <v>748</v>
      </c>
      <c r="AG296" s="6" t="s">
        <v>749</v>
      </c>
    </row>
    <row r="297" spans="1:34" ht="17.25" customHeight="1" x14ac:dyDescent="0.2">
      <c r="A297" s="7">
        <v>296</v>
      </c>
      <c r="B297" s="7" t="s">
        <v>750</v>
      </c>
      <c r="C297" s="3">
        <v>35950</v>
      </c>
      <c r="D297" s="3">
        <v>22826</v>
      </c>
      <c r="E297" s="3">
        <v>41344</v>
      </c>
      <c r="F297" s="14" t="s">
        <v>1029</v>
      </c>
      <c r="G297" s="3">
        <v>39378</v>
      </c>
      <c r="H297" s="3">
        <v>40217</v>
      </c>
      <c r="I297" s="1">
        <f t="shared" si="98"/>
        <v>1998</v>
      </c>
      <c r="J297" s="18">
        <f t="shared" si="99"/>
        <v>35.931553730321696</v>
      </c>
      <c r="K297" s="17">
        <f>(E297-D297)/365.25</f>
        <v>50.699520876112253</v>
      </c>
      <c r="L297" s="18">
        <f t="shared" ref="L297:L325" si="104">(H297-D297)/365.25</f>
        <v>47.613963039014372</v>
      </c>
      <c r="M297" s="18">
        <f>(E297-H297)/365.25</f>
        <v>3.0855578370978782</v>
      </c>
      <c r="N297" s="18">
        <f t="shared" ref="N297:N325" si="105">(H297-C297)/365.25</f>
        <v>11.682409308692677</v>
      </c>
      <c r="O297" s="18">
        <f>(E297-C297)/365.25</f>
        <v>14.767967145790555</v>
      </c>
      <c r="P297" s="18">
        <f>(E297-G297)/365.25</f>
        <v>5.3826146475017111</v>
      </c>
      <c r="Q297" s="18">
        <f t="shared" ref="Q297:Q325" si="106">(H297-G297)/365.25</f>
        <v>2.2970568104038329</v>
      </c>
      <c r="R297" s="18">
        <f t="shared" ref="R297:R325" si="107">(G297-C297)/365.25</f>
        <v>9.3853524982888441</v>
      </c>
      <c r="S297" s="18">
        <f t="shared" ref="S297:S325" si="108">(G297-D297)/365.25</f>
        <v>45.316906228610542</v>
      </c>
      <c r="T297" s="10">
        <v>0</v>
      </c>
      <c r="U297" s="7" t="s">
        <v>8</v>
      </c>
      <c r="V297" s="7">
        <v>0</v>
      </c>
      <c r="W297" s="7">
        <v>1</v>
      </c>
      <c r="X297" s="7">
        <v>0</v>
      </c>
      <c r="Y297" s="7">
        <v>1</v>
      </c>
      <c r="Z297" s="7">
        <v>0</v>
      </c>
      <c r="AA297" s="7">
        <v>1</v>
      </c>
      <c r="AB297" s="7">
        <v>0</v>
      </c>
      <c r="AC297" s="15">
        <v>1</v>
      </c>
      <c r="AD297" s="15">
        <v>0</v>
      </c>
      <c r="AE297" s="10">
        <v>0</v>
      </c>
      <c r="AF297" s="6" t="s">
        <v>751</v>
      </c>
      <c r="AG297" s="6" t="s">
        <v>752</v>
      </c>
      <c r="AH297" s="6" t="s">
        <v>989</v>
      </c>
    </row>
    <row r="298" spans="1:34" ht="17.25" customHeight="1" x14ac:dyDescent="0.2">
      <c r="A298" s="7">
        <v>297</v>
      </c>
      <c r="B298" s="12" t="s">
        <v>753</v>
      </c>
      <c r="C298" s="3">
        <v>36733</v>
      </c>
      <c r="D298" s="3">
        <v>24707</v>
      </c>
      <c r="E298" s="4">
        <v>42195</v>
      </c>
      <c r="F298" s="14" t="s">
        <v>1029</v>
      </c>
      <c r="G298" s="3">
        <v>39887</v>
      </c>
      <c r="H298" s="3">
        <v>40312</v>
      </c>
      <c r="I298" s="1">
        <f t="shared" si="98"/>
        <v>2000</v>
      </c>
      <c r="J298" s="18">
        <f t="shared" si="99"/>
        <v>32.925393566050651</v>
      </c>
      <c r="K298" s="17">
        <f>(E298-D298)/365.25</f>
        <v>47.879534565366185</v>
      </c>
      <c r="L298" s="18">
        <f t="shared" si="104"/>
        <v>42.724161533196444</v>
      </c>
      <c r="M298" s="18">
        <f>(E298-H298)/365.25</f>
        <v>5.1553730321697468</v>
      </c>
      <c r="N298" s="18">
        <f t="shared" si="105"/>
        <v>9.7987679671457908</v>
      </c>
      <c r="O298" s="18">
        <f>(E298-C298)/365.25</f>
        <v>14.954140999315538</v>
      </c>
      <c r="P298" s="18">
        <f>(E298-G298)/365.25</f>
        <v>6.3189596167008899</v>
      </c>
      <c r="Q298" s="18">
        <f t="shared" si="106"/>
        <v>1.1635865845311431</v>
      </c>
      <c r="R298" s="18">
        <f t="shared" si="107"/>
        <v>8.6351813826146469</v>
      </c>
      <c r="S298" s="18">
        <f t="shared" si="108"/>
        <v>41.560574948665298</v>
      </c>
      <c r="T298" s="2">
        <v>0</v>
      </c>
      <c r="U298" s="7" t="s">
        <v>8</v>
      </c>
      <c r="V298" s="7">
        <v>0</v>
      </c>
      <c r="W298" s="7">
        <v>1</v>
      </c>
      <c r="X298" s="7">
        <v>0</v>
      </c>
      <c r="Y298" s="7">
        <v>1</v>
      </c>
      <c r="Z298" s="7">
        <v>0</v>
      </c>
      <c r="AA298" s="7">
        <v>1</v>
      </c>
      <c r="AB298" s="7">
        <v>0</v>
      </c>
      <c r="AC298" s="15">
        <v>1</v>
      </c>
      <c r="AD298" s="15">
        <v>0</v>
      </c>
      <c r="AE298" s="10">
        <v>0</v>
      </c>
      <c r="AF298" s="20" t="s">
        <v>754</v>
      </c>
      <c r="AG298" s="20" t="s">
        <v>755</v>
      </c>
      <c r="AH298" s="20" t="s">
        <v>756</v>
      </c>
    </row>
    <row r="299" spans="1:34" ht="17.25" customHeight="1" x14ac:dyDescent="0.2">
      <c r="A299" s="7">
        <v>298</v>
      </c>
      <c r="B299" s="13" t="s">
        <v>757</v>
      </c>
      <c r="C299" s="3">
        <v>36733</v>
      </c>
      <c r="D299" s="3">
        <v>21656</v>
      </c>
      <c r="E299" s="7" t="s">
        <v>1031</v>
      </c>
      <c r="F299" s="14" t="s">
        <v>1029</v>
      </c>
      <c r="G299" s="3">
        <v>39898</v>
      </c>
      <c r="H299" s="3">
        <v>40598</v>
      </c>
      <c r="I299" s="1">
        <f t="shared" si="98"/>
        <v>2000</v>
      </c>
      <c r="J299" s="18">
        <f t="shared" si="99"/>
        <v>41.278576317590691</v>
      </c>
      <c r="L299" s="18">
        <f t="shared" si="104"/>
        <v>51.860369609856264</v>
      </c>
      <c r="M299" s="18"/>
      <c r="N299" s="18">
        <f t="shared" si="105"/>
        <v>10.581793292265571</v>
      </c>
      <c r="O299" s="18"/>
      <c r="P299" s="18"/>
      <c r="Q299" s="18">
        <f t="shared" si="106"/>
        <v>1.9164955509924708</v>
      </c>
      <c r="R299" s="18">
        <f t="shared" si="107"/>
        <v>8.6652977412731005</v>
      </c>
      <c r="S299" s="18">
        <f t="shared" si="108"/>
        <v>49.943874058863791</v>
      </c>
      <c r="T299" s="2">
        <v>1</v>
      </c>
      <c r="U299" s="7" t="s">
        <v>8</v>
      </c>
      <c r="V299" s="7">
        <v>0</v>
      </c>
      <c r="W299" s="7">
        <v>1</v>
      </c>
      <c r="X299" s="7">
        <v>1</v>
      </c>
      <c r="Y299" s="7">
        <v>0</v>
      </c>
      <c r="Z299" s="7">
        <v>1</v>
      </c>
      <c r="AA299" s="7">
        <v>0</v>
      </c>
      <c r="AB299" s="7">
        <v>0</v>
      </c>
      <c r="AC299" s="15">
        <v>0</v>
      </c>
      <c r="AD299" s="15">
        <v>0</v>
      </c>
      <c r="AE299" s="10">
        <v>1</v>
      </c>
      <c r="AF299" s="20" t="s">
        <v>758</v>
      </c>
      <c r="AG299" s="20" t="s">
        <v>759</v>
      </c>
    </row>
    <row r="300" spans="1:34" ht="17.25" customHeight="1" x14ac:dyDescent="0.2">
      <c r="A300" s="7">
        <v>299</v>
      </c>
      <c r="B300" s="7" t="s">
        <v>760</v>
      </c>
      <c r="C300" s="3">
        <v>36733</v>
      </c>
      <c r="D300" s="3">
        <v>25777</v>
      </c>
      <c r="E300" s="7" t="s">
        <v>1031</v>
      </c>
      <c r="F300" s="14" t="s">
        <v>1029</v>
      </c>
      <c r="G300" s="3">
        <v>39518</v>
      </c>
      <c r="H300" s="3">
        <v>40217</v>
      </c>
      <c r="I300" s="1">
        <f t="shared" si="98"/>
        <v>2000</v>
      </c>
      <c r="J300" s="18">
        <f t="shared" si="99"/>
        <v>29.995893223819301</v>
      </c>
      <c r="L300" s="18">
        <f t="shared" si="104"/>
        <v>39.534565366187543</v>
      </c>
      <c r="M300" s="18"/>
      <c r="N300" s="18">
        <f t="shared" si="105"/>
        <v>9.5386721423682417</v>
      </c>
      <c r="O300" s="18"/>
      <c r="P300" s="18"/>
      <c r="Q300" s="18">
        <f t="shared" si="106"/>
        <v>1.9137577002053388</v>
      </c>
      <c r="R300" s="18">
        <f t="shared" si="107"/>
        <v>7.6249144421629023</v>
      </c>
      <c r="S300" s="18">
        <f t="shared" si="108"/>
        <v>37.620807665982205</v>
      </c>
      <c r="T300" s="2">
        <v>1</v>
      </c>
      <c r="U300" s="7" t="s">
        <v>8</v>
      </c>
      <c r="V300" s="7">
        <v>1</v>
      </c>
      <c r="W300" s="7">
        <v>1</v>
      </c>
      <c r="X300" s="7">
        <v>0</v>
      </c>
      <c r="Y300" s="7">
        <v>1</v>
      </c>
      <c r="Z300" s="7">
        <v>0</v>
      </c>
      <c r="AA300" s="7">
        <v>0</v>
      </c>
      <c r="AB300" s="7">
        <v>0</v>
      </c>
      <c r="AC300" s="15">
        <v>0</v>
      </c>
      <c r="AD300" s="15">
        <v>0</v>
      </c>
      <c r="AE300" s="10">
        <v>1</v>
      </c>
      <c r="AF300" s="20" t="s">
        <v>761</v>
      </c>
      <c r="AG300" s="20" t="s">
        <v>762</v>
      </c>
    </row>
    <row r="301" spans="1:34" ht="17.25" customHeight="1" x14ac:dyDescent="0.2">
      <c r="A301" s="7">
        <v>300</v>
      </c>
      <c r="B301" s="7" t="s">
        <v>763</v>
      </c>
      <c r="C301" s="3">
        <v>36733</v>
      </c>
      <c r="D301" s="3">
        <v>23651</v>
      </c>
      <c r="E301" s="7" t="s">
        <v>1031</v>
      </c>
      <c r="F301" s="14" t="s">
        <v>1029</v>
      </c>
      <c r="G301" s="3">
        <v>39766</v>
      </c>
      <c r="H301" s="3">
        <v>40598</v>
      </c>
      <c r="I301" s="1">
        <f t="shared" si="98"/>
        <v>2000</v>
      </c>
      <c r="J301" s="18">
        <f t="shared" si="99"/>
        <v>35.816563997262151</v>
      </c>
      <c r="L301" s="18">
        <f t="shared" si="104"/>
        <v>46.398357289527723</v>
      </c>
      <c r="M301" s="18"/>
      <c r="N301" s="18">
        <f t="shared" si="105"/>
        <v>10.581793292265571</v>
      </c>
      <c r="O301" s="18"/>
      <c r="P301" s="18"/>
      <c r="Q301" s="18">
        <f t="shared" si="106"/>
        <v>2.2778918548939084</v>
      </c>
      <c r="R301" s="18">
        <f t="shared" si="107"/>
        <v>8.303901437371664</v>
      </c>
      <c r="S301" s="18">
        <f t="shared" si="108"/>
        <v>44.120465434633815</v>
      </c>
      <c r="T301" s="2">
        <v>1</v>
      </c>
      <c r="U301" s="7" t="s">
        <v>8</v>
      </c>
      <c r="V301" s="7">
        <v>0</v>
      </c>
      <c r="W301" s="7">
        <v>1</v>
      </c>
      <c r="X301" s="7">
        <v>0</v>
      </c>
      <c r="Y301" s="7">
        <v>1</v>
      </c>
      <c r="Z301" s="7">
        <v>0</v>
      </c>
      <c r="AA301" s="7">
        <v>1</v>
      </c>
      <c r="AB301" s="7">
        <v>0</v>
      </c>
      <c r="AC301" s="15">
        <v>1</v>
      </c>
      <c r="AD301" s="15">
        <v>0</v>
      </c>
      <c r="AE301" s="10">
        <v>0</v>
      </c>
      <c r="AF301" s="20" t="s">
        <v>764</v>
      </c>
      <c r="AG301" s="20" t="s">
        <v>765</v>
      </c>
    </row>
    <row r="302" spans="1:34" ht="17.25" customHeight="1" x14ac:dyDescent="0.2">
      <c r="A302" s="7">
        <v>301</v>
      </c>
      <c r="B302" s="12" t="s">
        <v>766</v>
      </c>
      <c r="C302" s="4">
        <v>36733</v>
      </c>
      <c r="D302" s="4">
        <v>23420</v>
      </c>
      <c r="E302" s="7" t="s">
        <v>1031</v>
      </c>
      <c r="F302" s="14" t="s">
        <v>1029</v>
      </c>
      <c r="G302" s="4">
        <v>39766</v>
      </c>
      <c r="H302" s="4">
        <v>40598</v>
      </c>
      <c r="I302" s="1">
        <f t="shared" si="98"/>
        <v>2000</v>
      </c>
      <c r="J302" s="18">
        <f t="shared" si="99"/>
        <v>36.449007529089663</v>
      </c>
      <c r="L302" s="18">
        <f t="shared" si="104"/>
        <v>47.030800821355236</v>
      </c>
      <c r="M302" s="18"/>
      <c r="N302" s="18">
        <f t="shared" si="105"/>
        <v>10.581793292265571</v>
      </c>
      <c r="O302" s="18"/>
      <c r="P302" s="18"/>
      <c r="Q302" s="18">
        <f t="shared" si="106"/>
        <v>2.2778918548939084</v>
      </c>
      <c r="R302" s="18">
        <f t="shared" si="107"/>
        <v>8.303901437371664</v>
      </c>
      <c r="S302" s="18">
        <f t="shared" si="108"/>
        <v>44.752908966461327</v>
      </c>
      <c r="T302" s="1">
        <v>1</v>
      </c>
      <c r="U302" s="8" t="s">
        <v>8</v>
      </c>
      <c r="V302" s="8">
        <v>0</v>
      </c>
      <c r="W302" s="8">
        <v>1</v>
      </c>
      <c r="X302" s="8">
        <v>0</v>
      </c>
      <c r="Y302" s="8">
        <v>1</v>
      </c>
      <c r="Z302" s="8">
        <v>0</v>
      </c>
      <c r="AA302" s="8">
        <v>0</v>
      </c>
      <c r="AB302" s="7">
        <v>0</v>
      </c>
      <c r="AC302" s="15">
        <v>0</v>
      </c>
      <c r="AD302" s="15">
        <v>0</v>
      </c>
      <c r="AE302" s="10">
        <v>1</v>
      </c>
      <c r="AF302" s="20" t="s">
        <v>767</v>
      </c>
      <c r="AG302" s="20" t="s">
        <v>768</v>
      </c>
    </row>
    <row r="303" spans="1:34" ht="17.25" customHeight="1" x14ac:dyDescent="0.2">
      <c r="A303" s="7">
        <v>302</v>
      </c>
      <c r="B303" s="13" t="s">
        <v>769</v>
      </c>
      <c r="C303" s="4">
        <v>36733</v>
      </c>
      <c r="D303" s="4">
        <v>22955</v>
      </c>
      <c r="E303" s="5">
        <v>41562</v>
      </c>
      <c r="F303" s="14" t="s">
        <v>1029</v>
      </c>
      <c r="G303" s="4">
        <v>39302</v>
      </c>
      <c r="H303" s="16">
        <v>40598</v>
      </c>
      <c r="I303" s="1">
        <f t="shared" si="98"/>
        <v>2000</v>
      </c>
      <c r="J303" s="18">
        <f t="shared" si="99"/>
        <v>37.722108145106091</v>
      </c>
      <c r="K303" s="17">
        <f>(E303-D303)/365.25</f>
        <v>50.943189596167009</v>
      </c>
      <c r="L303" s="18">
        <f t="shared" si="104"/>
        <v>48.303901437371664</v>
      </c>
      <c r="M303" s="18">
        <f>(E303-H303)/365.25</f>
        <v>2.6392881587953458</v>
      </c>
      <c r="N303" s="18">
        <f t="shared" si="105"/>
        <v>10.581793292265571</v>
      </c>
      <c r="O303" s="18">
        <f>(E303-C303)/365.25</f>
        <v>13.221081451060916</v>
      </c>
      <c r="P303" s="18">
        <f>(E303-G303)/365.25</f>
        <v>6.1875427789185489</v>
      </c>
      <c r="Q303" s="18">
        <f t="shared" si="106"/>
        <v>3.5482546201232035</v>
      </c>
      <c r="R303" s="18">
        <f t="shared" si="107"/>
        <v>7.0335386721423685</v>
      </c>
      <c r="S303" s="18">
        <f t="shared" si="108"/>
        <v>44.755646817248461</v>
      </c>
      <c r="T303" s="2">
        <v>0</v>
      </c>
      <c r="U303" s="8" t="s">
        <v>8</v>
      </c>
      <c r="V303" s="8">
        <v>0</v>
      </c>
      <c r="W303" s="8">
        <v>1</v>
      </c>
      <c r="X303" s="8">
        <v>0</v>
      </c>
      <c r="Y303" s="8">
        <v>1</v>
      </c>
      <c r="Z303" s="8">
        <v>0</v>
      </c>
      <c r="AA303" s="8">
        <v>0</v>
      </c>
      <c r="AB303" s="13">
        <v>1</v>
      </c>
      <c r="AC303" s="15">
        <v>0</v>
      </c>
      <c r="AD303" s="15">
        <v>0</v>
      </c>
      <c r="AE303" s="10">
        <v>1</v>
      </c>
      <c r="AF303" s="20" t="s">
        <v>770</v>
      </c>
      <c r="AG303" s="20" t="s">
        <v>771</v>
      </c>
      <c r="AH303" s="20" t="s">
        <v>772</v>
      </c>
    </row>
    <row r="304" spans="1:34" ht="17.25" customHeight="1" x14ac:dyDescent="0.2">
      <c r="A304" s="7">
        <v>303</v>
      </c>
      <c r="B304" s="7" t="s">
        <v>773</v>
      </c>
      <c r="C304" s="4">
        <v>36733</v>
      </c>
      <c r="D304" s="4">
        <v>23979</v>
      </c>
      <c r="E304" s="7" t="s">
        <v>1031</v>
      </c>
      <c r="F304" s="14" t="s">
        <v>1029</v>
      </c>
      <c r="G304" s="4">
        <v>39944</v>
      </c>
      <c r="H304" s="4">
        <v>40679</v>
      </c>
      <c r="I304" s="1">
        <f t="shared" si="98"/>
        <v>2000</v>
      </c>
      <c r="J304" s="18">
        <f t="shared" si="99"/>
        <v>34.918548939082818</v>
      </c>
      <c r="L304" s="18">
        <f t="shared" si="104"/>
        <v>45.722108145106091</v>
      </c>
      <c r="M304" s="18"/>
      <c r="N304" s="18">
        <f t="shared" si="105"/>
        <v>10.803559206023271</v>
      </c>
      <c r="O304" s="18"/>
      <c r="P304" s="18"/>
      <c r="Q304" s="18">
        <f t="shared" si="106"/>
        <v>2.0123203285420943</v>
      </c>
      <c r="R304" s="18">
        <f t="shared" si="107"/>
        <v>8.7912388774811774</v>
      </c>
      <c r="S304" s="18">
        <f t="shared" si="108"/>
        <v>43.709787816563995</v>
      </c>
      <c r="T304" s="2">
        <v>1</v>
      </c>
      <c r="U304" s="8" t="s">
        <v>8</v>
      </c>
      <c r="V304" s="8">
        <v>1</v>
      </c>
      <c r="W304" s="8">
        <v>1</v>
      </c>
      <c r="X304" s="8">
        <v>0</v>
      </c>
      <c r="Y304" s="8">
        <v>0</v>
      </c>
      <c r="Z304" s="8">
        <v>0</v>
      </c>
      <c r="AA304" s="8">
        <v>0</v>
      </c>
      <c r="AB304" s="7">
        <v>0</v>
      </c>
      <c r="AC304" s="15">
        <v>0</v>
      </c>
      <c r="AD304" s="15">
        <v>0</v>
      </c>
      <c r="AE304" s="10">
        <v>1</v>
      </c>
      <c r="AF304" s="20" t="s">
        <v>774</v>
      </c>
      <c r="AG304" s="20" t="s">
        <v>775</v>
      </c>
    </row>
    <row r="305" spans="1:34" ht="17.25" customHeight="1" x14ac:dyDescent="0.2">
      <c r="A305" s="7">
        <v>304</v>
      </c>
      <c r="B305" s="12" t="s">
        <v>776</v>
      </c>
      <c r="C305" s="4">
        <v>36733</v>
      </c>
      <c r="D305" s="4">
        <v>22104</v>
      </c>
      <c r="E305" s="19">
        <v>42398</v>
      </c>
      <c r="F305" s="14" t="s">
        <v>1029</v>
      </c>
      <c r="G305" s="4">
        <v>40053</v>
      </c>
      <c r="H305" s="4">
        <v>41205</v>
      </c>
      <c r="I305" s="1">
        <f t="shared" si="98"/>
        <v>2000</v>
      </c>
      <c r="J305" s="18">
        <f t="shared" si="99"/>
        <v>40.05201916495551</v>
      </c>
      <c r="K305" s="17">
        <f>(E305-D305)/365.25</f>
        <v>55.561943874058862</v>
      </c>
      <c r="L305" s="18">
        <f t="shared" si="104"/>
        <v>52.295687885010267</v>
      </c>
      <c r="M305" s="18">
        <f>(E305-H305)/365.25</f>
        <v>3.2662559890485969</v>
      </c>
      <c r="N305" s="18">
        <f t="shared" si="105"/>
        <v>12.243668720054757</v>
      </c>
      <c r="O305" s="18">
        <f>(E305-C305)/365.25</f>
        <v>15.509924709103354</v>
      </c>
      <c r="P305" s="18">
        <f>(E305-G305)/365.25</f>
        <v>6.4202600958247773</v>
      </c>
      <c r="Q305" s="18">
        <f t="shared" si="106"/>
        <v>3.1540041067761808</v>
      </c>
      <c r="R305" s="18">
        <f t="shared" si="107"/>
        <v>9.0896646132785754</v>
      </c>
      <c r="S305" s="18">
        <f t="shared" si="108"/>
        <v>49.141683778234089</v>
      </c>
      <c r="T305" s="2">
        <v>0</v>
      </c>
      <c r="U305" s="8" t="s">
        <v>8</v>
      </c>
      <c r="V305" s="8">
        <v>1</v>
      </c>
      <c r="W305" s="8">
        <v>1</v>
      </c>
      <c r="X305" s="8">
        <v>0</v>
      </c>
      <c r="Y305" s="8">
        <v>1</v>
      </c>
      <c r="Z305" s="8">
        <v>0</v>
      </c>
      <c r="AA305" s="8">
        <v>1</v>
      </c>
      <c r="AB305" s="12">
        <v>1</v>
      </c>
      <c r="AC305" s="15">
        <v>1</v>
      </c>
      <c r="AD305" s="15">
        <v>0</v>
      </c>
      <c r="AE305" s="10">
        <v>0</v>
      </c>
      <c r="AF305" s="20" t="s">
        <v>777</v>
      </c>
      <c r="AG305" s="20" t="s">
        <v>778</v>
      </c>
      <c r="AH305" s="6" t="s">
        <v>779</v>
      </c>
    </row>
    <row r="306" spans="1:34" ht="17.25" customHeight="1" x14ac:dyDescent="0.2">
      <c r="A306" s="7">
        <v>305</v>
      </c>
      <c r="B306" s="13" t="s">
        <v>780</v>
      </c>
      <c r="C306" s="4">
        <v>36733</v>
      </c>
      <c r="D306" s="4">
        <v>22584</v>
      </c>
      <c r="E306" s="5">
        <v>41258</v>
      </c>
      <c r="F306" s="14" t="s">
        <v>1029</v>
      </c>
      <c r="G306" s="4">
        <v>39599</v>
      </c>
      <c r="H306" s="4">
        <v>40637</v>
      </c>
      <c r="I306" s="1">
        <f t="shared" si="98"/>
        <v>2000</v>
      </c>
      <c r="J306" s="18">
        <f t="shared" si="99"/>
        <v>38.737850787132103</v>
      </c>
      <c r="K306" s="17">
        <f>(E306-D306)/365.25</f>
        <v>51.126625598904859</v>
      </c>
      <c r="L306" s="18">
        <f t="shared" si="104"/>
        <v>49.426420260095824</v>
      </c>
      <c r="M306" s="18">
        <f>(E306-H306)/365.25</f>
        <v>1.700205338809035</v>
      </c>
      <c r="N306" s="18">
        <f t="shared" si="105"/>
        <v>10.688569472963723</v>
      </c>
      <c r="O306" s="18">
        <f>(E306-C306)/365.25</f>
        <v>12.388774811772759</v>
      </c>
      <c r="P306" s="18">
        <f>(E306-G306)/365.25</f>
        <v>4.5420944558521557</v>
      </c>
      <c r="Q306" s="18">
        <f t="shared" si="106"/>
        <v>2.8418891170431211</v>
      </c>
      <c r="R306" s="18">
        <f t="shared" si="107"/>
        <v>7.8466803559206024</v>
      </c>
      <c r="S306" s="18">
        <f t="shared" si="108"/>
        <v>46.5845311430527</v>
      </c>
      <c r="T306" s="2">
        <v>0</v>
      </c>
      <c r="U306" s="8" t="s">
        <v>8</v>
      </c>
      <c r="V306" s="8">
        <v>0</v>
      </c>
      <c r="W306" s="8">
        <v>1</v>
      </c>
      <c r="X306" s="8">
        <v>0</v>
      </c>
      <c r="Y306" s="8">
        <v>1</v>
      </c>
      <c r="Z306" s="8">
        <v>0</v>
      </c>
      <c r="AA306" s="8">
        <v>1</v>
      </c>
      <c r="AB306" s="7">
        <v>0</v>
      </c>
      <c r="AC306" s="15">
        <v>0</v>
      </c>
      <c r="AD306" s="15">
        <v>0</v>
      </c>
      <c r="AE306" s="10">
        <v>1</v>
      </c>
      <c r="AF306" s="20" t="s">
        <v>781</v>
      </c>
      <c r="AG306" s="20" t="s">
        <v>782</v>
      </c>
    </row>
    <row r="307" spans="1:34" ht="17.25" customHeight="1" x14ac:dyDescent="0.2">
      <c r="A307" s="7">
        <v>306</v>
      </c>
      <c r="B307" s="12" t="s">
        <v>783</v>
      </c>
      <c r="C307" s="4">
        <v>36733</v>
      </c>
      <c r="D307" s="4">
        <v>22932</v>
      </c>
      <c r="E307" s="5">
        <v>41014</v>
      </c>
      <c r="F307" s="14" t="s">
        <v>1029</v>
      </c>
      <c r="G307" s="4">
        <v>39944</v>
      </c>
      <c r="H307" s="4">
        <v>40312</v>
      </c>
      <c r="I307" s="1">
        <f t="shared" si="98"/>
        <v>2000</v>
      </c>
      <c r="J307" s="18">
        <f t="shared" si="99"/>
        <v>37.785078713210133</v>
      </c>
      <c r="K307" s="17">
        <f>(E307-D307)/365.25</f>
        <v>49.505817932922653</v>
      </c>
      <c r="L307" s="18">
        <f t="shared" si="104"/>
        <v>47.583846680355919</v>
      </c>
      <c r="M307" s="18">
        <f>(E307-H307)/365.25</f>
        <v>1.9219712525667352</v>
      </c>
      <c r="N307" s="18">
        <f t="shared" si="105"/>
        <v>9.7987679671457908</v>
      </c>
      <c r="O307" s="18">
        <f>(E307-C307)/365.25</f>
        <v>11.720739219712526</v>
      </c>
      <c r="P307" s="18">
        <f>(E307-G307)/365.25</f>
        <v>2.9295003422313486</v>
      </c>
      <c r="Q307" s="18">
        <f t="shared" si="106"/>
        <v>1.0075290896646132</v>
      </c>
      <c r="R307" s="18">
        <f t="shared" si="107"/>
        <v>8.7912388774811774</v>
      </c>
      <c r="S307" s="18">
        <f t="shared" si="108"/>
        <v>46.57631759069131</v>
      </c>
      <c r="T307" s="2">
        <v>0</v>
      </c>
      <c r="U307" s="8" t="s">
        <v>8</v>
      </c>
      <c r="V307" s="8">
        <v>0</v>
      </c>
      <c r="W307" s="8">
        <v>1</v>
      </c>
      <c r="X307" s="8">
        <v>0</v>
      </c>
      <c r="Y307" s="8">
        <v>1</v>
      </c>
      <c r="Z307" s="8">
        <v>0</v>
      </c>
      <c r="AA307" s="8">
        <v>0</v>
      </c>
      <c r="AB307" s="12">
        <v>1</v>
      </c>
      <c r="AC307" s="15">
        <v>0</v>
      </c>
      <c r="AD307" s="15">
        <v>0</v>
      </c>
      <c r="AE307" s="10">
        <v>1</v>
      </c>
      <c r="AF307" s="20" t="s">
        <v>784</v>
      </c>
      <c r="AG307" s="6" t="s">
        <v>785</v>
      </c>
    </row>
    <row r="308" spans="1:34" ht="17.25" customHeight="1" x14ac:dyDescent="0.2">
      <c r="A308" s="7">
        <v>307</v>
      </c>
      <c r="B308" s="7" t="s">
        <v>786</v>
      </c>
      <c r="C308" s="4">
        <v>36733</v>
      </c>
      <c r="D308" s="4">
        <v>24401</v>
      </c>
      <c r="E308" s="7" t="s">
        <v>1031</v>
      </c>
      <c r="F308" s="14" t="s">
        <v>1029</v>
      </c>
      <c r="G308" s="4">
        <v>40009</v>
      </c>
      <c r="H308" s="4">
        <v>40732</v>
      </c>
      <c r="I308" s="1">
        <f t="shared" si="98"/>
        <v>2000</v>
      </c>
      <c r="J308" s="18">
        <f t="shared" si="99"/>
        <v>33.763175906913077</v>
      </c>
      <c r="L308" s="18">
        <f t="shared" si="104"/>
        <v>44.711841204654348</v>
      </c>
      <c r="M308" s="18"/>
      <c r="N308" s="18">
        <f t="shared" si="105"/>
        <v>10.948665297741274</v>
      </c>
      <c r="O308" s="18"/>
      <c r="P308" s="18"/>
      <c r="Q308" s="18">
        <f t="shared" si="106"/>
        <v>1.9794661190965093</v>
      </c>
      <c r="R308" s="18">
        <f t="shared" si="107"/>
        <v>8.9691991786447645</v>
      </c>
      <c r="S308" s="18">
        <f t="shared" si="108"/>
        <v>42.732375085557834</v>
      </c>
      <c r="T308" s="2">
        <v>1</v>
      </c>
      <c r="U308" s="8" t="s">
        <v>8</v>
      </c>
      <c r="V308" s="8">
        <v>0</v>
      </c>
      <c r="W308" s="8">
        <v>0</v>
      </c>
      <c r="X308" s="8">
        <v>0</v>
      </c>
      <c r="Y308" s="8">
        <v>1</v>
      </c>
      <c r="Z308" s="8">
        <v>0</v>
      </c>
      <c r="AA308" s="8">
        <v>1</v>
      </c>
      <c r="AB308" s="7">
        <v>0</v>
      </c>
      <c r="AC308" s="15">
        <v>1</v>
      </c>
      <c r="AD308" s="15">
        <v>0</v>
      </c>
      <c r="AE308" s="10">
        <v>0</v>
      </c>
      <c r="AF308" s="20" t="s">
        <v>787</v>
      </c>
      <c r="AG308" s="6" t="s">
        <v>788</v>
      </c>
    </row>
    <row r="309" spans="1:34" ht="17.25" customHeight="1" x14ac:dyDescent="0.2">
      <c r="A309" s="7">
        <v>308</v>
      </c>
      <c r="B309" s="12" t="s">
        <v>789</v>
      </c>
      <c r="C309" s="4">
        <v>36733</v>
      </c>
      <c r="D309" s="4">
        <v>23110</v>
      </c>
      <c r="E309" s="7" t="s">
        <v>1031</v>
      </c>
      <c r="F309" s="14" t="s">
        <v>1029</v>
      </c>
      <c r="G309" s="4">
        <v>40009</v>
      </c>
      <c r="H309" s="5">
        <v>42353</v>
      </c>
      <c r="I309" s="1">
        <f t="shared" si="98"/>
        <v>2000</v>
      </c>
      <c r="J309" s="18">
        <f t="shared" si="99"/>
        <v>37.297741273100613</v>
      </c>
      <c r="L309" s="18">
        <f t="shared" si="104"/>
        <v>52.684462696783022</v>
      </c>
      <c r="M309" s="18"/>
      <c r="N309" s="18">
        <f t="shared" si="105"/>
        <v>15.38672142368241</v>
      </c>
      <c r="O309" s="18"/>
      <c r="P309" s="18"/>
      <c r="Q309" s="18">
        <f t="shared" si="106"/>
        <v>6.4175222450376452</v>
      </c>
      <c r="R309" s="18">
        <f t="shared" si="107"/>
        <v>8.9691991786447645</v>
      </c>
      <c r="S309" s="18">
        <f t="shared" si="108"/>
        <v>46.266940451745377</v>
      </c>
      <c r="T309" s="2">
        <v>1</v>
      </c>
      <c r="U309" s="8" t="s">
        <v>8</v>
      </c>
      <c r="V309" s="8">
        <v>0</v>
      </c>
      <c r="W309" s="8">
        <v>1</v>
      </c>
      <c r="X309" s="8">
        <v>0</v>
      </c>
      <c r="Y309" s="8">
        <v>1</v>
      </c>
      <c r="Z309" s="8">
        <v>1</v>
      </c>
      <c r="AA309" s="7">
        <v>0</v>
      </c>
      <c r="AB309" s="7">
        <v>0</v>
      </c>
      <c r="AC309" s="15">
        <v>0</v>
      </c>
      <c r="AD309" s="15">
        <v>0</v>
      </c>
      <c r="AE309" s="10">
        <v>1</v>
      </c>
      <c r="AF309" s="20" t="s">
        <v>790</v>
      </c>
      <c r="AG309" s="6" t="s">
        <v>791</v>
      </c>
    </row>
    <row r="310" spans="1:34" ht="17.25" customHeight="1" x14ac:dyDescent="0.2">
      <c r="A310" s="7">
        <v>309</v>
      </c>
      <c r="B310" s="13" t="s">
        <v>792</v>
      </c>
      <c r="C310" s="4">
        <v>36733</v>
      </c>
      <c r="D310" s="4">
        <v>26175</v>
      </c>
      <c r="E310" s="7" t="s">
        <v>1031</v>
      </c>
      <c r="F310" s="14" t="s">
        <v>1029</v>
      </c>
      <c r="G310" s="4">
        <v>39944</v>
      </c>
      <c r="H310" s="4">
        <v>39944</v>
      </c>
      <c r="I310" s="1">
        <f t="shared" si="98"/>
        <v>2000</v>
      </c>
      <c r="J310" s="18">
        <f t="shared" si="99"/>
        <v>28.906228610540726</v>
      </c>
      <c r="L310" s="18">
        <f t="shared" si="104"/>
        <v>37.6974674880219</v>
      </c>
      <c r="M310" s="18"/>
      <c r="N310" s="18">
        <f t="shared" si="105"/>
        <v>8.7912388774811774</v>
      </c>
      <c r="O310" s="18"/>
      <c r="P310" s="18"/>
      <c r="Q310" s="18">
        <f t="shared" si="106"/>
        <v>0</v>
      </c>
      <c r="R310" s="18">
        <f t="shared" si="107"/>
        <v>8.7912388774811774</v>
      </c>
      <c r="S310" s="18">
        <f t="shared" si="108"/>
        <v>37.6974674880219</v>
      </c>
      <c r="T310" s="2">
        <v>1</v>
      </c>
      <c r="U310" s="8" t="s">
        <v>248</v>
      </c>
      <c r="V310" s="8">
        <v>1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7">
        <v>0</v>
      </c>
      <c r="AC310" s="15">
        <v>0</v>
      </c>
      <c r="AD310" s="15">
        <v>0</v>
      </c>
      <c r="AE310" s="10">
        <v>1</v>
      </c>
      <c r="AF310" s="20" t="s">
        <v>793</v>
      </c>
      <c r="AG310" s="20" t="s">
        <v>794</v>
      </c>
    </row>
    <row r="311" spans="1:34" ht="17.25" customHeight="1" x14ac:dyDescent="0.2">
      <c r="A311" s="7">
        <v>310</v>
      </c>
      <c r="B311" s="12" t="s">
        <v>795</v>
      </c>
      <c r="C311" s="4">
        <v>36733</v>
      </c>
      <c r="D311" s="4">
        <v>25483</v>
      </c>
      <c r="E311" s="7" t="s">
        <v>1031</v>
      </c>
      <c r="F311" s="14" t="s">
        <v>1029</v>
      </c>
      <c r="G311" s="4">
        <v>39599</v>
      </c>
      <c r="H311" s="4">
        <v>41422</v>
      </c>
      <c r="I311" s="1">
        <f t="shared" si="98"/>
        <v>2000</v>
      </c>
      <c r="J311" s="18">
        <f t="shared" si="99"/>
        <v>30.800821355236138</v>
      </c>
      <c r="L311" s="18">
        <f t="shared" si="104"/>
        <v>43.638603696098563</v>
      </c>
      <c r="M311" s="18"/>
      <c r="N311" s="18">
        <f t="shared" si="105"/>
        <v>12.837782340862423</v>
      </c>
      <c r="O311" s="18"/>
      <c r="P311" s="18"/>
      <c r="Q311" s="18">
        <f t="shared" si="106"/>
        <v>4.991101984941821</v>
      </c>
      <c r="R311" s="18">
        <f t="shared" si="107"/>
        <v>7.8466803559206024</v>
      </c>
      <c r="S311" s="18">
        <f t="shared" si="108"/>
        <v>38.647501711156742</v>
      </c>
      <c r="T311" s="2">
        <v>1</v>
      </c>
      <c r="U311" s="8" t="s">
        <v>248</v>
      </c>
      <c r="V311" s="8">
        <v>1</v>
      </c>
      <c r="W311" s="8">
        <v>1</v>
      </c>
      <c r="X311" s="8">
        <v>0</v>
      </c>
      <c r="Y311" s="8">
        <v>0</v>
      </c>
      <c r="Z311" s="8">
        <v>1</v>
      </c>
      <c r="AA311" s="8">
        <v>0</v>
      </c>
      <c r="AB311" s="7">
        <v>0</v>
      </c>
      <c r="AC311" s="15">
        <v>0</v>
      </c>
      <c r="AD311" s="15">
        <v>0</v>
      </c>
      <c r="AE311" s="10">
        <v>1</v>
      </c>
      <c r="AF311" s="20" t="s">
        <v>796</v>
      </c>
      <c r="AG311" s="6" t="s">
        <v>797</v>
      </c>
    </row>
    <row r="312" spans="1:34" ht="17.25" customHeight="1" x14ac:dyDescent="0.2">
      <c r="A312" s="7">
        <v>311</v>
      </c>
      <c r="B312" s="7" t="s">
        <v>798</v>
      </c>
      <c r="C312" s="4">
        <v>36733</v>
      </c>
      <c r="D312" s="4">
        <v>22969</v>
      </c>
      <c r="E312" s="4">
        <v>42155</v>
      </c>
      <c r="F312" s="14" t="s">
        <v>1029</v>
      </c>
      <c r="G312" s="4">
        <v>40053</v>
      </c>
      <c r="H312" s="4">
        <v>40598</v>
      </c>
      <c r="I312" s="1">
        <f t="shared" si="98"/>
        <v>2000</v>
      </c>
      <c r="J312" s="18">
        <f t="shared" si="99"/>
        <v>37.68377823408624</v>
      </c>
      <c r="K312" s="17">
        <f>(E312-D312)/365.25</f>
        <v>52.528405201916499</v>
      </c>
      <c r="L312" s="18">
        <f t="shared" si="104"/>
        <v>48.265571526351813</v>
      </c>
      <c r="M312" s="18">
        <f>(E312-H312)/365.25</f>
        <v>4.2628336755646821</v>
      </c>
      <c r="N312" s="18">
        <f t="shared" si="105"/>
        <v>10.581793292265571</v>
      </c>
      <c r="O312" s="18">
        <f>(E312-C312)/365.25</f>
        <v>14.844626967830253</v>
      </c>
      <c r="P312" s="18">
        <f>(E312-G312)/365.25</f>
        <v>5.7549623545516768</v>
      </c>
      <c r="Q312" s="18">
        <f t="shared" si="106"/>
        <v>1.4921286789869952</v>
      </c>
      <c r="R312" s="18">
        <f t="shared" si="107"/>
        <v>9.0896646132785754</v>
      </c>
      <c r="S312" s="18">
        <f t="shared" si="108"/>
        <v>46.773442847364819</v>
      </c>
      <c r="T312" s="2">
        <v>0</v>
      </c>
      <c r="U312" s="8" t="s">
        <v>248</v>
      </c>
      <c r="V312" s="8">
        <v>0</v>
      </c>
      <c r="W312" s="8">
        <v>1</v>
      </c>
      <c r="X312" s="8">
        <v>0</v>
      </c>
      <c r="Y312" s="8">
        <v>0</v>
      </c>
      <c r="Z312" s="8">
        <v>1</v>
      </c>
      <c r="AA312" s="7">
        <v>0</v>
      </c>
      <c r="AB312" s="7">
        <v>0</v>
      </c>
      <c r="AC312" s="15">
        <v>0</v>
      </c>
      <c r="AD312" s="15">
        <v>0</v>
      </c>
      <c r="AE312" s="10">
        <v>1</v>
      </c>
      <c r="AF312" s="20" t="s">
        <v>799</v>
      </c>
      <c r="AG312" s="6" t="s">
        <v>800</v>
      </c>
      <c r="AH312" s="6" t="s">
        <v>801</v>
      </c>
    </row>
    <row r="313" spans="1:34" ht="17.25" customHeight="1" x14ac:dyDescent="0.2">
      <c r="A313" s="7">
        <v>312</v>
      </c>
      <c r="B313" s="13" t="s">
        <v>802</v>
      </c>
      <c r="C313" s="4">
        <v>36733</v>
      </c>
      <c r="D313" s="4">
        <v>24807</v>
      </c>
      <c r="E313" s="3">
        <v>42605</v>
      </c>
      <c r="F313" s="14" t="s">
        <v>1029</v>
      </c>
      <c r="G313" s="4">
        <v>40217</v>
      </c>
      <c r="H313" s="4">
        <v>41966</v>
      </c>
      <c r="I313" s="1">
        <f t="shared" si="98"/>
        <v>2000</v>
      </c>
      <c r="J313" s="18">
        <f t="shared" si="99"/>
        <v>32.651608487337441</v>
      </c>
      <c r="K313" s="17">
        <f>(E313-D313)/365.25</f>
        <v>48.728268309377142</v>
      </c>
      <c r="L313" s="18">
        <f t="shared" si="104"/>
        <v>46.978781656399725</v>
      </c>
      <c r="M313" s="18">
        <f>(E313-H313)/365.25</f>
        <v>1.7494866529774127</v>
      </c>
      <c r="N313" s="18">
        <f t="shared" si="105"/>
        <v>14.327173169062286</v>
      </c>
      <c r="O313" s="18">
        <f>(E313-C313)/365.25</f>
        <v>16.076659822039698</v>
      </c>
      <c r="P313" s="18">
        <f>(E313-G313)/365.25</f>
        <v>6.537987679671458</v>
      </c>
      <c r="Q313" s="18">
        <f t="shared" si="106"/>
        <v>4.7885010266940453</v>
      </c>
      <c r="R313" s="18">
        <f t="shared" si="107"/>
        <v>9.5386721423682417</v>
      </c>
      <c r="S313" s="18">
        <f t="shared" si="108"/>
        <v>42.190280629705683</v>
      </c>
      <c r="T313" s="2">
        <v>0</v>
      </c>
      <c r="U313" s="8" t="s">
        <v>8</v>
      </c>
      <c r="V313" s="8">
        <v>0</v>
      </c>
      <c r="W313" s="8">
        <v>1</v>
      </c>
      <c r="X313" s="8">
        <v>0</v>
      </c>
      <c r="Y313" s="8">
        <v>1</v>
      </c>
      <c r="Z313" s="8">
        <v>0</v>
      </c>
      <c r="AA313" s="8">
        <v>1</v>
      </c>
      <c r="AB313" s="7">
        <v>0</v>
      </c>
      <c r="AC313" s="15">
        <v>1</v>
      </c>
      <c r="AD313" s="15">
        <v>0</v>
      </c>
      <c r="AE313" s="10">
        <v>0</v>
      </c>
      <c r="AF313" s="20" t="s">
        <v>803</v>
      </c>
      <c r="AG313" s="6" t="s">
        <v>804</v>
      </c>
      <c r="AH313" s="6" t="s">
        <v>805</v>
      </c>
    </row>
    <row r="314" spans="1:34" ht="17.25" customHeight="1" x14ac:dyDescent="0.2">
      <c r="A314" s="7">
        <v>313</v>
      </c>
      <c r="B314" s="13" t="s">
        <v>806</v>
      </c>
      <c r="C314" s="4">
        <v>36733</v>
      </c>
      <c r="D314" s="4">
        <v>23009</v>
      </c>
      <c r="E314" s="7" t="s">
        <v>1031</v>
      </c>
      <c r="F314" s="14" t="s">
        <v>1029</v>
      </c>
      <c r="G314" s="4">
        <v>40133</v>
      </c>
      <c r="H314" s="4">
        <v>41907</v>
      </c>
      <c r="I314" s="1">
        <f t="shared" si="98"/>
        <v>2000</v>
      </c>
      <c r="J314" s="18">
        <f t="shared" si="99"/>
        <v>37.574264202600958</v>
      </c>
      <c r="L314" s="18">
        <f t="shared" si="104"/>
        <v>51.739904175222449</v>
      </c>
      <c r="M314" s="18"/>
      <c r="N314" s="18">
        <f t="shared" si="105"/>
        <v>14.165639972621491</v>
      </c>
      <c r="O314" s="18"/>
      <c r="P314" s="18"/>
      <c r="Q314" s="18">
        <f t="shared" si="106"/>
        <v>4.8569472963723479</v>
      </c>
      <c r="R314" s="18">
        <f t="shared" si="107"/>
        <v>9.3086926762491444</v>
      </c>
      <c r="S314" s="18">
        <f t="shared" si="108"/>
        <v>46.882956878850102</v>
      </c>
      <c r="T314" s="2">
        <v>1</v>
      </c>
      <c r="U314" s="8" t="s">
        <v>8</v>
      </c>
      <c r="V314" s="8">
        <v>0</v>
      </c>
      <c r="W314" s="8">
        <v>1</v>
      </c>
      <c r="X314" s="8">
        <v>0</v>
      </c>
      <c r="Y314" s="8">
        <v>1</v>
      </c>
      <c r="Z314" s="8">
        <v>0</v>
      </c>
      <c r="AA314" s="8">
        <v>1</v>
      </c>
      <c r="AB314" s="7">
        <v>0</v>
      </c>
      <c r="AC314" s="15">
        <v>1</v>
      </c>
      <c r="AD314" s="15">
        <v>0</v>
      </c>
      <c r="AE314" s="10">
        <v>0</v>
      </c>
      <c r="AF314" s="20" t="s">
        <v>807</v>
      </c>
      <c r="AG314" s="6" t="s">
        <v>797</v>
      </c>
    </row>
    <row r="315" spans="1:34" ht="17.25" customHeight="1" x14ac:dyDescent="0.2">
      <c r="A315" s="7">
        <v>314</v>
      </c>
      <c r="B315" s="7" t="s">
        <v>808</v>
      </c>
      <c r="C315" s="4">
        <v>38113</v>
      </c>
      <c r="D315" s="4">
        <v>24609</v>
      </c>
      <c r="E315" s="7" t="s">
        <v>1031</v>
      </c>
      <c r="F315" s="14" t="s">
        <v>1029</v>
      </c>
      <c r="G315" s="4">
        <v>39887</v>
      </c>
      <c r="H315" s="4">
        <v>41044</v>
      </c>
      <c r="I315" s="1">
        <f t="shared" si="98"/>
        <v>2004</v>
      </c>
      <c r="J315" s="18">
        <f t="shared" si="99"/>
        <v>36.971937029431899</v>
      </c>
      <c r="L315" s="18">
        <f t="shared" si="104"/>
        <v>44.996577686516083</v>
      </c>
      <c r="M315" s="18"/>
      <c r="N315" s="18">
        <f t="shared" si="105"/>
        <v>8.0246406570841895</v>
      </c>
      <c r="O315" s="18"/>
      <c r="P315" s="18"/>
      <c r="Q315" s="18">
        <f t="shared" si="106"/>
        <v>3.1676933607118412</v>
      </c>
      <c r="R315" s="18">
        <f t="shared" si="107"/>
        <v>4.8569472963723479</v>
      </c>
      <c r="S315" s="18">
        <f t="shared" si="108"/>
        <v>41.828884325804246</v>
      </c>
      <c r="T315" s="1">
        <v>1</v>
      </c>
      <c r="U315" s="8" t="s">
        <v>8</v>
      </c>
      <c r="V315" s="8">
        <v>0</v>
      </c>
      <c r="W315" s="8">
        <v>1</v>
      </c>
      <c r="X315" s="8">
        <v>0</v>
      </c>
      <c r="Y315" s="8">
        <v>1</v>
      </c>
      <c r="Z315" s="8">
        <v>0</v>
      </c>
      <c r="AA315" s="8">
        <v>0</v>
      </c>
      <c r="AB315" s="12">
        <v>0</v>
      </c>
      <c r="AC315" s="15">
        <v>0</v>
      </c>
      <c r="AD315" s="15">
        <v>0</v>
      </c>
      <c r="AE315" s="10">
        <v>1</v>
      </c>
      <c r="AF315" s="20" t="s">
        <v>809</v>
      </c>
      <c r="AG315" s="6" t="s">
        <v>810</v>
      </c>
      <c r="AH315" s="6" t="s">
        <v>811</v>
      </c>
    </row>
    <row r="316" spans="1:34" ht="17.25" customHeight="1" x14ac:dyDescent="0.2">
      <c r="A316" s="7">
        <v>315</v>
      </c>
      <c r="B316" s="13" t="s">
        <v>812</v>
      </c>
      <c r="C316" s="4">
        <v>38113</v>
      </c>
      <c r="D316" s="4">
        <v>23341</v>
      </c>
      <c r="E316" s="7" t="s">
        <v>1031</v>
      </c>
      <c r="F316" s="14" t="s">
        <v>1029</v>
      </c>
      <c r="G316" s="4">
        <v>39887</v>
      </c>
      <c r="H316" s="4">
        <v>39887</v>
      </c>
      <c r="I316" s="1">
        <f t="shared" si="98"/>
        <v>2004</v>
      </c>
      <c r="J316" s="18">
        <f t="shared" si="99"/>
        <v>40.4435318275154</v>
      </c>
      <c r="L316" s="18">
        <f t="shared" si="104"/>
        <v>45.300479123887747</v>
      </c>
      <c r="M316" s="18"/>
      <c r="N316" s="18">
        <f t="shared" si="105"/>
        <v>4.8569472963723479</v>
      </c>
      <c r="O316" s="18"/>
      <c r="P316" s="18"/>
      <c r="Q316" s="18">
        <f t="shared" si="106"/>
        <v>0</v>
      </c>
      <c r="R316" s="18">
        <f t="shared" si="107"/>
        <v>4.8569472963723479</v>
      </c>
      <c r="S316" s="18">
        <f t="shared" si="108"/>
        <v>45.300479123887747</v>
      </c>
      <c r="T316" s="1">
        <v>1</v>
      </c>
      <c r="U316" s="8" t="s">
        <v>8</v>
      </c>
      <c r="V316" s="8">
        <v>0</v>
      </c>
      <c r="W316" s="8">
        <v>1</v>
      </c>
      <c r="X316" s="8">
        <v>0</v>
      </c>
      <c r="Y316" s="8">
        <v>1</v>
      </c>
      <c r="Z316" s="8">
        <v>0</v>
      </c>
      <c r="AA316" s="8">
        <v>0</v>
      </c>
      <c r="AB316" s="13">
        <v>0</v>
      </c>
      <c r="AC316" s="15">
        <v>0</v>
      </c>
      <c r="AD316" s="15">
        <v>0</v>
      </c>
      <c r="AE316" s="10">
        <v>1</v>
      </c>
      <c r="AF316" s="20" t="s">
        <v>813</v>
      </c>
      <c r="AG316" s="6" t="s">
        <v>814</v>
      </c>
      <c r="AH316" s="6" t="s">
        <v>811</v>
      </c>
    </row>
    <row r="317" spans="1:34" ht="17.25" customHeight="1" x14ac:dyDescent="0.2">
      <c r="A317" s="7">
        <v>316</v>
      </c>
      <c r="B317" s="13" t="s">
        <v>815</v>
      </c>
      <c r="C317" s="4">
        <v>38113</v>
      </c>
      <c r="D317" s="4">
        <v>24726</v>
      </c>
      <c r="E317" s="7" t="s">
        <v>1031</v>
      </c>
      <c r="F317" s="14" t="s">
        <v>1029</v>
      </c>
      <c r="G317" s="4">
        <v>40133</v>
      </c>
      <c r="H317" s="4">
        <v>42870</v>
      </c>
      <c r="I317" s="1">
        <f t="shared" si="98"/>
        <v>2004</v>
      </c>
      <c r="J317" s="18">
        <f t="shared" si="99"/>
        <v>36.651608487337441</v>
      </c>
      <c r="L317" s="18">
        <f t="shared" si="104"/>
        <v>49.675564681724843</v>
      </c>
      <c r="M317" s="18"/>
      <c r="N317" s="18">
        <f t="shared" si="105"/>
        <v>13.023956194387406</v>
      </c>
      <c r="O317" s="18"/>
      <c r="P317" s="18"/>
      <c r="Q317" s="18">
        <f t="shared" si="106"/>
        <v>7.4934976043805612</v>
      </c>
      <c r="R317" s="18">
        <f t="shared" si="107"/>
        <v>5.5304585900068446</v>
      </c>
      <c r="S317" s="18">
        <f t="shared" si="108"/>
        <v>42.182067077344286</v>
      </c>
      <c r="T317" s="1">
        <v>1</v>
      </c>
      <c r="U317" s="8" t="s">
        <v>8</v>
      </c>
      <c r="V317" s="8">
        <v>0</v>
      </c>
      <c r="W317" s="8">
        <v>1</v>
      </c>
      <c r="X317" s="8">
        <v>0</v>
      </c>
      <c r="Y317" s="8">
        <v>1</v>
      </c>
      <c r="Z317" s="8">
        <v>0</v>
      </c>
      <c r="AA317" s="8">
        <v>1</v>
      </c>
      <c r="AB317" s="7">
        <v>0</v>
      </c>
      <c r="AC317" s="15">
        <v>0</v>
      </c>
      <c r="AD317" s="15">
        <v>0</v>
      </c>
      <c r="AE317" s="10">
        <v>1</v>
      </c>
      <c r="AF317" s="20" t="s">
        <v>816</v>
      </c>
      <c r="AG317" s="20" t="s">
        <v>817</v>
      </c>
      <c r="AH317" s="6" t="s">
        <v>811</v>
      </c>
    </row>
    <row r="318" spans="1:34" ht="17.25" customHeight="1" x14ac:dyDescent="0.2">
      <c r="A318" s="7">
        <v>317</v>
      </c>
      <c r="B318" s="13" t="s">
        <v>818</v>
      </c>
      <c r="C318" s="4">
        <v>38113</v>
      </c>
      <c r="D318" s="4">
        <v>25572</v>
      </c>
      <c r="E318" s="7" t="s">
        <v>1031</v>
      </c>
      <c r="F318" s="14" t="s">
        <v>1029</v>
      </c>
      <c r="G318" s="4">
        <v>40009</v>
      </c>
      <c r="H318" s="4">
        <v>41361</v>
      </c>
      <c r="I318" s="1">
        <f t="shared" si="98"/>
        <v>2004</v>
      </c>
      <c r="J318" s="18">
        <f t="shared" si="99"/>
        <v>34.335386721423681</v>
      </c>
      <c r="L318" s="18">
        <f t="shared" si="104"/>
        <v>43.227926078028744</v>
      </c>
      <c r="M318" s="18"/>
      <c r="N318" s="18">
        <f t="shared" si="105"/>
        <v>8.8925393566050648</v>
      </c>
      <c r="O318" s="18"/>
      <c r="P318" s="18"/>
      <c r="Q318" s="18">
        <f t="shared" si="106"/>
        <v>3.7015742642026011</v>
      </c>
      <c r="R318" s="18">
        <f t="shared" si="107"/>
        <v>5.1909650924024637</v>
      </c>
      <c r="S318" s="18">
        <f t="shared" si="108"/>
        <v>39.526351813826146</v>
      </c>
      <c r="T318" s="1">
        <v>1</v>
      </c>
      <c r="U318" s="8" t="s">
        <v>8</v>
      </c>
      <c r="V318" s="8">
        <v>0</v>
      </c>
      <c r="W318" s="8">
        <v>1</v>
      </c>
      <c r="X318" s="8">
        <v>0</v>
      </c>
      <c r="Y318" s="8">
        <v>1</v>
      </c>
      <c r="Z318" s="8">
        <v>0</v>
      </c>
      <c r="AA318" s="8">
        <v>0</v>
      </c>
      <c r="AB318" s="7">
        <v>0</v>
      </c>
      <c r="AC318" s="15">
        <v>0</v>
      </c>
      <c r="AD318" s="15">
        <v>0</v>
      </c>
      <c r="AE318" s="10">
        <v>1</v>
      </c>
      <c r="AF318" s="20" t="s">
        <v>819</v>
      </c>
      <c r="AG318" s="20" t="s">
        <v>820</v>
      </c>
      <c r="AH318" s="6" t="s">
        <v>811</v>
      </c>
    </row>
    <row r="319" spans="1:34" ht="17.25" customHeight="1" x14ac:dyDescent="0.2">
      <c r="A319" s="7">
        <v>318</v>
      </c>
      <c r="B319" s="13" t="s">
        <v>821</v>
      </c>
      <c r="C319" s="4">
        <v>38113</v>
      </c>
      <c r="D319" s="4">
        <v>25162</v>
      </c>
      <c r="E319" s="5">
        <v>41075</v>
      </c>
      <c r="F319" s="14" t="s">
        <v>1029</v>
      </c>
      <c r="G319" s="4">
        <v>40273</v>
      </c>
      <c r="H319" s="4">
        <v>40273</v>
      </c>
      <c r="I319" s="1">
        <f t="shared" si="98"/>
        <v>2004</v>
      </c>
      <c r="J319" s="18">
        <f t="shared" si="99"/>
        <v>35.457905544147842</v>
      </c>
      <c r="K319" s="17">
        <f>(E319-D319)/365.25</f>
        <v>43.567419575633132</v>
      </c>
      <c r="L319" s="18">
        <f t="shared" si="104"/>
        <v>41.371663244353179</v>
      </c>
      <c r="M319" s="18">
        <f>(E319-H319)/365.25</f>
        <v>2.1957563312799451</v>
      </c>
      <c r="N319" s="18">
        <f t="shared" si="105"/>
        <v>5.9137577002053385</v>
      </c>
      <c r="O319" s="18">
        <f>(E319-C319)/365.25</f>
        <v>8.1095140314852845</v>
      </c>
      <c r="P319" s="18">
        <f>(E319-G319)/365.25</f>
        <v>2.1957563312799451</v>
      </c>
      <c r="Q319" s="18">
        <f t="shared" si="106"/>
        <v>0</v>
      </c>
      <c r="R319" s="18">
        <f t="shared" si="107"/>
        <v>5.9137577002053385</v>
      </c>
      <c r="S319" s="18">
        <f t="shared" si="108"/>
        <v>41.371663244353179</v>
      </c>
      <c r="T319" s="1">
        <v>0</v>
      </c>
      <c r="U319" s="8" t="s">
        <v>8</v>
      </c>
      <c r="V319" s="8">
        <v>0</v>
      </c>
      <c r="W319" s="8">
        <v>1</v>
      </c>
      <c r="X319" s="8">
        <v>0</v>
      </c>
      <c r="Y319" s="8">
        <v>1</v>
      </c>
      <c r="Z319" s="8">
        <v>0</v>
      </c>
      <c r="AA319" s="8">
        <v>1</v>
      </c>
      <c r="AB319" s="7">
        <v>0</v>
      </c>
      <c r="AC319" s="15">
        <v>1</v>
      </c>
      <c r="AD319" s="15">
        <v>0</v>
      </c>
      <c r="AE319" s="10">
        <v>0</v>
      </c>
      <c r="AF319" s="20" t="s">
        <v>822</v>
      </c>
      <c r="AG319" s="20" t="s">
        <v>823</v>
      </c>
      <c r="AH319" s="6" t="s">
        <v>811</v>
      </c>
    </row>
    <row r="320" spans="1:34" ht="17.25" customHeight="1" x14ac:dyDescent="0.2">
      <c r="A320" s="7">
        <v>319</v>
      </c>
      <c r="B320" s="13" t="s">
        <v>824</v>
      </c>
      <c r="C320" s="4">
        <v>38113</v>
      </c>
      <c r="D320" s="4">
        <v>22865</v>
      </c>
      <c r="E320" s="4">
        <v>40557</v>
      </c>
      <c r="F320" s="14" t="s">
        <v>1029</v>
      </c>
      <c r="G320" s="4">
        <v>40053</v>
      </c>
      <c r="H320" s="4">
        <v>40053</v>
      </c>
      <c r="I320" s="1">
        <f t="shared" si="98"/>
        <v>2004</v>
      </c>
      <c r="J320" s="18">
        <f t="shared" si="99"/>
        <v>41.746748802190282</v>
      </c>
      <c r="K320" s="17">
        <f>(E320-D320)/365.25</f>
        <v>48.438056125941138</v>
      </c>
      <c r="L320" s="18">
        <f t="shared" si="104"/>
        <v>47.058179329226554</v>
      </c>
      <c r="M320" s="18">
        <f>(E320-H320)/365.25</f>
        <v>1.3798767967145791</v>
      </c>
      <c r="N320" s="18">
        <f t="shared" si="105"/>
        <v>5.3114305270362765</v>
      </c>
      <c r="O320" s="18">
        <f>(E320-C320)/365.25</f>
        <v>6.6913073237508556</v>
      </c>
      <c r="P320" s="18">
        <f>(E320-G320)/365.25</f>
        <v>1.3798767967145791</v>
      </c>
      <c r="Q320" s="18">
        <f t="shared" si="106"/>
        <v>0</v>
      </c>
      <c r="R320" s="18">
        <f t="shared" si="107"/>
        <v>5.3114305270362765</v>
      </c>
      <c r="S320" s="18">
        <f t="shared" si="108"/>
        <v>47.058179329226554</v>
      </c>
      <c r="T320" s="1">
        <v>0</v>
      </c>
      <c r="U320" s="8" t="s">
        <v>8</v>
      </c>
      <c r="V320" s="8">
        <v>0</v>
      </c>
      <c r="W320" s="8">
        <v>1</v>
      </c>
      <c r="X320" s="8">
        <v>0</v>
      </c>
      <c r="Y320" s="8">
        <v>0</v>
      </c>
      <c r="Z320" s="8">
        <v>1</v>
      </c>
      <c r="AA320" s="8">
        <v>0</v>
      </c>
      <c r="AB320" s="7">
        <v>0</v>
      </c>
      <c r="AC320" s="15">
        <v>0</v>
      </c>
      <c r="AD320" s="15">
        <v>0</v>
      </c>
      <c r="AE320" s="10">
        <v>1</v>
      </c>
      <c r="AF320" s="20" t="s">
        <v>825</v>
      </c>
      <c r="AG320" s="20" t="s">
        <v>826</v>
      </c>
      <c r="AH320" s="6" t="s">
        <v>811</v>
      </c>
    </row>
    <row r="321" spans="1:34" ht="17.25" customHeight="1" x14ac:dyDescent="0.2">
      <c r="A321" s="7">
        <v>320</v>
      </c>
      <c r="B321" s="13" t="s">
        <v>827</v>
      </c>
      <c r="C321" s="4">
        <v>38113</v>
      </c>
      <c r="D321" s="4">
        <v>24627</v>
      </c>
      <c r="E321" s="7" t="s">
        <v>1031</v>
      </c>
      <c r="F321" s="14" t="s">
        <v>1029</v>
      </c>
      <c r="G321" s="4">
        <v>42662</v>
      </c>
      <c r="H321" s="4">
        <v>42662</v>
      </c>
      <c r="I321" s="1">
        <f t="shared" si="98"/>
        <v>2004</v>
      </c>
      <c r="J321" s="18">
        <f t="shared" si="99"/>
        <v>36.922655715263517</v>
      </c>
      <c r="L321" s="18">
        <f t="shared" si="104"/>
        <v>49.377138945927449</v>
      </c>
      <c r="M321" s="18"/>
      <c r="N321" s="18">
        <f t="shared" si="105"/>
        <v>12.454483230663929</v>
      </c>
      <c r="O321" s="18"/>
      <c r="P321" s="18"/>
      <c r="Q321" s="18">
        <f t="shared" si="106"/>
        <v>0</v>
      </c>
      <c r="R321" s="18">
        <f t="shared" si="107"/>
        <v>12.454483230663929</v>
      </c>
      <c r="S321" s="18">
        <f t="shared" si="108"/>
        <v>49.377138945927449</v>
      </c>
      <c r="T321" s="1">
        <v>1</v>
      </c>
      <c r="U321" s="8" t="s">
        <v>8</v>
      </c>
      <c r="V321" s="8">
        <v>0</v>
      </c>
      <c r="W321" s="8">
        <v>1</v>
      </c>
      <c r="X321" s="8">
        <v>0</v>
      </c>
      <c r="Y321" s="8">
        <v>1</v>
      </c>
      <c r="Z321" s="8">
        <v>1</v>
      </c>
      <c r="AA321" s="8">
        <v>0</v>
      </c>
      <c r="AB321" s="7">
        <v>0</v>
      </c>
      <c r="AC321" s="15">
        <v>0</v>
      </c>
      <c r="AD321" s="15">
        <v>0</v>
      </c>
      <c r="AE321" s="10">
        <v>1</v>
      </c>
      <c r="AF321" s="20" t="s">
        <v>828</v>
      </c>
      <c r="AG321" s="6" t="s">
        <v>829</v>
      </c>
      <c r="AH321" s="6" t="s">
        <v>811</v>
      </c>
    </row>
    <row r="322" spans="1:34" ht="17.25" customHeight="1" x14ac:dyDescent="0.2">
      <c r="A322" s="7">
        <v>321</v>
      </c>
      <c r="B322" s="7" t="s">
        <v>830</v>
      </c>
      <c r="C322" s="4">
        <v>38113</v>
      </c>
      <c r="D322" s="4">
        <v>22157</v>
      </c>
      <c r="E322" s="7" t="s">
        <v>1031</v>
      </c>
      <c r="F322" s="14" t="s">
        <v>1029</v>
      </c>
      <c r="G322" s="4">
        <v>40009</v>
      </c>
      <c r="H322" s="4">
        <v>41262</v>
      </c>
      <c r="I322" s="1">
        <f t="shared" ref="I322:I342" si="109">YEAR(C322)</f>
        <v>2004</v>
      </c>
      <c r="J322" s="18">
        <f t="shared" ref="J322:J342" si="110">(C322-D322)/365.25</f>
        <v>43.685147159479811</v>
      </c>
      <c r="L322" s="18">
        <f t="shared" si="104"/>
        <v>52.306639288158799</v>
      </c>
      <c r="M322" s="18"/>
      <c r="N322" s="18">
        <f t="shared" si="105"/>
        <v>8.6214921286789874</v>
      </c>
      <c r="O322" s="18"/>
      <c r="P322" s="18"/>
      <c r="Q322" s="18">
        <f t="shared" si="106"/>
        <v>3.4305270362765228</v>
      </c>
      <c r="R322" s="18">
        <f t="shared" si="107"/>
        <v>5.1909650924024637</v>
      </c>
      <c r="S322" s="18">
        <f t="shared" si="108"/>
        <v>48.876112251882276</v>
      </c>
      <c r="T322" s="1">
        <v>1</v>
      </c>
      <c r="U322" s="8" t="s">
        <v>8</v>
      </c>
      <c r="V322" s="8">
        <v>0</v>
      </c>
      <c r="W322" s="8">
        <v>1</v>
      </c>
      <c r="X322" s="8">
        <v>1</v>
      </c>
      <c r="Y322" s="8">
        <v>0</v>
      </c>
      <c r="Z322" s="8">
        <v>1</v>
      </c>
      <c r="AA322" s="8">
        <v>0</v>
      </c>
      <c r="AB322" s="7">
        <v>0</v>
      </c>
      <c r="AC322" s="15">
        <v>0</v>
      </c>
      <c r="AD322" s="15">
        <v>0</v>
      </c>
      <c r="AE322" s="10">
        <v>1</v>
      </c>
      <c r="AF322" s="20" t="s">
        <v>831</v>
      </c>
      <c r="AG322" s="20" t="s">
        <v>832</v>
      </c>
      <c r="AH322" s="6" t="s">
        <v>811</v>
      </c>
    </row>
    <row r="323" spans="1:34" ht="17.25" customHeight="1" x14ac:dyDescent="0.2">
      <c r="A323" s="7">
        <v>322</v>
      </c>
      <c r="B323" s="13" t="s">
        <v>833</v>
      </c>
      <c r="C323" s="4">
        <v>38113</v>
      </c>
      <c r="D323" s="5">
        <v>27516</v>
      </c>
      <c r="E323" s="4">
        <v>41803</v>
      </c>
      <c r="F323" s="14" t="s">
        <v>1029</v>
      </c>
      <c r="G323" s="4">
        <v>40273</v>
      </c>
      <c r="H323" s="4">
        <v>40273</v>
      </c>
      <c r="I323" s="1">
        <f t="shared" si="109"/>
        <v>2004</v>
      </c>
      <c r="J323" s="18">
        <f t="shared" si="110"/>
        <v>29.013004791238878</v>
      </c>
      <c r="K323" s="17">
        <f>(E323-D323)/365.25</f>
        <v>39.115674195756334</v>
      </c>
      <c r="L323" s="18">
        <f t="shared" si="104"/>
        <v>34.926762491444215</v>
      </c>
      <c r="M323" s="18">
        <f>(E323-H323)/365.25</f>
        <v>4.1889117043121153</v>
      </c>
      <c r="N323" s="18">
        <f t="shared" si="105"/>
        <v>5.9137577002053385</v>
      </c>
      <c r="O323" s="18">
        <f>(E323-C323)/365.25</f>
        <v>10.102669404517453</v>
      </c>
      <c r="P323" s="18">
        <f>(E323-G323)/365.25</f>
        <v>4.1889117043121153</v>
      </c>
      <c r="Q323" s="18">
        <f t="shared" si="106"/>
        <v>0</v>
      </c>
      <c r="R323" s="18">
        <f t="shared" si="107"/>
        <v>5.9137577002053385</v>
      </c>
      <c r="S323" s="18">
        <f t="shared" si="108"/>
        <v>34.926762491444215</v>
      </c>
      <c r="T323" s="1">
        <v>0</v>
      </c>
      <c r="U323" s="8" t="s">
        <v>248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7">
        <v>0</v>
      </c>
      <c r="AC323" s="15">
        <v>0</v>
      </c>
      <c r="AD323" s="15">
        <v>0</v>
      </c>
      <c r="AE323" s="10">
        <v>1</v>
      </c>
      <c r="AF323" s="20" t="s">
        <v>834</v>
      </c>
      <c r="AG323" s="6" t="s">
        <v>835</v>
      </c>
      <c r="AH323" s="20" t="s">
        <v>811</v>
      </c>
    </row>
    <row r="324" spans="1:34" ht="17.25" customHeight="1" x14ac:dyDescent="0.2">
      <c r="A324" s="7">
        <v>323</v>
      </c>
      <c r="B324" s="13" t="s">
        <v>836</v>
      </c>
      <c r="C324" s="4">
        <v>38113</v>
      </c>
      <c r="D324" s="4">
        <v>24007</v>
      </c>
      <c r="E324" s="5">
        <v>40801</v>
      </c>
      <c r="F324" s="14" t="s">
        <v>1029</v>
      </c>
      <c r="G324" s="4">
        <v>40133</v>
      </c>
      <c r="H324" s="4">
        <v>40133</v>
      </c>
      <c r="I324" s="1">
        <f t="shared" si="109"/>
        <v>2004</v>
      </c>
      <c r="J324" s="18">
        <f t="shared" si="110"/>
        <v>38.620123203285424</v>
      </c>
      <c r="K324" s="17">
        <f>(E324-D324)/365.25</f>
        <v>45.979466119096507</v>
      </c>
      <c r="L324" s="18">
        <f t="shared" si="104"/>
        <v>44.150581793292268</v>
      </c>
      <c r="M324" s="18">
        <f>(E324-H324)/365.25</f>
        <v>1.8288843258042438</v>
      </c>
      <c r="N324" s="18">
        <f t="shared" si="105"/>
        <v>5.5304585900068446</v>
      </c>
      <c r="O324" s="18">
        <f>(E324-C324)/365.25</f>
        <v>7.3593429158110881</v>
      </c>
      <c r="P324" s="18">
        <f>(E324-G324)/365.25</f>
        <v>1.8288843258042438</v>
      </c>
      <c r="Q324" s="18">
        <f t="shared" si="106"/>
        <v>0</v>
      </c>
      <c r="R324" s="18">
        <f t="shared" si="107"/>
        <v>5.5304585900068446</v>
      </c>
      <c r="S324" s="18">
        <f t="shared" si="108"/>
        <v>44.150581793292268</v>
      </c>
      <c r="T324" s="1">
        <v>0</v>
      </c>
      <c r="U324" s="8" t="s">
        <v>8</v>
      </c>
      <c r="V324" s="8">
        <v>1</v>
      </c>
      <c r="W324" s="8">
        <v>0</v>
      </c>
      <c r="X324" s="8">
        <v>1</v>
      </c>
      <c r="Y324" s="8">
        <v>0</v>
      </c>
      <c r="Z324" s="8">
        <v>0</v>
      </c>
      <c r="AA324" s="8">
        <v>0</v>
      </c>
      <c r="AB324" s="7">
        <v>0</v>
      </c>
      <c r="AC324" s="15">
        <v>0</v>
      </c>
      <c r="AD324" s="15">
        <v>0</v>
      </c>
      <c r="AE324" s="10">
        <v>1</v>
      </c>
      <c r="AF324" s="20" t="s">
        <v>837</v>
      </c>
      <c r="AG324" s="6" t="s">
        <v>838</v>
      </c>
      <c r="AH324" s="6" t="s">
        <v>811</v>
      </c>
    </row>
    <row r="325" spans="1:34" ht="17.25" customHeight="1" x14ac:dyDescent="0.2">
      <c r="A325" s="7">
        <v>324</v>
      </c>
      <c r="B325" s="7" t="s">
        <v>839</v>
      </c>
      <c r="C325" s="4">
        <v>38113</v>
      </c>
      <c r="D325" s="4">
        <v>23897</v>
      </c>
      <c r="E325" s="7" t="s">
        <v>1031</v>
      </c>
      <c r="F325" s="14" t="s">
        <v>1029</v>
      </c>
      <c r="G325" s="4">
        <v>40344</v>
      </c>
      <c r="H325" s="4">
        <v>40344</v>
      </c>
      <c r="I325" s="1">
        <f t="shared" si="109"/>
        <v>2004</v>
      </c>
      <c r="J325" s="18">
        <f t="shared" si="110"/>
        <v>38.921286789869953</v>
      </c>
      <c r="L325" s="18">
        <f t="shared" si="104"/>
        <v>45.029431895961672</v>
      </c>
      <c r="M325" s="18"/>
      <c r="N325" s="18">
        <f t="shared" si="105"/>
        <v>6.108145106091718</v>
      </c>
      <c r="O325" s="18"/>
      <c r="P325" s="18"/>
      <c r="Q325" s="18">
        <f t="shared" si="106"/>
        <v>0</v>
      </c>
      <c r="R325" s="18">
        <f t="shared" si="107"/>
        <v>6.108145106091718</v>
      </c>
      <c r="S325" s="18">
        <f t="shared" si="108"/>
        <v>45.029431895961672</v>
      </c>
      <c r="T325" s="1">
        <v>1</v>
      </c>
      <c r="U325" s="8" t="s">
        <v>248</v>
      </c>
      <c r="V325" s="8">
        <v>1</v>
      </c>
      <c r="W325" s="8">
        <v>1</v>
      </c>
      <c r="X325" s="8">
        <v>0</v>
      </c>
      <c r="Y325" s="8">
        <v>0</v>
      </c>
      <c r="Z325" s="8">
        <v>1</v>
      </c>
      <c r="AA325" s="7">
        <v>0</v>
      </c>
      <c r="AB325" s="7">
        <v>0</v>
      </c>
      <c r="AC325" s="7">
        <v>0</v>
      </c>
      <c r="AD325" s="15">
        <v>0</v>
      </c>
      <c r="AE325" s="7">
        <v>0</v>
      </c>
      <c r="AF325" s="20" t="s">
        <v>840</v>
      </c>
      <c r="AG325" s="6" t="s">
        <v>841</v>
      </c>
      <c r="AH325" s="6" t="s">
        <v>811</v>
      </c>
    </row>
    <row r="326" spans="1:34" ht="17.25" customHeight="1" x14ac:dyDescent="0.2">
      <c r="A326" s="7">
        <v>325</v>
      </c>
      <c r="B326" s="13" t="s">
        <v>842</v>
      </c>
      <c r="C326" s="4">
        <v>39993</v>
      </c>
      <c r="D326" s="4">
        <v>27859</v>
      </c>
      <c r="E326" s="7" t="s">
        <v>1031</v>
      </c>
      <c r="F326" s="14" t="s">
        <v>1029</v>
      </c>
      <c r="G326" s="14" t="s">
        <v>1030</v>
      </c>
      <c r="H326" s="14" t="s">
        <v>1030</v>
      </c>
      <c r="I326" s="1">
        <f t="shared" si="109"/>
        <v>2009</v>
      </c>
      <c r="J326" s="18">
        <f t="shared" si="110"/>
        <v>33.221081451060918</v>
      </c>
      <c r="L326" s="18"/>
      <c r="M326" s="18"/>
      <c r="N326" s="18"/>
      <c r="O326" s="18"/>
      <c r="P326" s="18"/>
      <c r="Q326" s="18"/>
      <c r="R326" s="18"/>
      <c r="S326" s="18"/>
      <c r="T326" s="1">
        <v>1</v>
      </c>
      <c r="U326" s="8" t="s">
        <v>248</v>
      </c>
      <c r="V326" s="8">
        <v>0</v>
      </c>
      <c r="W326" s="8">
        <v>0</v>
      </c>
      <c r="X326" s="8">
        <v>1</v>
      </c>
      <c r="Y326" s="8">
        <v>0</v>
      </c>
      <c r="Z326" s="8">
        <v>1</v>
      </c>
      <c r="AA326" s="8">
        <v>0</v>
      </c>
      <c r="AB326" s="13">
        <v>0</v>
      </c>
      <c r="AC326" s="15">
        <v>0</v>
      </c>
      <c r="AD326" s="15">
        <v>0</v>
      </c>
      <c r="AE326" s="10">
        <v>0</v>
      </c>
      <c r="AF326" s="20" t="s">
        <v>843</v>
      </c>
      <c r="AG326" s="6" t="s">
        <v>844</v>
      </c>
    </row>
    <row r="327" spans="1:34" ht="17.25" customHeight="1" x14ac:dyDescent="0.2">
      <c r="A327" s="7">
        <v>326</v>
      </c>
      <c r="B327" s="12" t="s">
        <v>845</v>
      </c>
      <c r="C327" s="4">
        <v>39993</v>
      </c>
      <c r="D327" s="4">
        <v>25875</v>
      </c>
      <c r="E327" s="7" t="s">
        <v>1031</v>
      </c>
      <c r="F327" s="14" t="s">
        <v>1029</v>
      </c>
      <c r="G327" s="14" t="s">
        <v>1030</v>
      </c>
      <c r="H327" s="14" t="s">
        <v>1030</v>
      </c>
      <c r="I327" s="1">
        <f t="shared" si="109"/>
        <v>2009</v>
      </c>
      <c r="J327" s="18">
        <f t="shared" si="110"/>
        <v>38.652977412731005</v>
      </c>
      <c r="L327" s="18"/>
      <c r="M327" s="18"/>
      <c r="N327" s="18"/>
      <c r="O327" s="18"/>
      <c r="P327" s="18"/>
      <c r="Q327" s="18"/>
      <c r="R327" s="18"/>
      <c r="S327" s="18"/>
      <c r="T327" s="1">
        <v>1</v>
      </c>
      <c r="U327" s="8" t="s">
        <v>248</v>
      </c>
      <c r="V327" s="8">
        <v>1</v>
      </c>
      <c r="W327" s="8">
        <v>1</v>
      </c>
      <c r="X327" s="8">
        <v>0</v>
      </c>
      <c r="Y327" s="8">
        <v>0</v>
      </c>
      <c r="Z327" s="9">
        <v>0</v>
      </c>
      <c r="AA327" s="7">
        <v>0</v>
      </c>
      <c r="AB327" s="7">
        <v>0</v>
      </c>
      <c r="AC327" s="15">
        <v>0</v>
      </c>
      <c r="AD327" s="15">
        <v>0</v>
      </c>
      <c r="AE327" s="10">
        <v>0</v>
      </c>
      <c r="AF327" s="20" t="s">
        <v>846</v>
      </c>
      <c r="AG327" s="6" t="s">
        <v>847</v>
      </c>
    </row>
    <row r="328" spans="1:34" ht="17.25" customHeight="1" x14ac:dyDescent="0.2">
      <c r="A328" s="7">
        <v>327</v>
      </c>
      <c r="B328" s="7" t="s">
        <v>848</v>
      </c>
      <c r="C328" s="4">
        <v>39993</v>
      </c>
      <c r="D328" s="4">
        <v>27052</v>
      </c>
      <c r="E328" s="7" t="s">
        <v>1031</v>
      </c>
      <c r="F328" s="14" t="s">
        <v>1029</v>
      </c>
      <c r="G328" s="5">
        <v>42809</v>
      </c>
      <c r="H328" s="5">
        <v>42809</v>
      </c>
      <c r="I328" s="1">
        <f t="shared" si="109"/>
        <v>2009</v>
      </c>
      <c r="J328" s="18">
        <f t="shared" si="110"/>
        <v>35.430527036276523</v>
      </c>
      <c r="L328" s="18">
        <f t="shared" ref="L328:L334" si="111">(H328-D328)/365.25</f>
        <v>43.140314852840518</v>
      </c>
      <c r="M328" s="18"/>
      <c r="N328" s="18">
        <f t="shared" ref="N328:N334" si="112">(H328-C328)/365.25</f>
        <v>7.7097878165639973</v>
      </c>
      <c r="O328" s="18"/>
      <c r="P328" s="18"/>
      <c r="Q328" s="18">
        <f t="shared" ref="Q328:Q334" si="113">(H328-G328)/365.25</f>
        <v>0</v>
      </c>
      <c r="R328" s="18">
        <f t="shared" ref="R328:R334" si="114">(G328-C328)/365.25</f>
        <v>7.7097878165639973</v>
      </c>
      <c r="S328" s="18">
        <f t="shared" ref="S328:S334" si="115">(G328-D328)/365.25</f>
        <v>43.140314852840518</v>
      </c>
      <c r="T328" s="1">
        <v>1</v>
      </c>
      <c r="U328" s="8" t="s">
        <v>8</v>
      </c>
      <c r="V328" s="8">
        <v>0</v>
      </c>
      <c r="W328" s="8">
        <v>1</v>
      </c>
      <c r="X328" s="8">
        <v>0</v>
      </c>
      <c r="Y328" s="8">
        <v>1</v>
      </c>
      <c r="Z328" s="8">
        <v>0</v>
      </c>
      <c r="AA328" s="8">
        <v>0</v>
      </c>
      <c r="AB328" s="7">
        <v>0</v>
      </c>
      <c r="AC328" s="15">
        <v>0</v>
      </c>
      <c r="AD328" s="15">
        <v>0</v>
      </c>
      <c r="AE328" s="10">
        <v>1</v>
      </c>
      <c r="AF328" s="20" t="s">
        <v>849</v>
      </c>
      <c r="AG328" s="6" t="s">
        <v>850</v>
      </c>
      <c r="AH328" s="20" t="s">
        <v>1024</v>
      </c>
    </row>
    <row r="329" spans="1:34" ht="17.25" customHeight="1" x14ac:dyDescent="0.2">
      <c r="A329" s="7">
        <v>328</v>
      </c>
      <c r="B329" s="12" t="s">
        <v>851</v>
      </c>
      <c r="C329" s="4">
        <v>39993</v>
      </c>
      <c r="D329" s="4">
        <v>25200</v>
      </c>
      <c r="E329" s="7" t="s">
        <v>1031</v>
      </c>
      <c r="F329" s="14" t="s">
        <v>1029</v>
      </c>
      <c r="G329" s="4">
        <v>41907</v>
      </c>
      <c r="H329" s="4">
        <v>41907</v>
      </c>
      <c r="I329" s="1">
        <f t="shared" si="109"/>
        <v>2009</v>
      </c>
      <c r="J329" s="18">
        <f t="shared" si="110"/>
        <v>40.501026694045173</v>
      </c>
      <c r="L329" s="18">
        <f t="shared" si="111"/>
        <v>45.741273100616013</v>
      </c>
      <c r="M329" s="18"/>
      <c r="N329" s="18">
        <f t="shared" si="112"/>
        <v>5.2402464065708418</v>
      </c>
      <c r="O329" s="18"/>
      <c r="P329" s="18"/>
      <c r="Q329" s="18">
        <f t="shared" si="113"/>
        <v>0</v>
      </c>
      <c r="R329" s="18">
        <f t="shared" si="114"/>
        <v>5.2402464065708418</v>
      </c>
      <c r="S329" s="18">
        <f t="shared" si="115"/>
        <v>45.741273100616013</v>
      </c>
      <c r="T329" s="1">
        <v>1</v>
      </c>
      <c r="U329" s="8" t="s">
        <v>8</v>
      </c>
      <c r="V329" s="8">
        <v>0</v>
      </c>
      <c r="W329" s="8">
        <v>1</v>
      </c>
      <c r="X329" s="8">
        <v>0</v>
      </c>
      <c r="Y329" s="8">
        <v>1</v>
      </c>
      <c r="Z329" s="8">
        <v>0</v>
      </c>
      <c r="AA329" s="8">
        <v>0</v>
      </c>
      <c r="AB329" s="7">
        <v>0</v>
      </c>
      <c r="AC329" s="15">
        <v>0</v>
      </c>
      <c r="AD329" s="15">
        <v>0</v>
      </c>
      <c r="AE329" s="10">
        <v>0</v>
      </c>
      <c r="AF329" s="20" t="s">
        <v>852</v>
      </c>
      <c r="AG329" s="6" t="s">
        <v>853</v>
      </c>
    </row>
    <row r="330" spans="1:34" ht="17.25" customHeight="1" x14ac:dyDescent="0.2">
      <c r="A330" s="7">
        <v>329</v>
      </c>
      <c r="B330" s="7" t="s">
        <v>854</v>
      </c>
      <c r="C330" s="4">
        <v>39993</v>
      </c>
      <c r="D330" s="4">
        <v>26687</v>
      </c>
      <c r="E330" s="7" t="s">
        <v>1031</v>
      </c>
      <c r="F330" s="14" t="s">
        <v>1029</v>
      </c>
      <c r="G330" s="4">
        <v>42207</v>
      </c>
      <c r="H330" s="4">
        <v>42207</v>
      </c>
      <c r="I330" s="1">
        <f t="shared" si="109"/>
        <v>2009</v>
      </c>
      <c r="J330" s="18">
        <f t="shared" si="110"/>
        <v>36.429842573579741</v>
      </c>
      <c r="L330" s="18">
        <f t="shared" si="111"/>
        <v>42.491444216290212</v>
      </c>
      <c r="M330" s="18"/>
      <c r="N330" s="18">
        <f t="shared" si="112"/>
        <v>6.061601642710472</v>
      </c>
      <c r="O330" s="18"/>
      <c r="P330" s="18"/>
      <c r="Q330" s="18">
        <f t="shared" si="113"/>
        <v>0</v>
      </c>
      <c r="R330" s="18">
        <f t="shared" si="114"/>
        <v>6.061601642710472</v>
      </c>
      <c r="S330" s="18">
        <f t="shared" si="115"/>
        <v>42.491444216290212</v>
      </c>
      <c r="T330" s="1">
        <v>1</v>
      </c>
      <c r="U330" s="8" t="s">
        <v>8</v>
      </c>
      <c r="V330" s="8">
        <v>0</v>
      </c>
      <c r="W330" s="8">
        <v>1</v>
      </c>
      <c r="X330" s="9">
        <v>1</v>
      </c>
      <c r="Y330" s="9">
        <v>1</v>
      </c>
      <c r="Z330" s="8">
        <v>0</v>
      </c>
      <c r="AA330" s="8">
        <v>0</v>
      </c>
      <c r="AB330" s="7">
        <v>0</v>
      </c>
      <c r="AC330" s="15">
        <v>0</v>
      </c>
      <c r="AD330" s="15">
        <v>0</v>
      </c>
      <c r="AE330" s="10">
        <v>0</v>
      </c>
      <c r="AF330" s="20" t="s">
        <v>855</v>
      </c>
      <c r="AG330" s="6" t="s">
        <v>856</v>
      </c>
    </row>
    <row r="331" spans="1:34" ht="17.25" customHeight="1" x14ac:dyDescent="0.2">
      <c r="A331" s="7">
        <v>330</v>
      </c>
      <c r="B331" s="12" t="s">
        <v>857</v>
      </c>
      <c r="C331" s="4">
        <v>39993</v>
      </c>
      <c r="D331" s="4">
        <v>28777</v>
      </c>
      <c r="E331" s="7" t="s">
        <v>1031</v>
      </c>
      <c r="F331" s="14" t="s">
        <v>1029</v>
      </c>
      <c r="G331" s="4">
        <v>42558</v>
      </c>
      <c r="H331" s="4">
        <v>42558</v>
      </c>
      <c r="I331" s="1">
        <f t="shared" si="109"/>
        <v>2009</v>
      </c>
      <c r="J331" s="18">
        <f t="shared" si="110"/>
        <v>30.70773442847365</v>
      </c>
      <c r="L331" s="18">
        <f t="shared" si="111"/>
        <v>37.730321697467488</v>
      </c>
      <c r="M331" s="18"/>
      <c r="N331" s="18">
        <f t="shared" si="112"/>
        <v>7.0225872689938402</v>
      </c>
      <c r="O331" s="18"/>
      <c r="P331" s="18"/>
      <c r="Q331" s="18">
        <f t="shared" si="113"/>
        <v>0</v>
      </c>
      <c r="R331" s="18">
        <f t="shared" si="114"/>
        <v>7.0225872689938402</v>
      </c>
      <c r="S331" s="18">
        <f t="shared" si="115"/>
        <v>37.730321697467488</v>
      </c>
      <c r="T331" s="1">
        <v>1</v>
      </c>
      <c r="U331" s="8" t="s">
        <v>248</v>
      </c>
      <c r="V331" s="8">
        <v>1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7">
        <v>0</v>
      </c>
      <c r="AC331" s="15">
        <v>0</v>
      </c>
      <c r="AD331" s="15">
        <v>0</v>
      </c>
      <c r="AE331" s="10">
        <v>0</v>
      </c>
      <c r="AF331" s="20" t="s">
        <v>858</v>
      </c>
      <c r="AG331" s="6" t="s">
        <v>859</v>
      </c>
    </row>
    <row r="332" spans="1:34" ht="17.25" customHeight="1" x14ac:dyDescent="0.2">
      <c r="A332" s="7">
        <v>331</v>
      </c>
      <c r="B332" s="7" t="s">
        <v>860</v>
      </c>
      <c r="C332" s="4">
        <v>39993</v>
      </c>
      <c r="D332" s="4">
        <v>23942</v>
      </c>
      <c r="E332" s="7" t="s">
        <v>1031</v>
      </c>
      <c r="F332" s="14" t="s">
        <v>1029</v>
      </c>
      <c r="G332" s="4">
        <v>43023</v>
      </c>
      <c r="H332" s="4">
        <v>43023</v>
      </c>
      <c r="I332" s="1">
        <f t="shared" si="109"/>
        <v>2009</v>
      </c>
      <c r="J332" s="18">
        <f t="shared" si="110"/>
        <v>43.945242984257355</v>
      </c>
      <c r="L332" s="18">
        <f t="shared" si="111"/>
        <v>52.240930869267622</v>
      </c>
      <c r="M332" s="18"/>
      <c r="N332" s="18">
        <f t="shared" si="112"/>
        <v>8.2956878850102669</v>
      </c>
      <c r="O332" s="18"/>
      <c r="P332" s="18"/>
      <c r="Q332" s="18">
        <f t="shared" si="113"/>
        <v>0</v>
      </c>
      <c r="R332" s="18">
        <f t="shared" si="114"/>
        <v>8.2956878850102669</v>
      </c>
      <c r="S332" s="18">
        <f t="shared" si="115"/>
        <v>52.240930869267622</v>
      </c>
      <c r="T332" s="1">
        <v>1</v>
      </c>
      <c r="U332" s="8" t="s">
        <v>8</v>
      </c>
      <c r="V332" s="8">
        <v>0</v>
      </c>
      <c r="W332" s="8">
        <v>1</v>
      </c>
      <c r="X332" s="8">
        <v>0</v>
      </c>
      <c r="Y332" s="8">
        <v>1</v>
      </c>
      <c r="Z332" s="8">
        <v>0</v>
      </c>
      <c r="AA332" s="8">
        <v>1</v>
      </c>
      <c r="AB332" s="7">
        <v>0</v>
      </c>
      <c r="AC332" s="15">
        <v>0</v>
      </c>
      <c r="AD332" s="15">
        <v>0</v>
      </c>
      <c r="AE332" s="10">
        <v>0</v>
      </c>
      <c r="AF332" s="20" t="s">
        <v>861</v>
      </c>
      <c r="AG332" s="6" t="s">
        <v>862</v>
      </c>
    </row>
    <row r="333" spans="1:34" ht="17.25" customHeight="1" x14ac:dyDescent="0.2">
      <c r="A333" s="7">
        <v>332</v>
      </c>
      <c r="B333" s="13" t="s">
        <v>863</v>
      </c>
      <c r="C333" s="4">
        <v>39993</v>
      </c>
      <c r="D333" s="3">
        <v>24421</v>
      </c>
      <c r="E333" s="7" t="s">
        <v>1031</v>
      </c>
      <c r="F333" s="14" t="s">
        <v>1029</v>
      </c>
      <c r="G333" s="4">
        <v>42993</v>
      </c>
      <c r="H333" s="4">
        <v>42993</v>
      </c>
      <c r="I333" s="1">
        <f t="shared" si="109"/>
        <v>2009</v>
      </c>
      <c r="J333" s="18">
        <f t="shared" si="110"/>
        <v>42.633812457221083</v>
      </c>
      <c r="L333" s="18">
        <f t="shared" si="111"/>
        <v>50.847364818617386</v>
      </c>
      <c r="M333" s="18"/>
      <c r="N333" s="18">
        <f t="shared" si="112"/>
        <v>8.2135523613963031</v>
      </c>
      <c r="O333" s="18"/>
      <c r="P333" s="18"/>
      <c r="Q333" s="18">
        <f t="shared" si="113"/>
        <v>0</v>
      </c>
      <c r="R333" s="18">
        <f t="shared" si="114"/>
        <v>8.2135523613963031</v>
      </c>
      <c r="S333" s="18">
        <f t="shared" si="115"/>
        <v>50.847364818617386</v>
      </c>
      <c r="T333" s="1">
        <v>1</v>
      </c>
      <c r="U333" s="8" t="s">
        <v>8</v>
      </c>
      <c r="V333" s="8">
        <v>0</v>
      </c>
      <c r="W333" s="8">
        <v>1</v>
      </c>
      <c r="X333" s="8">
        <v>0</v>
      </c>
      <c r="Y333" s="8">
        <v>1</v>
      </c>
      <c r="Z333" s="8">
        <v>1</v>
      </c>
      <c r="AA333" s="7">
        <v>1</v>
      </c>
      <c r="AB333" s="7">
        <v>0</v>
      </c>
      <c r="AC333" s="15">
        <v>0</v>
      </c>
      <c r="AD333" s="15">
        <v>0</v>
      </c>
      <c r="AE333" s="10">
        <v>0</v>
      </c>
      <c r="AF333" s="20" t="s">
        <v>864</v>
      </c>
      <c r="AG333" s="6" t="s">
        <v>865</v>
      </c>
    </row>
    <row r="334" spans="1:34" ht="17.25" customHeight="1" x14ac:dyDescent="0.2">
      <c r="A334" s="7">
        <v>333</v>
      </c>
      <c r="B334" s="12" t="s">
        <v>866</v>
      </c>
      <c r="C334" s="4">
        <v>39993</v>
      </c>
      <c r="D334" s="4">
        <v>27709</v>
      </c>
      <c r="E334" s="7" t="s">
        <v>1031</v>
      </c>
      <c r="F334" s="14" t="s">
        <v>1029</v>
      </c>
      <c r="G334" s="3">
        <v>41788</v>
      </c>
      <c r="H334" s="4">
        <v>41788</v>
      </c>
      <c r="I334" s="1">
        <f t="shared" si="109"/>
        <v>2009</v>
      </c>
      <c r="J334" s="18">
        <f t="shared" si="110"/>
        <v>33.63175906913073</v>
      </c>
      <c r="L334" s="18">
        <f t="shared" si="111"/>
        <v>38.546201232032857</v>
      </c>
      <c r="M334" s="18"/>
      <c r="N334" s="18">
        <f t="shared" si="112"/>
        <v>4.9144421629021222</v>
      </c>
      <c r="O334" s="18"/>
      <c r="P334" s="18"/>
      <c r="Q334" s="18">
        <f t="shared" si="113"/>
        <v>0</v>
      </c>
      <c r="R334" s="18">
        <f t="shared" si="114"/>
        <v>4.9144421629021222</v>
      </c>
      <c r="S334" s="18">
        <f t="shared" si="115"/>
        <v>38.546201232032857</v>
      </c>
      <c r="T334" s="1">
        <v>1</v>
      </c>
      <c r="U334" s="8" t="s">
        <v>8</v>
      </c>
      <c r="V334" s="8">
        <v>0</v>
      </c>
      <c r="W334" s="8">
        <v>1</v>
      </c>
      <c r="X334" s="8">
        <v>0</v>
      </c>
      <c r="Y334" s="8">
        <v>1</v>
      </c>
      <c r="Z334" s="8">
        <v>0</v>
      </c>
      <c r="AA334" s="8">
        <v>1</v>
      </c>
      <c r="AB334" s="7">
        <v>0</v>
      </c>
      <c r="AC334" s="15">
        <v>0</v>
      </c>
      <c r="AD334" s="15">
        <v>0</v>
      </c>
      <c r="AE334" s="10">
        <v>0</v>
      </c>
      <c r="AF334" s="20" t="s">
        <v>867</v>
      </c>
      <c r="AG334" s="6" t="s">
        <v>868</v>
      </c>
    </row>
    <row r="335" spans="1:34" ht="17.25" customHeight="1" x14ac:dyDescent="0.2">
      <c r="A335" s="7">
        <v>334</v>
      </c>
      <c r="B335" s="7" t="s">
        <v>869</v>
      </c>
      <c r="C335" s="4">
        <v>41442</v>
      </c>
      <c r="D335" s="4">
        <v>26863</v>
      </c>
      <c r="E335" s="7" t="s">
        <v>1031</v>
      </c>
      <c r="F335" s="14" t="s">
        <v>1029</v>
      </c>
      <c r="G335" s="14" t="s">
        <v>1030</v>
      </c>
      <c r="H335" s="14" t="s">
        <v>1030</v>
      </c>
      <c r="I335" s="1">
        <f t="shared" si="109"/>
        <v>2013</v>
      </c>
      <c r="J335" s="18">
        <f t="shared" si="110"/>
        <v>39.915126625598901</v>
      </c>
      <c r="L335" s="18"/>
      <c r="M335" s="18"/>
      <c r="N335" s="18"/>
      <c r="O335" s="18"/>
      <c r="P335" s="18"/>
      <c r="Q335" s="18"/>
      <c r="R335" s="18"/>
      <c r="S335" s="18"/>
      <c r="T335" s="1">
        <v>1</v>
      </c>
      <c r="U335" s="8" t="s">
        <v>8</v>
      </c>
      <c r="V335" s="8">
        <v>1</v>
      </c>
      <c r="W335" s="8">
        <v>1</v>
      </c>
      <c r="X335" s="8">
        <v>0</v>
      </c>
      <c r="Y335" s="8">
        <v>1</v>
      </c>
      <c r="Z335" s="8">
        <v>0</v>
      </c>
      <c r="AA335" s="8">
        <v>1</v>
      </c>
      <c r="AB335" s="7">
        <v>0</v>
      </c>
      <c r="AC335" s="15">
        <v>0</v>
      </c>
      <c r="AD335" s="15">
        <v>0</v>
      </c>
      <c r="AE335" s="10">
        <v>0</v>
      </c>
      <c r="AF335" s="20" t="s">
        <v>870</v>
      </c>
      <c r="AG335" s="20" t="s">
        <v>871</v>
      </c>
    </row>
    <row r="336" spans="1:34" ht="17.25" customHeight="1" x14ac:dyDescent="0.2">
      <c r="A336" s="7">
        <v>335</v>
      </c>
      <c r="B336" s="13" t="s">
        <v>872</v>
      </c>
      <c r="C336" s="4">
        <v>41442</v>
      </c>
      <c r="D336" s="5">
        <v>27880</v>
      </c>
      <c r="E336" s="7" t="s">
        <v>1031</v>
      </c>
      <c r="F336" s="14" t="s">
        <v>1029</v>
      </c>
      <c r="G336" s="14" t="s">
        <v>1030</v>
      </c>
      <c r="H336" s="14" t="s">
        <v>1030</v>
      </c>
      <c r="I336" s="1">
        <f t="shared" si="109"/>
        <v>2013</v>
      </c>
      <c r="J336" s="18">
        <f t="shared" si="110"/>
        <v>37.130732375085557</v>
      </c>
      <c r="L336" s="18"/>
      <c r="M336" s="18"/>
      <c r="N336" s="18"/>
      <c r="O336" s="18"/>
      <c r="P336" s="18"/>
      <c r="Q336" s="18"/>
      <c r="R336" s="18"/>
      <c r="S336" s="18"/>
      <c r="T336" s="1">
        <v>1</v>
      </c>
      <c r="U336" s="8" t="s">
        <v>8</v>
      </c>
      <c r="V336" s="8">
        <v>0</v>
      </c>
      <c r="W336" s="8">
        <v>1</v>
      </c>
      <c r="X336" s="8">
        <v>0</v>
      </c>
      <c r="Y336" s="8">
        <v>1</v>
      </c>
      <c r="Z336" s="8">
        <v>0</v>
      </c>
      <c r="AA336" s="8">
        <v>1</v>
      </c>
      <c r="AB336" s="7">
        <v>0</v>
      </c>
      <c r="AC336" s="15">
        <v>0</v>
      </c>
      <c r="AD336" s="15">
        <v>0</v>
      </c>
      <c r="AE336" s="10">
        <v>0</v>
      </c>
      <c r="AF336" s="20" t="s">
        <v>873</v>
      </c>
      <c r="AG336" s="20" t="s">
        <v>874</v>
      </c>
    </row>
    <row r="337" spans="1:34" ht="17.25" customHeight="1" x14ac:dyDescent="0.2">
      <c r="A337" s="7">
        <v>336</v>
      </c>
      <c r="B337" s="12" t="s">
        <v>875</v>
      </c>
      <c r="C337" s="4">
        <v>41442</v>
      </c>
      <c r="D337" s="4">
        <v>27661</v>
      </c>
      <c r="E337" s="7" t="s">
        <v>1031</v>
      </c>
      <c r="F337" s="14" t="s">
        <v>1029</v>
      </c>
      <c r="G337" s="14" t="s">
        <v>1030</v>
      </c>
      <c r="H337" s="14" t="s">
        <v>1030</v>
      </c>
      <c r="I337" s="1">
        <f t="shared" si="109"/>
        <v>2013</v>
      </c>
      <c r="J337" s="18">
        <f t="shared" si="110"/>
        <v>37.730321697467488</v>
      </c>
      <c r="L337" s="18"/>
      <c r="M337" s="18"/>
      <c r="N337" s="18"/>
      <c r="O337" s="18"/>
      <c r="P337" s="18"/>
      <c r="Q337" s="18"/>
      <c r="R337" s="18"/>
      <c r="S337" s="18"/>
      <c r="T337" s="1">
        <v>1</v>
      </c>
      <c r="U337" s="8" t="s">
        <v>8</v>
      </c>
      <c r="V337" s="8">
        <v>0</v>
      </c>
      <c r="W337" s="8">
        <v>1</v>
      </c>
      <c r="X337" s="8">
        <v>0</v>
      </c>
      <c r="Y337" s="8">
        <v>1</v>
      </c>
      <c r="Z337" s="8">
        <v>0</v>
      </c>
      <c r="AA337" s="8">
        <v>1</v>
      </c>
      <c r="AB337" s="7">
        <v>0</v>
      </c>
      <c r="AC337" s="15">
        <v>0</v>
      </c>
      <c r="AD337" s="15">
        <v>0</v>
      </c>
      <c r="AE337" s="10">
        <v>0</v>
      </c>
      <c r="AF337" s="20" t="s">
        <v>876</v>
      </c>
      <c r="AG337" s="20" t="s">
        <v>877</v>
      </c>
    </row>
    <row r="338" spans="1:34" ht="17.25" customHeight="1" x14ac:dyDescent="0.2">
      <c r="A338" s="7">
        <v>337</v>
      </c>
      <c r="B338" s="13" t="s">
        <v>878</v>
      </c>
      <c r="C338" s="4">
        <v>41442</v>
      </c>
      <c r="D338" s="5">
        <v>28888</v>
      </c>
      <c r="E338" s="7" t="s">
        <v>1031</v>
      </c>
      <c r="F338" s="14" t="s">
        <v>1029</v>
      </c>
      <c r="G338" s="14" t="s">
        <v>1030</v>
      </c>
      <c r="H338" s="14" t="s">
        <v>1030</v>
      </c>
      <c r="I338" s="1">
        <f t="shared" si="109"/>
        <v>2013</v>
      </c>
      <c r="J338" s="18">
        <f t="shared" si="110"/>
        <v>34.370978781656397</v>
      </c>
      <c r="L338" s="18"/>
      <c r="M338" s="18"/>
      <c r="N338" s="18"/>
      <c r="O338" s="18"/>
      <c r="P338" s="18"/>
      <c r="Q338" s="18"/>
      <c r="R338" s="18"/>
      <c r="S338" s="18"/>
      <c r="T338" s="1">
        <v>1</v>
      </c>
      <c r="U338" s="8" t="s">
        <v>248</v>
      </c>
      <c r="V338" s="8">
        <v>0</v>
      </c>
      <c r="W338" s="8">
        <v>1</v>
      </c>
      <c r="X338" s="8">
        <v>0</v>
      </c>
      <c r="Y338" s="8">
        <v>0</v>
      </c>
      <c r="Z338" s="9">
        <v>1</v>
      </c>
      <c r="AA338" s="7">
        <v>0</v>
      </c>
      <c r="AB338" s="7">
        <v>0</v>
      </c>
      <c r="AC338" s="15">
        <v>0</v>
      </c>
      <c r="AD338" s="15">
        <v>0</v>
      </c>
      <c r="AE338" s="10">
        <v>0</v>
      </c>
      <c r="AF338" s="20" t="s">
        <v>879</v>
      </c>
      <c r="AG338" s="6" t="s">
        <v>880</v>
      </c>
    </row>
    <row r="339" spans="1:34" ht="17.25" customHeight="1" x14ac:dyDescent="0.2">
      <c r="A339" s="7">
        <v>338</v>
      </c>
      <c r="B339" s="13" t="s">
        <v>881</v>
      </c>
      <c r="C339" s="4">
        <v>41442</v>
      </c>
      <c r="D339" s="4">
        <v>28303</v>
      </c>
      <c r="E339" s="7" t="s">
        <v>1031</v>
      </c>
      <c r="F339" s="14" t="s">
        <v>1029</v>
      </c>
      <c r="G339" s="14" t="s">
        <v>1030</v>
      </c>
      <c r="H339" s="14" t="s">
        <v>1030</v>
      </c>
      <c r="I339" s="1">
        <f t="shared" si="109"/>
        <v>2013</v>
      </c>
      <c r="J339" s="18">
        <f t="shared" si="110"/>
        <v>35.972621492128681</v>
      </c>
      <c r="L339" s="18"/>
      <c r="M339" s="18"/>
      <c r="N339" s="18"/>
      <c r="O339" s="18"/>
      <c r="P339" s="18"/>
      <c r="Q339" s="18"/>
      <c r="R339" s="18"/>
      <c r="S339" s="18"/>
      <c r="T339" s="1">
        <v>1</v>
      </c>
      <c r="U339" s="8" t="s">
        <v>248</v>
      </c>
      <c r="V339" s="8">
        <v>0</v>
      </c>
      <c r="W339" s="8">
        <v>1</v>
      </c>
      <c r="X339" s="8">
        <v>0</v>
      </c>
      <c r="Y339" s="8">
        <v>1</v>
      </c>
      <c r="Z339" s="8">
        <v>0</v>
      </c>
      <c r="AA339" s="8">
        <v>1</v>
      </c>
      <c r="AB339" s="7">
        <v>0</v>
      </c>
      <c r="AC339" s="15">
        <v>0</v>
      </c>
      <c r="AD339" s="15">
        <v>0</v>
      </c>
      <c r="AE339" s="10">
        <v>0</v>
      </c>
      <c r="AF339" s="20" t="s">
        <v>882</v>
      </c>
      <c r="AG339" s="20" t="s">
        <v>883</v>
      </c>
    </row>
    <row r="340" spans="1:34" ht="17.25" customHeight="1" x14ac:dyDescent="0.2">
      <c r="A340" s="7">
        <v>339</v>
      </c>
      <c r="B340" s="7" t="s">
        <v>884</v>
      </c>
      <c r="C340" s="4">
        <v>41442</v>
      </c>
      <c r="D340" s="4">
        <v>29013</v>
      </c>
      <c r="E340" s="7" t="s">
        <v>1031</v>
      </c>
      <c r="F340" s="14" t="s">
        <v>1029</v>
      </c>
      <c r="G340" s="14" t="s">
        <v>1030</v>
      </c>
      <c r="H340" s="14" t="s">
        <v>1030</v>
      </c>
      <c r="I340" s="1">
        <f t="shared" si="109"/>
        <v>2013</v>
      </c>
      <c r="J340" s="18">
        <f t="shared" si="110"/>
        <v>34.02874743326489</v>
      </c>
      <c r="L340" s="18"/>
      <c r="M340" s="18"/>
      <c r="N340" s="18"/>
      <c r="O340" s="18"/>
      <c r="P340" s="18"/>
      <c r="Q340" s="18"/>
      <c r="R340" s="18"/>
      <c r="S340" s="18"/>
      <c r="T340" s="1">
        <v>1</v>
      </c>
      <c r="U340" s="8" t="s">
        <v>248</v>
      </c>
      <c r="V340" s="8">
        <v>0</v>
      </c>
      <c r="W340" s="8">
        <v>1</v>
      </c>
      <c r="X340" s="8">
        <v>0</v>
      </c>
      <c r="Y340" s="8">
        <v>1</v>
      </c>
      <c r="Z340" s="8">
        <v>0</v>
      </c>
      <c r="AA340" s="8">
        <v>1</v>
      </c>
      <c r="AB340" s="7">
        <v>0</v>
      </c>
      <c r="AC340" s="15">
        <v>0</v>
      </c>
      <c r="AD340" s="15">
        <v>0</v>
      </c>
      <c r="AE340" s="10">
        <v>0</v>
      </c>
      <c r="AF340" s="20" t="s">
        <v>885</v>
      </c>
      <c r="AG340" s="20" t="s">
        <v>883</v>
      </c>
    </row>
    <row r="341" spans="1:34" ht="17.25" customHeight="1" x14ac:dyDescent="0.2">
      <c r="A341" s="7">
        <v>340</v>
      </c>
      <c r="B341" s="12" t="s">
        <v>886</v>
      </c>
      <c r="C341" s="4">
        <v>41442</v>
      </c>
      <c r="D341" s="4">
        <v>28307</v>
      </c>
      <c r="E341" s="7" t="s">
        <v>1031</v>
      </c>
      <c r="F341" s="14" t="s">
        <v>1029</v>
      </c>
      <c r="G341" s="14" t="s">
        <v>1030</v>
      </c>
      <c r="H341" s="14" t="s">
        <v>1030</v>
      </c>
      <c r="I341" s="1">
        <f t="shared" si="109"/>
        <v>2013</v>
      </c>
      <c r="J341" s="18">
        <f t="shared" si="110"/>
        <v>35.961670088980149</v>
      </c>
      <c r="L341" s="18"/>
      <c r="M341" s="18"/>
      <c r="N341" s="18"/>
      <c r="O341" s="18"/>
      <c r="P341" s="18"/>
      <c r="Q341" s="18"/>
      <c r="R341" s="18"/>
      <c r="S341" s="18"/>
      <c r="T341" s="1">
        <v>1</v>
      </c>
      <c r="U341" s="8" t="s">
        <v>248</v>
      </c>
      <c r="V341" s="8">
        <v>1</v>
      </c>
      <c r="W341" s="8">
        <v>1</v>
      </c>
      <c r="X341" s="8">
        <v>0</v>
      </c>
      <c r="Y341" s="8">
        <v>0</v>
      </c>
      <c r="Z341" s="8">
        <v>0</v>
      </c>
      <c r="AA341" s="7">
        <v>1</v>
      </c>
      <c r="AB341" s="7">
        <v>0</v>
      </c>
      <c r="AC341" s="15">
        <v>0</v>
      </c>
      <c r="AD341" s="15">
        <v>0</v>
      </c>
      <c r="AE341" s="10">
        <v>0</v>
      </c>
      <c r="AF341" s="20" t="s">
        <v>887</v>
      </c>
      <c r="AG341" s="20" t="s">
        <v>887</v>
      </c>
    </row>
    <row r="342" spans="1:34" ht="17.25" customHeight="1" x14ac:dyDescent="0.2">
      <c r="A342" s="7">
        <v>341</v>
      </c>
      <c r="B342" s="7" t="s">
        <v>888</v>
      </c>
      <c r="C342" s="4">
        <v>41442</v>
      </c>
      <c r="D342" s="4">
        <v>27795</v>
      </c>
      <c r="E342" s="7" t="s">
        <v>1031</v>
      </c>
      <c r="F342" s="14" t="s">
        <v>1029</v>
      </c>
      <c r="G342" s="14" t="s">
        <v>1030</v>
      </c>
      <c r="H342" s="14" t="s">
        <v>1030</v>
      </c>
      <c r="I342" s="1">
        <f t="shared" si="109"/>
        <v>2013</v>
      </c>
      <c r="J342" s="18">
        <f t="shared" si="110"/>
        <v>37.363449691991789</v>
      </c>
      <c r="L342" s="18"/>
      <c r="M342" s="18"/>
      <c r="N342" s="18"/>
      <c r="O342" s="18"/>
      <c r="P342" s="18"/>
      <c r="Q342" s="18"/>
      <c r="R342" s="18"/>
      <c r="S342" s="18"/>
      <c r="T342" s="1">
        <v>1</v>
      </c>
      <c r="U342" s="8" t="s">
        <v>8</v>
      </c>
      <c r="V342" s="8">
        <v>0</v>
      </c>
      <c r="W342" s="8">
        <v>0</v>
      </c>
      <c r="X342" s="8">
        <v>1</v>
      </c>
      <c r="Y342" s="8">
        <v>1</v>
      </c>
      <c r="Z342" s="8">
        <v>0</v>
      </c>
      <c r="AA342" s="8">
        <v>0</v>
      </c>
      <c r="AB342" s="7">
        <v>0</v>
      </c>
      <c r="AC342" s="15">
        <v>0</v>
      </c>
      <c r="AD342" s="15">
        <v>0</v>
      </c>
      <c r="AE342" s="10">
        <v>0</v>
      </c>
      <c r="AF342" s="20" t="s">
        <v>889</v>
      </c>
      <c r="AG342" s="6" t="s">
        <v>890</v>
      </c>
      <c r="AH342" s="20"/>
    </row>
    <row r="343" spans="1:34" ht="17.25" customHeight="1" x14ac:dyDescent="0.2">
      <c r="A343" s="7">
        <v>342</v>
      </c>
      <c r="B343" s="7" t="s">
        <v>891</v>
      </c>
      <c r="C343" s="14" t="s">
        <v>1028</v>
      </c>
      <c r="D343" s="3">
        <v>13216</v>
      </c>
      <c r="E343" s="3">
        <v>31265</v>
      </c>
      <c r="F343" s="14" t="s">
        <v>1029</v>
      </c>
      <c r="G343" s="3">
        <v>31257</v>
      </c>
      <c r="H343" s="3">
        <v>31257</v>
      </c>
      <c r="I343" s="1"/>
      <c r="J343" s="18"/>
      <c r="K343" s="17">
        <f t="shared" ref="K343:K354" si="116">(E343-D343)/365.25</f>
        <v>49.4154688569473</v>
      </c>
      <c r="L343" s="18">
        <f t="shared" ref="L343:L369" si="117">(H343-D343)/365.25</f>
        <v>49.393566050650243</v>
      </c>
      <c r="M343" s="18">
        <f t="shared" ref="M343:M354" si="118">(E343-H343)/365.25</f>
        <v>2.190280629705681E-2</v>
      </c>
      <c r="N343" s="18"/>
      <c r="O343" s="18"/>
      <c r="P343" s="18">
        <f t="shared" ref="P343:P354" si="119">(E343-G343)/365.25</f>
        <v>2.190280629705681E-2</v>
      </c>
      <c r="Q343" s="18">
        <f t="shared" ref="Q343:Q369" si="120">(H343-G343)/365.25</f>
        <v>0</v>
      </c>
      <c r="R343" s="18"/>
      <c r="S343" s="18">
        <f t="shared" ref="S343:S369" si="121">(G343-D343)/365.25</f>
        <v>49.393566050650243</v>
      </c>
      <c r="T343" s="2">
        <v>0</v>
      </c>
      <c r="U343" s="7" t="s">
        <v>8</v>
      </c>
      <c r="V343" s="7">
        <v>1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15">
        <v>0</v>
      </c>
      <c r="AD343" s="15">
        <v>1</v>
      </c>
      <c r="AE343" s="10">
        <v>0</v>
      </c>
      <c r="AF343" s="20" t="s">
        <v>929</v>
      </c>
      <c r="AG343" s="20" t="s">
        <v>930</v>
      </c>
    </row>
    <row r="344" spans="1:34" ht="17.25" customHeight="1" x14ac:dyDescent="0.2">
      <c r="A344" s="7">
        <v>343</v>
      </c>
      <c r="B344" s="7" t="s">
        <v>893</v>
      </c>
      <c r="C344" s="14" t="s">
        <v>1028</v>
      </c>
      <c r="D344" s="3">
        <v>16393</v>
      </c>
      <c r="E344" s="3">
        <v>31265</v>
      </c>
      <c r="F344" s="14" t="s">
        <v>1029</v>
      </c>
      <c r="G344" s="3">
        <v>31257</v>
      </c>
      <c r="H344" s="3">
        <v>31257</v>
      </c>
      <c r="I344" s="1"/>
      <c r="J344" s="18"/>
      <c r="K344" s="17">
        <f t="shared" si="116"/>
        <v>40.717316906228611</v>
      </c>
      <c r="L344" s="18">
        <f t="shared" si="117"/>
        <v>40.695414099931554</v>
      </c>
      <c r="M344" s="18">
        <f t="shared" si="118"/>
        <v>2.190280629705681E-2</v>
      </c>
      <c r="N344" s="18"/>
      <c r="O344" s="18"/>
      <c r="P344" s="18">
        <f t="shared" si="119"/>
        <v>2.190280629705681E-2</v>
      </c>
      <c r="Q344" s="18">
        <f t="shared" si="120"/>
        <v>0</v>
      </c>
      <c r="R344" s="18"/>
      <c r="S344" s="18">
        <f t="shared" si="121"/>
        <v>40.695414099931554</v>
      </c>
      <c r="T344" s="2">
        <v>0</v>
      </c>
      <c r="U344" s="7" t="s">
        <v>8</v>
      </c>
      <c r="V344" s="7">
        <v>1</v>
      </c>
      <c r="W344" s="7">
        <v>1</v>
      </c>
      <c r="X344" s="7">
        <v>0</v>
      </c>
      <c r="Y344" s="7">
        <v>0</v>
      </c>
      <c r="Z344" s="7">
        <v>1</v>
      </c>
      <c r="AA344" s="7">
        <v>0</v>
      </c>
      <c r="AB344" s="7">
        <v>0</v>
      </c>
      <c r="AC344" s="15">
        <v>0</v>
      </c>
      <c r="AD344" s="15">
        <v>1</v>
      </c>
      <c r="AE344" s="10">
        <v>0</v>
      </c>
      <c r="AF344" s="20" t="s">
        <v>932</v>
      </c>
      <c r="AG344" s="6" t="s">
        <v>933</v>
      </c>
    </row>
    <row r="345" spans="1:34" ht="17.25" customHeight="1" x14ac:dyDescent="0.2">
      <c r="A345" s="7">
        <v>344</v>
      </c>
      <c r="B345" s="7" t="s">
        <v>895</v>
      </c>
      <c r="C345" s="14" t="s">
        <v>1028</v>
      </c>
      <c r="D345" s="3">
        <v>20612</v>
      </c>
      <c r="E345" s="3">
        <v>35918</v>
      </c>
      <c r="F345" s="14" t="s">
        <v>1029</v>
      </c>
      <c r="G345" s="3">
        <v>35902</v>
      </c>
      <c r="H345" s="3">
        <v>35902</v>
      </c>
      <c r="I345" s="1"/>
      <c r="J345" s="18"/>
      <c r="K345" s="17">
        <f t="shared" si="116"/>
        <v>41.905544147843941</v>
      </c>
      <c r="L345" s="18">
        <f t="shared" si="117"/>
        <v>41.861738535249827</v>
      </c>
      <c r="M345" s="18">
        <f t="shared" si="118"/>
        <v>4.380561259411362E-2</v>
      </c>
      <c r="N345" s="18"/>
      <c r="O345" s="18"/>
      <c r="P345" s="18">
        <f t="shared" si="119"/>
        <v>4.380561259411362E-2</v>
      </c>
      <c r="Q345" s="18">
        <f t="shared" si="120"/>
        <v>0</v>
      </c>
      <c r="R345" s="18"/>
      <c r="S345" s="18">
        <f t="shared" si="121"/>
        <v>41.861738535249827</v>
      </c>
      <c r="T345" s="2">
        <v>0</v>
      </c>
      <c r="U345" s="7" t="s">
        <v>8</v>
      </c>
      <c r="V345" s="7">
        <v>0</v>
      </c>
      <c r="W345" s="7">
        <v>0</v>
      </c>
      <c r="X345" s="7">
        <v>1</v>
      </c>
      <c r="Y345" s="7">
        <v>0</v>
      </c>
      <c r="Z345" s="7">
        <v>0</v>
      </c>
      <c r="AA345" s="7">
        <v>0</v>
      </c>
      <c r="AB345" s="7">
        <v>0</v>
      </c>
      <c r="AC345" s="15">
        <v>0</v>
      </c>
      <c r="AD345" s="15">
        <v>1</v>
      </c>
      <c r="AE345" s="10">
        <v>0</v>
      </c>
      <c r="AF345" s="6" t="s">
        <v>936</v>
      </c>
    </row>
    <row r="346" spans="1:34" ht="17.25" customHeight="1" x14ac:dyDescent="0.2">
      <c r="A346" s="7">
        <v>345</v>
      </c>
      <c r="B346" s="7" t="s">
        <v>898</v>
      </c>
      <c r="C346" s="14" t="s">
        <v>1028</v>
      </c>
      <c r="D346" s="3">
        <v>17842</v>
      </c>
      <c r="E346" s="3">
        <v>31430</v>
      </c>
      <c r="F346" s="14" t="s">
        <v>1029</v>
      </c>
      <c r="G346" s="3">
        <v>31424</v>
      </c>
      <c r="H346" s="3">
        <v>31424</v>
      </c>
      <c r="I346" s="1"/>
      <c r="J346" s="18"/>
      <c r="K346" s="17">
        <f t="shared" si="116"/>
        <v>37.201916495550989</v>
      </c>
      <c r="L346" s="18">
        <f t="shared" si="117"/>
        <v>37.185489390828202</v>
      </c>
      <c r="M346" s="18">
        <f t="shared" si="118"/>
        <v>1.6427104722792608E-2</v>
      </c>
      <c r="N346" s="18"/>
      <c r="O346" s="18"/>
      <c r="P346" s="18">
        <f t="shared" si="119"/>
        <v>1.6427104722792608E-2</v>
      </c>
      <c r="Q346" s="18">
        <f t="shared" si="120"/>
        <v>0</v>
      </c>
      <c r="R346" s="18"/>
      <c r="S346" s="18">
        <f t="shared" si="121"/>
        <v>37.185489390828202</v>
      </c>
      <c r="T346" s="2">
        <v>0</v>
      </c>
      <c r="U346" s="7" t="s">
        <v>8</v>
      </c>
      <c r="V346" s="7">
        <v>0</v>
      </c>
      <c r="W346" s="7">
        <v>1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15">
        <v>0</v>
      </c>
      <c r="AD346" s="15">
        <v>1</v>
      </c>
      <c r="AE346" s="10">
        <v>0</v>
      </c>
      <c r="AF346" s="6" t="s">
        <v>941</v>
      </c>
      <c r="AG346" s="6" t="s">
        <v>1010</v>
      </c>
    </row>
    <row r="347" spans="1:34" ht="17.25" customHeight="1" x14ac:dyDescent="0.2">
      <c r="A347" s="7">
        <v>346</v>
      </c>
      <c r="B347" s="7" t="s">
        <v>901</v>
      </c>
      <c r="C347" s="14" t="s">
        <v>1028</v>
      </c>
      <c r="D347" s="3">
        <v>14866</v>
      </c>
      <c r="E347" s="3">
        <v>35628</v>
      </c>
      <c r="F347" s="14" t="s">
        <v>1029</v>
      </c>
      <c r="G347" s="3">
        <v>35528</v>
      </c>
      <c r="H347" s="3">
        <v>35612</v>
      </c>
      <c r="I347" s="1"/>
      <c r="J347" s="18"/>
      <c r="K347" s="17">
        <f t="shared" si="116"/>
        <v>56.843258042436688</v>
      </c>
      <c r="L347" s="18">
        <f t="shared" si="117"/>
        <v>56.799452429842574</v>
      </c>
      <c r="M347" s="18">
        <f t="shared" si="118"/>
        <v>4.380561259411362E-2</v>
      </c>
      <c r="N347" s="18"/>
      <c r="O347" s="18"/>
      <c r="P347" s="18">
        <f t="shared" si="119"/>
        <v>0.27378507871321012</v>
      </c>
      <c r="Q347" s="18">
        <f t="shared" si="120"/>
        <v>0.2299794661190965</v>
      </c>
      <c r="R347" s="18"/>
      <c r="S347" s="18">
        <f t="shared" si="121"/>
        <v>56.569472963723477</v>
      </c>
      <c r="T347" s="2">
        <v>0</v>
      </c>
      <c r="U347" s="7" t="s">
        <v>8</v>
      </c>
      <c r="V347" s="7">
        <v>1</v>
      </c>
      <c r="W347" s="7">
        <v>1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15">
        <v>0</v>
      </c>
      <c r="AD347" s="15">
        <v>1</v>
      </c>
      <c r="AE347" s="10">
        <v>0</v>
      </c>
      <c r="AF347" s="6" t="s">
        <v>944</v>
      </c>
      <c r="AG347" s="6" t="s">
        <v>1011</v>
      </c>
    </row>
    <row r="348" spans="1:34" ht="17.25" customHeight="1" x14ac:dyDescent="0.2">
      <c r="A348" s="7">
        <v>347</v>
      </c>
      <c r="B348" s="7" t="s">
        <v>902</v>
      </c>
      <c r="C348" s="14" t="s">
        <v>1028</v>
      </c>
      <c r="D348" s="3">
        <v>18455</v>
      </c>
      <c r="E348" s="3">
        <v>33794</v>
      </c>
      <c r="F348" s="14" t="s">
        <v>1029</v>
      </c>
      <c r="G348" s="3">
        <v>33780</v>
      </c>
      <c r="H348" s="3">
        <v>33780</v>
      </c>
      <c r="I348" s="1"/>
      <c r="J348" s="18"/>
      <c r="K348" s="17">
        <f t="shared" si="116"/>
        <v>41.995893223819301</v>
      </c>
      <c r="L348" s="18">
        <f t="shared" si="117"/>
        <v>41.957563312799451</v>
      </c>
      <c r="M348" s="18">
        <f t="shared" si="118"/>
        <v>3.8329911019849415E-2</v>
      </c>
      <c r="N348" s="18"/>
      <c r="O348" s="18"/>
      <c r="P348" s="18">
        <f t="shared" si="119"/>
        <v>3.8329911019849415E-2</v>
      </c>
      <c r="Q348" s="18">
        <f t="shared" si="120"/>
        <v>0</v>
      </c>
      <c r="R348" s="18"/>
      <c r="S348" s="18">
        <f t="shared" si="121"/>
        <v>41.957563312799451</v>
      </c>
      <c r="T348" s="2">
        <v>0</v>
      </c>
      <c r="U348" s="7" t="s">
        <v>8</v>
      </c>
      <c r="V348" s="7">
        <v>1</v>
      </c>
      <c r="W348" s="7">
        <v>1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15">
        <v>0</v>
      </c>
      <c r="AD348" s="15">
        <v>1</v>
      </c>
      <c r="AE348" s="10">
        <v>0</v>
      </c>
      <c r="AF348" s="6" t="s">
        <v>945</v>
      </c>
      <c r="AG348" s="6" t="s">
        <v>1012</v>
      </c>
    </row>
    <row r="349" spans="1:34" ht="17.25" customHeight="1" x14ac:dyDescent="0.2">
      <c r="A349" s="7">
        <v>348</v>
      </c>
      <c r="B349" s="7" t="s">
        <v>903</v>
      </c>
      <c r="C349" s="14" t="s">
        <v>1028</v>
      </c>
      <c r="D349" s="3">
        <v>15966</v>
      </c>
      <c r="E349" s="3">
        <v>34776</v>
      </c>
      <c r="F349" s="14" t="s">
        <v>1029</v>
      </c>
      <c r="G349" s="3">
        <v>33209</v>
      </c>
      <c r="H349" s="3">
        <v>34760</v>
      </c>
      <c r="I349" s="1"/>
      <c r="J349" s="18"/>
      <c r="K349" s="17">
        <f t="shared" si="116"/>
        <v>51.498973305954827</v>
      </c>
      <c r="L349" s="18">
        <f t="shared" si="117"/>
        <v>51.455167693360714</v>
      </c>
      <c r="M349" s="18">
        <f t="shared" si="118"/>
        <v>4.380561259411362E-2</v>
      </c>
      <c r="N349" s="18"/>
      <c r="O349" s="18"/>
      <c r="P349" s="18">
        <f t="shared" si="119"/>
        <v>4.2902121834360027</v>
      </c>
      <c r="Q349" s="18">
        <f t="shared" si="120"/>
        <v>4.2464065708418888</v>
      </c>
      <c r="R349" s="18"/>
      <c r="S349" s="18">
        <f t="shared" si="121"/>
        <v>47.208761122518823</v>
      </c>
      <c r="T349" s="2">
        <v>0</v>
      </c>
      <c r="U349" s="7" t="s">
        <v>8</v>
      </c>
      <c r="V349" s="7">
        <v>1</v>
      </c>
      <c r="W349" s="7">
        <v>1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15">
        <v>0</v>
      </c>
      <c r="AD349" s="15">
        <v>1</v>
      </c>
      <c r="AE349" s="10">
        <v>0</v>
      </c>
      <c r="AF349" s="6" t="s">
        <v>946</v>
      </c>
      <c r="AG349" s="20" t="s">
        <v>947</v>
      </c>
      <c r="AH349" s="6" t="s">
        <v>1013</v>
      </c>
    </row>
    <row r="350" spans="1:34" ht="17.25" customHeight="1" x14ac:dyDescent="0.2">
      <c r="A350" s="7">
        <v>349</v>
      </c>
      <c r="B350" s="7" t="s">
        <v>904</v>
      </c>
      <c r="C350" s="14" t="s">
        <v>1028</v>
      </c>
      <c r="D350" s="3">
        <v>20820</v>
      </c>
      <c r="E350" s="3">
        <v>34274</v>
      </c>
      <c r="F350" s="14" t="s">
        <v>1029</v>
      </c>
      <c r="G350" s="3">
        <v>34260</v>
      </c>
      <c r="H350" s="3">
        <v>34260</v>
      </c>
      <c r="I350" s="1"/>
      <c r="J350" s="18"/>
      <c r="K350" s="17">
        <f t="shared" si="116"/>
        <v>36.83504449007529</v>
      </c>
      <c r="L350" s="18">
        <f t="shared" si="117"/>
        <v>36.79671457905544</v>
      </c>
      <c r="M350" s="18">
        <f t="shared" si="118"/>
        <v>3.8329911019849415E-2</v>
      </c>
      <c r="N350" s="18"/>
      <c r="O350" s="18"/>
      <c r="P350" s="18">
        <f t="shared" si="119"/>
        <v>3.8329911019849415E-2</v>
      </c>
      <c r="Q350" s="18">
        <f t="shared" si="120"/>
        <v>0</v>
      </c>
      <c r="R350" s="18"/>
      <c r="S350" s="18">
        <f t="shared" si="121"/>
        <v>36.79671457905544</v>
      </c>
      <c r="T350" s="2">
        <v>0</v>
      </c>
      <c r="U350" s="7" t="s">
        <v>8</v>
      </c>
      <c r="V350" s="7">
        <v>1</v>
      </c>
      <c r="W350" s="7">
        <v>1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15">
        <v>0</v>
      </c>
      <c r="AD350" s="15">
        <v>1</v>
      </c>
      <c r="AE350" s="10">
        <v>0</v>
      </c>
      <c r="AF350" s="6" t="s">
        <v>948</v>
      </c>
    </row>
    <row r="351" spans="1:34" ht="17.25" customHeight="1" x14ac:dyDescent="0.2">
      <c r="A351" s="7">
        <v>350</v>
      </c>
      <c r="B351" s="7" t="s">
        <v>906</v>
      </c>
      <c r="C351" s="14" t="s">
        <v>1028</v>
      </c>
      <c r="D351" s="3">
        <v>16962</v>
      </c>
      <c r="E351" s="3">
        <v>33403</v>
      </c>
      <c r="F351" s="14" t="s">
        <v>1029</v>
      </c>
      <c r="G351" s="3">
        <v>33394</v>
      </c>
      <c r="H351" s="3">
        <v>33394</v>
      </c>
      <c r="I351" s="1"/>
      <c r="J351" s="18"/>
      <c r="K351" s="17">
        <f t="shared" si="116"/>
        <v>45.013004791238878</v>
      </c>
      <c r="L351" s="18">
        <f t="shared" si="117"/>
        <v>44.988364134154686</v>
      </c>
      <c r="M351" s="18">
        <f t="shared" si="118"/>
        <v>2.4640657084188913E-2</v>
      </c>
      <c r="N351" s="18"/>
      <c r="O351" s="18"/>
      <c r="P351" s="18">
        <f t="shared" si="119"/>
        <v>2.4640657084188913E-2</v>
      </c>
      <c r="Q351" s="18">
        <f t="shared" si="120"/>
        <v>0</v>
      </c>
      <c r="R351" s="18"/>
      <c r="S351" s="18">
        <f t="shared" si="121"/>
        <v>44.988364134154686</v>
      </c>
      <c r="T351" s="2">
        <v>0</v>
      </c>
      <c r="U351" s="7" t="s">
        <v>8</v>
      </c>
      <c r="V351" s="7">
        <v>0</v>
      </c>
      <c r="W351" s="7">
        <v>0</v>
      </c>
      <c r="X351" s="7">
        <v>1</v>
      </c>
      <c r="Y351" s="7">
        <v>1</v>
      </c>
      <c r="Z351" s="7">
        <v>0</v>
      </c>
      <c r="AA351" s="7">
        <v>0</v>
      </c>
      <c r="AB351" s="7">
        <v>0</v>
      </c>
      <c r="AC351" s="15">
        <v>0</v>
      </c>
      <c r="AD351" s="15">
        <v>1</v>
      </c>
      <c r="AE351" s="10">
        <v>0</v>
      </c>
      <c r="AF351" s="6" t="s">
        <v>950</v>
      </c>
      <c r="AG351" s="20" t="s">
        <v>951</v>
      </c>
    </row>
    <row r="352" spans="1:34" ht="17.25" customHeight="1" x14ac:dyDescent="0.2">
      <c r="A352" s="7">
        <v>351</v>
      </c>
      <c r="B352" s="7" t="s">
        <v>907</v>
      </c>
      <c r="C352" s="14" t="s">
        <v>1028</v>
      </c>
      <c r="D352" s="3">
        <v>11974</v>
      </c>
      <c r="E352" s="3">
        <v>31156</v>
      </c>
      <c r="F352" s="14" t="s">
        <v>1029</v>
      </c>
      <c r="G352" s="3">
        <v>31149</v>
      </c>
      <c r="H352" s="3">
        <v>31149</v>
      </c>
      <c r="I352" s="1"/>
      <c r="J352" s="18"/>
      <c r="K352" s="17">
        <f t="shared" si="116"/>
        <v>52.517453798767967</v>
      </c>
      <c r="L352" s="18">
        <f t="shared" si="117"/>
        <v>52.498288843258045</v>
      </c>
      <c r="M352" s="18">
        <f t="shared" si="118"/>
        <v>1.9164955509924708E-2</v>
      </c>
      <c r="N352" s="18"/>
      <c r="O352" s="18"/>
      <c r="P352" s="18">
        <f t="shared" si="119"/>
        <v>1.9164955509924708E-2</v>
      </c>
      <c r="Q352" s="18">
        <f t="shared" si="120"/>
        <v>0</v>
      </c>
      <c r="R352" s="18"/>
      <c r="S352" s="18">
        <f t="shared" si="121"/>
        <v>52.498288843258045</v>
      </c>
      <c r="T352" s="2">
        <v>0</v>
      </c>
      <c r="U352" s="7" t="s">
        <v>8</v>
      </c>
      <c r="V352" s="7">
        <v>0</v>
      </c>
      <c r="W352" s="7">
        <v>0</v>
      </c>
      <c r="X352" s="7">
        <v>0</v>
      </c>
      <c r="Y352" s="7">
        <v>1</v>
      </c>
      <c r="Z352" s="7">
        <v>0</v>
      </c>
      <c r="AA352" s="7">
        <v>0</v>
      </c>
      <c r="AB352" s="7">
        <v>0</v>
      </c>
      <c r="AC352" s="15">
        <v>0</v>
      </c>
      <c r="AD352" s="15">
        <v>1</v>
      </c>
      <c r="AE352" s="10">
        <v>0</v>
      </c>
      <c r="AF352" s="20" t="s">
        <v>952</v>
      </c>
    </row>
    <row r="353" spans="1:34" ht="17.25" customHeight="1" x14ac:dyDescent="0.2">
      <c r="A353" s="7">
        <v>352</v>
      </c>
      <c r="B353" s="7" t="s">
        <v>908</v>
      </c>
      <c r="C353" s="14" t="s">
        <v>1028</v>
      </c>
      <c r="D353" s="3">
        <v>19223</v>
      </c>
      <c r="E353" s="3">
        <v>33573</v>
      </c>
      <c r="F353" s="14" t="s">
        <v>1029</v>
      </c>
      <c r="G353" s="3">
        <v>33566</v>
      </c>
      <c r="H353" s="3">
        <v>33566</v>
      </c>
      <c r="I353" s="1"/>
      <c r="J353" s="18"/>
      <c r="K353" s="17">
        <f t="shared" si="116"/>
        <v>39.288158795345652</v>
      </c>
      <c r="L353" s="18">
        <f t="shared" si="117"/>
        <v>39.26899383983573</v>
      </c>
      <c r="M353" s="18">
        <f t="shared" si="118"/>
        <v>1.9164955509924708E-2</v>
      </c>
      <c r="N353" s="18"/>
      <c r="O353" s="18"/>
      <c r="P353" s="18">
        <f t="shared" si="119"/>
        <v>1.9164955509924708E-2</v>
      </c>
      <c r="Q353" s="18">
        <f t="shared" si="120"/>
        <v>0</v>
      </c>
      <c r="R353" s="18"/>
      <c r="S353" s="18">
        <f t="shared" si="121"/>
        <v>39.26899383983573</v>
      </c>
      <c r="T353" s="2">
        <v>0</v>
      </c>
      <c r="U353" s="7" t="s">
        <v>8</v>
      </c>
      <c r="V353" s="7">
        <v>0</v>
      </c>
      <c r="W353" s="7">
        <v>0</v>
      </c>
      <c r="X353" s="7">
        <v>0</v>
      </c>
      <c r="Y353" s="7">
        <v>1</v>
      </c>
      <c r="Z353" s="7">
        <v>0</v>
      </c>
      <c r="AA353" s="7">
        <v>0</v>
      </c>
      <c r="AB353" s="7">
        <v>0</v>
      </c>
      <c r="AC353" s="15">
        <v>0</v>
      </c>
      <c r="AD353" s="15">
        <v>1</v>
      </c>
      <c r="AE353" s="10">
        <v>0</v>
      </c>
      <c r="AF353" s="6" t="s">
        <v>953</v>
      </c>
      <c r="AG353" s="6" t="s">
        <v>1014</v>
      </c>
    </row>
    <row r="354" spans="1:34" ht="17.25" customHeight="1" x14ac:dyDescent="0.2">
      <c r="A354" s="7">
        <v>353</v>
      </c>
      <c r="B354" s="7" t="s">
        <v>909</v>
      </c>
      <c r="C354" s="14" t="s">
        <v>1028</v>
      </c>
      <c r="D354" s="3">
        <v>16792</v>
      </c>
      <c r="E354" s="3">
        <v>33403</v>
      </c>
      <c r="F354" s="14" t="s">
        <v>1029</v>
      </c>
      <c r="G354" s="3">
        <v>33394</v>
      </c>
      <c r="H354" s="3">
        <v>33394</v>
      </c>
      <c r="I354" s="1"/>
      <c r="J354" s="18"/>
      <c r="K354" s="17">
        <f t="shared" si="116"/>
        <v>45.478439425051334</v>
      </c>
      <c r="L354" s="18">
        <f t="shared" si="117"/>
        <v>45.453798767967143</v>
      </c>
      <c r="M354" s="18">
        <f t="shared" si="118"/>
        <v>2.4640657084188913E-2</v>
      </c>
      <c r="N354" s="18"/>
      <c r="O354" s="18"/>
      <c r="P354" s="18">
        <f t="shared" si="119"/>
        <v>2.4640657084188913E-2</v>
      </c>
      <c r="Q354" s="18">
        <f t="shared" si="120"/>
        <v>0</v>
      </c>
      <c r="R354" s="18"/>
      <c r="S354" s="18">
        <f t="shared" si="121"/>
        <v>45.453798767967143</v>
      </c>
      <c r="T354" s="2">
        <v>0</v>
      </c>
      <c r="U354" s="7" t="s">
        <v>248</v>
      </c>
      <c r="V354" s="7">
        <v>1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15">
        <v>0</v>
      </c>
      <c r="AD354" s="15">
        <v>1</v>
      </c>
      <c r="AE354" s="10">
        <v>0</v>
      </c>
      <c r="AF354" s="20" t="s">
        <v>954</v>
      </c>
      <c r="AG354" s="20" t="s">
        <v>951</v>
      </c>
      <c r="AH354" s="20" t="s">
        <v>1015</v>
      </c>
    </row>
    <row r="355" spans="1:34" ht="17.25" customHeight="1" x14ac:dyDescent="0.2">
      <c r="A355" s="7">
        <v>354</v>
      </c>
      <c r="B355" s="7" t="s">
        <v>983</v>
      </c>
      <c r="C355" s="14" t="s">
        <v>1028</v>
      </c>
      <c r="D355" s="3">
        <v>16308</v>
      </c>
      <c r="E355" s="7" t="s">
        <v>1032</v>
      </c>
      <c r="F355" s="3">
        <v>31440</v>
      </c>
      <c r="G355" s="3">
        <v>31440</v>
      </c>
      <c r="H355" s="3">
        <v>31440</v>
      </c>
      <c r="I355" s="1"/>
      <c r="J355" s="18"/>
      <c r="L355" s="18">
        <f t="shared" si="117"/>
        <v>41.429158110882959</v>
      </c>
      <c r="M355" s="18"/>
      <c r="N355" s="18"/>
      <c r="O355" s="18"/>
      <c r="P355" s="18"/>
      <c r="Q355" s="18">
        <f t="shared" si="120"/>
        <v>0</v>
      </c>
      <c r="R355" s="18"/>
      <c r="S355" s="18">
        <f t="shared" si="121"/>
        <v>41.429158110882959</v>
      </c>
      <c r="T355" s="2">
        <v>0</v>
      </c>
      <c r="U355" s="7" t="s">
        <v>8</v>
      </c>
      <c r="V355" s="7">
        <v>0</v>
      </c>
      <c r="W355" s="7">
        <v>1</v>
      </c>
      <c r="X355" s="7">
        <v>0</v>
      </c>
      <c r="Y355" s="7">
        <v>1</v>
      </c>
      <c r="Z355" s="7">
        <v>0</v>
      </c>
      <c r="AA355" s="7">
        <v>0</v>
      </c>
      <c r="AB355" s="7">
        <v>0</v>
      </c>
      <c r="AC355" s="15">
        <v>0</v>
      </c>
      <c r="AD355" s="15">
        <v>1</v>
      </c>
      <c r="AE355" s="10">
        <v>0</v>
      </c>
      <c r="AF355" s="6" t="s">
        <v>985</v>
      </c>
      <c r="AG355" s="6" t="s">
        <v>984</v>
      </c>
    </row>
    <row r="356" spans="1:34" ht="17.25" customHeight="1" x14ac:dyDescent="0.2">
      <c r="A356" s="7">
        <v>355</v>
      </c>
      <c r="B356" s="7" t="s">
        <v>911</v>
      </c>
      <c r="C356" s="14" t="s">
        <v>1028</v>
      </c>
      <c r="D356" s="3">
        <v>18981</v>
      </c>
      <c r="E356" s="3">
        <v>35008</v>
      </c>
      <c r="F356" s="14" t="s">
        <v>1029</v>
      </c>
      <c r="G356" s="3">
        <v>34992</v>
      </c>
      <c r="H356" s="3">
        <v>34992</v>
      </c>
      <c r="I356" s="1"/>
      <c r="J356" s="18"/>
      <c r="K356" s="17">
        <f>(E356-D356)/365.25</f>
        <v>43.879534565366185</v>
      </c>
      <c r="L356" s="18">
        <f t="shared" si="117"/>
        <v>43.835728952772072</v>
      </c>
      <c r="M356" s="18">
        <f>(E356-H356)/365.25</f>
        <v>4.380561259411362E-2</v>
      </c>
      <c r="N356" s="18"/>
      <c r="O356" s="18"/>
      <c r="P356" s="18">
        <f>(E356-G356)/365.25</f>
        <v>4.380561259411362E-2</v>
      </c>
      <c r="Q356" s="18">
        <f t="shared" si="120"/>
        <v>0</v>
      </c>
      <c r="R356" s="18"/>
      <c r="S356" s="18">
        <f t="shared" si="121"/>
        <v>43.835728952772072</v>
      </c>
      <c r="T356" s="2">
        <v>0</v>
      </c>
      <c r="U356" s="7" t="s">
        <v>8</v>
      </c>
      <c r="V356" s="7">
        <v>1</v>
      </c>
      <c r="W356" s="7">
        <v>1</v>
      </c>
      <c r="X356" s="7">
        <v>0</v>
      </c>
      <c r="Y356" s="7">
        <v>0</v>
      </c>
      <c r="Z356" s="7">
        <v>1</v>
      </c>
      <c r="AA356" s="7">
        <v>0</v>
      </c>
      <c r="AB356" s="7">
        <v>0</v>
      </c>
      <c r="AC356" s="15">
        <v>0</v>
      </c>
      <c r="AD356" s="15">
        <v>1</v>
      </c>
      <c r="AE356" s="10">
        <v>0</v>
      </c>
      <c r="AF356" s="20" t="s">
        <v>955</v>
      </c>
      <c r="AG356" s="6" t="s">
        <v>1016</v>
      </c>
    </row>
    <row r="357" spans="1:34" ht="17.25" customHeight="1" x14ac:dyDescent="0.2">
      <c r="A357" s="7">
        <v>356</v>
      </c>
      <c r="B357" s="7" t="s">
        <v>912</v>
      </c>
      <c r="C357" s="14" t="s">
        <v>1028</v>
      </c>
      <c r="D357" s="3">
        <v>17582</v>
      </c>
      <c r="E357" s="3">
        <v>33696</v>
      </c>
      <c r="F357" s="14" t="s">
        <v>1029</v>
      </c>
      <c r="G357" s="3">
        <v>30648</v>
      </c>
      <c r="H357" s="3">
        <v>33687</v>
      </c>
      <c r="I357" s="1"/>
      <c r="J357" s="18"/>
      <c r="K357" s="17">
        <f>(E357-D357)/365.25</f>
        <v>44.11772758384668</v>
      </c>
      <c r="L357" s="18">
        <f t="shared" si="117"/>
        <v>44.093086926762489</v>
      </c>
      <c r="M357" s="18">
        <f>(E357-H357)/365.25</f>
        <v>2.4640657084188913E-2</v>
      </c>
      <c r="N357" s="18"/>
      <c r="O357" s="18"/>
      <c r="P357" s="18">
        <f>(E357-G357)/365.25</f>
        <v>8.3449691991786441</v>
      </c>
      <c r="Q357" s="18">
        <f t="shared" si="120"/>
        <v>8.3203285420944564</v>
      </c>
      <c r="R357" s="18"/>
      <c r="S357" s="18">
        <f t="shared" si="121"/>
        <v>35.772758384668037</v>
      </c>
      <c r="T357" s="2">
        <v>0</v>
      </c>
      <c r="U357" s="7" t="s">
        <v>8</v>
      </c>
      <c r="V357" s="7">
        <v>1</v>
      </c>
      <c r="W357" s="7">
        <v>1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15">
        <v>0</v>
      </c>
      <c r="AD357" s="15">
        <v>1</v>
      </c>
      <c r="AE357" s="10">
        <v>0</v>
      </c>
      <c r="AF357" s="20" t="s">
        <v>956</v>
      </c>
      <c r="AG357" s="20" t="s">
        <v>957</v>
      </c>
      <c r="AH357" s="6" t="s">
        <v>1017</v>
      </c>
    </row>
    <row r="358" spans="1:34" ht="17.25" customHeight="1" x14ac:dyDescent="0.2">
      <c r="A358" s="7">
        <v>357</v>
      </c>
      <c r="B358" s="7" t="s">
        <v>913</v>
      </c>
      <c r="C358" s="14" t="s">
        <v>1028</v>
      </c>
      <c r="D358" s="3">
        <v>21097</v>
      </c>
      <c r="E358" s="3">
        <v>35628</v>
      </c>
      <c r="F358" s="14" t="s">
        <v>1029</v>
      </c>
      <c r="G358" s="3">
        <v>35524</v>
      </c>
      <c r="H358" s="3">
        <v>35612</v>
      </c>
      <c r="I358" s="1"/>
      <c r="J358" s="18"/>
      <c r="K358" s="17">
        <f>(E358-D358)/365.25</f>
        <v>39.783709787816562</v>
      </c>
      <c r="L358" s="18">
        <f t="shared" si="117"/>
        <v>39.739904175222449</v>
      </c>
      <c r="M358" s="18">
        <f>(E358-H358)/365.25</f>
        <v>4.380561259411362E-2</v>
      </c>
      <c r="N358" s="18"/>
      <c r="O358" s="18"/>
      <c r="P358" s="18">
        <f>(E358-G358)/365.25</f>
        <v>0.28473648186173856</v>
      </c>
      <c r="Q358" s="18">
        <f t="shared" si="120"/>
        <v>0.24093086926762491</v>
      </c>
      <c r="R358" s="18"/>
      <c r="S358" s="18">
        <f t="shared" si="121"/>
        <v>39.498973305954827</v>
      </c>
      <c r="T358" s="2">
        <v>0</v>
      </c>
      <c r="U358" s="7" t="s">
        <v>8</v>
      </c>
      <c r="V358" s="7">
        <v>1</v>
      </c>
      <c r="W358" s="7">
        <v>1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15">
        <v>0</v>
      </c>
      <c r="AD358" s="15">
        <v>1</v>
      </c>
      <c r="AE358" s="10">
        <v>0</v>
      </c>
      <c r="AF358" s="6" t="s">
        <v>958</v>
      </c>
    </row>
    <row r="359" spans="1:34" ht="17.25" customHeight="1" x14ac:dyDescent="0.2">
      <c r="A359" s="7">
        <v>358</v>
      </c>
      <c r="B359" s="7" t="s">
        <v>915</v>
      </c>
      <c r="C359" s="14" t="s">
        <v>1028</v>
      </c>
      <c r="D359" s="3">
        <v>15613</v>
      </c>
      <c r="E359" s="3">
        <v>31430</v>
      </c>
      <c r="F359" s="14" t="s">
        <v>1029</v>
      </c>
      <c r="G359" s="3">
        <v>31424</v>
      </c>
      <c r="H359" s="3">
        <v>31424</v>
      </c>
      <c r="I359" s="1"/>
      <c r="J359" s="18"/>
      <c r="K359" s="17">
        <f>(E359-D359)/365.25</f>
        <v>43.304585900068446</v>
      </c>
      <c r="L359" s="18">
        <f t="shared" si="117"/>
        <v>43.288158795345652</v>
      </c>
      <c r="M359" s="18">
        <f>(E359-H359)/365.25</f>
        <v>1.6427104722792608E-2</v>
      </c>
      <c r="N359" s="18"/>
      <c r="O359" s="18"/>
      <c r="P359" s="18">
        <f>(E359-G359)/365.25</f>
        <v>1.6427104722792608E-2</v>
      </c>
      <c r="Q359" s="18">
        <f t="shared" si="120"/>
        <v>0</v>
      </c>
      <c r="R359" s="18"/>
      <c r="S359" s="18">
        <f t="shared" si="121"/>
        <v>43.288158795345652</v>
      </c>
      <c r="T359" s="2">
        <v>0</v>
      </c>
      <c r="U359" s="7" t="s">
        <v>8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15">
        <v>0</v>
      </c>
      <c r="AD359" s="15">
        <v>1</v>
      </c>
      <c r="AE359" s="10">
        <v>1</v>
      </c>
      <c r="AF359" s="6" t="s">
        <v>262</v>
      </c>
      <c r="AG359" s="6" t="s">
        <v>1018</v>
      </c>
    </row>
    <row r="360" spans="1:34" ht="17.25" customHeight="1" x14ac:dyDescent="0.2">
      <c r="A360" s="7">
        <v>359</v>
      </c>
      <c r="B360" s="7" t="s">
        <v>917</v>
      </c>
      <c r="C360" s="14" t="s">
        <v>1028</v>
      </c>
      <c r="D360" s="3">
        <v>19171</v>
      </c>
      <c r="E360" s="3">
        <v>31973</v>
      </c>
      <c r="F360" s="14" t="s">
        <v>1029</v>
      </c>
      <c r="G360" s="3">
        <v>31323</v>
      </c>
      <c r="H360" s="3">
        <v>31323</v>
      </c>
      <c r="I360" s="1"/>
      <c r="J360" s="18"/>
      <c r="K360" s="17">
        <f>(E360-D360)/365.25</f>
        <v>35.049965776865157</v>
      </c>
      <c r="L360" s="18">
        <f t="shared" si="117"/>
        <v>33.270362765229294</v>
      </c>
      <c r="M360" s="18">
        <f>(E360-H360)/365.25</f>
        <v>1.7796030116358659</v>
      </c>
      <c r="N360" s="18"/>
      <c r="O360" s="18"/>
      <c r="P360" s="18">
        <f>(E360-G360)/365.25</f>
        <v>1.7796030116358659</v>
      </c>
      <c r="Q360" s="18">
        <f t="shared" si="120"/>
        <v>0</v>
      </c>
      <c r="R360" s="18"/>
      <c r="S360" s="18">
        <f t="shared" si="121"/>
        <v>33.270362765229294</v>
      </c>
      <c r="T360" s="2">
        <v>0</v>
      </c>
      <c r="U360" s="7" t="s">
        <v>8</v>
      </c>
      <c r="V360" s="7">
        <v>0</v>
      </c>
      <c r="W360" s="7">
        <v>1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15">
        <v>0</v>
      </c>
      <c r="AD360" s="15">
        <v>1</v>
      </c>
      <c r="AE360" s="10">
        <v>0</v>
      </c>
      <c r="AF360" s="6" t="s">
        <v>962</v>
      </c>
    </row>
    <row r="361" spans="1:34" ht="17.25" customHeight="1" x14ac:dyDescent="0.2">
      <c r="A361" s="7">
        <v>360</v>
      </c>
      <c r="B361" s="7" t="s">
        <v>981</v>
      </c>
      <c r="C361" s="14" t="s">
        <v>1028</v>
      </c>
      <c r="D361" s="3">
        <v>18772</v>
      </c>
      <c r="E361" s="7" t="s">
        <v>1035</v>
      </c>
      <c r="F361" s="3">
        <v>39577</v>
      </c>
      <c r="G361" s="3">
        <v>33209</v>
      </c>
      <c r="H361" s="3">
        <v>34760</v>
      </c>
      <c r="I361" s="1"/>
      <c r="J361" s="18"/>
      <c r="L361" s="18">
        <f t="shared" si="117"/>
        <v>43.772758384668037</v>
      </c>
      <c r="M361" s="18"/>
      <c r="N361" s="18"/>
      <c r="O361" s="18"/>
      <c r="P361" s="18"/>
      <c r="Q361" s="18">
        <f t="shared" si="120"/>
        <v>4.2464065708418888</v>
      </c>
      <c r="R361" s="18"/>
      <c r="S361" s="18">
        <f t="shared" si="121"/>
        <v>39.526351813826146</v>
      </c>
      <c r="T361" s="2">
        <v>0</v>
      </c>
      <c r="U361" s="7" t="s">
        <v>8</v>
      </c>
      <c r="V361" s="7">
        <v>1</v>
      </c>
      <c r="W361" s="7">
        <v>1</v>
      </c>
      <c r="X361" s="7">
        <v>0</v>
      </c>
      <c r="Y361" s="7">
        <v>0</v>
      </c>
      <c r="Z361" s="7">
        <v>1</v>
      </c>
      <c r="AA361" s="7">
        <v>0</v>
      </c>
      <c r="AB361" s="7">
        <v>0</v>
      </c>
      <c r="AC361" s="15">
        <v>0</v>
      </c>
      <c r="AD361" s="15">
        <v>1</v>
      </c>
      <c r="AE361" s="10">
        <v>0</v>
      </c>
      <c r="AF361" s="6" t="s">
        <v>982</v>
      </c>
    </row>
    <row r="362" spans="1:34" ht="17.25" customHeight="1" x14ac:dyDescent="0.2">
      <c r="A362" s="7">
        <v>361</v>
      </c>
      <c r="B362" s="7" t="s">
        <v>918</v>
      </c>
      <c r="C362" s="14" t="s">
        <v>1028</v>
      </c>
      <c r="D362" s="3">
        <v>22179</v>
      </c>
      <c r="E362" s="7" t="s">
        <v>1033</v>
      </c>
      <c r="F362" s="14" t="s">
        <v>1029</v>
      </c>
      <c r="G362" s="3">
        <v>35902</v>
      </c>
      <c r="H362" s="3">
        <v>35902</v>
      </c>
      <c r="I362" s="1"/>
      <c r="J362" s="18"/>
      <c r="L362" s="18">
        <f t="shared" si="117"/>
        <v>37.571526351813823</v>
      </c>
      <c r="M362" s="18"/>
      <c r="N362" s="18"/>
      <c r="O362" s="18"/>
      <c r="P362" s="18"/>
      <c r="Q362" s="18">
        <f t="shared" si="120"/>
        <v>0</v>
      </c>
      <c r="R362" s="18"/>
      <c r="S362" s="18">
        <f t="shared" si="121"/>
        <v>37.571526351813823</v>
      </c>
      <c r="T362" s="2">
        <v>0</v>
      </c>
      <c r="U362" s="7" t="s">
        <v>8</v>
      </c>
      <c r="V362" s="7">
        <v>1</v>
      </c>
      <c r="W362" s="7">
        <v>1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15">
        <v>0</v>
      </c>
      <c r="AD362" s="15">
        <v>1</v>
      </c>
      <c r="AE362" s="10">
        <v>0</v>
      </c>
      <c r="AF362" s="20" t="s">
        <v>963</v>
      </c>
    </row>
    <row r="363" spans="1:34" ht="17.25" customHeight="1" x14ac:dyDescent="0.2">
      <c r="A363" s="7">
        <v>362</v>
      </c>
      <c r="B363" s="7" t="s">
        <v>919</v>
      </c>
      <c r="C363" s="14" t="s">
        <v>1028</v>
      </c>
      <c r="D363" s="3">
        <v>17704</v>
      </c>
      <c r="E363" s="3">
        <v>31274</v>
      </c>
      <c r="F363" s="14" t="s">
        <v>1029</v>
      </c>
      <c r="G363" s="3">
        <v>31071</v>
      </c>
      <c r="H363" s="3">
        <v>31071</v>
      </c>
      <c r="I363" s="1"/>
      <c r="J363" s="18"/>
      <c r="K363" s="17">
        <f>(E363-D363)/365.25</f>
        <v>37.152635181382614</v>
      </c>
      <c r="L363" s="18">
        <f t="shared" si="117"/>
        <v>36.596851471594796</v>
      </c>
      <c r="M363" s="18">
        <f>(E363-H363)/365.25</f>
        <v>0.55578370978781655</v>
      </c>
      <c r="N363" s="18"/>
      <c r="O363" s="18"/>
      <c r="P363" s="18">
        <f>(E363-G363)/365.25</f>
        <v>0.55578370978781655</v>
      </c>
      <c r="Q363" s="18">
        <f t="shared" si="120"/>
        <v>0</v>
      </c>
      <c r="R363" s="18"/>
      <c r="S363" s="18">
        <f t="shared" si="121"/>
        <v>36.596851471594796</v>
      </c>
      <c r="T363" s="2">
        <v>0</v>
      </c>
      <c r="U363" s="7" t="s">
        <v>8</v>
      </c>
      <c r="V363" s="7">
        <v>0</v>
      </c>
      <c r="W363" s="7">
        <v>1</v>
      </c>
      <c r="X363" s="7">
        <v>0</v>
      </c>
      <c r="Y363" s="7">
        <v>1</v>
      </c>
      <c r="Z363" s="7">
        <v>0</v>
      </c>
      <c r="AA363" s="7">
        <v>1</v>
      </c>
      <c r="AB363" s="7">
        <v>0</v>
      </c>
      <c r="AC363" s="15">
        <v>0</v>
      </c>
      <c r="AD363" s="15">
        <v>1</v>
      </c>
      <c r="AE363" s="10">
        <v>0</v>
      </c>
      <c r="AF363" s="6" t="s">
        <v>964</v>
      </c>
      <c r="AG363" s="6" t="s">
        <v>1019</v>
      </c>
    </row>
    <row r="364" spans="1:34" ht="17.25" customHeight="1" x14ac:dyDescent="0.2">
      <c r="A364" s="7">
        <v>363</v>
      </c>
      <c r="B364" s="7" t="s">
        <v>921</v>
      </c>
      <c r="C364" s="14" t="s">
        <v>1028</v>
      </c>
      <c r="D364" s="3">
        <v>18021</v>
      </c>
      <c r="E364" s="3">
        <v>35008</v>
      </c>
      <c r="F364" s="14" t="s">
        <v>1029</v>
      </c>
      <c r="G364" s="3">
        <v>34992</v>
      </c>
      <c r="H364" s="3">
        <v>34992</v>
      </c>
      <c r="I364" s="1"/>
      <c r="J364" s="18"/>
      <c r="K364" s="17">
        <f>(E364-D364)/365.25</f>
        <v>46.507871321013006</v>
      </c>
      <c r="L364" s="18">
        <f t="shared" si="117"/>
        <v>46.464065708418893</v>
      </c>
      <c r="M364" s="18">
        <f>(E364-H364)/365.25</f>
        <v>4.380561259411362E-2</v>
      </c>
      <c r="N364" s="18"/>
      <c r="O364" s="18"/>
      <c r="P364" s="18">
        <f>(E364-G364)/365.25</f>
        <v>4.380561259411362E-2</v>
      </c>
      <c r="Q364" s="18">
        <f t="shared" si="120"/>
        <v>0</v>
      </c>
      <c r="R364" s="18"/>
      <c r="S364" s="18">
        <f t="shared" si="121"/>
        <v>46.464065708418893</v>
      </c>
      <c r="T364" s="2">
        <v>0</v>
      </c>
      <c r="U364" s="7" t="s">
        <v>8</v>
      </c>
      <c r="V364" s="7">
        <v>1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15">
        <v>0</v>
      </c>
      <c r="AD364" s="15">
        <v>1</v>
      </c>
      <c r="AE364" s="10">
        <v>0</v>
      </c>
      <c r="AF364" s="20" t="s">
        <v>967</v>
      </c>
      <c r="AG364" s="6" t="s">
        <v>1020</v>
      </c>
    </row>
    <row r="365" spans="1:34" ht="17.25" customHeight="1" x14ac:dyDescent="0.2">
      <c r="A365" s="7">
        <v>364</v>
      </c>
      <c r="B365" s="7" t="s">
        <v>922</v>
      </c>
      <c r="C365" s="14" t="s">
        <v>1028</v>
      </c>
      <c r="D365" s="3">
        <v>16220</v>
      </c>
      <c r="E365" s="7" t="s">
        <v>1033</v>
      </c>
      <c r="F365" s="14" t="s">
        <v>1029</v>
      </c>
      <c r="G365" s="3">
        <v>30960</v>
      </c>
      <c r="H365" s="3">
        <v>30960</v>
      </c>
      <c r="I365" s="1"/>
      <c r="J365" s="18"/>
      <c r="L365" s="18">
        <f t="shared" si="117"/>
        <v>40.355920602327174</v>
      </c>
      <c r="M365" s="18"/>
      <c r="N365" s="18"/>
      <c r="O365" s="18"/>
      <c r="P365" s="18"/>
      <c r="Q365" s="18">
        <f t="shared" si="120"/>
        <v>0</v>
      </c>
      <c r="R365" s="18"/>
      <c r="S365" s="18">
        <f t="shared" si="121"/>
        <v>40.355920602327174</v>
      </c>
      <c r="T365" s="2">
        <v>0</v>
      </c>
      <c r="U365" s="7" t="s">
        <v>8</v>
      </c>
      <c r="V365" s="7">
        <v>0</v>
      </c>
      <c r="W365" s="7">
        <v>0</v>
      </c>
      <c r="X365" s="7">
        <v>0</v>
      </c>
      <c r="Y365" s="7">
        <v>0</v>
      </c>
      <c r="Z365" s="7">
        <v>1</v>
      </c>
      <c r="AA365" s="7">
        <v>0</v>
      </c>
      <c r="AB365" s="7">
        <v>0</v>
      </c>
      <c r="AC365" s="15">
        <v>0</v>
      </c>
      <c r="AD365" s="15">
        <v>1</v>
      </c>
      <c r="AE365" s="10">
        <v>0</v>
      </c>
      <c r="AF365" s="20" t="s">
        <v>968</v>
      </c>
    </row>
    <row r="366" spans="1:34" ht="17.25" customHeight="1" x14ac:dyDescent="0.2">
      <c r="A366" s="7">
        <v>365</v>
      </c>
      <c r="B366" s="7" t="s">
        <v>924</v>
      </c>
      <c r="C366" s="14" t="s">
        <v>1028</v>
      </c>
      <c r="D366" s="3">
        <v>18520</v>
      </c>
      <c r="E366" s="3">
        <v>33794</v>
      </c>
      <c r="F366" s="14" t="s">
        <v>1029</v>
      </c>
      <c r="G366" s="3">
        <v>33780</v>
      </c>
      <c r="H366" s="3">
        <v>33780</v>
      </c>
      <c r="I366" s="1"/>
      <c r="J366" s="18"/>
      <c r="K366" s="17">
        <f>(E366-D366)/365.25</f>
        <v>41.817932922655714</v>
      </c>
      <c r="L366" s="18">
        <f t="shared" si="117"/>
        <v>41.779603011635864</v>
      </c>
      <c r="M366" s="18">
        <f>(E366-H366)/365.25</f>
        <v>3.8329911019849415E-2</v>
      </c>
      <c r="N366" s="18"/>
      <c r="O366" s="18"/>
      <c r="P366" s="18">
        <f>(E366-G366)/365.25</f>
        <v>3.8329911019849415E-2</v>
      </c>
      <c r="Q366" s="18">
        <f t="shared" si="120"/>
        <v>0</v>
      </c>
      <c r="R366" s="18"/>
      <c r="S366" s="18">
        <f t="shared" si="121"/>
        <v>41.779603011635864</v>
      </c>
      <c r="T366" s="2">
        <v>0</v>
      </c>
      <c r="U366" s="7" t="s">
        <v>8</v>
      </c>
      <c r="V366" s="7">
        <v>1</v>
      </c>
      <c r="W366" s="7">
        <v>1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15">
        <v>0</v>
      </c>
      <c r="AD366" s="15">
        <v>1</v>
      </c>
      <c r="AE366" s="10">
        <v>0</v>
      </c>
      <c r="AF366" s="6" t="s">
        <v>970</v>
      </c>
      <c r="AG366" s="6" t="s">
        <v>971</v>
      </c>
      <c r="AH366" s="6" t="s">
        <v>1021</v>
      </c>
    </row>
    <row r="367" spans="1:34" ht="17.25" customHeight="1" x14ac:dyDescent="0.2">
      <c r="A367" s="7">
        <v>366</v>
      </c>
      <c r="B367" s="7" t="s">
        <v>925</v>
      </c>
      <c r="C367" s="14" t="s">
        <v>1028</v>
      </c>
      <c r="D367" s="3">
        <v>11772</v>
      </c>
      <c r="E367" s="7" t="s">
        <v>1033</v>
      </c>
      <c r="F367" s="14" t="s">
        <v>1029</v>
      </c>
      <c r="G367" s="3">
        <v>31166</v>
      </c>
      <c r="H367" s="3">
        <v>31166</v>
      </c>
      <c r="I367" s="1"/>
      <c r="J367" s="18"/>
      <c r="L367" s="18">
        <f t="shared" si="117"/>
        <v>53.097878165639976</v>
      </c>
      <c r="M367" s="18"/>
      <c r="N367" s="18"/>
      <c r="O367" s="18"/>
      <c r="P367" s="18"/>
      <c r="Q367" s="18">
        <f t="shared" si="120"/>
        <v>0</v>
      </c>
      <c r="R367" s="18"/>
      <c r="S367" s="18">
        <f t="shared" si="121"/>
        <v>53.097878165639976</v>
      </c>
      <c r="T367" s="2">
        <v>0</v>
      </c>
      <c r="U367" s="7" t="s">
        <v>8</v>
      </c>
      <c r="V367" s="7">
        <v>1</v>
      </c>
      <c r="W367" s="7">
        <v>1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15">
        <v>0</v>
      </c>
      <c r="AD367" s="15">
        <v>1</v>
      </c>
      <c r="AE367" s="10">
        <v>0</v>
      </c>
      <c r="AF367" s="20" t="s">
        <v>972</v>
      </c>
    </row>
    <row r="368" spans="1:34" ht="18" customHeight="1" x14ac:dyDescent="0.2">
      <c r="A368" s="7">
        <v>367</v>
      </c>
      <c r="B368" s="7" t="s">
        <v>926</v>
      </c>
      <c r="C368" s="14" t="s">
        <v>1028</v>
      </c>
      <c r="D368" s="3">
        <v>17774</v>
      </c>
      <c r="E368" s="3">
        <v>31384</v>
      </c>
      <c r="F368" s="14" t="s">
        <v>1029</v>
      </c>
      <c r="G368" s="3">
        <v>30924</v>
      </c>
      <c r="H368" s="3">
        <v>31378</v>
      </c>
      <c r="I368" s="1"/>
      <c r="J368" s="18"/>
      <c r="K368" s="17">
        <f>(E368-D368)/365.25</f>
        <v>37.262149212867897</v>
      </c>
      <c r="L368" s="18">
        <f t="shared" si="117"/>
        <v>37.24572210814511</v>
      </c>
      <c r="M368" s="18">
        <f>(E368-H368)/365.25</f>
        <v>1.6427104722792608E-2</v>
      </c>
      <c r="N368" s="18"/>
      <c r="O368" s="18"/>
      <c r="P368" s="18">
        <f>(E368-G368)/365.25</f>
        <v>1.2594113620807665</v>
      </c>
      <c r="Q368" s="18">
        <f t="shared" si="120"/>
        <v>1.2429842573579739</v>
      </c>
      <c r="R368" s="18"/>
      <c r="S368" s="18">
        <f t="shared" si="121"/>
        <v>36.002737850787135</v>
      </c>
      <c r="T368" s="2">
        <v>0</v>
      </c>
      <c r="U368" s="7" t="s">
        <v>8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15">
        <v>0</v>
      </c>
      <c r="AD368" s="15">
        <v>1</v>
      </c>
      <c r="AE368" s="10">
        <v>0</v>
      </c>
      <c r="AF368" s="20" t="s">
        <v>973</v>
      </c>
      <c r="AG368" s="20" t="s">
        <v>974</v>
      </c>
      <c r="AH368" s="6" t="s">
        <v>1022</v>
      </c>
    </row>
    <row r="369" spans="1:32" ht="17.25" customHeight="1" x14ac:dyDescent="0.2">
      <c r="A369" s="7">
        <v>368</v>
      </c>
      <c r="B369" s="7" t="s">
        <v>927</v>
      </c>
      <c r="C369" s="14" t="s">
        <v>1028</v>
      </c>
      <c r="D369" s="3">
        <v>14778</v>
      </c>
      <c r="E369" s="3">
        <v>31173</v>
      </c>
      <c r="F369" s="14" t="s">
        <v>1029</v>
      </c>
      <c r="G369" s="3">
        <v>31166</v>
      </c>
      <c r="H369" s="3">
        <v>31166</v>
      </c>
      <c r="I369" s="1"/>
      <c r="J369" s="18"/>
      <c r="K369" s="17">
        <f>(E369-D369)/365.25</f>
        <v>44.887063655030801</v>
      </c>
      <c r="L369" s="18">
        <f t="shared" si="117"/>
        <v>44.867898699520879</v>
      </c>
      <c r="M369" s="18">
        <f>(E369-H369)/365.25</f>
        <v>1.9164955509924708E-2</v>
      </c>
      <c r="N369" s="18"/>
      <c r="O369" s="18"/>
      <c r="P369" s="18">
        <f>(E369-G369)/365.25</f>
        <v>1.9164955509924708E-2</v>
      </c>
      <c r="Q369" s="18">
        <f t="shared" si="120"/>
        <v>0</v>
      </c>
      <c r="R369" s="18"/>
      <c r="S369" s="18">
        <f t="shared" si="121"/>
        <v>44.867898699520879</v>
      </c>
      <c r="T369" s="2">
        <v>0</v>
      </c>
      <c r="U369" s="7" t="s">
        <v>8</v>
      </c>
      <c r="V369" s="7">
        <v>1</v>
      </c>
      <c r="W369" s="7">
        <v>1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15">
        <v>0</v>
      </c>
      <c r="AD369" s="15">
        <v>1</v>
      </c>
      <c r="AE369" s="10">
        <v>0</v>
      </c>
      <c r="AF369" s="20" t="s">
        <v>975</v>
      </c>
    </row>
  </sheetData>
  <sortState ref="A2:AQW369">
    <sortCondition ref="A2:A369"/>
  </sortState>
  <conditionalFormatting sqref="AC1:AC1048576">
    <cfRule type="cellIs" dxfId="5" priority="9" operator="equal">
      <formula>999</formula>
    </cfRule>
    <cfRule type="cellIs" dxfId="4" priority="10" operator="equal">
      <formula>777</formula>
    </cfRule>
  </conditionalFormatting>
  <conditionalFormatting sqref="AD1:AD1048576">
    <cfRule type="cellIs" dxfId="3" priority="7" operator="equal">
      <formula>999</formula>
    </cfRule>
    <cfRule type="cellIs" dxfId="2" priority="8" operator="equal">
      <formula>777</formula>
    </cfRule>
  </conditionalFormatting>
  <conditionalFormatting sqref="AE1:AE1048576">
    <cfRule type="cellIs" dxfId="1" priority="5" operator="equal">
      <formula>999</formula>
    </cfRule>
    <cfRule type="cellIs" dxfId="0" priority="6" operator="equal">
      <formula>777</formula>
    </cfRule>
  </conditionalFormatting>
  <hyperlinks>
    <hyperlink ref="AF2" r:id="rId1"/>
    <hyperlink ref="AF3" r:id="rId2"/>
    <hyperlink ref="AF4" r:id="rId3"/>
    <hyperlink ref="AF5" r:id="rId4"/>
    <hyperlink ref="AF6" r:id="rId5"/>
    <hyperlink ref="AF7" r:id="rId6"/>
    <hyperlink ref="AF8" r:id="rId7"/>
    <hyperlink ref="AF10" r:id="rId8"/>
    <hyperlink ref="AF11" r:id="rId9"/>
    <hyperlink ref="AF12" r:id="rId10"/>
    <hyperlink ref="AF13" r:id="rId11"/>
    <hyperlink ref="AF14" r:id="rId12"/>
    <hyperlink ref="AF15" r:id="rId13"/>
    <hyperlink ref="AF16" r:id="rId14"/>
    <hyperlink ref="AF17" r:id="rId15"/>
    <hyperlink ref="AF18" r:id="rId16"/>
    <hyperlink ref="AF20" r:id="rId17"/>
    <hyperlink ref="AF21" r:id="rId18"/>
    <hyperlink ref="AF22" r:id="rId19"/>
    <hyperlink ref="AF23" r:id="rId20"/>
    <hyperlink ref="AF24" r:id="rId21"/>
    <hyperlink ref="AF25" r:id="rId22"/>
    <hyperlink ref="AF26" r:id="rId23"/>
    <hyperlink ref="AF27" r:id="rId24"/>
    <hyperlink ref="AF28" r:id="rId25"/>
    <hyperlink ref="AF29" r:id="rId26"/>
    <hyperlink ref="AF30" r:id="rId27"/>
    <hyperlink ref="AF31" r:id="rId28"/>
    <hyperlink ref="AF32" r:id="rId29"/>
    <hyperlink ref="AF33" r:id="rId30"/>
    <hyperlink ref="AF34" r:id="rId31"/>
    <hyperlink ref="AF35" r:id="rId32"/>
    <hyperlink ref="AF37" r:id="rId33"/>
    <hyperlink ref="AF38" r:id="rId34"/>
    <hyperlink ref="AF40" r:id="rId35"/>
    <hyperlink ref="AF41" r:id="rId36"/>
    <hyperlink ref="AF42" r:id="rId37"/>
    <hyperlink ref="AF48" r:id="rId38"/>
    <hyperlink ref="AF52" r:id="rId39"/>
    <hyperlink ref="AF39" r:id="rId40"/>
    <hyperlink ref="AF44" r:id="rId41"/>
    <hyperlink ref="AF45" r:id="rId42"/>
    <hyperlink ref="AF46" r:id="rId43"/>
    <hyperlink ref="AF47" r:id="rId44"/>
    <hyperlink ref="AF49" r:id="rId45"/>
    <hyperlink ref="AF50" r:id="rId46"/>
    <hyperlink ref="AF51" r:id="rId47"/>
    <hyperlink ref="AF53" r:id="rId48"/>
    <hyperlink ref="AF54" r:id="rId49"/>
    <hyperlink ref="AF55" r:id="rId50"/>
    <hyperlink ref="AF56" r:id="rId51"/>
    <hyperlink ref="AF57" r:id="rId52"/>
    <hyperlink ref="AG3" r:id="rId53"/>
    <hyperlink ref="AG57" r:id="rId54" display="https://en.wikipedia.org/wiki/Alfred_Worden"/>
    <hyperlink ref="AG19" r:id="rId55"/>
    <hyperlink ref="AF19" r:id="rId56"/>
    <hyperlink ref="AG49" r:id="rId57"/>
    <hyperlink ref="AG20" r:id="rId58"/>
    <hyperlink ref="AG4" r:id="rId59"/>
    <hyperlink ref="AG8" r:id="rId60"/>
    <hyperlink ref="AG10" r:id="rId61"/>
    <hyperlink ref="AH10" r:id="rId62"/>
    <hyperlink ref="AG11" r:id="rId63"/>
    <hyperlink ref="AG12" r:id="rId64"/>
    <hyperlink ref="AG16" r:id="rId65"/>
    <hyperlink ref="AG26" r:id="rId66"/>
    <hyperlink ref="AG27" r:id="rId67"/>
    <hyperlink ref="AG29" r:id="rId68"/>
    <hyperlink ref="AG30" r:id="rId69"/>
    <hyperlink ref="AG31" r:id="rId70"/>
    <hyperlink ref="AG33" r:id="rId71"/>
    <hyperlink ref="AG34" r:id="rId72"/>
    <hyperlink ref="AF36" r:id="rId73"/>
    <hyperlink ref="AG36" r:id="rId74"/>
    <hyperlink ref="AG35" r:id="rId75"/>
    <hyperlink ref="AG37" r:id="rId76"/>
    <hyperlink ref="AG38" r:id="rId77"/>
    <hyperlink ref="AG40" r:id="rId78"/>
    <hyperlink ref="AG41" r:id="rId79"/>
    <hyperlink ref="AG42" r:id="rId80"/>
    <hyperlink ref="AG48" r:id="rId81"/>
    <hyperlink ref="AG39" r:id="rId82"/>
    <hyperlink ref="AF43" r:id="rId83"/>
    <hyperlink ref="AG44" r:id="rId84"/>
    <hyperlink ref="AG45" r:id="rId85"/>
    <hyperlink ref="AG46" r:id="rId86"/>
    <hyperlink ref="AG47" r:id="rId87"/>
    <hyperlink ref="AG50" r:id="rId88"/>
    <hyperlink ref="AG51" r:id="rId89"/>
    <hyperlink ref="AG54" r:id="rId90"/>
    <hyperlink ref="AG55" r:id="rId91"/>
    <hyperlink ref="AG56" r:id="rId92"/>
    <hyperlink ref="AF69" r:id="rId93"/>
    <hyperlink ref="AF71" r:id="rId94"/>
    <hyperlink ref="AF73" r:id="rId95"/>
    <hyperlink ref="AF74" r:id="rId96"/>
    <hyperlink ref="AF75" r:id="rId97"/>
    <hyperlink ref="AG76" r:id="rId98"/>
    <hyperlink ref="AF77" r:id="rId99"/>
    <hyperlink ref="AF78" r:id="rId100"/>
    <hyperlink ref="AF79" r:id="rId101"/>
    <hyperlink ref="AF80" r:id="rId102"/>
    <hyperlink ref="AF81" r:id="rId103"/>
    <hyperlink ref="AF82" r:id="rId104"/>
    <hyperlink ref="AF83" r:id="rId105"/>
    <hyperlink ref="AF85" r:id="rId106"/>
    <hyperlink ref="AF86" r:id="rId107"/>
    <hyperlink ref="AF87" r:id="rId108"/>
    <hyperlink ref="AF88" r:id="rId109"/>
    <hyperlink ref="AF89" r:id="rId110"/>
    <hyperlink ref="AF90" r:id="rId111"/>
    <hyperlink ref="AF91" r:id="rId112"/>
    <hyperlink ref="AF92" r:id="rId113"/>
    <hyperlink ref="AF93" r:id="rId114"/>
    <hyperlink ref="AF67" r:id="rId115"/>
    <hyperlink ref="AF62" r:id="rId116"/>
    <hyperlink ref="AF60" r:id="rId117"/>
    <hyperlink ref="AF94" r:id="rId118"/>
    <hyperlink ref="AF95" r:id="rId119"/>
    <hyperlink ref="AF96" r:id="rId120"/>
    <hyperlink ref="AF97" r:id="rId121"/>
    <hyperlink ref="AF98" r:id="rId122"/>
    <hyperlink ref="AF99" r:id="rId123"/>
    <hyperlink ref="AG97" r:id="rId124"/>
    <hyperlink ref="AF100" r:id="rId125"/>
    <hyperlink ref="AF101" r:id="rId126"/>
    <hyperlink ref="AF102" r:id="rId127"/>
    <hyperlink ref="AG101" r:id="rId128"/>
    <hyperlink ref="AF103" r:id="rId129"/>
    <hyperlink ref="AF104" r:id="rId130"/>
    <hyperlink ref="AF105" r:id="rId131"/>
    <hyperlink ref="AG105" r:id="rId132" display="http://en.wikipedia.org/wiki/Loren_Shriver"/>
    <hyperlink ref="AF106" r:id="rId133"/>
    <hyperlink ref="AF107" r:id="rId134"/>
    <hyperlink ref="AF108" r:id="rId135"/>
    <hyperlink ref="AF109" r:id="rId136"/>
    <hyperlink ref="AF110" r:id="rId137"/>
    <hyperlink ref="AF111" r:id="rId138"/>
    <hyperlink ref="AF59" r:id="rId139"/>
    <hyperlink ref="AG59" r:id="rId140"/>
    <hyperlink ref="AG60" r:id="rId141"/>
    <hyperlink ref="AF63" r:id="rId142"/>
    <hyperlink ref="AF72" r:id="rId143"/>
    <hyperlink ref="AG72" r:id="rId144"/>
    <hyperlink ref="AG79" r:id="rId145"/>
    <hyperlink ref="AG93" r:id="rId146"/>
    <hyperlink ref="AG94" r:id="rId147"/>
    <hyperlink ref="AG104" r:id="rId148" location="External_links"/>
    <hyperlink ref="AF70" r:id="rId149"/>
    <hyperlink ref="AF61" r:id="rId150"/>
    <hyperlink ref="AG62" r:id="rId151"/>
    <hyperlink ref="AF64" r:id="rId152"/>
    <hyperlink ref="AF65" r:id="rId153"/>
    <hyperlink ref="AF66" r:id="rId154"/>
    <hyperlink ref="AF68" r:id="rId155"/>
    <hyperlink ref="AG70" r:id="rId156"/>
    <hyperlink ref="AG71" r:id="rId157"/>
    <hyperlink ref="AG78" r:id="rId158"/>
    <hyperlink ref="AG89" r:id="rId159"/>
    <hyperlink ref="AG107" r:id="rId160"/>
    <hyperlink ref="AF141" r:id="rId161"/>
    <hyperlink ref="AF172" r:id="rId162"/>
    <hyperlink ref="AH172" r:id="rId163"/>
    <hyperlink ref="AF118" r:id="rId164"/>
    <hyperlink ref="AF119" r:id="rId165"/>
    <hyperlink ref="AG113" r:id="rId166"/>
    <hyperlink ref="AF113" r:id="rId167"/>
    <hyperlink ref="AF115" r:id="rId168"/>
    <hyperlink ref="AF116" r:id="rId169"/>
    <hyperlink ref="AF134" r:id="rId170"/>
    <hyperlink ref="AG163" r:id="rId171"/>
    <hyperlink ref="AF166" r:id="rId172"/>
    <hyperlink ref="AG118" r:id="rId173"/>
    <hyperlink ref="AF177" r:id="rId174"/>
    <hyperlink ref="AF178" r:id="rId175"/>
    <hyperlink ref="AF184" r:id="rId176"/>
    <hyperlink ref="AF185" r:id="rId177"/>
    <hyperlink ref="AF186" r:id="rId178"/>
    <hyperlink ref="AF192" r:id="rId179"/>
    <hyperlink ref="AF195" r:id="rId180"/>
    <hyperlink ref="AF196" r:id="rId181"/>
    <hyperlink ref="AF198" r:id="rId182"/>
    <hyperlink ref="AF200" r:id="rId183"/>
    <hyperlink ref="AF203" r:id="rId184"/>
    <hyperlink ref="AF205" r:id="rId185"/>
    <hyperlink ref="AF206" r:id="rId186"/>
    <hyperlink ref="AF207" r:id="rId187"/>
    <hyperlink ref="AF208" r:id="rId188"/>
    <hyperlink ref="AF209" r:id="rId189"/>
    <hyperlink ref="AF210" r:id="rId190"/>
    <hyperlink ref="AF211" r:id="rId191"/>
    <hyperlink ref="AF215" r:id="rId192"/>
    <hyperlink ref="AF182" r:id="rId193"/>
    <hyperlink ref="AF220" r:id="rId194"/>
    <hyperlink ref="AF226" r:id="rId195"/>
    <hyperlink ref="AF227" r:id="rId196"/>
    <hyperlink ref="AF229" r:id="rId197"/>
    <hyperlink ref="AF231" r:id="rId198"/>
    <hyperlink ref="AF232" r:id="rId199"/>
    <hyperlink ref="AF233" r:id="rId200"/>
    <hyperlink ref="AF234" r:id="rId201"/>
    <hyperlink ref="AF235" r:id="rId202"/>
    <hyperlink ref="AF236" r:id="rId203"/>
    <hyperlink ref="AF237" r:id="rId204"/>
    <hyperlink ref="AG190" r:id="rId205"/>
    <hyperlink ref="AF194" r:id="rId206"/>
    <hyperlink ref="AG199" r:id="rId207"/>
    <hyperlink ref="AF212" r:id="rId208"/>
    <hyperlink ref="AF213" r:id="rId209"/>
    <hyperlink ref="AG216" r:id="rId210"/>
    <hyperlink ref="AF217" r:id="rId211"/>
    <hyperlink ref="AF218" r:id="rId212"/>
    <hyperlink ref="AF219" r:id="rId213"/>
    <hyperlink ref="AF342" r:id="rId214"/>
    <hyperlink ref="AF298" r:id="rId215"/>
    <hyperlink ref="AF299" r:id="rId216"/>
    <hyperlink ref="AF300" r:id="rId217"/>
    <hyperlink ref="AG300" r:id="rId218"/>
    <hyperlink ref="AF301" r:id="rId219"/>
    <hyperlink ref="AG301" r:id="rId220"/>
    <hyperlink ref="AG299" r:id="rId221"/>
    <hyperlink ref="AF302" r:id="rId222"/>
    <hyperlink ref="AG302" r:id="rId223"/>
    <hyperlink ref="AF303" r:id="rId224"/>
    <hyperlink ref="AF304" r:id="rId225"/>
    <hyperlink ref="AF341" r:id="rId226"/>
    <hyperlink ref="AF340" r:id="rId227"/>
    <hyperlink ref="AF339" r:id="rId228"/>
    <hyperlink ref="AG340" r:id="rId229"/>
    <hyperlink ref="AF338" r:id="rId230"/>
    <hyperlink ref="AF320" r:id="rId231"/>
    <hyperlink ref="AF335" r:id="rId232"/>
    <hyperlink ref="AG336" r:id="rId233"/>
    <hyperlink ref="AF328" r:id="rId234"/>
    <hyperlink ref="AF329" r:id="rId235"/>
    <hyperlink ref="AF330" r:id="rId236"/>
    <hyperlink ref="AF331" r:id="rId237"/>
    <hyperlink ref="AF333" r:id="rId238"/>
    <hyperlink ref="AF315" r:id="rId239"/>
    <hyperlink ref="AF316" r:id="rId240"/>
    <hyperlink ref="AF317" r:id="rId241"/>
    <hyperlink ref="AF318" r:id="rId242"/>
    <hyperlink ref="AF319" r:id="rId243"/>
    <hyperlink ref="AF321" r:id="rId244"/>
    <hyperlink ref="AF322" r:id="rId245"/>
    <hyperlink ref="AF323" r:id="rId246"/>
    <hyperlink ref="AF324" r:id="rId247"/>
    <hyperlink ref="AF325" r:id="rId248"/>
    <hyperlink ref="AF305" r:id="rId249"/>
    <hyperlink ref="AF306" r:id="rId250"/>
    <hyperlink ref="AF307" r:id="rId251"/>
    <hyperlink ref="AF308" r:id="rId252"/>
    <hyperlink ref="AF309" r:id="rId253"/>
    <hyperlink ref="AF310" r:id="rId254"/>
    <hyperlink ref="AF311" r:id="rId255"/>
    <hyperlink ref="AF312" r:id="rId256"/>
    <hyperlink ref="AF313" r:id="rId257"/>
    <hyperlink ref="AF314" r:id="rId258"/>
    <hyperlink ref="AG303" r:id="rId259"/>
    <hyperlink ref="AG304" r:id="rId260"/>
    <hyperlink ref="AH303" r:id="rId261"/>
    <hyperlink ref="AG305" r:id="rId262"/>
    <hyperlink ref="AG298" r:id="rId263"/>
    <hyperlink ref="AG310" r:id="rId264"/>
    <hyperlink ref="AH323" r:id="rId265"/>
    <hyperlink ref="AG339" r:id="rId266"/>
    <hyperlink ref="AG317" r:id="rId267"/>
    <hyperlink ref="AG319" r:id="rId268"/>
    <hyperlink ref="AG320" r:id="rId269"/>
    <hyperlink ref="AG322" r:id="rId270"/>
    <hyperlink ref="AG306" r:id="rId271"/>
    <hyperlink ref="AG341" r:id="rId272"/>
    <hyperlink ref="AF326" r:id="rId273"/>
    <hyperlink ref="AF327" r:id="rId274"/>
    <hyperlink ref="AF332" r:id="rId275"/>
    <hyperlink ref="AF334" r:id="rId276"/>
    <hyperlink ref="AF336" r:id="rId277"/>
    <hyperlink ref="AF337" r:id="rId278"/>
    <hyperlink ref="AF240" r:id="rId279"/>
    <hyperlink ref="AF84" r:id="rId280"/>
    <hyperlink ref="AG162" r:id="rId281"/>
    <hyperlink ref="AG180" r:id="rId282"/>
    <hyperlink ref="AG197" r:id="rId283"/>
    <hyperlink ref="AG343" r:id="rId284"/>
    <hyperlink ref="AG351" r:id="rId285"/>
    <hyperlink ref="AF352" r:id="rId286"/>
    <hyperlink ref="AF364" r:id="rId287"/>
    <hyperlink ref="AF365" r:id="rId288"/>
    <hyperlink ref="AF367" r:id="rId289"/>
    <hyperlink ref="AF369" r:id="rId290"/>
    <hyperlink ref="AF368" r:id="rId291"/>
    <hyperlink ref="AF362" r:id="rId292"/>
    <hyperlink ref="AF343" r:id="rId293"/>
    <hyperlink ref="AF149" r:id="rId294"/>
    <hyperlink ref="AF344" r:id="rId295"/>
    <hyperlink ref="AF112" r:id="rId296"/>
    <hyperlink ref="AG9" r:id="rId297"/>
    <hyperlink ref="AF356" r:id="rId298"/>
    <hyperlink ref="AF357" r:id="rId299"/>
    <hyperlink ref="AG6" r:id="rId300"/>
    <hyperlink ref="AG69" r:id="rId301"/>
    <hyperlink ref="AH69" r:id="rId302"/>
    <hyperlink ref="AH12" r:id="rId303"/>
    <hyperlink ref="AH34" r:id="rId304"/>
    <hyperlink ref="AF284" r:id="rId305"/>
    <hyperlink ref="AH284" r:id="rId306" location="Crew"/>
    <hyperlink ref="AG284" r:id="rId307"/>
    <hyperlink ref="AF290" r:id="rId308"/>
    <hyperlink ref="AH290" r:id="rId309" location="Crew"/>
    <hyperlink ref="AG290" r:id="rId310"/>
    <hyperlink ref="AG112" r:id="rId311"/>
    <hyperlink ref="AF121" r:id="rId312"/>
    <hyperlink ref="AG121" r:id="rId313"/>
    <hyperlink ref="AF148" r:id="rId314"/>
    <hyperlink ref="AG149" r:id="rId315"/>
    <hyperlink ref="AF201" r:id="rId316"/>
    <hyperlink ref="AG201" r:id="rId317"/>
    <hyperlink ref="AG202" r:id="rId318"/>
    <hyperlink ref="AF272" r:id="rId319"/>
    <hyperlink ref="AG272" r:id="rId320"/>
    <hyperlink ref="AH76" r:id="rId321"/>
    <hyperlink ref="AF76" r:id="rId322"/>
    <hyperlink ref="AH47" r:id="rId323"/>
    <hyperlink ref="AG43" r:id="rId324"/>
    <hyperlink ref="AF214" r:id="rId325"/>
    <hyperlink ref="AG249" r:id="rId326"/>
    <hyperlink ref="AF248" r:id="rId327"/>
    <hyperlink ref="AG248" r:id="rId328"/>
    <hyperlink ref="AF250" r:id="rId329"/>
    <hyperlink ref="AG250" r:id="rId330"/>
    <hyperlink ref="AG349" r:id="rId331"/>
    <hyperlink ref="AG357" r:id="rId332"/>
    <hyperlink ref="AF354" r:id="rId333"/>
    <hyperlink ref="AG354" r:id="rId334"/>
    <hyperlink ref="AH354" r:id="rId335"/>
    <hyperlink ref="AH328" r:id="rId336"/>
    <hyperlink ref="AF152" r:id="rId337"/>
    <hyperlink ref="AF9" r:id="rId338"/>
    <hyperlink ref="AH9" r:id="rId339"/>
    <hyperlink ref="AH2" r:id="rId340"/>
    <hyperlink ref="AH16" r:id="rId341"/>
    <hyperlink ref="AH20" r:id="rId342"/>
    <hyperlink ref="AG22" r:id="rId343"/>
    <hyperlink ref="AG23" r:id="rId344"/>
    <hyperlink ref="AG52" r:id="rId345"/>
    <hyperlink ref="AG53" r:id="rId346"/>
    <hyperlink ref="AF58" r:id="rId347"/>
    <hyperlink ref="AG58" r:id="rId348" location=".WDxk5tUrK70"/>
    <hyperlink ref="AG64" r:id="rId349"/>
    <hyperlink ref="AG67" r:id="rId350"/>
    <hyperlink ref="AG75" r:id="rId351"/>
    <hyperlink ref="AG81" r:id="rId352"/>
    <hyperlink ref="AG82" r:id="rId353"/>
    <hyperlink ref="AG86" r:id="rId354"/>
    <hyperlink ref="AG87" r:id="rId355"/>
    <hyperlink ref="AG109" r:id="rId356"/>
    <hyperlink ref="AG114" r:id="rId357"/>
    <hyperlink ref="AG116" r:id="rId358"/>
    <hyperlink ref="AG115" r:id="rId359"/>
    <hyperlink ref="AG117" r:id="rId360"/>
    <hyperlink ref="AG119" r:id="rId361"/>
    <hyperlink ref="AH119" r:id="rId362"/>
    <hyperlink ref="AG120" r:id="rId363"/>
    <hyperlink ref="AG335" r:id="rId364"/>
  </hyperlinks>
  <pageMargins left="0.7" right="0.7" top="0.75" bottom="0.75" header="0.3" footer="0.3"/>
  <pageSetup orientation="portrait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2016-11-28T19:32:41Z</dcterms:created>
  <dcterms:modified xsi:type="dcterms:W3CDTF">2017-04-29T20:16:39Z</dcterms:modified>
  <cp:category/>
</cp:coreProperties>
</file>