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6900" yWindow="434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2" i="1" l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<sst xmlns="http://schemas.openxmlformats.org/spreadsheetml/2006/main" count="370" uniqueCount="192">
  <si>
    <t>id</t>
  </si>
  <si>
    <t>start</t>
  </si>
  <si>
    <t>end</t>
  </si>
  <si>
    <t>strand</t>
  </si>
  <si>
    <t>width</t>
  </si>
  <si>
    <t>Extracellular</t>
  </si>
  <si>
    <t>Intracellular</t>
  </si>
  <si>
    <t>log2FoldChange</t>
  </si>
  <si>
    <t>pval</t>
  </si>
  <si>
    <t>YPOs01/Spot_42/ysr186</t>
  </si>
  <si>
    <t>+</t>
  </si>
  <si>
    <t>CsrC/sR026/ysr184/ysr188</t>
  </si>
  <si>
    <t>sR094</t>
  </si>
  <si>
    <t>-</t>
  </si>
  <si>
    <t>sR082</t>
  </si>
  <si>
    <t>sR103</t>
  </si>
  <si>
    <t>sR047</t>
  </si>
  <si>
    <t>sR036</t>
  </si>
  <si>
    <t>sR067</t>
  </si>
  <si>
    <t>sR006</t>
  </si>
  <si>
    <t>Leu_leader</t>
  </si>
  <si>
    <t>sR057</t>
  </si>
  <si>
    <t>sR093</t>
  </si>
  <si>
    <t>sR029</t>
  </si>
  <si>
    <t>sR062</t>
  </si>
  <si>
    <t>STAXI</t>
  </si>
  <si>
    <t>YPOs04/tmRNA/sR022</t>
  </si>
  <si>
    <t>sR046</t>
  </si>
  <si>
    <t>sR008/His_leader</t>
  </si>
  <si>
    <t>rne5/sR010</t>
  </si>
  <si>
    <t>YPO1655a/cspA</t>
  </si>
  <si>
    <t>YPO1745a/cspA</t>
  </si>
  <si>
    <t>yybP-ykoY</t>
  </si>
  <si>
    <t>sR073</t>
  </si>
  <si>
    <t>SraC_RyeA</t>
  </si>
  <si>
    <t>sR048</t>
  </si>
  <si>
    <t>sR076</t>
  </si>
  <si>
    <t>sR088</t>
  </si>
  <si>
    <t>sR079</t>
  </si>
  <si>
    <t>sR085</t>
  </si>
  <si>
    <t>sR089</t>
  </si>
  <si>
    <t>sR043</t>
  </si>
  <si>
    <t>sR028</t>
  </si>
  <si>
    <t>TPP/sR002</t>
  </si>
  <si>
    <t>sR011/GlmY_tke1</t>
  </si>
  <si>
    <t>sR056</t>
  </si>
  <si>
    <t>sR063</t>
  </si>
  <si>
    <t>sR102</t>
  </si>
  <si>
    <t>sR039</t>
  </si>
  <si>
    <t>sR100</t>
  </si>
  <si>
    <t>rimP</t>
  </si>
  <si>
    <t>greA/sR087</t>
  </si>
  <si>
    <t>sR018</t>
  </si>
  <si>
    <t>sR097</t>
  </si>
  <si>
    <t>Cobalamin/sR058</t>
  </si>
  <si>
    <t>sR032</t>
  </si>
  <si>
    <t>sR033</t>
  </si>
  <si>
    <t>sR092</t>
  </si>
  <si>
    <t>Ysr2</t>
  </si>
  <si>
    <t>Ysr144</t>
  </si>
  <si>
    <t>Ysr252</t>
  </si>
  <si>
    <t>Ysr245</t>
  </si>
  <si>
    <t>Ysr253</t>
  </si>
  <si>
    <t>Ysr98</t>
  </si>
  <si>
    <t>Ysr99</t>
  </si>
  <si>
    <t>Ysr101</t>
  </si>
  <si>
    <t>Ysr254</t>
  </si>
  <si>
    <t>sR035/Ysr104</t>
  </si>
  <si>
    <t>Ysr255</t>
  </si>
  <si>
    <t>Ysr190</t>
  </si>
  <si>
    <t>Ysr106</t>
  </si>
  <si>
    <t>SgrS/sR005/Ysr150</t>
  </si>
  <si>
    <t>Ysr6/Ysr31</t>
  </si>
  <si>
    <t>Ysr248</t>
  </si>
  <si>
    <t>Ysr256</t>
  </si>
  <si>
    <t>Ysr257</t>
  </si>
  <si>
    <t>Ysr258</t>
  </si>
  <si>
    <t>Ysr85</t>
  </si>
  <si>
    <t>Ysr259</t>
  </si>
  <si>
    <t>OmrA-B/sR014/Ysr149/Ysr181</t>
  </si>
  <si>
    <t>Ysr247</t>
  </si>
  <si>
    <t>Ysr131</t>
  </si>
  <si>
    <t>YPOs02/6S/sR017/Ysr182</t>
  </si>
  <si>
    <t>Ysr81</t>
  </si>
  <si>
    <t>Ysr82</t>
  </si>
  <si>
    <t>Ysr241</t>
  </si>
  <si>
    <t>GcvB/sR013/Ysr45/Ysr180</t>
  </si>
  <si>
    <t>YPOs03/CsrB/sR003/Ysr179</t>
  </si>
  <si>
    <t>Ysr260</t>
  </si>
  <si>
    <t>Ysr261</t>
  </si>
  <si>
    <t>MOCO_RNA_motif/Ysr177</t>
  </si>
  <si>
    <t>Ysr63</t>
  </si>
  <si>
    <t>Ysr262</t>
  </si>
  <si>
    <t>RybB/sR023/Ysr48</t>
  </si>
  <si>
    <t>Ysr114</t>
  </si>
  <si>
    <t>Ysr263</t>
  </si>
  <si>
    <t>Ysr264</t>
  </si>
  <si>
    <t>Ysr265</t>
  </si>
  <si>
    <t>Ysr219</t>
  </si>
  <si>
    <t>Ysr266</t>
  </si>
  <si>
    <t>Ysr165</t>
  </si>
  <si>
    <t>Ysr19</t>
  </si>
  <si>
    <t>Ysr77</t>
  </si>
  <si>
    <t>Ysr18</t>
  </si>
  <si>
    <t>Ysr125</t>
  </si>
  <si>
    <t>Ysr172</t>
  </si>
  <si>
    <t>Ysr192</t>
  </si>
  <si>
    <t>Ysr267</t>
  </si>
  <si>
    <t>Ysr171</t>
  </si>
  <si>
    <t>Ysr268</t>
  </si>
  <si>
    <t>sR074/Ysr68</t>
  </si>
  <si>
    <t>Ysr117</t>
  </si>
  <si>
    <t>Ysr119</t>
  </si>
  <si>
    <t>Ysr15</t>
  </si>
  <si>
    <t>Ysr193</t>
  </si>
  <si>
    <t>Ysr170</t>
  </si>
  <si>
    <t>Ysr71</t>
  </si>
  <si>
    <t>sR049/Ysr222</t>
  </si>
  <si>
    <t>Ysr72</t>
  </si>
  <si>
    <t>Ysr269</t>
  </si>
  <si>
    <t>Ysr212</t>
  </si>
  <si>
    <t>Ysr270</t>
  </si>
  <si>
    <t>Ysr271</t>
  </si>
  <si>
    <t>Ysr272</t>
  </si>
  <si>
    <t>Ysr123</t>
  </si>
  <si>
    <t>sR051/Ysr17</t>
  </si>
  <si>
    <t>Ysr12/Ysr75</t>
  </si>
  <si>
    <t>frnS/Ysr11/Ysr166</t>
  </si>
  <si>
    <t>RyhB/sR009/Ysr146/Ysr187</t>
  </si>
  <si>
    <t>Ysr217/Ysr250</t>
  </si>
  <si>
    <t>Ysr273</t>
  </si>
  <si>
    <t>Ysr274</t>
  </si>
  <si>
    <t>Ysr195</t>
  </si>
  <si>
    <t>YenS/Ysr164</t>
  </si>
  <si>
    <t>Ysr143</t>
  </si>
  <si>
    <t>Ysr202</t>
  </si>
  <si>
    <t>Ysr275</t>
  </si>
  <si>
    <t>Ysr276</t>
  </si>
  <si>
    <t>Ysr113</t>
  </si>
  <si>
    <t>Ysr208</t>
  </si>
  <si>
    <t>Ysr237</t>
  </si>
  <si>
    <t>Ysr78</t>
  </si>
  <si>
    <t>CyaR_RyeE/sR012/Ysr159</t>
  </si>
  <si>
    <t>Ysr277</t>
  </si>
  <si>
    <t>Ysr147</t>
  </si>
  <si>
    <t>Ysr129</t>
  </si>
  <si>
    <t>Ysr23/Ysr160</t>
  </si>
  <si>
    <t>sroB/Ysr145/Ysr147</t>
  </si>
  <si>
    <t>sR021/Ysr112</t>
  </si>
  <si>
    <t>Ysr278</t>
  </si>
  <si>
    <t>YPOs06/Bacteria_small_SRP/sR020/Ysr156</t>
  </si>
  <si>
    <t>Ysr60</t>
  </si>
  <si>
    <t>Ysr279</t>
  </si>
  <si>
    <t>Ysr280</t>
  </si>
  <si>
    <t>Ysr8</t>
  </si>
  <si>
    <t>Ysr281</t>
  </si>
  <si>
    <t>MicA/sR004/Ysr7/Ysr154</t>
  </si>
  <si>
    <t>sR034/Ysr59</t>
  </si>
  <si>
    <t>sR065/Ysr110</t>
  </si>
  <si>
    <t>Ysr233</t>
  </si>
  <si>
    <t>Ysr109/Ysr232</t>
  </si>
  <si>
    <t>Ysr57</t>
  </si>
  <si>
    <t>sR064/Ysr196</t>
  </si>
  <si>
    <t>Ysr282</t>
  </si>
  <si>
    <t>Ysr108</t>
  </si>
  <si>
    <t>Ysr103</t>
  </si>
  <si>
    <t>YPOs07/RNaseP_bact_/sR007/Ysr151</t>
  </si>
  <si>
    <t>Ysr200/symR</t>
  </si>
  <si>
    <t>Ysr25</t>
  </si>
  <si>
    <t>Ysr205</t>
  </si>
  <si>
    <t>Ysr283</t>
  </si>
  <si>
    <t>Ysr284</t>
  </si>
  <si>
    <t>Ysr230</t>
  </si>
  <si>
    <t>sR030/Ysr51</t>
  </si>
  <si>
    <t>Ysr50</t>
  </si>
  <si>
    <t>Ysr228</t>
  </si>
  <si>
    <t>GlmZ_SraJ/sR016/Ysr148/Ysr153</t>
  </si>
  <si>
    <t>Ysr285</t>
  </si>
  <si>
    <t>sR059/Ysr229</t>
  </si>
  <si>
    <t>Ysr286</t>
  </si>
  <si>
    <t>Ysr28</t>
  </si>
  <si>
    <t>Ysr3</t>
  </si>
  <si>
    <t>Ysr199</t>
  </si>
  <si>
    <t>RyhB/sR024/Ysr146.2/Ysr187</t>
  </si>
  <si>
    <t>Ysr27</t>
  </si>
  <si>
    <t>Ysr136</t>
  </si>
  <si>
    <t>Ysr137</t>
  </si>
  <si>
    <t>Ysr287</t>
  </si>
  <si>
    <t>Ysr47</t>
  </si>
  <si>
    <t>Ysr203</t>
  </si>
  <si>
    <t>Ysr288</t>
  </si>
  <si>
    <t xml:space="preserve"> S2 Table.  List of 180 small RNAs detected and the DEseq results table with mean normalized counts, fold change and p-values.  Coordinates adjusted for read counting are highlighted in red and novel sRNAs in this study are labeled ysr252-ysr288.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</si>
</sst>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NumberFormat="1"/>
    <xf numFmtId="0" fontId="0" fillId="0" borderId="0" xfId="1" applyFont="1" applyBorder="1"/>
    <xf numFmtId="0" fontId="3" fillId="0" borderId="0" xfId="1" applyFont="1" applyBorder="1"/>
    <xf numFmtId="0" fontId="4" fillId="0" borderId="0" xfId="0" applyFont="1" applyAlignment="1">
      <alignment horizontal="right" vertical="center"/>
    </xf>
    <xf numFmtId="0" fontId="5" fillId="0" borderId="0" xfId="1" applyFont="1" applyBorder="1"/>
    <xf numFmtId="0" fontId="6" fillId="0" borderId="0" xfId="1" applyFont="1"/>
    <xf numFmtId="0" fontId="4" fillId="0" borderId="0" xfId="0" applyFont="1" applyAlignment="1">
      <alignment horizontal="right"/>
    </xf>
    <xf numFmtId="49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0" fillId="0" borderId="0" xfId="1" applyFont="1" applyFill="1" applyBorder="1"/>
    <xf numFmtId="0" fontId="0" fillId="0" borderId="0" xfId="0" applyFont="1" applyFill="1"/>
    <xf numFmtId="0" fontId="4" fillId="0" borderId="0" xfId="0" applyFont="1"/>
    <xf numFmtId="0" fontId="6" fillId="0" borderId="0" xfId="1" applyFont="1" applyBorder="1"/>
    <xf numFmtId="1" fontId="0" fillId="0" borderId="0" xfId="0" applyNumberFormat="1" applyFont="1"/>
    <xf numFmtId="2" fontId="0" fillId="0" borderId="0" xfId="0" applyNumberFormat="1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zoomScale="150" zoomScaleNormal="150" zoomScalePageLayoutView="150" workbookViewId="0"/>
  </sheetViews>
  <sheetFormatPr baseColWidth="10" defaultRowHeight="15" x14ac:dyDescent="0"/>
  <sheetData>
    <row r="1" spans="1:16">
      <c r="A1" s="1" t="s">
        <v>191</v>
      </c>
      <c r="B1" s="2"/>
      <c r="C1" s="2"/>
      <c r="D1" s="1"/>
      <c r="E1" s="1"/>
      <c r="F1" s="3"/>
      <c r="G1" s="3"/>
      <c r="H1" s="4"/>
      <c r="I1" s="4"/>
      <c r="J1" s="1"/>
      <c r="K1" s="1"/>
      <c r="L1" s="1"/>
      <c r="M1" s="1"/>
      <c r="N1" s="1"/>
      <c r="O1" s="1"/>
      <c r="P1" s="1"/>
    </row>
    <row r="2" spans="1:16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1"/>
      <c r="K2" s="1"/>
      <c r="L2" s="1"/>
      <c r="M2" s="1"/>
      <c r="N2" s="1"/>
      <c r="O2" s="1"/>
      <c r="P2" s="1"/>
    </row>
    <row r="3" spans="1:16">
      <c r="A3" s="1" t="s">
        <v>9</v>
      </c>
      <c r="B3" s="2">
        <v>25879</v>
      </c>
      <c r="C3" s="2">
        <v>25982</v>
      </c>
      <c r="D3" s="1" t="s">
        <v>10</v>
      </c>
      <c r="E3" s="1">
        <f t="shared" ref="E3:E10" si="0">C3-B3+1</f>
        <v>104</v>
      </c>
      <c r="F3" s="3">
        <v>154.44999999999999</v>
      </c>
      <c r="G3" s="3">
        <v>78.81</v>
      </c>
      <c r="H3" s="4">
        <v>-0.9708</v>
      </c>
      <c r="I3" s="4">
        <v>0.39479999999999998</v>
      </c>
    </row>
    <row r="4" spans="1:16">
      <c r="A4" s="1" t="s">
        <v>11</v>
      </c>
      <c r="B4" s="5">
        <v>27658</v>
      </c>
      <c r="C4" s="5">
        <v>28043</v>
      </c>
      <c r="D4" s="6" t="s">
        <v>10</v>
      </c>
      <c r="E4" s="1">
        <f t="shared" si="0"/>
        <v>386</v>
      </c>
      <c r="F4" s="3">
        <v>286427.86</v>
      </c>
      <c r="G4" s="3">
        <v>359959.52</v>
      </c>
      <c r="H4" s="4">
        <v>0.32969999999999999</v>
      </c>
      <c r="I4" s="4">
        <v>0.63419999999999999</v>
      </c>
      <c r="J4" s="1"/>
      <c r="K4" s="1"/>
      <c r="L4" s="1"/>
      <c r="M4" s="1"/>
      <c r="N4" s="1"/>
      <c r="O4" s="1"/>
      <c r="P4" s="1"/>
    </row>
    <row r="5" spans="1:16">
      <c r="A5" s="1" t="s">
        <v>12</v>
      </c>
      <c r="B5" s="5">
        <v>72320</v>
      </c>
      <c r="C5" s="5">
        <v>72426</v>
      </c>
      <c r="D5" s="6" t="s">
        <v>13</v>
      </c>
      <c r="E5" s="1">
        <f t="shared" si="0"/>
        <v>107</v>
      </c>
      <c r="F5" s="3">
        <v>234.28</v>
      </c>
      <c r="G5" s="3">
        <v>164.67</v>
      </c>
      <c r="H5" s="4">
        <v>-0.50870000000000004</v>
      </c>
      <c r="I5" s="4">
        <v>0.67900000000000005</v>
      </c>
      <c r="J5" s="1"/>
      <c r="K5" s="1"/>
      <c r="L5" s="1"/>
      <c r="M5" s="1"/>
      <c r="N5" s="1"/>
      <c r="O5" s="1"/>
      <c r="P5" s="1"/>
    </row>
    <row r="6" spans="1:16">
      <c r="A6" s="7" t="s">
        <v>14</v>
      </c>
      <c r="B6">
        <v>73379</v>
      </c>
      <c r="C6">
        <v>73469</v>
      </c>
      <c r="D6" s="8" t="s">
        <v>13</v>
      </c>
      <c r="E6" s="9">
        <f t="shared" si="0"/>
        <v>91</v>
      </c>
      <c r="F6">
        <v>3720.5963221816401</v>
      </c>
      <c r="G6">
        <v>2496.0909219318301</v>
      </c>
      <c r="H6">
        <v>-0.57586338283543603</v>
      </c>
      <c r="I6">
        <v>0.45390593593540901</v>
      </c>
      <c r="J6" s="1"/>
      <c r="K6" s="1"/>
      <c r="L6" s="1"/>
      <c r="M6" s="1"/>
      <c r="N6" s="1"/>
      <c r="O6" s="1"/>
      <c r="P6" s="1"/>
    </row>
    <row r="7" spans="1:16">
      <c r="A7" s="10" t="s">
        <v>58</v>
      </c>
      <c r="B7" s="2">
        <v>86855</v>
      </c>
      <c r="C7" s="2">
        <v>87181</v>
      </c>
      <c r="D7" s="1" t="s">
        <v>13</v>
      </c>
      <c r="E7" s="1">
        <f t="shared" si="0"/>
        <v>327</v>
      </c>
      <c r="F7" s="3">
        <v>3373.24</v>
      </c>
      <c r="G7" s="3">
        <v>1877.87</v>
      </c>
      <c r="H7" s="4">
        <v>-0.84499999999999997</v>
      </c>
      <c r="I7" s="4">
        <v>0.21310000000000001</v>
      </c>
      <c r="J7" s="1"/>
      <c r="K7" s="1"/>
      <c r="L7" s="1"/>
      <c r="M7" s="1"/>
      <c r="N7" s="1"/>
      <c r="O7" s="1"/>
      <c r="P7" s="1"/>
    </row>
    <row r="8" spans="1:16">
      <c r="A8" s="11" t="s">
        <v>59</v>
      </c>
      <c r="B8">
        <v>89129</v>
      </c>
      <c r="C8">
        <v>89228</v>
      </c>
      <c r="D8" t="s">
        <v>13</v>
      </c>
      <c r="E8" s="9">
        <f t="shared" si="0"/>
        <v>100</v>
      </c>
      <c r="F8">
        <v>2312.21496972556</v>
      </c>
      <c r="G8">
        <v>1373.6851127244399</v>
      </c>
      <c r="H8">
        <v>-0.75122419760496706</v>
      </c>
      <c r="I8">
        <v>0.23864292604678902</v>
      </c>
    </row>
    <row r="9" spans="1:16">
      <c r="A9" s="7" t="s">
        <v>15</v>
      </c>
      <c r="B9">
        <v>93618</v>
      </c>
      <c r="C9">
        <v>93719</v>
      </c>
      <c r="D9" s="8" t="s">
        <v>13</v>
      </c>
      <c r="E9" s="9">
        <f t="shared" si="0"/>
        <v>102</v>
      </c>
      <c r="F9">
        <v>51.978675846294699</v>
      </c>
      <c r="G9">
        <v>60.847776799119501</v>
      </c>
      <c r="H9">
        <v>0.22728467031199601</v>
      </c>
      <c r="I9">
        <v>0.84615644972753412</v>
      </c>
      <c r="K9" s="1"/>
      <c r="L9" s="1"/>
      <c r="M9" s="1"/>
      <c r="N9" s="1"/>
      <c r="O9" s="1"/>
      <c r="P9" s="1"/>
    </row>
    <row r="10" spans="1:16">
      <c r="A10" s="1" t="s">
        <v>16</v>
      </c>
      <c r="B10" s="12">
        <v>157192</v>
      </c>
      <c r="C10" s="12">
        <v>157480</v>
      </c>
      <c r="D10" s="6" t="s">
        <v>13</v>
      </c>
      <c r="E10" s="1">
        <f t="shared" si="0"/>
        <v>289</v>
      </c>
      <c r="F10" s="3">
        <v>6639.55</v>
      </c>
      <c r="G10" s="3">
        <v>4866.76</v>
      </c>
      <c r="H10" s="4">
        <v>-0.4481</v>
      </c>
      <c r="I10" s="4">
        <v>0.62490000000000001</v>
      </c>
      <c r="J10" s="1"/>
    </row>
    <row r="11" spans="1:16">
      <c r="A11" s="13" t="s">
        <v>60</v>
      </c>
      <c r="B11" s="1">
        <v>221477</v>
      </c>
      <c r="C11" s="1">
        <v>221661</v>
      </c>
      <c r="D11" s="1" t="s">
        <v>10</v>
      </c>
      <c r="E11" s="9">
        <f>C11-B11</f>
        <v>184</v>
      </c>
      <c r="F11" s="3">
        <v>13409.53</v>
      </c>
      <c r="G11" s="3">
        <v>4842.79</v>
      </c>
      <c r="H11" s="4">
        <v>-1.4693000000000001</v>
      </c>
      <c r="I11" s="4">
        <v>0.25700000000000001</v>
      </c>
      <c r="J11" s="1"/>
      <c r="K11" s="1"/>
      <c r="L11" s="1"/>
      <c r="M11" s="1"/>
      <c r="N11" s="1"/>
      <c r="O11" s="1"/>
      <c r="P11" s="1"/>
    </row>
    <row r="12" spans="1:16">
      <c r="A12" s="14" t="s">
        <v>61</v>
      </c>
      <c r="B12" s="15">
        <v>273729</v>
      </c>
      <c r="C12" s="15">
        <v>273959</v>
      </c>
      <c r="D12" s="1" t="s">
        <v>13</v>
      </c>
      <c r="E12" s="1">
        <f>C12-B12+1</f>
        <v>231</v>
      </c>
      <c r="F12" s="3">
        <v>188.28</v>
      </c>
      <c r="G12" s="3">
        <v>102.77</v>
      </c>
      <c r="H12" s="4">
        <v>-0.87350000000000005</v>
      </c>
      <c r="I12" s="4">
        <v>0.38390000000000002</v>
      </c>
      <c r="J12" s="1"/>
      <c r="K12" s="1"/>
      <c r="L12" s="1"/>
      <c r="M12" s="1"/>
      <c r="N12" s="1"/>
      <c r="O12" s="1"/>
      <c r="P12" s="1"/>
    </row>
    <row r="13" spans="1:16">
      <c r="A13" t="s">
        <v>62</v>
      </c>
      <c r="B13">
        <v>285256</v>
      </c>
      <c r="C13">
        <v>285358</v>
      </c>
      <c r="D13" t="s">
        <v>13</v>
      </c>
      <c r="E13" s="9">
        <f>C13-B13</f>
        <v>102</v>
      </c>
      <c r="F13" s="3">
        <v>28507.63</v>
      </c>
      <c r="G13" s="3">
        <v>6695.07</v>
      </c>
      <c r="H13" s="4">
        <v>-2.0901999999999998</v>
      </c>
      <c r="I13" s="4">
        <v>1.5E-3</v>
      </c>
      <c r="J13" s="1"/>
      <c r="K13" s="1"/>
      <c r="L13" s="1"/>
      <c r="M13" s="1"/>
      <c r="N13" s="1"/>
      <c r="O13" s="1"/>
      <c r="P13" s="1"/>
    </row>
    <row r="14" spans="1:16">
      <c r="A14" s="10" t="s">
        <v>63</v>
      </c>
      <c r="B14" s="15">
        <v>287852</v>
      </c>
      <c r="C14" s="15">
        <v>288099</v>
      </c>
      <c r="D14" s="1" t="s">
        <v>10</v>
      </c>
      <c r="E14" s="1">
        <f>C14-B14+1</f>
        <v>248</v>
      </c>
      <c r="F14" s="3">
        <v>638.75</v>
      </c>
      <c r="G14" s="3">
        <v>265.05</v>
      </c>
      <c r="H14" s="4">
        <v>-1.2689999999999999</v>
      </c>
      <c r="I14" s="4">
        <v>0.1593</v>
      </c>
      <c r="J14" s="1"/>
      <c r="K14" s="1"/>
      <c r="L14" s="1"/>
      <c r="M14" s="1"/>
      <c r="N14" s="1"/>
      <c r="O14" s="1"/>
      <c r="P14" s="1"/>
    </row>
    <row r="15" spans="1:16">
      <c r="A15" s="10" t="s">
        <v>64</v>
      </c>
      <c r="B15" s="15">
        <v>306208</v>
      </c>
      <c r="C15" s="15">
        <v>306410</v>
      </c>
      <c r="D15" s="1" t="s">
        <v>10</v>
      </c>
      <c r="E15" s="1">
        <f>C15-B15+1</f>
        <v>203</v>
      </c>
      <c r="F15" s="3">
        <v>2637.39</v>
      </c>
      <c r="G15" s="3">
        <v>909.11</v>
      </c>
      <c r="H15" s="4">
        <v>-1.5366</v>
      </c>
      <c r="I15" s="4">
        <v>0.6048</v>
      </c>
      <c r="J15" s="1"/>
      <c r="K15" s="1"/>
      <c r="L15" s="1"/>
      <c r="M15" s="1"/>
      <c r="N15" s="1"/>
      <c r="O15" s="1"/>
      <c r="P15" s="1"/>
    </row>
    <row r="16" spans="1:16">
      <c r="A16" s="1" t="s">
        <v>17</v>
      </c>
      <c r="B16" s="12">
        <v>330563</v>
      </c>
      <c r="C16" s="12">
        <v>330715</v>
      </c>
      <c r="D16" s="6" t="s">
        <v>13</v>
      </c>
      <c r="E16" s="1">
        <f>C16-B16+1</f>
        <v>153</v>
      </c>
      <c r="F16" s="3">
        <v>136.78</v>
      </c>
      <c r="G16" s="3">
        <v>86.2</v>
      </c>
      <c r="H16" s="4">
        <v>-0.66620000000000001</v>
      </c>
      <c r="I16" s="4">
        <v>0.48370000000000002</v>
      </c>
      <c r="J16" s="1"/>
      <c r="K16" s="1"/>
      <c r="L16" s="1"/>
      <c r="M16" s="1"/>
      <c r="N16" s="1"/>
      <c r="O16" s="1"/>
      <c r="P16" s="1"/>
    </row>
    <row r="17" spans="1:16">
      <c r="A17" s="10" t="s">
        <v>65</v>
      </c>
      <c r="B17" s="15">
        <v>348514</v>
      </c>
      <c r="C17" s="15">
        <v>348709</v>
      </c>
      <c r="D17" s="1" t="s">
        <v>10</v>
      </c>
      <c r="E17" s="1">
        <f>C17-B17+1</f>
        <v>196</v>
      </c>
      <c r="F17" s="3">
        <v>481.9</v>
      </c>
      <c r="G17" s="3">
        <v>348.04</v>
      </c>
      <c r="H17" s="4">
        <v>-0.46949999999999997</v>
      </c>
      <c r="I17" s="4">
        <v>0.52610000000000001</v>
      </c>
      <c r="J17" s="1"/>
      <c r="K17" s="1"/>
      <c r="L17" s="1"/>
      <c r="M17" s="1"/>
      <c r="N17" s="1"/>
      <c r="O17" s="1"/>
      <c r="P17" s="1"/>
    </row>
    <row r="18" spans="1:16">
      <c r="A18" s="1" t="s">
        <v>18</v>
      </c>
      <c r="B18" s="12">
        <v>360050</v>
      </c>
      <c r="C18" s="12">
        <v>360185</v>
      </c>
      <c r="D18" s="6" t="s">
        <v>10</v>
      </c>
      <c r="E18" s="1">
        <f>C18-B18+1</f>
        <v>136</v>
      </c>
      <c r="F18" s="3">
        <v>2008.29</v>
      </c>
      <c r="G18" s="3">
        <v>1083.4100000000001</v>
      </c>
      <c r="H18" s="4">
        <v>-0.89039999999999997</v>
      </c>
      <c r="I18" s="4">
        <v>0.22670000000000001</v>
      </c>
    </row>
    <row r="19" spans="1:16">
      <c r="A19" t="s">
        <v>66</v>
      </c>
      <c r="B19">
        <v>456887</v>
      </c>
      <c r="C19">
        <v>457053</v>
      </c>
      <c r="D19" t="s">
        <v>10</v>
      </c>
      <c r="E19" s="9">
        <f>C19-B19</f>
        <v>166</v>
      </c>
      <c r="F19" s="3">
        <v>9719.32</v>
      </c>
      <c r="G19" s="3">
        <v>8021.43</v>
      </c>
      <c r="H19" s="4">
        <v>-0.27700000000000002</v>
      </c>
      <c r="I19" s="4">
        <v>0.58940000000000003</v>
      </c>
      <c r="J19" s="1"/>
      <c r="K19" s="1"/>
      <c r="L19" s="1"/>
      <c r="M19" s="1"/>
      <c r="N19" s="1"/>
      <c r="O19" s="1"/>
      <c r="P19" s="1"/>
    </row>
    <row r="20" spans="1:16">
      <c r="A20" s="1" t="s">
        <v>67</v>
      </c>
      <c r="B20" s="12">
        <v>472556</v>
      </c>
      <c r="C20" s="12">
        <v>472924</v>
      </c>
      <c r="D20" s="6" t="s">
        <v>10</v>
      </c>
      <c r="E20" s="1">
        <f>C20-B20+1</f>
        <v>369</v>
      </c>
      <c r="F20" s="3">
        <v>1485.37</v>
      </c>
      <c r="G20" s="3">
        <v>1893.9</v>
      </c>
      <c r="H20" s="4">
        <v>0.35049999999999998</v>
      </c>
      <c r="I20" s="4">
        <v>0.48649999999999999</v>
      </c>
      <c r="J20" s="1"/>
      <c r="K20" s="1"/>
      <c r="L20" s="1"/>
      <c r="M20" s="1"/>
      <c r="N20" s="1"/>
      <c r="O20" s="1"/>
      <c r="P20" s="1"/>
    </row>
    <row r="21" spans="1:16">
      <c r="A21" t="s">
        <v>68</v>
      </c>
      <c r="B21">
        <v>482361</v>
      </c>
      <c r="C21">
        <v>482554</v>
      </c>
      <c r="D21" t="s">
        <v>13</v>
      </c>
      <c r="E21" s="9">
        <f>C21-B21</f>
        <v>193</v>
      </c>
      <c r="F21" s="3">
        <v>11840.67</v>
      </c>
      <c r="G21" s="3">
        <v>7929.85</v>
      </c>
      <c r="H21" s="4">
        <v>-0.57840000000000003</v>
      </c>
      <c r="I21" s="4">
        <v>0.46800000000000003</v>
      </c>
      <c r="J21" s="1"/>
      <c r="K21" s="1"/>
      <c r="L21" s="1"/>
      <c r="M21" s="1"/>
      <c r="N21" s="1"/>
      <c r="O21" s="1"/>
      <c r="P21" s="1"/>
    </row>
    <row r="22" spans="1:16">
      <c r="A22" s="1" t="s">
        <v>19</v>
      </c>
      <c r="B22" s="5">
        <v>483040</v>
      </c>
      <c r="C22" s="5">
        <v>483282</v>
      </c>
      <c r="D22" s="6" t="s">
        <v>10</v>
      </c>
      <c r="E22" s="1">
        <f t="shared" ref="E22:E28" si="1">C22-B22+1</f>
        <v>243</v>
      </c>
      <c r="F22" s="3">
        <v>892.55</v>
      </c>
      <c r="G22" s="3">
        <v>686.11</v>
      </c>
      <c r="H22" s="4">
        <v>-0.3795</v>
      </c>
      <c r="I22" s="4">
        <v>0.82599999999999996</v>
      </c>
      <c r="J22" s="1"/>
      <c r="K22" s="1"/>
      <c r="L22" s="1"/>
      <c r="M22" s="1"/>
      <c r="N22" s="1"/>
      <c r="O22" s="1"/>
      <c r="P22" s="1"/>
    </row>
    <row r="23" spans="1:16">
      <c r="A23" s="14" t="s">
        <v>69</v>
      </c>
      <c r="B23" s="15">
        <v>488366</v>
      </c>
      <c r="C23" s="15">
        <v>488466</v>
      </c>
      <c r="D23" s="1" t="s">
        <v>10</v>
      </c>
      <c r="E23" s="1">
        <f t="shared" si="1"/>
        <v>101</v>
      </c>
      <c r="F23" s="3">
        <v>429.4</v>
      </c>
      <c r="G23" s="3">
        <v>229.09</v>
      </c>
      <c r="H23" s="4">
        <v>-0.90639999999999998</v>
      </c>
      <c r="I23" s="4">
        <v>0.37440000000000001</v>
      </c>
      <c r="J23" s="1"/>
      <c r="K23" s="1"/>
      <c r="L23" s="1"/>
      <c r="M23" s="1"/>
      <c r="N23" s="1"/>
      <c r="O23" s="1"/>
      <c r="P23" s="1"/>
    </row>
    <row r="24" spans="1:16">
      <c r="A24" s="10" t="s">
        <v>70</v>
      </c>
      <c r="B24" s="15">
        <v>559823</v>
      </c>
      <c r="C24" s="15">
        <v>560155</v>
      </c>
      <c r="D24" s="1" t="s">
        <v>10</v>
      </c>
      <c r="E24" s="1">
        <f t="shared" si="1"/>
        <v>333</v>
      </c>
      <c r="F24" s="3">
        <v>336.11</v>
      </c>
      <c r="G24" s="3">
        <v>238.45</v>
      </c>
      <c r="H24" s="4">
        <v>-0.49530000000000002</v>
      </c>
      <c r="I24" s="4">
        <v>0.69340000000000002</v>
      </c>
      <c r="J24" s="1"/>
      <c r="K24" s="1"/>
      <c r="L24" s="1"/>
      <c r="M24" s="1"/>
      <c r="N24" s="1"/>
      <c r="O24" s="1"/>
      <c r="P24" s="1"/>
    </row>
    <row r="25" spans="1:16">
      <c r="A25" s="1" t="s">
        <v>71</v>
      </c>
      <c r="B25" s="12">
        <v>569568</v>
      </c>
      <c r="C25" s="12">
        <v>569795</v>
      </c>
      <c r="D25" s="6" t="s">
        <v>10</v>
      </c>
      <c r="E25" s="1">
        <f t="shared" si="1"/>
        <v>228</v>
      </c>
      <c r="F25" s="3">
        <v>78.42</v>
      </c>
      <c r="G25" s="3">
        <v>27.44</v>
      </c>
      <c r="H25" s="4">
        <v>-1.5150999999999999</v>
      </c>
      <c r="I25" s="4">
        <v>0.22220000000000001</v>
      </c>
      <c r="J25" s="1"/>
      <c r="K25" s="1"/>
      <c r="L25" s="1"/>
      <c r="M25" s="1"/>
      <c r="N25" s="1"/>
      <c r="O25" s="1"/>
      <c r="P25" s="1"/>
    </row>
    <row r="26" spans="1:16">
      <c r="A26" s="10" t="s">
        <v>72</v>
      </c>
      <c r="B26" s="15">
        <v>573178</v>
      </c>
      <c r="C26" s="15">
        <v>573433</v>
      </c>
      <c r="D26" s="1" t="s">
        <v>10</v>
      </c>
      <c r="E26" s="1">
        <f t="shared" si="1"/>
        <v>256</v>
      </c>
      <c r="F26" s="3">
        <v>27.88</v>
      </c>
      <c r="G26" s="3">
        <v>18.55</v>
      </c>
      <c r="H26" s="4">
        <v>-0.5877</v>
      </c>
      <c r="I26" s="4">
        <v>0.50549999999999995</v>
      </c>
      <c r="J26" s="1"/>
      <c r="K26" s="1"/>
      <c r="L26" s="1"/>
      <c r="M26" s="1"/>
      <c r="N26" s="1"/>
      <c r="O26" s="1"/>
      <c r="P26" s="1"/>
    </row>
    <row r="27" spans="1:16">
      <c r="A27" s="1" t="s">
        <v>20</v>
      </c>
      <c r="B27" s="2">
        <v>579087</v>
      </c>
      <c r="C27" s="2">
        <v>579232</v>
      </c>
      <c r="D27" s="1" t="s">
        <v>13</v>
      </c>
      <c r="E27" s="1">
        <f t="shared" si="1"/>
        <v>146</v>
      </c>
      <c r="F27" s="3">
        <v>263.98</v>
      </c>
      <c r="G27" s="3">
        <v>259.43</v>
      </c>
      <c r="H27" s="4">
        <v>-2.5100000000000001E-2</v>
      </c>
      <c r="I27" s="4">
        <v>0.60229999999999995</v>
      </c>
    </row>
    <row r="28" spans="1:16">
      <c r="A28" s="14" t="s">
        <v>73</v>
      </c>
      <c r="B28" s="15">
        <v>583754</v>
      </c>
      <c r="C28" s="15">
        <v>583855</v>
      </c>
      <c r="D28" s="1" t="s">
        <v>13</v>
      </c>
      <c r="E28" s="1">
        <f t="shared" si="1"/>
        <v>102</v>
      </c>
      <c r="F28" s="3">
        <v>248.01</v>
      </c>
      <c r="G28" s="3">
        <v>171.36</v>
      </c>
      <c r="H28" s="4">
        <v>-0.5333</v>
      </c>
      <c r="I28" s="4">
        <v>0.44990000000000002</v>
      </c>
    </row>
    <row r="29" spans="1:16">
      <c r="A29" s="1" t="s">
        <v>74</v>
      </c>
      <c r="B29" s="1">
        <v>612905</v>
      </c>
      <c r="C29" s="1">
        <v>613056</v>
      </c>
      <c r="D29" s="16" t="s">
        <v>13</v>
      </c>
      <c r="E29" s="9">
        <f>C29-B29</f>
        <v>151</v>
      </c>
      <c r="F29" s="3">
        <v>16.190000000000001</v>
      </c>
      <c r="G29" s="3">
        <v>13.31</v>
      </c>
      <c r="H29" s="4">
        <v>-0.28270000000000001</v>
      </c>
      <c r="I29" s="4">
        <v>0.8196</v>
      </c>
    </row>
    <row r="30" spans="1:16">
      <c r="A30" s="1" t="s">
        <v>21</v>
      </c>
      <c r="B30" s="12">
        <v>615600</v>
      </c>
      <c r="C30" s="12">
        <v>615837</v>
      </c>
      <c r="D30" s="6" t="s">
        <v>10</v>
      </c>
      <c r="E30" s="1">
        <f>C30-B30+1</f>
        <v>238</v>
      </c>
      <c r="F30" s="3">
        <v>969.83</v>
      </c>
      <c r="G30" s="3">
        <v>527.04</v>
      </c>
      <c r="H30" s="4">
        <v>-0.87980000000000003</v>
      </c>
      <c r="I30" s="4">
        <v>0.2908</v>
      </c>
      <c r="J30" s="1"/>
      <c r="K30" s="1"/>
      <c r="L30" s="1"/>
      <c r="M30" s="1"/>
      <c r="N30" s="1"/>
      <c r="O30" s="1"/>
      <c r="P30" s="1"/>
    </row>
    <row r="31" spans="1:16">
      <c r="A31" t="s">
        <v>75</v>
      </c>
      <c r="B31" s="1">
        <v>618709</v>
      </c>
      <c r="C31" s="1">
        <v>618898</v>
      </c>
      <c r="D31" t="s">
        <v>10</v>
      </c>
      <c r="E31" s="9">
        <f>C31-B31</f>
        <v>189</v>
      </c>
      <c r="F31" s="3">
        <v>1405.65</v>
      </c>
      <c r="G31" s="3">
        <v>1041.6600000000001</v>
      </c>
      <c r="H31" s="4">
        <v>-0.43240000000000001</v>
      </c>
      <c r="I31" s="4">
        <v>0.57469999999999999</v>
      </c>
      <c r="J31" s="1"/>
      <c r="K31" s="1"/>
      <c r="L31" s="1"/>
      <c r="M31" s="1"/>
      <c r="N31" s="1"/>
      <c r="O31" s="1"/>
      <c r="P31" s="1"/>
    </row>
    <row r="32" spans="1:16">
      <c r="A32" t="s">
        <v>76</v>
      </c>
      <c r="B32" s="1">
        <v>630197</v>
      </c>
      <c r="C32" s="1">
        <v>630330</v>
      </c>
      <c r="D32" s="16" t="s">
        <v>13</v>
      </c>
      <c r="E32" s="9">
        <f>C32-B32</f>
        <v>133</v>
      </c>
      <c r="F32" s="3">
        <v>7472.87</v>
      </c>
      <c r="G32" s="3">
        <v>5643.32</v>
      </c>
      <c r="H32" s="4">
        <v>-0.40510000000000002</v>
      </c>
      <c r="I32" s="4">
        <v>0.83620000000000005</v>
      </c>
      <c r="J32" s="1"/>
      <c r="K32" s="1"/>
      <c r="L32" s="1"/>
      <c r="M32" s="1"/>
      <c r="N32" s="1"/>
      <c r="O32" s="1"/>
      <c r="P32" s="1"/>
    </row>
    <row r="33" spans="1:16">
      <c r="A33" s="10" t="s">
        <v>77</v>
      </c>
      <c r="B33" s="15">
        <v>698996</v>
      </c>
      <c r="C33" s="15">
        <v>699130</v>
      </c>
      <c r="D33" s="1" t="s">
        <v>10</v>
      </c>
      <c r="E33" s="1">
        <f>C33-B33+1</f>
        <v>135</v>
      </c>
      <c r="F33" s="3">
        <v>852.05</v>
      </c>
      <c r="G33" s="3">
        <v>615.91999999999996</v>
      </c>
      <c r="H33" s="4">
        <v>-0.46820000000000001</v>
      </c>
      <c r="I33" s="4">
        <v>0.53480000000000005</v>
      </c>
      <c r="J33" s="1"/>
      <c r="K33" s="1"/>
      <c r="L33" s="1"/>
      <c r="M33" s="1"/>
      <c r="N33" s="1"/>
      <c r="O33" s="1"/>
      <c r="P33" s="1"/>
    </row>
    <row r="34" spans="1:16">
      <c r="A34" t="s">
        <v>78</v>
      </c>
      <c r="B34">
        <v>740818</v>
      </c>
      <c r="C34">
        <v>740921</v>
      </c>
      <c r="D34" t="s">
        <v>13</v>
      </c>
      <c r="E34" s="9">
        <f>C34-B34</f>
        <v>103</v>
      </c>
      <c r="F34" s="3">
        <v>10917.9</v>
      </c>
      <c r="G34" s="3">
        <v>8354.73</v>
      </c>
      <c r="H34" s="4">
        <v>-0.38600000000000001</v>
      </c>
      <c r="I34" s="4">
        <v>0.72319999999999995</v>
      </c>
      <c r="J34" s="1"/>
      <c r="K34" s="1"/>
      <c r="L34" s="1"/>
      <c r="M34" s="1"/>
      <c r="N34" s="1"/>
      <c r="O34" s="1"/>
      <c r="P34" s="1"/>
    </row>
    <row r="35" spans="1:16">
      <c r="A35" s="1" t="s">
        <v>22</v>
      </c>
      <c r="B35" s="12">
        <v>850956</v>
      </c>
      <c r="C35" s="12">
        <v>851213</v>
      </c>
      <c r="D35" s="6" t="s">
        <v>10</v>
      </c>
      <c r="E35" s="1">
        <f t="shared" ref="E35:E46" si="2">C35-B35+1</f>
        <v>258</v>
      </c>
      <c r="F35" s="3">
        <v>1273.8</v>
      </c>
      <c r="G35" s="3">
        <v>800.75</v>
      </c>
      <c r="H35" s="4">
        <v>-0.66969999999999996</v>
      </c>
      <c r="I35" s="4">
        <v>0.3881</v>
      </c>
      <c r="J35" s="1"/>
      <c r="K35" s="1"/>
      <c r="L35" s="1"/>
      <c r="M35" s="1"/>
      <c r="N35" s="1"/>
      <c r="O35" s="1"/>
      <c r="P35" s="1"/>
    </row>
    <row r="36" spans="1:16">
      <c r="A36" s="1" t="s">
        <v>23</v>
      </c>
      <c r="B36" s="5">
        <v>865815</v>
      </c>
      <c r="C36" s="5">
        <v>865937</v>
      </c>
      <c r="D36" s="6" t="s">
        <v>10</v>
      </c>
      <c r="E36" s="1">
        <f t="shared" si="2"/>
        <v>123</v>
      </c>
      <c r="F36" s="3">
        <v>5507.29</v>
      </c>
      <c r="G36" s="3">
        <v>4675.71</v>
      </c>
      <c r="H36" s="4">
        <v>-0.23619999999999999</v>
      </c>
      <c r="I36" s="4">
        <v>0.8498</v>
      </c>
      <c r="J36" s="1"/>
      <c r="K36" s="1"/>
      <c r="L36" s="1"/>
      <c r="M36" s="1"/>
      <c r="N36" s="1"/>
      <c r="O36" s="1"/>
      <c r="P36" s="1"/>
    </row>
    <row r="37" spans="1:16">
      <c r="A37" s="1" t="s">
        <v>79</v>
      </c>
      <c r="B37" s="2">
        <v>871435</v>
      </c>
      <c r="C37" s="2">
        <v>871529</v>
      </c>
      <c r="D37" s="1" t="s">
        <v>13</v>
      </c>
      <c r="E37" s="1">
        <f t="shared" si="2"/>
        <v>95</v>
      </c>
      <c r="F37" s="3">
        <v>36.020000000000003</v>
      </c>
      <c r="G37" s="3">
        <v>26.26</v>
      </c>
      <c r="H37" s="4">
        <v>-0.45590000000000003</v>
      </c>
      <c r="I37" s="4">
        <v>0.74039999999999995</v>
      </c>
      <c r="J37" s="1"/>
      <c r="K37" s="1"/>
      <c r="L37" s="1"/>
      <c r="M37" s="1"/>
      <c r="N37" s="1"/>
      <c r="O37" s="1"/>
      <c r="P37" s="1"/>
    </row>
    <row r="38" spans="1:16">
      <c r="A38" s="14" t="s">
        <v>80</v>
      </c>
      <c r="B38" s="2">
        <v>944658</v>
      </c>
      <c r="C38" s="2">
        <v>944791</v>
      </c>
      <c r="D38" s="1" t="s">
        <v>13</v>
      </c>
      <c r="E38" s="1">
        <f t="shared" si="2"/>
        <v>134</v>
      </c>
      <c r="F38" s="3">
        <v>103.68</v>
      </c>
      <c r="G38" s="3">
        <v>45.9</v>
      </c>
      <c r="H38" s="4">
        <v>-1.1756</v>
      </c>
      <c r="I38" s="4">
        <v>0.51349999999999996</v>
      </c>
      <c r="J38" s="1"/>
      <c r="K38" s="1"/>
      <c r="L38" s="1"/>
      <c r="M38" s="1"/>
      <c r="N38" s="1"/>
      <c r="O38" s="1"/>
      <c r="P38" s="1"/>
    </row>
    <row r="39" spans="1:16">
      <c r="A39" s="10" t="s">
        <v>81</v>
      </c>
      <c r="B39" s="15">
        <v>996150</v>
      </c>
      <c r="C39" s="15">
        <v>996316</v>
      </c>
      <c r="D39" s="1" t="s">
        <v>10</v>
      </c>
      <c r="E39" s="1">
        <f t="shared" si="2"/>
        <v>167</v>
      </c>
      <c r="F39" s="3">
        <v>101.2</v>
      </c>
      <c r="G39" s="3">
        <v>59.06</v>
      </c>
      <c r="H39" s="4">
        <v>-0.77680000000000005</v>
      </c>
      <c r="I39" s="4">
        <v>0.30009999999999998</v>
      </c>
      <c r="K39" s="1"/>
      <c r="L39" s="1"/>
      <c r="M39" s="1"/>
      <c r="N39" s="1"/>
      <c r="O39" s="1"/>
      <c r="P39" s="1"/>
    </row>
    <row r="40" spans="1:16">
      <c r="A40" s="1" t="s">
        <v>24</v>
      </c>
      <c r="B40" s="5">
        <v>1001318</v>
      </c>
      <c r="C40" s="5">
        <v>1001506</v>
      </c>
      <c r="D40" s="6" t="s">
        <v>10</v>
      </c>
      <c r="E40" s="1">
        <f t="shared" si="2"/>
        <v>189</v>
      </c>
      <c r="F40" s="3">
        <v>16479.38</v>
      </c>
      <c r="G40" s="3">
        <v>9710.86</v>
      </c>
      <c r="H40" s="4">
        <v>-0.76300000000000001</v>
      </c>
      <c r="I40" s="4">
        <v>0.2427</v>
      </c>
      <c r="J40" s="1"/>
      <c r="K40" s="1"/>
      <c r="L40" s="1"/>
      <c r="M40" s="1"/>
      <c r="N40" s="1"/>
      <c r="O40" s="1"/>
      <c r="P40" s="1"/>
    </row>
    <row r="41" spans="1:16">
      <c r="A41" s="1" t="s">
        <v>82</v>
      </c>
      <c r="B41" s="2">
        <v>1001993</v>
      </c>
      <c r="C41" s="2">
        <v>1002174</v>
      </c>
      <c r="D41" s="1" t="s">
        <v>10</v>
      </c>
      <c r="E41" s="1">
        <f t="shared" si="2"/>
        <v>182</v>
      </c>
      <c r="F41" s="3">
        <v>106512.6</v>
      </c>
      <c r="G41" s="3">
        <v>130704.52</v>
      </c>
      <c r="H41" s="4">
        <v>0.29530000000000001</v>
      </c>
      <c r="I41" s="4">
        <v>0.4027</v>
      </c>
      <c r="J41" s="1"/>
      <c r="K41" s="1"/>
      <c r="L41" s="1"/>
      <c r="M41" s="1"/>
      <c r="N41" s="1"/>
      <c r="O41" s="1"/>
      <c r="P41" s="1"/>
    </row>
    <row r="42" spans="1:16">
      <c r="A42" s="10" t="s">
        <v>83</v>
      </c>
      <c r="B42" s="15">
        <v>1022884</v>
      </c>
      <c r="C42" s="15">
        <v>1023053</v>
      </c>
      <c r="D42" s="1" t="s">
        <v>13</v>
      </c>
      <c r="E42" s="1">
        <f t="shared" si="2"/>
        <v>170</v>
      </c>
      <c r="F42" s="3">
        <v>924.08</v>
      </c>
      <c r="G42" s="3">
        <v>899.79</v>
      </c>
      <c r="H42" s="4">
        <v>-3.8399999999999997E-2</v>
      </c>
      <c r="I42" s="4">
        <v>1</v>
      </c>
    </row>
    <row r="43" spans="1:16">
      <c r="A43" s="10" t="s">
        <v>84</v>
      </c>
      <c r="B43" s="15">
        <v>1053358</v>
      </c>
      <c r="C43" s="15">
        <v>1053774</v>
      </c>
      <c r="D43" s="1" t="s">
        <v>13</v>
      </c>
      <c r="E43" s="1">
        <f t="shared" si="2"/>
        <v>417</v>
      </c>
      <c r="F43" s="3">
        <v>406.15</v>
      </c>
      <c r="G43" s="3">
        <v>260.14999999999998</v>
      </c>
      <c r="H43" s="4">
        <v>-0.64270000000000005</v>
      </c>
      <c r="I43" s="4">
        <v>0.43070000000000003</v>
      </c>
      <c r="J43" s="1"/>
      <c r="K43" s="1"/>
      <c r="L43" s="1"/>
      <c r="M43" s="1"/>
      <c r="N43" s="1"/>
      <c r="O43" s="1"/>
      <c r="P43" s="1"/>
    </row>
    <row r="44" spans="1:16">
      <c r="A44" s="14" t="s">
        <v>85</v>
      </c>
      <c r="B44" s="2">
        <v>1094711</v>
      </c>
      <c r="C44" s="2">
        <v>1094885</v>
      </c>
      <c r="D44" s="1" t="s">
        <v>13</v>
      </c>
      <c r="E44" s="1">
        <f t="shared" si="2"/>
        <v>175</v>
      </c>
      <c r="F44" s="3">
        <v>217.09</v>
      </c>
      <c r="G44" s="3">
        <v>101.2</v>
      </c>
      <c r="H44" s="4">
        <v>-1.1011</v>
      </c>
      <c r="I44" s="4">
        <v>0.23980000000000001</v>
      </c>
      <c r="J44" s="1"/>
      <c r="K44" s="1"/>
      <c r="L44" s="1"/>
      <c r="M44" s="1"/>
      <c r="N44" s="1"/>
      <c r="O44" s="1"/>
      <c r="P44" s="1"/>
    </row>
    <row r="45" spans="1:16">
      <c r="A45" s="1" t="s">
        <v>86</v>
      </c>
      <c r="B45" s="2">
        <v>1169590</v>
      </c>
      <c r="C45" s="2">
        <v>1169794</v>
      </c>
      <c r="D45" s="1" t="s">
        <v>13</v>
      </c>
      <c r="E45" s="1">
        <f t="shared" si="2"/>
        <v>205</v>
      </c>
      <c r="F45" s="3">
        <v>57948.9</v>
      </c>
      <c r="G45" s="3">
        <v>22334.11</v>
      </c>
      <c r="H45" s="4">
        <v>-1.3754999999999999</v>
      </c>
      <c r="I45" s="4">
        <v>2.6200000000000001E-2</v>
      </c>
      <c r="J45" s="1"/>
      <c r="K45" s="1"/>
      <c r="L45" s="1"/>
      <c r="M45" s="1"/>
      <c r="N45" s="1"/>
      <c r="O45" s="1"/>
      <c r="P45" s="1"/>
    </row>
    <row r="46" spans="1:16">
      <c r="A46" s="1" t="s">
        <v>87</v>
      </c>
      <c r="B46" s="2">
        <v>1177074</v>
      </c>
      <c r="C46" s="2">
        <v>1177355</v>
      </c>
      <c r="D46" s="1" t="s">
        <v>10</v>
      </c>
      <c r="E46" s="1">
        <f t="shared" si="2"/>
        <v>282</v>
      </c>
      <c r="F46" s="3">
        <v>311513.09999999998</v>
      </c>
      <c r="G46" s="3">
        <v>129602.22</v>
      </c>
      <c r="H46" s="4">
        <v>-1.2652000000000001</v>
      </c>
      <c r="I46" s="4">
        <v>0.59230000000000005</v>
      </c>
      <c r="J46" s="1"/>
    </row>
    <row r="47" spans="1:16">
      <c r="A47" t="s">
        <v>88</v>
      </c>
      <c r="B47">
        <v>1190114</v>
      </c>
      <c r="C47">
        <v>1190273</v>
      </c>
      <c r="D47" t="s">
        <v>10</v>
      </c>
      <c r="E47" s="9">
        <f>C47-B47</f>
        <v>159</v>
      </c>
      <c r="F47" s="3">
        <v>200.99</v>
      </c>
      <c r="G47" s="3">
        <v>224.85</v>
      </c>
      <c r="H47" s="4">
        <v>0.1618</v>
      </c>
      <c r="I47" s="4">
        <v>0.61660000000000004</v>
      </c>
      <c r="J47" s="1"/>
      <c r="K47" s="1"/>
      <c r="L47" s="1"/>
      <c r="M47" s="1"/>
      <c r="N47" s="1"/>
      <c r="O47" s="1"/>
      <c r="P47" s="1"/>
    </row>
    <row r="48" spans="1:16">
      <c r="A48" s="1" t="s">
        <v>25</v>
      </c>
      <c r="B48" s="2">
        <v>1240037</v>
      </c>
      <c r="C48" s="2">
        <v>1240174</v>
      </c>
      <c r="D48" s="1" t="s">
        <v>13</v>
      </c>
      <c r="E48" s="1">
        <f>C48-B48+1</f>
        <v>138</v>
      </c>
      <c r="F48" s="3">
        <v>705.18</v>
      </c>
      <c r="G48" s="3">
        <v>441.45</v>
      </c>
      <c r="H48" s="4">
        <v>-0.67569999999999997</v>
      </c>
      <c r="I48" s="4">
        <v>0.46829999999999999</v>
      </c>
      <c r="J48" s="1"/>
      <c r="K48" s="1"/>
      <c r="L48" s="1"/>
      <c r="M48" s="1"/>
      <c r="N48" s="1"/>
      <c r="O48" s="1"/>
      <c r="P48" s="1"/>
    </row>
    <row r="49" spans="1:16">
      <c r="A49" s="1" t="s">
        <v>26</v>
      </c>
      <c r="B49" s="2">
        <v>1245588</v>
      </c>
      <c r="C49" s="2">
        <v>1245951</v>
      </c>
      <c r="D49" s="1" t="s">
        <v>10</v>
      </c>
      <c r="E49" s="1">
        <f>C49-B49+1</f>
        <v>364</v>
      </c>
      <c r="F49" s="3">
        <v>30942.82</v>
      </c>
      <c r="G49" s="3">
        <v>36622.07</v>
      </c>
      <c r="H49" s="4">
        <v>0.24310000000000001</v>
      </c>
      <c r="I49" s="4">
        <v>0.55269999999999997</v>
      </c>
      <c r="J49" s="1"/>
      <c r="K49" s="1"/>
      <c r="L49" s="1"/>
      <c r="M49" s="1"/>
      <c r="N49" s="1"/>
      <c r="O49" s="1"/>
      <c r="P49" s="1"/>
    </row>
    <row r="50" spans="1:16">
      <c r="A50" t="s">
        <v>89</v>
      </c>
      <c r="B50">
        <v>1263301</v>
      </c>
      <c r="C50">
        <v>1263414</v>
      </c>
      <c r="D50" t="s">
        <v>13</v>
      </c>
      <c r="E50" s="9">
        <f>C50-B50</f>
        <v>113</v>
      </c>
      <c r="F50" s="3">
        <v>1178.54</v>
      </c>
      <c r="G50" s="3">
        <v>790.24</v>
      </c>
      <c r="H50" s="4">
        <v>-0.5766</v>
      </c>
      <c r="I50" s="4">
        <v>0.377</v>
      </c>
      <c r="J50" s="1"/>
      <c r="K50" s="1"/>
      <c r="L50" s="1"/>
      <c r="M50" s="1"/>
      <c r="N50" s="1"/>
      <c r="O50" s="1"/>
      <c r="P50" s="1"/>
    </row>
    <row r="51" spans="1:16">
      <c r="A51" s="1" t="s">
        <v>90</v>
      </c>
      <c r="B51" s="2">
        <v>1306720</v>
      </c>
      <c r="C51" s="2">
        <v>1306866</v>
      </c>
      <c r="D51" s="1" t="s">
        <v>10</v>
      </c>
      <c r="E51" s="1">
        <f>C51-B51+1</f>
        <v>147</v>
      </c>
      <c r="F51" s="3">
        <v>709.49</v>
      </c>
      <c r="G51" s="3">
        <v>671.37</v>
      </c>
      <c r="H51" s="4">
        <v>-7.9699999999999993E-2</v>
      </c>
      <c r="I51" s="4">
        <v>0.93069999999999997</v>
      </c>
      <c r="J51" s="1"/>
      <c r="K51" s="1"/>
      <c r="L51" s="1"/>
      <c r="M51" s="1"/>
      <c r="N51" s="1"/>
      <c r="O51" s="1"/>
      <c r="P51" s="1"/>
    </row>
    <row r="52" spans="1:16">
      <c r="A52" s="10" t="s">
        <v>91</v>
      </c>
      <c r="B52" s="2">
        <v>1335355</v>
      </c>
      <c r="C52" s="2">
        <v>1335533</v>
      </c>
      <c r="D52" s="1" t="s">
        <v>13</v>
      </c>
      <c r="E52" s="1">
        <f>C52-B52+1</f>
        <v>179</v>
      </c>
      <c r="F52" s="3">
        <v>410.86</v>
      </c>
      <c r="G52" s="3">
        <v>274.16000000000003</v>
      </c>
      <c r="H52" s="4">
        <v>-0.58360000000000001</v>
      </c>
      <c r="I52" s="4">
        <v>0.59940000000000004</v>
      </c>
      <c r="J52" s="1"/>
      <c r="K52" s="1"/>
      <c r="L52" s="1"/>
      <c r="M52" s="1"/>
      <c r="N52" s="1"/>
      <c r="O52" s="1"/>
      <c r="P52" s="1"/>
    </row>
    <row r="53" spans="1:16">
      <c r="A53" t="s">
        <v>92</v>
      </c>
      <c r="B53" s="1">
        <v>1426268</v>
      </c>
      <c r="C53" s="1">
        <v>1426397</v>
      </c>
      <c r="D53" t="s">
        <v>10</v>
      </c>
      <c r="E53" s="9">
        <f>C53-B53</f>
        <v>129</v>
      </c>
      <c r="F53" s="3">
        <v>26047.79</v>
      </c>
      <c r="G53" s="3">
        <v>6105.59</v>
      </c>
      <c r="H53" s="4">
        <v>-2.093</v>
      </c>
      <c r="I53" s="4">
        <v>0.1968</v>
      </c>
      <c r="J53" s="1"/>
      <c r="K53" s="1"/>
      <c r="L53" s="1"/>
      <c r="M53" s="1"/>
      <c r="N53" s="1"/>
      <c r="O53" s="1"/>
      <c r="P53" s="1"/>
    </row>
    <row r="54" spans="1:16">
      <c r="A54" t="s">
        <v>93</v>
      </c>
      <c r="B54">
        <v>1491835</v>
      </c>
      <c r="C54">
        <v>1491915</v>
      </c>
      <c r="D54" s="1" t="s">
        <v>13</v>
      </c>
      <c r="E54" s="1">
        <f>C54-B54+1</f>
        <v>81</v>
      </c>
      <c r="F54" s="3">
        <v>24.81</v>
      </c>
      <c r="G54" s="3">
        <v>22.8</v>
      </c>
      <c r="H54" s="4">
        <v>-0.1221</v>
      </c>
      <c r="I54" s="4">
        <v>0.90759999999999996</v>
      </c>
      <c r="J54" s="1"/>
      <c r="K54" s="1"/>
      <c r="L54" s="1"/>
      <c r="M54" s="1"/>
      <c r="N54" s="1"/>
      <c r="O54" s="1"/>
      <c r="P54" s="1"/>
    </row>
    <row r="55" spans="1:16">
      <c r="A55" s="10" t="s">
        <v>94</v>
      </c>
      <c r="B55" s="2">
        <v>1543738</v>
      </c>
      <c r="C55" s="2">
        <v>1544019</v>
      </c>
      <c r="D55" s="1" t="s">
        <v>10</v>
      </c>
      <c r="E55" s="1">
        <f>C55-B55+1</f>
        <v>282</v>
      </c>
      <c r="F55" s="3">
        <v>5101.83</v>
      </c>
      <c r="G55" s="3">
        <v>2555.98</v>
      </c>
      <c r="H55" s="4">
        <v>-0.99709999999999999</v>
      </c>
      <c r="I55" s="4">
        <v>0.19800000000000001</v>
      </c>
      <c r="J55" s="1"/>
      <c r="K55" s="1"/>
      <c r="L55" s="1"/>
      <c r="M55" s="1"/>
      <c r="N55" s="1"/>
      <c r="O55" s="1"/>
      <c r="P55" s="1"/>
    </row>
    <row r="56" spans="1:16">
      <c r="A56" s="1" t="s">
        <v>27</v>
      </c>
      <c r="B56" s="12">
        <v>1545433</v>
      </c>
      <c r="C56" s="12">
        <v>1545871</v>
      </c>
      <c r="D56" s="6" t="s">
        <v>10</v>
      </c>
      <c r="E56" s="1">
        <f>C56-B56+1</f>
        <v>439</v>
      </c>
      <c r="F56" s="3">
        <v>11689.16</v>
      </c>
      <c r="G56" s="3">
        <v>10056.86</v>
      </c>
      <c r="H56" s="4">
        <v>-0.217</v>
      </c>
      <c r="I56" s="4">
        <v>0.77380000000000004</v>
      </c>
    </row>
    <row r="57" spans="1:16">
      <c r="A57" t="s">
        <v>95</v>
      </c>
      <c r="B57">
        <v>1600354</v>
      </c>
      <c r="C57">
        <v>1600456</v>
      </c>
      <c r="D57" s="16" t="s">
        <v>10</v>
      </c>
      <c r="E57" s="9">
        <f>C57-B57</f>
        <v>102</v>
      </c>
      <c r="F57" s="3">
        <v>627.39</v>
      </c>
      <c r="G57" s="3">
        <v>283.64</v>
      </c>
      <c r="H57" s="4">
        <v>-1.1453</v>
      </c>
      <c r="I57" s="4">
        <v>0.57550000000000001</v>
      </c>
      <c r="J57" s="1"/>
      <c r="K57" s="1"/>
      <c r="L57" s="1"/>
      <c r="M57" s="1"/>
      <c r="N57" s="1"/>
      <c r="O57" s="1"/>
      <c r="P57" s="1"/>
    </row>
    <row r="58" spans="1:16">
      <c r="A58" t="s">
        <v>96</v>
      </c>
      <c r="B58">
        <v>1710770</v>
      </c>
      <c r="C58">
        <v>1711027</v>
      </c>
      <c r="D58" t="s">
        <v>13</v>
      </c>
      <c r="E58" s="9">
        <f>C58-B58</f>
        <v>257</v>
      </c>
      <c r="F58" s="3">
        <v>1010.31</v>
      </c>
      <c r="G58" s="3">
        <v>689.01</v>
      </c>
      <c r="H58" s="4">
        <v>-0.55220000000000002</v>
      </c>
      <c r="I58" s="4">
        <v>0.44840000000000002</v>
      </c>
      <c r="J58" s="1"/>
      <c r="K58" s="1"/>
      <c r="L58" s="1"/>
      <c r="M58" s="1"/>
      <c r="N58" s="1"/>
      <c r="O58" s="1"/>
      <c r="P58" s="1"/>
    </row>
    <row r="59" spans="1:16">
      <c r="A59" t="s">
        <v>97</v>
      </c>
      <c r="B59">
        <v>1732803</v>
      </c>
      <c r="C59">
        <v>1732911</v>
      </c>
      <c r="D59" t="s">
        <v>13</v>
      </c>
      <c r="E59" s="9">
        <f>C59-B59</f>
        <v>108</v>
      </c>
      <c r="F59" s="3">
        <v>2410.7600000000002</v>
      </c>
      <c r="G59" s="3">
        <v>1490.2</v>
      </c>
      <c r="H59" s="4">
        <v>-0.69399999999999995</v>
      </c>
      <c r="I59" s="4">
        <v>0.26029999999999998</v>
      </c>
    </row>
    <row r="60" spans="1:16">
      <c r="A60" s="1" t="s">
        <v>28</v>
      </c>
      <c r="B60" s="5">
        <v>1765223</v>
      </c>
      <c r="C60" s="5">
        <v>1765445</v>
      </c>
      <c r="D60" s="6" t="s">
        <v>13</v>
      </c>
      <c r="E60" s="1">
        <f>C60-B60+1</f>
        <v>223</v>
      </c>
      <c r="F60" s="3">
        <v>3616.41</v>
      </c>
      <c r="G60" s="3">
        <v>2384.71</v>
      </c>
      <c r="H60" s="4">
        <v>-0.60070000000000001</v>
      </c>
      <c r="I60" s="4">
        <v>0.25240000000000001</v>
      </c>
      <c r="J60" s="1"/>
      <c r="K60" s="1"/>
      <c r="L60" s="1"/>
      <c r="M60" s="1"/>
      <c r="N60" s="1"/>
      <c r="O60" s="1"/>
      <c r="P60" s="1"/>
    </row>
    <row r="61" spans="1:16">
      <c r="A61" s="1" t="s">
        <v>29</v>
      </c>
      <c r="B61" s="2">
        <v>1816440</v>
      </c>
      <c r="C61" s="2">
        <v>1816777</v>
      </c>
      <c r="D61" s="1" t="s">
        <v>13</v>
      </c>
      <c r="E61" s="1">
        <f>C61-B61+1</f>
        <v>338</v>
      </c>
      <c r="F61" s="3">
        <v>7327.13</v>
      </c>
      <c r="G61" s="3">
        <v>5268.19</v>
      </c>
      <c r="H61" s="4">
        <v>-0.47589999999999999</v>
      </c>
      <c r="I61" s="4">
        <v>0.45700000000000002</v>
      </c>
      <c r="J61" s="1"/>
      <c r="K61" s="1"/>
      <c r="L61" s="1"/>
      <c r="M61" s="1"/>
      <c r="N61" s="1"/>
      <c r="O61" s="1"/>
      <c r="P61" s="1"/>
    </row>
    <row r="62" spans="1:16">
      <c r="A62" s="14" t="s">
        <v>98</v>
      </c>
      <c r="B62" s="2">
        <v>1826451</v>
      </c>
      <c r="C62" s="2">
        <v>1826721</v>
      </c>
      <c r="D62" s="1" t="s">
        <v>13</v>
      </c>
      <c r="E62" s="1">
        <f>C62-B62+1</f>
        <v>271</v>
      </c>
      <c r="F62" s="3">
        <v>210.89</v>
      </c>
      <c r="G62" s="3">
        <v>176.27</v>
      </c>
      <c r="H62" s="4">
        <v>-0.25869999999999999</v>
      </c>
      <c r="I62" s="4">
        <v>0.89429999999999998</v>
      </c>
      <c r="J62" s="1"/>
      <c r="K62" s="1"/>
      <c r="L62" s="1"/>
      <c r="M62" s="1"/>
      <c r="N62" s="1"/>
      <c r="O62" s="1"/>
      <c r="P62" s="1"/>
    </row>
    <row r="63" spans="1:16">
      <c r="A63" t="s">
        <v>99</v>
      </c>
      <c r="B63" s="1">
        <v>1833894</v>
      </c>
      <c r="C63" s="1">
        <v>1834058</v>
      </c>
      <c r="D63" t="s">
        <v>13</v>
      </c>
      <c r="E63" s="9">
        <f>C63-B63</f>
        <v>164</v>
      </c>
      <c r="F63" s="3">
        <v>3441.51</v>
      </c>
      <c r="G63" s="3">
        <v>2102.2199999999998</v>
      </c>
      <c r="H63" s="4">
        <v>-0.71109999999999995</v>
      </c>
      <c r="I63" s="4">
        <v>0.2288</v>
      </c>
      <c r="K63" s="1"/>
      <c r="L63" s="1"/>
      <c r="M63" s="1"/>
      <c r="N63" s="1"/>
      <c r="O63" s="1"/>
      <c r="P63" s="1"/>
    </row>
    <row r="64" spans="1:16">
      <c r="A64" s="17" t="s">
        <v>100</v>
      </c>
      <c r="B64" s="12">
        <v>1846519</v>
      </c>
      <c r="C64" s="12">
        <v>1846736</v>
      </c>
      <c r="D64" s="6" t="s">
        <v>10</v>
      </c>
      <c r="E64" s="1">
        <f t="shared" ref="E64:E71" si="3">C64-B64+1</f>
        <v>218</v>
      </c>
      <c r="F64" s="3">
        <v>689.37</v>
      </c>
      <c r="G64" s="3">
        <v>816.53</v>
      </c>
      <c r="H64" s="4">
        <v>0.2442</v>
      </c>
      <c r="I64" s="4">
        <v>0.35610000000000003</v>
      </c>
      <c r="J64" s="1"/>
      <c r="K64" s="1"/>
      <c r="L64" s="1"/>
      <c r="M64" s="1"/>
      <c r="N64" s="1"/>
      <c r="O64" s="1"/>
      <c r="P64" s="1"/>
    </row>
    <row r="65" spans="1:16">
      <c r="A65" s="10" t="s">
        <v>101</v>
      </c>
      <c r="B65" s="15">
        <v>1868675</v>
      </c>
      <c r="C65" s="15">
        <v>1868990</v>
      </c>
      <c r="D65" s="1" t="s">
        <v>10</v>
      </c>
      <c r="E65" s="1">
        <f t="shared" si="3"/>
        <v>316</v>
      </c>
      <c r="F65" s="3">
        <v>1157.6400000000001</v>
      </c>
      <c r="G65" s="3">
        <v>753.94</v>
      </c>
      <c r="H65" s="4">
        <v>-0.61870000000000003</v>
      </c>
      <c r="I65" s="4">
        <v>0.38690000000000002</v>
      </c>
      <c r="J65" s="1"/>
      <c r="K65" s="1"/>
      <c r="L65" s="1"/>
      <c r="M65" s="1"/>
      <c r="N65" s="1"/>
      <c r="O65" s="1"/>
      <c r="P65" s="1"/>
    </row>
    <row r="66" spans="1:16">
      <c r="A66" s="10" t="s">
        <v>102</v>
      </c>
      <c r="B66" s="15">
        <v>1879647</v>
      </c>
      <c r="C66" s="15">
        <v>1879912</v>
      </c>
      <c r="D66" s="1" t="s">
        <v>10</v>
      </c>
      <c r="E66" s="1">
        <f t="shared" si="3"/>
        <v>266</v>
      </c>
      <c r="F66" s="3">
        <v>845.8</v>
      </c>
      <c r="G66" s="3">
        <v>424.68</v>
      </c>
      <c r="H66" s="4">
        <v>-0.99390000000000001</v>
      </c>
      <c r="I66" s="4">
        <v>0.39660000000000001</v>
      </c>
      <c r="J66" s="1"/>
      <c r="K66" s="1"/>
      <c r="L66" s="1"/>
      <c r="M66" s="1"/>
      <c r="N66" s="1"/>
      <c r="O66" s="1"/>
      <c r="P66" s="1"/>
    </row>
    <row r="67" spans="1:16">
      <c r="A67" s="1" t="s">
        <v>30</v>
      </c>
      <c r="B67" s="15">
        <v>1883592</v>
      </c>
      <c r="C67" s="15">
        <v>1883705</v>
      </c>
      <c r="D67" s="1" t="s">
        <v>10</v>
      </c>
      <c r="E67" s="1">
        <f t="shared" si="3"/>
        <v>114</v>
      </c>
      <c r="F67" s="3">
        <v>25.32</v>
      </c>
      <c r="G67" s="3">
        <v>8.48</v>
      </c>
      <c r="H67" s="4">
        <v>-1.5783</v>
      </c>
      <c r="I67" s="4">
        <v>0.41799999999999998</v>
      </c>
      <c r="J67" s="1"/>
      <c r="K67" s="1"/>
      <c r="L67" s="1"/>
      <c r="M67" s="1"/>
      <c r="N67" s="1"/>
      <c r="O67" s="1"/>
      <c r="P67" s="1"/>
    </row>
    <row r="68" spans="1:16">
      <c r="A68" s="10" t="s">
        <v>103</v>
      </c>
      <c r="B68" s="2">
        <v>1886914</v>
      </c>
      <c r="C68" s="2">
        <v>1887071</v>
      </c>
      <c r="D68" s="1" t="s">
        <v>13</v>
      </c>
      <c r="E68" s="1">
        <f t="shared" si="3"/>
        <v>158</v>
      </c>
      <c r="F68" s="3">
        <v>181.51</v>
      </c>
      <c r="G68" s="3">
        <v>102.6</v>
      </c>
      <c r="H68" s="4">
        <v>-0.82299999999999995</v>
      </c>
      <c r="I68" s="4">
        <v>1</v>
      </c>
      <c r="J68" s="1"/>
      <c r="K68" s="1"/>
      <c r="L68" s="1"/>
      <c r="M68" s="1"/>
      <c r="N68" s="1"/>
      <c r="O68" s="1"/>
      <c r="P68" s="1"/>
    </row>
    <row r="69" spans="1:16">
      <c r="A69" s="18" t="s">
        <v>104</v>
      </c>
      <c r="B69" s="2">
        <v>1926529</v>
      </c>
      <c r="C69" s="2">
        <v>1926705</v>
      </c>
      <c r="D69" s="1" t="s">
        <v>13</v>
      </c>
      <c r="E69" s="1">
        <f t="shared" si="3"/>
        <v>177</v>
      </c>
      <c r="F69" s="3">
        <v>195.48</v>
      </c>
      <c r="G69" s="3">
        <v>159.63999999999999</v>
      </c>
      <c r="H69" s="4">
        <v>-0.29220000000000002</v>
      </c>
      <c r="I69" s="4">
        <v>0.64200000000000002</v>
      </c>
      <c r="J69" s="1"/>
      <c r="K69" s="1"/>
      <c r="L69" s="1"/>
      <c r="M69" s="1"/>
      <c r="N69" s="1"/>
      <c r="O69" s="1"/>
      <c r="P69" s="1"/>
    </row>
    <row r="70" spans="1:16">
      <c r="A70" s="10" t="s">
        <v>105</v>
      </c>
      <c r="B70" s="2">
        <v>1973419</v>
      </c>
      <c r="C70" s="2">
        <v>1973641</v>
      </c>
      <c r="D70" s="1" t="s">
        <v>13</v>
      </c>
      <c r="E70" s="1">
        <f t="shared" si="3"/>
        <v>223</v>
      </c>
      <c r="F70" s="3">
        <v>85470.16</v>
      </c>
      <c r="G70" s="3">
        <v>59832.51</v>
      </c>
      <c r="H70" s="4">
        <v>-0.51449999999999996</v>
      </c>
      <c r="I70" s="4">
        <v>0.36770000000000003</v>
      </c>
      <c r="J70" s="1"/>
      <c r="K70" s="1"/>
      <c r="L70" s="1"/>
      <c r="M70" s="1"/>
      <c r="N70" s="1"/>
      <c r="O70" s="1"/>
      <c r="P70" s="1"/>
    </row>
    <row r="71" spans="1:16">
      <c r="A71" s="14" t="s">
        <v>106</v>
      </c>
      <c r="B71" s="15">
        <v>1983103</v>
      </c>
      <c r="C71" s="15">
        <v>1983280</v>
      </c>
      <c r="D71" s="1" t="s">
        <v>10</v>
      </c>
      <c r="E71" s="1">
        <f t="shared" si="3"/>
        <v>178</v>
      </c>
      <c r="F71" s="3">
        <v>7634.55</v>
      </c>
      <c r="G71" s="3">
        <v>8413.23</v>
      </c>
      <c r="H71" s="4">
        <v>0.1401</v>
      </c>
      <c r="I71" s="4">
        <v>0.51180000000000003</v>
      </c>
      <c r="J71" s="1"/>
      <c r="K71" s="1"/>
      <c r="L71" s="1"/>
      <c r="M71" s="1"/>
      <c r="N71" s="1"/>
      <c r="O71" s="1"/>
      <c r="P71" s="1"/>
    </row>
    <row r="72" spans="1:16">
      <c r="A72" t="s">
        <v>107</v>
      </c>
      <c r="B72">
        <v>1984270</v>
      </c>
      <c r="C72">
        <v>1984474</v>
      </c>
      <c r="D72" s="16" t="s">
        <v>10</v>
      </c>
      <c r="E72" s="9">
        <f>C72-B72</f>
        <v>204</v>
      </c>
      <c r="F72" s="3">
        <v>1556.62</v>
      </c>
      <c r="G72" s="3">
        <v>1155.8900000000001</v>
      </c>
      <c r="H72" s="4">
        <v>-0.4294</v>
      </c>
      <c r="I72" s="4">
        <v>0.5121</v>
      </c>
      <c r="J72" s="1"/>
      <c r="K72" s="1"/>
      <c r="L72" s="1"/>
      <c r="M72" s="1"/>
      <c r="N72" s="1"/>
      <c r="O72" s="1"/>
      <c r="P72" s="1"/>
    </row>
    <row r="73" spans="1:16">
      <c r="A73" s="1" t="s">
        <v>31</v>
      </c>
      <c r="B73" s="15">
        <v>1989313</v>
      </c>
      <c r="C73" s="15">
        <v>1989435</v>
      </c>
      <c r="D73" s="1" t="s">
        <v>10</v>
      </c>
      <c r="E73" s="1">
        <f>C73-B73+1</f>
        <v>123</v>
      </c>
      <c r="F73" s="3">
        <v>135235.75</v>
      </c>
      <c r="G73" s="3">
        <v>17426.48</v>
      </c>
      <c r="H73" s="4">
        <v>-2.9561000000000002</v>
      </c>
      <c r="I73" s="4">
        <v>0.25819999999999999</v>
      </c>
      <c r="J73" s="1"/>
      <c r="K73" s="1"/>
      <c r="L73" s="1"/>
      <c r="M73" s="1"/>
      <c r="N73" s="1"/>
      <c r="O73" s="1"/>
      <c r="P73" s="1"/>
    </row>
    <row r="74" spans="1:16">
      <c r="A74" s="1" t="s">
        <v>32</v>
      </c>
      <c r="B74" s="2">
        <v>1999916</v>
      </c>
      <c r="C74" s="2">
        <v>2000115</v>
      </c>
      <c r="D74" s="1" t="s">
        <v>13</v>
      </c>
      <c r="E74" s="1">
        <f>C74-B74+1</f>
        <v>200</v>
      </c>
      <c r="F74" s="3">
        <v>114.06</v>
      </c>
      <c r="G74" s="3">
        <v>206.48</v>
      </c>
      <c r="H74" s="4">
        <v>0.85619999999999996</v>
      </c>
      <c r="I74" s="4">
        <v>0.66820000000000002</v>
      </c>
      <c r="J74" s="1"/>
      <c r="K74" s="1"/>
      <c r="L74" s="1"/>
      <c r="M74" s="1"/>
      <c r="N74" s="1"/>
      <c r="O74" s="1"/>
      <c r="P74" s="1"/>
    </row>
    <row r="75" spans="1:16">
      <c r="A75" s="17" t="s">
        <v>108</v>
      </c>
      <c r="B75" s="5">
        <v>2000965</v>
      </c>
      <c r="C75" s="5">
        <v>2001095</v>
      </c>
      <c r="D75" s="6" t="s">
        <v>10</v>
      </c>
      <c r="E75" s="1">
        <f>C75-B75+1</f>
        <v>131</v>
      </c>
      <c r="F75" s="3">
        <v>208.08</v>
      </c>
      <c r="G75" s="3">
        <v>200.67</v>
      </c>
      <c r="H75" s="4">
        <v>-5.2400000000000002E-2</v>
      </c>
      <c r="I75" s="4">
        <v>1</v>
      </c>
      <c r="J75" s="1"/>
      <c r="K75" s="1"/>
      <c r="L75" s="1"/>
      <c r="M75" s="1"/>
      <c r="N75" s="1"/>
      <c r="O75" s="1"/>
      <c r="P75" s="1"/>
    </row>
    <row r="76" spans="1:16">
      <c r="A76" s="19" t="s">
        <v>109</v>
      </c>
      <c r="B76" s="1">
        <v>2003821</v>
      </c>
      <c r="C76" s="1">
        <v>2003935</v>
      </c>
      <c r="D76" s="1" t="s">
        <v>13</v>
      </c>
      <c r="E76" s="9">
        <f>C76-B76</f>
        <v>114</v>
      </c>
      <c r="F76" s="3">
        <v>15361.74</v>
      </c>
      <c r="G76" s="3">
        <v>9125.65</v>
      </c>
      <c r="H76" s="4">
        <v>-0.75129999999999997</v>
      </c>
      <c r="I76" s="4">
        <v>0.2051</v>
      </c>
      <c r="J76" s="1"/>
      <c r="K76" s="1"/>
      <c r="L76" s="1"/>
      <c r="M76" s="1"/>
      <c r="N76" s="1"/>
      <c r="O76" s="1"/>
      <c r="P76" s="1"/>
    </row>
    <row r="77" spans="1:16">
      <c r="A77" s="1" t="s">
        <v>110</v>
      </c>
      <c r="B77" s="5">
        <v>2016358</v>
      </c>
      <c r="C77" s="5">
        <v>2016468</v>
      </c>
      <c r="D77" s="6" t="s">
        <v>13</v>
      </c>
      <c r="E77" s="1">
        <f t="shared" ref="E77:E89" si="4">C77-B77+1</f>
        <v>111</v>
      </c>
      <c r="F77" s="3">
        <v>436.51</v>
      </c>
      <c r="G77" s="3">
        <v>489.12</v>
      </c>
      <c r="H77" s="4">
        <v>0.16420000000000001</v>
      </c>
      <c r="I77" s="4">
        <v>0.75080000000000002</v>
      </c>
      <c r="J77" s="1"/>
      <c r="K77" s="1"/>
      <c r="L77" s="1"/>
      <c r="M77" s="1"/>
      <c r="N77" s="1"/>
      <c r="O77" s="1"/>
      <c r="P77" s="1"/>
    </row>
    <row r="78" spans="1:16">
      <c r="A78" s="10" t="s">
        <v>111</v>
      </c>
      <c r="B78" s="15">
        <v>2018422</v>
      </c>
      <c r="C78" s="15">
        <v>2018610</v>
      </c>
      <c r="D78" s="1" t="s">
        <v>10</v>
      </c>
      <c r="E78" s="1">
        <f t="shared" si="4"/>
        <v>189</v>
      </c>
      <c r="F78" s="3">
        <v>271.52</v>
      </c>
      <c r="G78" s="3">
        <v>173.57</v>
      </c>
      <c r="H78" s="4">
        <v>-0.64559999999999995</v>
      </c>
      <c r="I78" s="4">
        <v>0.52110000000000001</v>
      </c>
      <c r="J78" s="1"/>
      <c r="K78" s="1"/>
      <c r="L78" s="1"/>
      <c r="M78" s="1"/>
      <c r="N78" s="1"/>
      <c r="O78" s="1"/>
      <c r="P78" s="1"/>
    </row>
    <row r="79" spans="1:16">
      <c r="A79" s="1" t="s">
        <v>33</v>
      </c>
      <c r="B79" s="5">
        <v>2027880</v>
      </c>
      <c r="C79" s="5">
        <v>2028036</v>
      </c>
      <c r="D79" s="6" t="s">
        <v>13</v>
      </c>
      <c r="E79" s="1">
        <f t="shared" si="4"/>
        <v>157</v>
      </c>
      <c r="F79" s="3">
        <v>492.24</v>
      </c>
      <c r="G79" s="3">
        <v>550.04999999999995</v>
      </c>
      <c r="H79" s="4">
        <v>0.16020000000000001</v>
      </c>
      <c r="I79" s="4">
        <v>0.36130000000000001</v>
      </c>
      <c r="J79" s="1"/>
      <c r="K79" s="1"/>
      <c r="L79" s="1"/>
      <c r="M79" s="1"/>
      <c r="N79" s="1"/>
      <c r="O79" s="1"/>
      <c r="P79" s="1"/>
    </row>
    <row r="80" spans="1:16">
      <c r="A80" s="1" t="s">
        <v>34</v>
      </c>
      <c r="B80" s="2">
        <v>2032700</v>
      </c>
      <c r="C80" s="2">
        <v>2032846</v>
      </c>
      <c r="D80" s="1" t="s">
        <v>13</v>
      </c>
      <c r="E80" s="1">
        <f t="shared" si="4"/>
        <v>147</v>
      </c>
      <c r="F80" s="3">
        <v>114.44</v>
      </c>
      <c r="G80" s="3">
        <v>78.790000000000006</v>
      </c>
      <c r="H80" s="4">
        <v>-0.53849999999999998</v>
      </c>
      <c r="I80" s="4">
        <v>0.51459999999999995</v>
      </c>
      <c r="J80" s="1"/>
      <c r="K80" s="1"/>
      <c r="L80" s="1"/>
      <c r="M80" s="1"/>
      <c r="N80" s="1"/>
      <c r="O80" s="1"/>
      <c r="P80" s="1"/>
    </row>
    <row r="81" spans="1:16">
      <c r="A81" s="1" t="s">
        <v>35</v>
      </c>
      <c r="B81" s="5">
        <v>2182650</v>
      </c>
      <c r="C81" s="5">
        <v>2182780</v>
      </c>
      <c r="D81" s="6" t="s">
        <v>13</v>
      </c>
      <c r="E81" s="1">
        <f t="shared" si="4"/>
        <v>131</v>
      </c>
      <c r="F81" s="3">
        <v>8536.18</v>
      </c>
      <c r="G81" s="3">
        <v>5495.99</v>
      </c>
      <c r="H81" s="4">
        <v>-0.63519999999999999</v>
      </c>
      <c r="I81" s="4">
        <v>0.4294</v>
      </c>
      <c r="J81" s="1"/>
      <c r="K81" s="1"/>
      <c r="L81" s="1"/>
      <c r="M81" s="1"/>
      <c r="N81" s="1"/>
      <c r="O81" s="1"/>
      <c r="P81" s="1"/>
    </row>
    <row r="82" spans="1:16">
      <c r="A82" s="10" t="s">
        <v>112</v>
      </c>
      <c r="B82" s="2">
        <v>2223718</v>
      </c>
      <c r="C82" s="2">
        <v>2223891</v>
      </c>
      <c r="D82" s="1" t="s">
        <v>10</v>
      </c>
      <c r="E82" s="1">
        <f t="shared" si="4"/>
        <v>174</v>
      </c>
      <c r="F82" s="3">
        <v>1718.47</v>
      </c>
      <c r="G82" s="3">
        <v>1522.51</v>
      </c>
      <c r="H82" s="4">
        <v>-0.17469999999999999</v>
      </c>
      <c r="I82" s="4">
        <v>0.74680000000000002</v>
      </c>
      <c r="J82" s="1"/>
      <c r="K82" s="1"/>
      <c r="L82" s="1"/>
      <c r="M82" s="1"/>
      <c r="N82" s="1"/>
      <c r="O82" s="1"/>
      <c r="P82" s="1"/>
    </row>
    <row r="83" spans="1:16">
      <c r="A83" s="10" t="s">
        <v>113</v>
      </c>
      <c r="B83" s="2">
        <v>2227846</v>
      </c>
      <c r="C83" s="2">
        <v>2227957</v>
      </c>
      <c r="D83" s="1" t="s">
        <v>13</v>
      </c>
      <c r="E83" s="1">
        <f t="shared" si="4"/>
        <v>112</v>
      </c>
      <c r="F83" s="3">
        <v>546.51</v>
      </c>
      <c r="G83" s="3">
        <v>410.01</v>
      </c>
      <c r="H83" s="4">
        <v>-0.41460000000000002</v>
      </c>
      <c r="I83" s="4">
        <v>0.66049999999999998</v>
      </c>
      <c r="J83" s="1"/>
      <c r="K83" s="1"/>
      <c r="L83" s="1"/>
      <c r="M83" s="1"/>
      <c r="N83" s="1"/>
      <c r="O83" s="1"/>
      <c r="P83" s="1"/>
    </row>
    <row r="84" spans="1:16">
      <c r="A84" s="14" t="s">
        <v>114</v>
      </c>
      <c r="B84" s="15">
        <v>2238370</v>
      </c>
      <c r="C84" s="15">
        <v>2238575</v>
      </c>
      <c r="D84" s="1" t="s">
        <v>10</v>
      </c>
      <c r="E84" s="1">
        <f t="shared" si="4"/>
        <v>206</v>
      </c>
      <c r="F84" s="3">
        <v>15391.3</v>
      </c>
      <c r="G84" s="3">
        <v>7992.31</v>
      </c>
      <c r="H84" s="4">
        <v>-0.94540000000000002</v>
      </c>
      <c r="I84" s="4">
        <v>0.3382</v>
      </c>
      <c r="J84" s="1"/>
      <c r="K84" s="1"/>
      <c r="L84" s="1"/>
      <c r="M84" s="1"/>
      <c r="N84" s="1"/>
      <c r="O84" s="1"/>
      <c r="P84" s="1"/>
    </row>
    <row r="85" spans="1:16">
      <c r="A85" s="17" t="s">
        <v>115</v>
      </c>
      <c r="B85" s="20">
        <v>2265980</v>
      </c>
      <c r="C85" s="20">
        <v>2266341</v>
      </c>
      <c r="D85" s="6" t="s">
        <v>13</v>
      </c>
      <c r="E85" s="1">
        <f t="shared" si="4"/>
        <v>362</v>
      </c>
      <c r="F85" s="3">
        <v>4069.08</v>
      </c>
      <c r="G85" s="3">
        <v>48609.04</v>
      </c>
      <c r="H85" s="4">
        <v>3.5783999999999998</v>
      </c>
      <c r="I85" s="4">
        <v>0.14460000000000001</v>
      </c>
      <c r="J85" s="1"/>
      <c r="K85" s="1"/>
      <c r="L85" s="1"/>
      <c r="M85" s="1"/>
      <c r="N85" s="1"/>
      <c r="O85" s="1"/>
      <c r="P85" s="1"/>
    </row>
    <row r="86" spans="1:16">
      <c r="A86" s="1" t="s">
        <v>36</v>
      </c>
      <c r="B86" s="12">
        <v>2272030</v>
      </c>
      <c r="C86" s="12">
        <v>2272246</v>
      </c>
      <c r="D86" s="6" t="s">
        <v>10</v>
      </c>
      <c r="E86" s="1">
        <f t="shared" si="4"/>
        <v>217</v>
      </c>
      <c r="F86" s="3">
        <v>265.64</v>
      </c>
      <c r="G86" s="3">
        <v>135.05000000000001</v>
      </c>
      <c r="H86" s="4">
        <v>-0.97589999999999999</v>
      </c>
      <c r="I86" s="4">
        <v>0.37130000000000002</v>
      </c>
      <c r="J86" s="1"/>
      <c r="K86" s="1"/>
      <c r="L86" s="1"/>
      <c r="M86" s="1"/>
      <c r="N86" s="1"/>
      <c r="O86" s="1"/>
      <c r="P86" s="1"/>
    </row>
    <row r="87" spans="1:16">
      <c r="A87" s="18" t="s">
        <v>116</v>
      </c>
      <c r="B87" s="15">
        <v>2293627</v>
      </c>
      <c r="C87" s="15">
        <v>2293856</v>
      </c>
      <c r="D87" s="1" t="s">
        <v>13</v>
      </c>
      <c r="E87" s="1">
        <f t="shared" si="4"/>
        <v>230</v>
      </c>
      <c r="F87" s="3">
        <v>1556.8</v>
      </c>
      <c r="G87" s="3">
        <v>1033.7</v>
      </c>
      <c r="H87" s="4">
        <v>-0.59079999999999999</v>
      </c>
      <c r="I87" s="4">
        <v>0.49569999999999997</v>
      </c>
      <c r="J87" s="1"/>
    </row>
    <row r="88" spans="1:16">
      <c r="A88" s="1" t="s">
        <v>117</v>
      </c>
      <c r="B88" s="5">
        <v>2330602</v>
      </c>
      <c r="C88" s="5">
        <v>2331076</v>
      </c>
      <c r="D88" s="6" t="s">
        <v>13</v>
      </c>
      <c r="E88" s="1">
        <f t="shared" si="4"/>
        <v>475</v>
      </c>
      <c r="F88" s="3">
        <v>432.65</v>
      </c>
      <c r="G88" s="3">
        <v>503.35</v>
      </c>
      <c r="H88" s="4">
        <v>0.21829999999999999</v>
      </c>
      <c r="I88" s="4">
        <v>0.52270000000000005</v>
      </c>
      <c r="J88" s="1"/>
      <c r="K88" s="1"/>
      <c r="L88" s="1"/>
      <c r="M88" s="1"/>
      <c r="N88" s="1"/>
      <c r="O88" s="1"/>
      <c r="P88" s="1"/>
    </row>
    <row r="89" spans="1:16">
      <c r="A89" s="10" t="s">
        <v>118</v>
      </c>
      <c r="B89" s="15">
        <v>2348575</v>
      </c>
      <c r="C89" s="15">
        <v>2348715</v>
      </c>
      <c r="D89" s="1" t="s">
        <v>10</v>
      </c>
      <c r="E89" s="1">
        <f t="shared" si="4"/>
        <v>141</v>
      </c>
      <c r="F89" s="3">
        <v>976.84</v>
      </c>
      <c r="G89" s="3">
        <v>630.27</v>
      </c>
      <c r="H89" s="4">
        <v>-0.63219999999999998</v>
      </c>
      <c r="I89" s="4">
        <v>0.46729999999999999</v>
      </c>
      <c r="J89" s="1"/>
      <c r="K89" s="1"/>
      <c r="L89" s="1"/>
      <c r="M89" s="1"/>
      <c r="N89" s="1"/>
      <c r="O89" s="1"/>
      <c r="P89" s="1"/>
    </row>
    <row r="90" spans="1:16">
      <c r="A90" t="s">
        <v>119</v>
      </c>
      <c r="B90">
        <v>2354073</v>
      </c>
      <c r="C90">
        <v>2354202</v>
      </c>
      <c r="D90" t="s">
        <v>13</v>
      </c>
      <c r="E90" s="9">
        <f>C90-B90</f>
        <v>129</v>
      </c>
      <c r="F90" s="3">
        <v>735.28</v>
      </c>
      <c r="G90" s="3">
        <v>527.04</v>
      </c>
      <c r="H90" s="4">
        <v>-0.48039999999999999</v>
      </c>
      <c r="I90" s="4">
        <v>0.61880000000000002</v>
      </c>
    </row>
    <row r="91" spans="1:16">
      <c r="A91" s="1" t="s">
        <v>37</v>
      </c>
      <c r="B91" s="5">
        <v>2426859</v>
      </c>
      <c r="C91" s="5">
        <v>2427165</v>
      </c>
      <c r="D91" s="6" t="s">
        <v>10</v>
      </c>
      <c r="E91" s="1">
        <f>C91-B91+1</f>
        <v>307</v>
      </c>
      <c r="F91" s="3">
        <v>24365.72</v>
      </c>
      <c r="G91" s="3">
        <v>14209.03</v>
      </c>
      <c r="H91" s="4">
        <v>-0.77800000000000002</v>
      </c>
      <c r="I91" s="4">
        <v>0.38550000000000001</v>
      </c>
    </row>
    <row r="92" spans="1:16">
      <c r="A92" s="14" t="s">
        <v>120</v>
      </c>
      <c r="B92" s="15">
        <v>2430928</v>
      </c>
      <c r="C92" s="15">
        <v>2431150</v>
      </c>
      <c r="D92" s="1" t="s">
        <v>10</v>
      </c>
      <c r="E92" s="1">
        <f>C92-B92+1</f>
        <v>223</v>
      </c>
      <c r="F92" s="3">
        <v>899.04</v>
      </c>
      <c r="G92" s="3">
        <v>912.71</v>
      </c>
      <c r="H92" s="4">
        <v>2.18E-2</v>
      </c>
      <c r="I92" s="4">
        <v>0.85350000000000004</v>
      </c>
      <c r="J92" s="1"/>
      <c r="K92" s="1"/>
      <c r="L92" s="1"/>
      <c r="M92" s="1"/>
      <c r="N92" s="1"/>
      <c r="O92" s="1"/>
      <c r="P92" s="1"/>
    </row>
    <row r="93" spans="1:16">
      <c r="A93" t="s">
        <v>121</v>
      </c>
      <c r="B93">
        <v>2443162</v>
      </c>
      <c r="C93">
        <v>2443267</v>
      </c>
      <c r="D93" t="s">
        <v>10</v>
      </c>
      <c r="E93" s="9">
        <f>C93-B93</f>
        <v>105</v>
      </c>
      <c r="F93" s="3">
        <v>1637.89</v>
      </c>
      <c r="G93" s="3">
        <v>1344.95</v>
      </c>
      <c r="H93" s="4">
        <v>-0.2843</v>
      </c>
      <c r="I93" s="4">
        <v>0.70669999999999999</v>
      </c>
      <c r="J93" s="1"/>
      <c r="K93" s="1"/>
      <c r="L93" s="1"/>
      <c r="M93" s="1"/>
      <c r="N93" s="1"/>
      <c r="O93" s="1"/>
      <c r="P93" s="1"/>
    </row>
    <row r="94" spans="1:16">
      <c r="A94" s="1" t="s">
        <v>38</v>
      </c>
      <c r="B94" s="12">
        <v>2444784</v>
      </c>
      <c r="C94" s="12">
        <v>2444911</v>
      </c>
      <c r="D94" s="6" t="s">
        <v>10</v>
      </c>
      <c r="E94" s="1">
        <f>C94-B94+1</f>
        <v>128</v>
      </c>
      <c r="F94" s="3">
        <v>383.05</v>
      </c>
      <c r="G94" s="3">
        <v>194.35</v>
      </c>
      <c r="H94" s="4">
        <v>-0.97889999999999999</v>
      </c>
      <c r="I94" s="4">
        <v>0.27400000000000002</v>
      </c>
      <c r="J94" s="1"/>
      <c r="K94" s="1"/>
      <c r="L94" s="1"/>
      <c r="M94" s="1"/>
      <c r="N94" s="1"/>
      <c r="O94" s="1"/>
      <c r="P94" s="1"/>
    </row>
    <row r="95" spans="1:16">
      <c r="A95" t="s">
        <v>122</v>
      </c>
      <c r="B95" s="1">
        <v>2449900</v>
      </c>
      <c r="C95" s="1">
        <v>2450155</v>
      </c>
      <c r="D95" t="s">
        <v>13</v>
      </c>
      <c r="E95" s="9">
        <f>C95-B95</f>
        <v>255</v>
      </c>
      <c r="F95" s="3">
        <v>71198.45</v>
      </c>
      <c r="G95" s="3">
        <v>52814.87</v>
      </c>
      <c r="H95" s="4">
        <v>-0.43090000000000001</v>
      </c>
      <c r="I95" s="4">
        <v>0.48299999999999998</v>
      </c>
      <c r="J95" s="1"/>
      <c r="K95" s="1"/>
      <c r="L95" s="1"/>
      <c r="M95" s="1"/>
      <c r="N95" s="1"/>
      <c r="O95" s="1"/>
      <c r="P95" s="1"/>
    </row>
    <row r="96" spans="1:16">
      <c r="A96" t="s">
        <v>123</v>
      </c>
      <c r="B96">
        <v>2468332</v>
      </c>
      <c r="C96">
        <v>2468629</v>
      </c>
      <c r="D96" t="s">
        <v>13</v>
      </c>
      <c r="E96" s="9">
        <f>C96-B96</f>
        <v>297</v>
      </c>
      <c r="F96" s="3">
        <v>2738.82</v>
      </c>
      <c r="G96" s="3">
        <v>4008.98</v>
      </c>
      <c r="H96" s="4">
        <v>0.54969999999999997</v>
      </c>
      <c r="I96" s="4">
        <v>0.93489999999999995</v>
      </c>
      <c r="J96" s="1"/>
      <c r="K96" s="1"/>
      <c r="L96" s="1"/>
      <c r="M96" s="1"/>
      <c r="N96" s="1"/>
      <c r="O96" s="1"/>
      <c r="P96" s="1"/>
    </row>
    <row r="97" spans="1:16">
      <c r="A97" s="10" t="s">
        <v>124</v>
      </c>
      <c r="B97" s="15">
        <v>2510421</v>
      </c>
      <c r="C97" s="15">
        <v>2510606</v>
      </c>
      <c r="D97" s="1" t="s">
        <v>10</v>
      </c>
      <c r="E97" s="1">
        <f t="shared" ref="E97:E103" si="5">C97-B97+1</f>
        <v>186</v>
      </c>
      <c r="F97" s="3">
        <v>280.29000000000002</v>
      </c>
      <c r="G97" s="3">
        <v>175.55</v>
      </c>
      <c r="H97" s="4">
        <v>-0.67500000000000004</v>
      </c>
      <c r="I97" s="4">
        <v>0.45369999999999999</v>
      </c>
      <c r="J97" s="1"/>
      <c r="K97" s="1"/>
      <c r="L97" s="1"/>
      <c r="M97" s="1"/>
      <c r="N97" s="1"/>
      <c r="O97" s="1"/>
      <c r="P97" s="1"/>
    </row>
    <row r="98" spans="1:16">
      <c r="A98" s="1" t="s">
        <v>39</v>
      </c>
      <c r="B98" s="5">
        <v>2518817</v>
      </c>
      <c r="C98" s="5">
        <v>2518963</v>
      </c>
      <c r="D98" s="6" t="s">
        <v>10</v>
      </c>
      <c r="E98" s="1">
        <f t="shared" si="5"/>
        <v>147</v>
      </c>
      <c r="F98" s="3">
        <v>260.22000000000003</v>
      </c>
      <c r="G98" s="3">
        <v>241.09</v>
      </c>
      <c r="H98" s="4">
        <v>-0.1101</v>
      </c>
      <c r="I98" s="4">
        <v>0.6321</v>
      </c>
      <c r="J98" s="1"/>
      <c r="K98" s="1"/>
      <c r="L98" s="1"/>
      <c r="M98" s="1"/>
      <c r="N98" s="1"/>
      <c r="O98" s="1"/>
      <c r="P98" s="1"/>
    </row>
    <row r="99" spans="1:16">
      <c r="A99" s="1" t="s">
        <v>125</v>
      </c>
      <c r="B99" s="12">
        <v>2623350</v>
      </c>
      <c r="C99" s="12">
        <v>2623566</v>
      </c>
      <c r="D99" s="6" t="s">
        <v>13</v>
      </c>
      <c r="E99" s="1">
        <f t="shared" si="5"/>
        <v>217</v>
      </c>
      <c r="F99" s="3">
        <v>2227.66</v>
      </c>
      <c r="G99" s="3">
        <v>1543.31</v>
      </c>
      <c r="H99" s="4">
        <v>-0.52949999999999997</v>
      </c>
      <c r="I99" s="4">
        <v>0.4607</v>
      </c>
      <c r="J99" s="1"/>
      <c r="K99" s="1"/>
      <c r="L99" s="1"/>
      <c r="M99" s="1"/>
      <c r="N99" s="1"/>
      <c r="O99" s="1"/>
      <c r="P99" s="1"/>
    </row>
    <row r="100" spans="1:16">
      <c r="A100" s="10" t="s">
        <v>126</v>
      </c>
      <c r="B100" s="15">
        <v>2629890</v>
      </c>
      <c r="C100" s="15">
        <v>2629999</v>
      </c>
      <c r="D100" s="1" t="s">
        <v>13</v>
      </c>
      <c r="E100" s="1">
        <f t="shared" si="5"/>
        <v>110</v>
      </c>
      <c r="F100" s="3">
        <v>352.67</v>
      </c>
      <c r="G100" s="3">
        <v>245.15</v>
      </c>
      <c r="H100" s="4">
        <v>-0.52459999999999996</v>
      </c>
      <c r="I100" s="4">
        <v>0.40570000000000001</v>
      </c>
      <c r="J100" s="1"/>
      <c r="K100" s="1"/>
      <c r="L100" s="1"/>
      <c r="M100" s="1"/>
      <c r="N100" s="1"/>
      <c r="O100" s="1"/>
      <c r="P100" s="1"/>
    </row>
    <row r="101" spans="1:16">
      <c r="A101" s="1" t="s">
        <v>127</v>
      </c>
      <c r="B101" s="2">
        <v>2631096</v>
      </c>
      <c r="C101" s="2">
        <v>2631213</v>
      </c>
      <c r="D101" s="1" t="s">
        <v>13</v>
      </c>
      <c r="E101" s="1">
        <f t="shared" si="5"/>
        <v>118</v>
      </c>
      <c r="F101" s="3">
        <v>37.33</v>
      </c>
      <c r="G101" s="3">
        <v>36</v>
      </c>
      <c r="H101" s="4">
        <v>-5.2200000000000003E-2</v>
      </c>
      <c r="I101" s="4">
        <v>1</v>
      </c>
      <c r="J101" s="1"/>
      <c r="K101" s="1"/>
      <c r="L101" s="1"/>
      <c r="M101" s="1"/>
      <c r="N101" s="1"/>
      <c r="O101" s="1"/>
      <c r="P101" s="1"/>
    </row>
    <row r="102" spans="1:16">
      <c r="A102" s="1" t="s">
        <v>128</v>
      </c>
      <c r="B102" s="2">
        <v>2646952</v>
      </c>
      <c r="C102" s="2">
        <v>2647016</v>
      </c>
      <c r="D102" s="1" t="s">
        <v>13</v>
      </c>
      <c r="E102" s="1">
        <f t="shared" si="5"/>
        <v>65</v>
      </c>
      <c r="F102" s="3">
        <v>242.38</v>
      </c>
      <c r="G102" s="3">
        <v>25.49</v>
      </c>
      <c r="H102" s="4">
        <v>-3.2492999999999999</v>
      </c>
      <c r="I102" s="4">
        <v>0.31440000000000001</v>
      </c>
      <c r="J102" s="1"/>
      <c r="K102" s="1"/>
      <c r="L102" s="1"/>
      <c r="M102" s="1"/>
      <c r="N102" s="1"/>
      <c r="O102" s="1"/>
      <c r="P102" s="1"/>
    </row>
    <row r="103" spans="1:16">
      <c r="A103" s="14" t="s">
        <v>129</v>
      </c>
      <c r="B103" s="2">
        <v>2654438</v>
      </c>
      <c r="C103" s="2">
        <v>2654728</v>
      </c>
      <c r="D103" s="1" t="s">
        <v>13</v>
      </c>
      <c r="E103" s="1">
        <f t="shared" si="5"/>
        <v>291</v>
      </c>
      <c r="F103" s="3">
        <v>557.04999999999995</v>
      </c>
      <c r="G103" s="3">
        <v>429.48</v>
      </c>
      <c r="H103" s="4">
        <v>-0.37519999999999998</v>
      </c>
      <c r="I103" s="4">
        <v>0.63929999999999998</v>
      </c>
      <c r="J103" s="1"/>
      <c r="K103" s="1"/>
      <c r="L103" s="1"/>
      <c r="M103" s="1"/>
      <c r="N103" s="1"/>
      <c r="O103" s="1"/>
      <c r="P103" s="1"/>
    </row>
    <row r="104" spans="1:16">
      <c r="A104" t="s">
        <v>130</v>
      </c>
      <c r="B104" s="1">
        <v>2667315</v>
      </c>
      <c r="C104" s="1">
        <v>2667437</v>
      </c>
      <c r="D104" s="16" t="s">
        <v>13</v>
      </c>
      <c r="E104" s="9">
        <f>C104-B104</f>
        <v>122</v>
      </c>
      <c r="F104" s="3">
        <v>4046.82</v>
      </c>
      <c r="G104" s="3">
        <v>1944.07</v>
      </c>
      <c r="H104" s="4">
        <v>-1.0577000000000001</v>
      </c>
      <c r="I104" s="4">
        <v>0.45739999999999997</v>
      </c>
      <c r="J104" s="1"/>
      <c r="K104" s="1"/>
      <c r="L104" s="1"/>
      <c r="M104" s="1"/>
      <c r="N104" s="1"/>
      <c r="O104" s="1"/>
      <c r="P104" s="1"/>
    </row>
    <row r="105" spans="1:16">
      <c r="A105" t="s">
        <v>131</v>
      </c>
      <c r="B105" s="1">
        <v>2701966</v>
      </c>
      <c r="C105" s="1">
        <v>2702093</v>
      </c>
      <c r="D105" t="s">
        <v>10</v>
      </c>
      <c r="E105" s="9">
        <f>C105-B105</f>
        <v>127</v>
      </c>
      <c r="F105" s="3">
        <v>2134.64</v>
      </c>
      <c r="G105" s="3">
        <v>2120.27</v>
      </c>
      <c r="H105" s="4">
        <v>-9.7000000000000003E-3</v>
      </c>
      <c r="I105" s="4">
        <v>0.78610000000000002</v>
      </c>
      <c r="J105" s="1"/>
      <c r="K105" s="1"/>
      <c r="L105" s="1"/>
      <c r="M105" s="1"/>
      <c r="N105" s="1"/>
      <c r="O105" s="1"/>
      <c r="P105" s="1"/>
    </row>
    <row r="106" spans="1:16">
      <c r="A106" s="14" t="s">
        <v>132</v>
      </c>
      <c r="B106" s="2">
        <v>2723999</v>
      </c>
      <c r="C106" s="2">
        <v>2724273</v>
      </c>
      <c r="D106" s="1" t="s">
        <v>10</v>
      </c>
      <c r="E106" s="1">
        <f>C106-B106+1</f>
        <v>275</v>
      </c>
      <c r="F106" s="3">
        <v>642.57000000000005</v>
      </c>
      <c r="G106" s="3">
        <v>402.26</v>
      </c>
      <c r="H106" s="4">
        <v>-0.67569999999999997</v>
      </c>
      <c r="I106" s="4">
        <v>0.44900000000000001</v>
      </c>
    </row>
    <row r="107" spans="1:16">
      <c r="A107" s="1" t="s">
        <v>40</v>
      </c>
      <c r="B107" s="12">
        <v>2738711</v>
      </c>
      <c r="C107" s="12">
        <v>2738853</v>
      </c>
      <c r="D107" s="6" t="s">
        <v>13</v>
      </c>
      <c r="E107" s="1">
        <f>C107-B107+1</f>
        <v>143</v>
      </c>
      <c r="F107" s="3">
        <v>1754.18</v>
      </c>
      <c r="G107" s="3">
        <v>1425.16</v>
      </c>
      <c r="H107" s="4">
        <v>-0.29970000000000002</v>
      </c>
      <c r="I107" s="4">
        <v>0.81320000000000003</v>
      </c>
      <c r="J107" s="1"/>
      <c r="K107" s="1"/>
      <c r="L107" s="1"/>
      <c r="M107" s="1"/>
      <c r="N107" s="1"/>
      <c r="O107" s="1"/>
      <c r="P107" s="1"/>
    </row>
    <row r="108" spans="1:16">
      <c r="A108" s="1" t="s">
        <v>133</v>
      </c>
      <c r="B108" s="15">
        <v>2755716</v>
      </c>
      <c r="C108" s="15">
        <v>2755942</v>
      </c>
      <c r="D108" s="1" t="s">
        <v>10</v>
      </c>
      <c r="E108" s="1">
        <f>C108-B108+1</f>
        <v>227</v>
      </c>
      <c r="F108" s="3">
        <v>1774.35</v>
      </c>
      <c r="G108" s="3">
        <v>1314.76</v>
      </c>
      <c r="H108" s="4">
        <v>-0.4325</v>
      </c>
      <c r="I108" s="4">
        <v>0.95799999999999996</v>
      </c>
      <c r="J108" s="1"/>
      <c r="K108" s="1"/>
      <c r="L108" s="1"/>
      <c r="M108" s="1"/>
      <c r="N108" s="1"/>
      <c r="O108" s="1"/>
      <c r="P108" s="1"/>
    </row>
    <row r="109" spans="1:16">
      <c r="A109" s="21" t="s">
        <v>134</v>
      </c>
      <c r="B109" s="2">
        <v>2764588</v>
      </c>
      <c r="C109" s="2">
        <v>2764660</v>
      </c>
      <c r="D109" s="1" t="s">
        <v>10</v>
      </c>
      <c r="E109" s="1">
        <f>C109-B109+1</f>
        <v>73</v>
      </c>
      <c r="F109" s="3">
        <v>213.73</v>
      </c>
      <c r="G109" s="3">
        <v>139.94999999999999</v>
      </c>
      <c r="H109" s="4">
        <v>-0.6109</v>
      </c>
      <c r="I109" s="4">
        <v>0.61470000000000002</v>
      </c>
      <c r="J109" s="1"/>
      <c r="K109" s="1"/>
      <c r="L109" s="1"/>
      <c r="M109" s="1"/>
      <c r="N109" s="1"/>
      <c r="O109" s="1"/>
      <c r="P109" s="1"/>
    </row>
    <row r="110" spans="1:16">
      <c r="A110" s="14" t="s">
        <v>135</v>
      </c>
      <c r="B110" s="15">
        <v>2804420</v>
      </c>
      <c r="C110" s="15">
        <v>2804655</v>
      </c>
      <c r="D110" s="1" t="s">
        <v>10</v>
      </c>
      <c r="E110" s="1">
        <f>C110-B110+1</f>
        <v>236</v>
      </c>
      <c r="F110" s="3">
        <v>330.58</v>
      </c>
      <c r="G110" s="3">
        <v>297.31</v>
      </c>
      <c r="H110" s="4">
        <v>-0.153</v>
      </c>
      <c r="I110" s="4">
        <v>0.92659999999999998</v>
      </c>
    </row>
    <row r="111" spans="1:16">
      <c r="A111" t="s">
        <v>136</v>
      </c>
      <c r="B111">
        <v>2839614</v>
      </c>
      <c r="C111">
        <v>2839780</v>
      </c>
      <c r="D111" s="16" t="s">
        <v>10</v>
      </c>
      <c r="E111" s="9">
        <f>C111-B111</f>
        <v>166</v>
      </c>
      <c r="F111" s="3">
        <v>51.09</v>
      </c>
      <c r="G111" s="3">
        <v>34.47</v>
      </c>
      <c r="H111" s="4">
        <v>-0.56799999999999995</v>
      </c>
      <c r="I111" s="4">
        <v>0.39500000000000002</v>
      </c>
      <c r="J111" s="1"/>
      <c r="K111" s="1"/>
      <c r="L111" s="1"/>
      <c r="M111" s="1"/>
      <c r="N111" s="1"/>
      <c r="O111" s="1"/>
      <c r="P111" s="1"/>
    </row>
    <row r="112" spans="1:16">
      <c r="A112" t="s">
        <v>137</v>
      </c>
      <c r="B112">
        <v>2841574</v>
      </c>
      <c r="C112">
        <v>2841698</v>
      </c>
      <c r="D112" t="s">
        <v>13</v>
      </c>
      <c r="E112" s="9">
        <f>C112-B112</f>
        <v>124</v>
      </c>
      <c r="F112" s="3">
        <v>1071.6199999999999</v>
      </c>
      <c r="G112" s="3">
        <v>418.62</v>
      </c>
      <c r="H112" s="4">
        <v>-1.3561000000000001</v>
      </c>
      <c r="I112" s="4">
        <v>0.32379999999999998</v>
      </c>
      <c r="J112" s="1"/>
      <c r="K112" s="1"/>
      <c r="L112" s="1"/>
      <c r="M112" s="1"/>
      <c r="N112" s="1"/>
      <c r="O112" s="1"/>
      <c r="P112" s="1"/>
    </row>
    <row r="113" spans="1:16">
      <c r="A113" s="10" t="s">
        <v>138</v>
      </c>
      <c r="B113" s="15">
        <v>2910467</v>
      </c>
      <c r="C113" s="15">
        <v>2910703</v>
      </c>
      <c r="D113" s="1" t="s">
        <v>10</v>
      </c>
      <c r="E113" s="1">
        <f t="shared" ref="E113:E119" si="6">C113-B113+1</f>
        <v>237</v>
      </c>
      <c r="F113" s="3">
        <v>521.76</v>
      </c>
      <c r="G113" s="3">
        <v>243.59</v>
      </c>
      <c r="H113" s="4">
        <v>-1.0989</v>
      </c>
      <c r="I113" s="4">
        <v>0.19670000000000001</v>
      </c>
      <c r="J113" s="1"/>
    </row>
    <row r="114" spans="1:16">
      <c r="A114" s="1" t="s">
        <v>41</v>
      </c>
      <c r="B114" s="5">
        <v>2964127</v>
      </c>
      <c r="C114" s="5">
        <v>2964312</v>
      </c>
      <c r="D114" s="6" t="s">
        <v>10</v>
      </c>
      <c r="E114" s="1">
        <f t="shared" si="6"/>
        <v>186</v>
      </c>
      <c r="F114" s="3">
        <v>578.01</v>
      </c>
      <c r="G114" s="3">
        <v>329.57</v>
      </c>
      <c r="H114" s="4">
        <v>-0.8105</v>
      </c>
      <c r="I114" s="4">
        <v>0.31080000000000002</v>
      </c>
      <c r="J114" s="1"/>
      <c r="K114" s="1"/>
      <c r="L114" s="1"/>
      <c r="M114" s="1"/>
      <c r="N114" s="1"/>
      <c r="O114" s="1"/>
      <c r="P114" s="1"/>
    </row>
    <row r="115" spans="1:16">
      <c r="A115" s="14" t="s">
        <v>139</v>
      </c>
      <c r="B115" s="2">
        <v>2991021</v>
      </c>
      <c r="C115" s="2">
        <v>2991267</v>
      </c>
      <c r="D115" s="1" t="s">
        <v>10</v>
      </c>
      <c r="E115" s="1">
        <f t="shared" si="6"/>
        <v>247</v>
      </c>
      <c r="F115" s="3">
        <v>1647.61</v>
      </c>
      <c r="G115" s="3">
        <v>2287.7800000000002</v>
      </c>
      <c r="H115" s="4">
        <v>0.47360000000000002</v>
      </c>
      <c r="I115" s="4">
        <v>0.78090000000000004</v>
      </c>
      <c r="J115" s="1"/>
      <c r="K115" s="1"/>
      <c r="L115" s="1"/>
      <c r="M115" s="1"/>
      <c r="N115" s="1"/>
      <c r="O115" s="1"/>
      <c r="P115" s="1"/>
    </row>
    <row r="116" spans="1:16">
      <c r="A116" s="14" t="s">
        <v>140</v>
      </c>
      <c r="B116" s="15">
        <v>3011449</v>
      </c>
      <c r="C116" s="15">
        <v>3011883</v>
      </c>
      <c r="D116" s="1" t="s">
        <v>13</v>
      </c>
      <c r="E116" s="1">
        <f t="shared" si="6"/>
        <v>435</v>
      </c>
      <c r="F116" s="3">
        <v>1466.46</v>
      </c>
      <c r="G116" s="3">
        <v>1302.57</v>
      </c>
      <c r="H116" s="4">
        <v>-0.17100000000000001</v>
      </c>
      <c r="I116" s="4">
        <v>0.7349</v>
      </c>
    </row>
    <row r="117" spans="1:16">
      <c r="A117" s="10" t="s">
        <v>141</v>
      </c>
      <c r="B117" s="15">
        <v>3080661</v>
      </c>
      <c r="C117" s="15">
        <v>3080975</v>
      </c>
      <c r="D117" s="1" t="s">
        <v>10</v>
      </c>
      <c r="E117" s="1">
        <f t="shared" si="6"/>
        <v>315</v>
      </c>
      <c r="F117" s="3">
        <v>5418.3</v>
      </c>
      <c r="G117" s="3">
        <v>3740.09</v>
      </c>
      <c r="H117" s="4">
        <v>-0.53480000000000005</v>
      </c>
      <c r="I117" s="4">
        <v>0.5474</v>
      </c>
      <c r="J117" s="1"/>
      <c r="K117" s="1"/>
      <c r="L117" s="1"/>
      <c r="M117" s="1"/>
      <c r="N117" s="1"/>
      <c r="O117" s="1"/>
      <c r="P117" s="1"/>
    </row>
    <row r="118" spans="1:16">
      <c r="A118" s="1" t="s">
        <v>42</v>
      </c>
      <c r="B118" s="5">
        <v>3154463</v>
      </c>
      <c r="C118" s="5">
        <v>3154572</v>
      </c>
      <c r="D118" s="6" t="s">
        <v>13</v>
      </c>
      <c r="E118" s="1">
        <f t="shared" si="6"/>
        <v>110</v>
      </c>
      <c r="F118" s="3">
        <v>16.010000000000002</v>
      </c>
      <c r="G118" s="3">
        <v>12.79</v>
      </c>
      <c r="H118" s="4">
        <v>-0.32369999999999999</v>
      </c>
      <c r="I118" s="4">
        <v>1</v>
      </c>
    </row>
    <row r="119" spans="1:16">
      <c r="A119" s="1" t="s">
        <v>142</v>
      </c>
      <c r="B119" s="2">
        <v>3192739</v>
      </c>
      <c r="C119" s="2">
        <v>3192826</v>
      </c>
      <c r="D119" s="1" t="s">
        <v>10</v>
      </c>
      <c r="E119" s="1">
        <f t="shared" si="6"/>
        <v>88</v>
      </c>
      <c r="F119" s="3">
        <v>7.01</v>
      </c>
      <c r="G119" s="3">
        <v>11.78</v>
      </c>
      <c r="H119" s="4">
        <v>0.75009999999999999</v>
      </c>
      <c r="I119" s="4">
        <v>0.2576</v>
      </c>
      <c r="J119" s="1"/>
      <c r="K119" s="1"/>
      <c r="L119" s="1"/>
      <c r="M119" s="1"/>
      <c r="N119" s="1"/>
      <c r="O119" s="1"/>
      <c r="P119" s="1"/>
    </row>
    <row r="120" spans="1:16">
      <c r="A120" t="s">
        <v>143</v>
      </c>
      <c r="B120">
        <v>3193126</v>
      </c>
      <c r="C120">
        <v>3193244</v>
      </c>
      <c r="D120" s="16" t="s">
        <v>10</v>
      </c>
      <c r="E120" s="9">
        <f>C120-B120</f>
        <v>118</v>
      </c>
      <c r="F120" s="3">
        <v>1255.0999999999999</v>
      </c>
      <c r="G120" s="3">
        <v>896.53</v>
      </c>
      <c r="H120" s="4">
        <v>-0.4854</v>
      </c>
      <c r="I120" s="4">
        <v>0.74839999999999995</v>
      </c>
      <c r="J120" s="1"/>
      <c r="K120" s="1"/>
      <c r="L120" s="1"/>
      <c r="M120" s="1"/>
      <c r="N120" s="1"/>
      <c r="O120" s="1"/>
      <c r="P120" s="1"/>
    </row>
    <row r="121" spans="1:16">
      <c r="A121" s="1" t="s">
        <v>43</v>
      </c>
      <c r="B121" s="2">
        <v>3197047</v>
      </c>
      <c r="C121" s="2">
        <v>3197151</v>
      </c>
      <c r="D121" s="1" t="s">
        <v>13</v>
      </c>
      <c r="E121" s="1">
        <f t="shared" ref="E121:E128" si="7">C121-B121+1</f>
        <v>105</v>
      </c>
      <c r="F121" s="3">
        <v>681.77</v>
      </c>
      <c r="G121" s="3">
        <v>907.97</v>
      </c>
      <c r="H121" s="4">
        <v>0.4133</v>
      </c>
      <c r="I121" s="4">
        <v>0.48659999999999998</v>
      </c>
      <c r="J121" s="1"/>
      <c r="K121" s="1"/>
      <c r="L121" s="1"/>
      <c r="M121" s="1"/>
      <c r="N121" s="1"/>
      <c r="O121" s="1"/>
      <c r="P121" s="1"/>
    </row>
    <row r="122" spans="1:16">
      <c r="A122" s="10" t="s">
        <v>144</v>
      </c>
      <c r="B122" s="15">
        <v>3260423</v>
      </c>
      <c r="C122" s="15">
        <v>3260666</v>
      </c>
      <c r="D122" s="1" t="s">
        <v>10</v>
      </c>
      <c r="E122" s="1">
        <f t="shared" si="7"/>
        <v>244</v>
      </c>
      <c r="F122" s="3">
        <v>212.55</v>
      </c>
      <c r="G122" s="3">
        <v>194.25</v>
      </c>
      <c r="H122" s="4">
        <v>-0.12989999999999999</v>
      </c>
      <c r="I122" s="4">
        <v>0.67290000000000005</v>
      </c>
      <c r="J122" s="1"/>
      <c r="K122" s="1"/>
      <c r="L122" s="1"/>
      <c r="M122" s="1"/>
      <c r="N122" s="1"/>
      <c r="O122" s="1"/>
      <c r="P122" s="1"/>
    </row>
    <row r="123" spans="1:16">
      <c r="A123" s="1" t="s">
        <v>44</v>
      </c>
      <c r="B123" s="5">
        <v>3260558</v>
      </c>
      <c r="C123" s="5">
        <v>3260857</v>
      </c>
      <c r="D123" s="6" t="s">
        <v>13</v>
      </c>
      <c r="E123" s="1">
        <f t="shared" si="7"/>
        <v>300</v>
      </c>
      <c r="F123" s="3">
        <v>1389.03</v>
      </c>
      <c r="G123" s="3">
        <v>1788.22</v>
      </c>
      <c r="H123" s="4">
        <v>0.3644</v>
      </c>
      <c r="I123" s="4">
        <v>0.43719999999999998</v>
      </c>
      <c r="J123" s="1"/>
      <c r="K123" s="1"/>
      <c r="L123" s="1"/>
      <c r="M123" s="1"/>
      <c r="N123" s="1"/>
      <c r="O123" s="1"/>
      <c r="P123" s="1"/>
    </row>
    <row r="124" spans="1:16">
      <c r="A124" s="10" t="s">
        <v>145</v>
      </c>
      <c r="B124" s="15">
        <v>3371989</v>
      </c>
      <c r="C124" s="15">
        <v>3372252</v>
      </c>
      <c r="D124" s="1" t="s">
        <v>10</v>
      </c>
      <c r="E124" s="1">
        <f t="shared" si="7"/>
        <v>264</v>
      </c>
      <c r="F124" s="3">
        <v>972.54</v>
      </c>
      <c r="G124" s="3">
        <v>621.70000000000005</v>
      </c>
      <c r="H124" s="4">
        <v>-0.64549999999999996</v>
      </c>
      <c r="I124" s="4">
        <v>0.37559999999999999</v>
      </c>
      <c r="J124" s="1"/>
      <c r="K124" s="1"/>
      <c r="L124" s="1"/>
      <c r="M124" s="1"/>
      <c r="N124" s="1"/>
      <c r="O124" s="1"/>
      <c r="P124" s="1"/>
    </row>
    <row r="125" spans="1:16">
      <c r="A125" s="1" t="s">
        <v>45</v>
      </c>
      <c r="B125" s="12">
        <v>3394783</v>
      </c>
      <c r="C125" s="12">
        <v>3395099</v>
      </c>
      <c r="D125" s="6" t="s">
        <v>10</v>
      </c>
      <c r="E125" s="1">
        <f t="shared" si="7"/>
        <v>317</v>
      </c>
      <c r="F125" s="3">
        <v>966.14</v>
      </c>
      <c r="G125" s="3">
        <v>922.55</v>
      </c>
      <c r="H125" s="4">
        <v>-6.6600000000000006E-2</v>
      </c>
      <c r="I125" s="4">
        <v>0.97250000000000003</v>
      </c>
      <c r="J125" s="1"/>
      <c r="K125" s="1"/>
      <c r="L125" s="1"/>
      <c r="M125" s="1"/>
      <c r="N125" s="1"/>
      <c r="O125" s="1"/>
      <c r="P125" s="1"/>
    </row>
    <row r="126" spans="1:16">
      <c r="A126" s="10" t="s">
        <v>146</v>
      </c>
      <c r="B126" s="2">
        <v>3401406</v>
      </c>
      <c r="C126" s="2">
        <v>3401611</v>
      </c>
      <c r="D126" s="1" t="s">
        <v>13</v>
      </c>
      <c r="E126" s="1">
        <f t="shared" si="7"/>
        <v>206</v>
      </c>
      <c r="F126" s="3">
        <v>788.04</v>
      </c>
      <c r="G126" s="3">
        <v>1004.89</v>
      </c>
      <c r="H126" s="4">
        <v>0.35070000000000001</v>
      </c>
      <c r="I126" s="4">
        <v>0.71179999999999999</v>
      </c>
      <c r="J126" s="1"/>
      <c r="K126" s="1"/>
      <c r="L126" s="1"/>
      <c r="M126" s="1"/>
      <c r="N126" s="1"/>
      <c r="O126" s="1"/>
      <c r="P126" s="1"/>
    </row>
    <row r="127" spans="1:16">
      <c r="A127" s="1" t="s">
        <v>147</v>
      </c>
      <c r="B127" s="2">
        <v>3445704</v>
      </c>
      <c r="C127" s="2">
        <v>3445785</v>
      </c>
      <c r="D127" s="1" t="s">
        <v>13</v>
      </c>
      <c r="E127" s="1">
        <f t="shared" si="7"/>
        <v>82</v>
      </c>
      <c r="F127" s="3">
        <v>69.91</v>
      </c>
      <c r="G127" s="3">
        <v>50.41</v>
      </c>
      <c r="H127" s="4">
        <v>-0.47189999999999999</v>
      </c>
      <c r="I127" s="4">
        <v>0.25850000000000001</v>
      </c>
      <c r="J127" s="1"/>
      <c r="K127" s="1"/>
      <c r="L127" s="1"/>
      <c r="M127" s="1"/>
      <c r="N127" s="1"/>
      <c r="O127" s="1"/>
      <c r="P127" s="1"/>
    </row>
    <row r="128" spans="1:16">
      <c r="A128" s="1" t="s">
        <v>148</v>
      </c>
      <c r="B128" s="5">
        <v>3473579</v>
      </c>
      <c r="C128" s="5">
        <v>3473733</v>
      </c>
      <c r="D128" s="6" t="s">
        <v>13</v>
      </c>
      <c r="E128" s="1">
        <f t="shared" si="7"/>
        <v>155</v>
      </c>
      <c r="F128" s="3">
        <v>1002.91</v>
      </c>
      <c r="G128" s="3">
        <v>833.78</v>
      </c>
      <c r="H128" s="4">
        <v>-0.26650000000000001</v>
      </c>
      <c r="I128" s="4">
        <v>0.66300000000000003</v>
      </c>
      <c r="K128" s="1"/>
      <c r="L128" s="1"/>
      <c r="M128" s="1"/>
      <c r="N128" s="1"/>
      <c r="O128" s="1"/>
      <c r="P128" s="1"/>
    </row>
    <row r="129" spans="1:16">
      <c r="A129" t="s">
        <v>149</v>
      </c>
      <c r="B129">
        <v>3496394</v>
      </c>
      <c r="C129">
        <v>3496544</v>
      </c>
      <c r="D129" t="s">
        <v>10</v>
      </c>
      <c r="E129" s="9">
        <f>C129-B129</f>
        <v>150</v>
      </c>
      <c r="F129" s="3">
        <v>869.59</v>
      </c>
      <c r="G129" s="3">
        <v>336.78</v>
      </c>
      <c r="H129" s="4">
        <v>-1.3685</v>
      </c>
      <c r="I129" s="4">
        <v>0.22270000000000001</v>
      </c>
      <c r="J129" s="1"/>
      <c r="K129" s="1"/>
      <c r="L129" s="1"/>
      <c r="M129" s="1"/>
      <c r="N129" s="1"/>
      <c r="O129" s="1"/>
      <c r="P129" s="1"/>
    </row>
    <row r="130" spans="1:16">
      <c r="A130" s="1" t="s">
        <v>150</v>
      </c>
      <c r="B130" s="2">
        <v>3498454</v>
      </c>
      <c r="C130" s="2">
        <v>3498573</v>
      </c>
      <c r="D130" s="1" t="s">
        <v>13</v>
      </c>
      <c r="E130" s="1">
        <f>C130-B130+1</f>
        <v>120</v>
      </c>
      <c r="F130" s="3">
        <v>1034.97</v>
      </c>
      <c r="G130" s="3">
        <v>523.1</v>
      </c>
      <c r="H130" s="4">
        <v>-0.98440000000000005</v>
      </c>
      <c r="I130" s="4">
        <v>0.42049999999999998</v>
      </c>
      <c r="J130" s="1"/>
      <c r="K130" s="1"/>
      <c r="L130" s="1"/>
      <c r="M130" s="1"/>
      <c r="N130" s="1"/>
      <c r="O130" s="1"/>
      <c r="P130" s="1"/>
    </row>
    <row r="131" spans="1:16">
      <c r="A131" s="10" t="s">
        <v>151</v>
      </c>
      <c r="B131" s="2">
        <v>3503185</v>
      </c>
      <c r="C131" s="2">
        <v>3503269</v>
      </c>
      <c r="D131" s="1" t="s">
        <v>10</v>
      </c>
      <c r="E131" s="1">
        <f>C131-B131+1</f>
        <v>85</v>
      </c>
      <c r="F131" s="3">
        <v>154.28</v>
      </c>
      <c r="G131" s="3">
        <v>91.79</v>
      </c>
      <c r="H131" s="4">
        <v>-0.74909999999999999</v>
      </c>
      <c r="I131" s="4">
        <v>0.40629999999999999</v>
      </c>
      <c r="J131" s="1"/>
      <c r="K131" s="1"/>
      <c r="L131" s="1"/>
      <c r="M131" s="1"/>
      <c r="N131" s="1"/>
      <c r="O131" s="1"/>
      <c r="P131" s="1"/>
    </row>
    <row r="132" spans="1:16">
      <c r="A132" t="s">
        <v>152</v>
      </c>
      <c r="B132">
        <v>3562547</v>
      </c>
      <c r="C132">
        <v>3562651</v>
      </c>
      <c r="D132" t="s">
        <v>13</v>
      </c>
      <c r="E132" s="9">
        <f>C132-B132</f>
        <v>104</v>
      </c>
      <c r="F132" s="3">
        <v>5218.76</v>
      </c>
      <c r="G132" s="3">
        <v>6684.18</v>
      </c>
      <c r="H132" s="4">
        <v>0.35699999999999998</v>
      </c>
      <c r="I132" s="4">
        <v>0.4708</v>
      </c>
      <c r="K132" s="1"/>
      <c r="L132" s="1"/>
      <c r="M132" s="1"/>
      <c r="N132" s="1"/>
      <c r="O132" s="1"/>
      <c r="P132" s="1"/>
    </row>
    <row r="133" spans="1:16">
      <c r="A133" t="s">
        <v>153</v>
      </c>
      <c r="B133">
        <v>3606619</v>
      </c>
      <c r="C133">
        <v>3606728</v>
      </c>
      <c r="D133" t="s">
        <v>13</v>
      </c>
      <c r="E133" s="9">
        <f>C133-B133</f>
        <v>109</v>
      </c>
      <c r="F133" s="3">
        <v>8161.74</v>
      </c>
      <c r="G133" s="3">
        <v>4953.17</v>
      </c>
      <c r="H133" s="4">
        <v>-0.72050000000000003</v>
      </c>
      <c r="I133" s="4">
        <v>0.46350000000000002</v>
      </c>
      <c r="J133" s="1"/>
      <c r="K133" s="1"/>
      <c r="L133" s="1"/>
      <c r="M133" s="1"/>
      <c r="N133" s="1"/>
      <c r="O133" s="1"/>
      <c r="P133" s="1"/>
    </row>
    <row r="134" spans="1:16">
      <c r="A134" s="10" t="s">
        <v>154</v>
      </c>
      <c r="B134" s="15">
        <v>3622908</v>
      </c>
      <c r="C134" s="15">
        <v>3623204</v>
      </c>
      <c r="D134" s="1" t="s">
        <v>10</v>
      </c>
      <c r="E134" s="1">
        <f>C134-B134+1</f>
        <v>297</v>
      </c>
      <c r="F134" s="3">
        <v>73.61</v>
      </c>
      <c r="G134" s="3">
        <v>24.59</v>
      </c>
      <c r="H134" s="4">
        <v>-1.5820000000000001</v>
      </c>
      <c r="I134" s="4">
        <v>0.32579999999999998</v>
      </c>
      <c r="J134" s="1"/>
      <c r="K134" s="1"/>
      <c r="L134" s="1"/>
      <c r="M134" s="1"/>
      <c r="N134" s="1"/>
      <c r="O134" s="1"/>
      <c r="P134" s="1"/>
    </row>
    <row r="135" spans="1:16">
      <c r="A135" t="s">
        <v>155</v>
      </c>
      <c r="B135">
        <v>3662096</v>
      </c>
      <c r="C135">
        <v>3662227</v>
      </c>
      <c r="D135" t="s">
        <v>13</v>
      </c>
      <c r="E135" s="9">
        <f>C135-B135</f>
        <v>131</v>
      </c>
      <c r="F135" s="3">
        <v>1806.58</v>
      </c>
      <c r="G135" s="3">
        <v>1590.64</v>
      </c>
      <c r="H135" s="4">
        <v>-0.1837</v>
      </c>
      <c r="I135" s="4">
        <v>1</v>
      </c>
      <c r="J135" s="1"/>
      <c r="K135" s="1"/>
      <c r="L135" s="1"/>
      <c r="M135" s="1"/>
      <c r="N135" s="1"/>
      <c r="O135" s="1"/>
      <c r="P135" s="1"/>
    </row>
    <row r="136" spans="1:16">
      <c r="A136" s="1" t="s">
        <v>156</v>
      </c>
      <c r="B136" s="2">
        <v>3679300</v>
      </c>
      <c r="C136" s="2">
        <v>3679371</v>
      </c>
      <c r="D136" s="1" t="s">
        <v>10</v>
      </c>
      <c r="E136" s="1">
        <f t="shared" ref="E136:E142" si="8">C136-B136+1</f>
        <v>72</v>
      </c>
      <c r="F136" s="3">
        <v>37.159999999999997</v>
      </c>
      <c r="G136" s="3">
        <v>30.41</v>
      </c>
      <c r="H136" s="4">
        <v>-0.2893</v>
      </c>
      <c r="I136" s="4">
        <v>0.97870000000000001</v>
      </c>
      <c r="J136" s="1"/>
      <c r="K136" s="1"/>
      <c r="L136" s="1"/>
      <c r="M136" s="1"/>
      <c r="N136" s="1"/>
      <c r="O136" s="1"/>
      <c r="P136" s="1"/>
    </row>
    <row r="137" spans="1:16">
      <c r="A137" s="1" t="s">
        <v>157</v>
      </c>
      <c r="B137" s="5">
        <v>3683065</v>
      </c>
      <c r="C137" s="5">
        <v>3683227</v>
      </c>
      <c r="D137" s="6" t="s">
        <v>10</v>
      </c>
      <c r="E137" s="1">
        <f t="shared" si="8"/>
        <v>163</v>
      </c>
      <c r="F137" s="3">
        <v>1204.6500000000001</v>
      </c>
      <c r="G137" s="3">
        <v>1077.69</v>
      </c>
      <c r="H137" s="4">
        <v>-0.16070000000000001</v>
      </c>
      <c r="I137" s="4">
        <v>1</v>
      </c>
      <c r="J137" s="1"/>
    </row>
    <row r="138" spans="1:16">
      <c r="A138" s="1" t="s">
        <v>158</v>
      </c>
      <c r="B138" s="5">
        <v>3701517</v>
      </c>
      <c r="C138" s="5">
        <v>3701643</v>
      </c>
      <c r="D138" s="6" t="s">
        <v>13</v>
      </c>
      <c r="E138" s="1">
        <f t="shared" si="8"/>
        <v>127</v>
      </c>
      <c r="F138" s="3">
        <v>641.71</v>
      </c>
      <c r="G138" s="3">
        <v>505.27</v>
      </c>
      <c r="H138" s="4">
        <v>-0.34489999999999998</v>
      </c>
      <c r="I138" s="4">
        <v>0.56810000000000005</v>
      </c>
      <c r="J138" s="1"/>
      <c r="K138" s="1"/>
      <c r="L138" s="1"/>
      <c r="M138" s="1"/>
      <c r="N138" s="1"/>
      <c r="O138" s="1"/>
      <c r="P138" s="1"/>
    </row>
    <row r="139" spans="1:16">
      <c r="A139" s="14" t="s">
        <v>159</v>
      </c>
      <c r="B139" s="15">
        <v>3734250</v>
      </c>
      <c r="C139" s="15">
        <v>3734508</v>
      </c>
      <c r="D139" s="1" t="s">
        <v>13</v>
      </c>
      <c r="E139" s="1">
        <f t="shared" si="8"/>
        <v>259</v>
      </c>
      <c r="F139" s="3">
        <v>179.7</v>
      </c>
      <c r="G139" s="3">
        <v>58.35</v>
      </c>
      <c r="H139" s="4">
        <v>-1.6228</v>
      </c>
      <c r="I139" s="4">
        <v>0.1381</v>
      </c>
      <c r="J139" s="1"/>
    </row>
    <row r="140" spans="1:16">
      <c r="A140" s="10" t="s">
        <v>160</v>
      </c>
      <c r="B140" s="2">
        <v>3740605</v>
      </c>
      <c r="C140" s="2">
        <v>3740919</v>
      </c>
      <c r="D140" s="1" t="s">
        <v>13</v>
      </c>
      <c r="E140" s="1">
        <f t="shared" si="8"/>
        <v>315</v>
      </c>
      <c r="F140" s="3">
        <v>736.92</v>
      </c>
      <c r="G140" s="3">
        <v>895.71</v>
      </c>
      <c r="H140" s="4">
        <v>0.28149999999999997</v>
      </c>
      <c r="I140" s="4">
        <v>0.48049999999999998</v>
      </c>
      <c r="J140" s="1"/>
      <c r="K140" s="1"/>
      <c r="L140" s="1"/>
      <c r="M140" s="1"/>
      <c r="N140" s="1"/>
      <c r="O140" s="1"/>
      <c r="P140" s="1"/>
    </row>
    <row r="141" spans="1:16">
      <c r="A141" s="10" t="s">
        <v>161</v>
      </c>
      <c r="B141" s="2">
        <v>3740924</v>
      </c>
      <c r="C141" s="2">
        <v>3741099</v>
      </c>
      <c r="D141" s="1" t="s">
        <v>13</v>
      </c>
      <c r="E141" s="1">
        <f t="shared" si="8"/>
        <v>176</v>
      </c>
      <c r="F141" s="3">
        <v>332.83</v>
      </c>
      <c r="G141" s="3">
        <v>266.17</v>
      </c>
      <c r="H141" s="4">
        <v>-0.32240000000000002</v>
      </c>
      <c r="I141" s="4">
        <v>0.86699999999999999</v>
      </c>
      <c r="J141" s="1"/>
      <c r="K141" s="1"/>
      <c r="L141" s="1"/>
      <c r="M141" s="1"/>
      <c r="N141" s="1"/>
      <c r="O141" s="1"/>
      <c r="P141" s="1"/>
    </row>
    <row r="142" spans="1:16">
      <c r="A142" s="1" t="s">
        <v>162</v>
      </c>
      <c r="B142" s="5">
        <v>3815763</v>
      </c>
      <c r="C142" s="5">
        <v>3815985</v>
      </c>
      <c r="D142" s="6" t="s">
        <v>13</v>
      </c>
      <c r="E142" s="1">
        <f t="shared" si="8"/>
        <v>223</v>
      </c>
      <c r="F142" s="3">
        <v>30498.53</v>
      </c>
      <c r="G142" s="3">
        <v>27988.31</v>
      </c>
      <c r="H142" s="4">
        <v>-0.1239</v>
      </c>
      <c r="I142" s="4">
        <v>0.97160000000000002</v>
      </c>
      <c r="J142" s="1"/>
    </row>
    <row r="143" spans="1:16">
      <c r="A143" t="s">
        <v>163</v>
      </c>
      <c r="B143" s="1">
        <v>3824495</v>
      </c>
      <c r="C143" s="1">
        <v>3824602</v>
      </c>
      <c r="D143" t="s">
        <v>10</v>
      </c>
      <c r="E143" s="9">
        <f>C143-B143</f>
        <v>107</v>
      </c>
      <c r="F143" s="3">
        <v>5291.39</v>
      </c>
      <c r="G143" s="3">
        <v>6101.82</v>
      </c>
      <c r="H143" s="4">
        <v>0.2056</v>
      </c>
      <c r="I143" s="4">
        <v>0.51600000000000001</v>
      </c>
      <c r="J143" s="1"/>
      <c r="K143" s="1"/>
      <c r="L143" s="1"/>
      <c r="M143" s="1"/>
      <c r="N143" s="1"/>
      <c r="O143" s="1"/>
      <c r="P143" s="1"/>
    </row>
    <row r="144" spans="1:16">
      <c r="A144" s="10" t="s">
        <v>164</v>
      </c>
      <c r="B144" s="2">
        <v>3826285</v>
      </c>
      <c r="C144" s="2">
        <v>3826488</v>
      </c>
      <c r="D144" s="1" t="s">
        <v>13</v>
      </c>
      <c r="E144" s="1">
        <f t="shared" ref="E144:E156" si="9">C144-B144+1</f>
        <v>204</v>
      </c>
      <c r="F144" s="3">
        <v>524.49</v>
      </c>
      <c r="G144" s="3">
        <v>529.34</v>
      </c>
      <c r="H144" s="4">
        <v>1.3299999999999999E-2</v>
      </c>
      <c r="I144" s="4">
        <v>0.72970000000000002</v>
      </c>
    </row>
    <row r="145" spans="1:16">
      <c r="A145" s="1" t="s">
        <v>46</v>
      </c>
      <c r="B145" s="12">
        <v>3827470</v>
      </c>
      <c r="C145" s="12">
        <v>3827722</v>
      </c>
      <c r="D145" s="6" t="s">
        <v>13</v>
      </c>
      <c r="E145" s="1">
        <f t="shared" si="9"/>
        <v>253</v>
      </c>
      <c r="F145" s="3">
        <v>1731.44</v>
      </c>
      <c r="G145" s="3">
        <v>2381.6</v>
      </c>
      <c r="H145" s="4">
        <v>0.46</v>
      </c>
      <c r="I145" s="4">
        <v>0.29659999999999997</v>
      </c>
      <c r="J145" s="1"/>
      <c r="K145" s="1"/>
      <c r="L145" s="1"/>
      <c r="M145" s="1"/>
      <c r="N145" s="1"/>
      <c r="O145" s="1"/>
      <c r="P145" s="1"/>
    </row>
    <row r="146" spans="1:16">
      <c r="A146" s="1" t="s">
        <v>47</v>
      </c>
      <c r="B146" s="12">
        <v>3841455</v>
      </c>
      <c r="C146" s="12">
        <v>3841698</v>
      </c>
      <c r="D146" s="6" t="s">
        <v>10</v>
      </c>
      <c r="E146" s="1">
        <f t="shared" si="9"/>
        <v>244</v>
      </c>
      <c r="F146" s="3">
        <v>401.51</v>
      </c>
      <c r="G146" s="3">
        <v>266.74</v>
      </c>
      <c r="H146" s="4">
        <v>-0.59</v>
      </c>
      <c r="I146" s="4">
        <v>0.55900000000000005</v>
      </c>
      <c r="J146" s="1"/>
      <c r="K146" s="1"/>
      <c r="L146" s="1"/>
      <c r="M146" s="1"/>
      <c r="N146" s="1"/>
      <c r="O146" s="1"/>
      <c r="P146" s="1"/>
    </row>
    <row r="147" spans="1:16">
      <c r="A147" s="1" t="s">
        <v>48</v>
      </c>
      <c r="B147" s="5">
        <v>3845888</v>
      </c>
      <c r="C147" s="5">
        <v>3846119</v>
      </c>
      <c r="D147" s="6" t="s">
        <v>10</v>
      </c>
      <c r="E147" s="1">
        <f t="shared" si="9"/>
        <v>232</v>
      </c>
      <c r="F147" s="3">
        <v>2735.55</v>
      </c>
      <c r="G147" s="3">
        <v>2811.93</v>
      </c>
      <c r="H147" s="4">
        <v>3.9699999999999999E-2</v>
      </c>
      <c r="I147" s="4">
        <v>0.6714</v>
      </c>
      <c r="J147" s="1"/>
      <c r="K147" s="1"/>
      <c r="L147" s="1"/>
      <c r="M147" s="1"/>
      <c r="N147" s="1"/>
      <c r="O147" s="1"/>
      <c r="P147" s="1"/>
    </row>
    <row r="148" spans="1:16">
      <c r="A148" s="10" t="s">
        <v>165</v>
      </c>
      <c r="B148" s="2">
        <v>3855098</v>
      </c>
      <c r="C148" s="2">
        <v>3855233</v>
      </c>
      <c r="D148" s="1" t="s">
        <v>13</v>
      </c>
      <c r="E148" s="1">
        <f t="shared" si="9"/>
        <v>136</v>
      </c>
      <c r="F148" s="3">
        <v>11420.83</v>
      </c>
      <c r="G148" s="3">
        <v>5267.38</v>
      </c>
      <c r="H148" s="4">
        <v>-1.1165</v>
      </c>
      <c r="I148" s="4">
        <v>0.41160000000000002</v>
      </c>
      <c r="K148" s="1"/>
      <c r="L148" s="1"/>
      <c r="M148" s="1"/>
      <c r="N148" s="1"/>
      <c r="O148" s="1"/>
      <c r="P148" s="1"/>
    </row>
    <row r="149" spans="1:16">
      <c r="A149" s="1" t="s">
        <v>49</v>
      </c>
      <c r="B149" s="5">
        <v>3866931</v>
      </c>
      <c r="C149" s="5">
        <v>3867067</v>
      </c>
      <c r="D149" s="6" t="s">
        <v>13</v>
      </c>
      <c r="E149" s="1">
        <f t="shared" si="9"/>
        <v>137</v>
      </c>
      <c r="F149" s="3">
        <v>1371.67</v>
      </c>
      <c r="G149" s="3">
        <v>804.35</v>
      </c>
      <c r="H149" s="4">
        <v>-0.77</v>
      </c>
      <c r="I149" s="4">
        <v>0.2777</v>
      </c>
      <c r="J149" s="1"/>
      <c r="K149" s="1"/>
      <c r="L149" s="1"/>
      <c r="M149" s="1"/>
      <c r="N149" s="1"/>
      <c r="O149" s="1"/>
      <c r="P149" s="1"/>
    </row>
    <row r="150" spans="1:16">
      <c r="A150" s="1" t="s">
        <v>50</v>
      </c>
      <c r="B150" s="2">
        <v>3908804</v>
      </c>
      <c r="C150" s="2">
        <v>3908904</v>
      </c>
      <c r="D150" s="1" t="s">
        <v>13</v>
      </c>
      <c r="E150" s="1">
        <f t="shared" si="9"/>
        <v>101</v>
      </c>
      <c r="F150" s="3">
        <v>1207.51</v>
      </c>
      <c r="G150" s="3">
        <v>1009.04</v>
      </c>
      <c r="H150" s="4">
        <v>-0.25900000000000001</v>
      </c>
      <c r="I150" s="4">
        <v>0.9516</v>
      </c>
      <c r="J150" s="1"/>
      <c r="K150" s="1"/>
      <c r="L150" s="1"/>
      <c r="M150" s="1"/>
      <c r="N150" s="1"/>
      <c r="O150" s="1"/>
      <c r="P150" s="1"/>
    </row>
    <row r="151" spans="1:16">
      <c r="A151" s="1" t="s">
        <v>51</v>
      </c>
      <c r="B151" s="2">
        <v>3915951</v>
      </c>
      <c r="C151" s="2">
        <v>3916070</v>
      </c>
      <c r="D151" s="1" t="s">
        <v>13</v>
      </c>
      <c r="E151" s="1">
        <f t="shared" si="9"/>
        <v>120</v>
      </c>
      <c r="F151" s="3">
        <v>27569.94</v>
      </c>
      <c r="G151" s="3">
        <v>10664.48</v>
      </c>
      <c r="H151" s="4">
        <v>-1.3703000000000001</v>
      </c>
      <c r="I151" s="4">
        <v>2.01E-2</v>
      </c>
      <c r="J151" s="1"/>
      <c r="K151" s="1"/>
      <c r="L151" s="1"/>
      <c r="M151" s="1"/>
      <c r="N151" s="1"/>
      <c r="O151" s="1"/>
      <c r="P151" s="1"/>
    </row>
    <row r="152" spans="1:16">
      <c r="A152" s="1" t="s">
        <v>166</v>
      </c>
      <c r="B152" s="2">
        <v>3955749</v>
      </c>
      <c r="C152" s="2">
        <v>3956125</v>
      </c>
      <c r="D152" s="1" t="s">
        <v>13</v>
      </c>
      <c r="E152" s="1">
        <f t="shared" si="9"/>
        <v>377</v>
      </c>
      <c r="F152" s="3">
        <v>691907.22</v>
      </c>
      <c r="G152" s="3">
        <v>551206.18000000005</v>
      </c>
      <c r="H152" s="4">
        <v>-0.32800000000000001</v>
      </c>
      <c r="I152" s="4">
        <v>0.4078</v>
      </c>
      <c r="J152" s="1"/>
      <c r="K152" s="1"/>
      <c r="L152" s="1"/>
      <c r="M152" s="1"/>
      <c r="N152" s="1"/>
      <c r="O152" s="1"/>
      <c r="P152" s="1"/>
    </row>
    <row r="153" spans="1:16">
      <c r="A153" s="1" t="s">
        <v>52</v>
      </c>
      <c r="B153" s="12">
        <v>3962669</v>
      </c>
      <c r="C153" s="12">
        <v>3962865</v>
      </c>
      <c r="D153" s="6" t="s">
        <v>10</v>
      </c>
      <c r="E153" s="1">
        <f t="shared" si="9"/>
        <v>197</v>
      </c>
      <c r="F153" s="3">
        <v>316.89999999999998</v>
      </c>
      <c r="G153" s="3">
        <v>173.38</v>
      </c>
      <c r="H153" s="4">
        <v>-0.87009999999999998</v>
      </c>
      <c r="I153" s="4">
        <v>0.61250000000000004</v>
      </c>
      <c r="J153" s="1"/>
      <c r="K153" s="1"/>
      <c r="L153" s="1"/>
      <c r="M153" s="1"/>
      <c r="N153" s="1"/>
      <c r="O153" s="1"/>
      <c r="P153" s="1"/>
    </row>
    <row r="154" spans="1:16">
      <c r="A154" s="14" t="s">
        <v>167</v>
      </c>
      <c r="B154" s="2">
        <v>4025524</v>
      </c>
      <c r="C154" s="2">
        <v>4025602</v>
      </c>
      <c r="D154" s="1" t="s">
        <v>10</v>
      </c>
      <c r="E154" s="1">
        <f t="shared" si="9"/>
        <v>79</v>
      </c>
      <c r="F154" s="3">
        <v>179.94</v>
      </c>
      <c r="G154" s="3">
        <v>80.650000000000006</v>
      </c>
      <c r="H154" s="4">
        <v>-1.1577999999999999</v>
      </c>
      <c r="I154" s="4">
        <v>0.35139999999999999</v>
      </c>
      <c r="J154" s="1"/>
      <c r="K154" s="1"/>
      <c r="L154" s="1"/>
      <c r="M154" s="1"/>
      <c r="N154" s="1"/>
      <c r="O154" s="1"/>
      <c r="P154" s="1"/>
    </row>
    <row r="155" spans="1:16">
      <c r="A155" s="10" t="s">
        <v>168</v>
      </c>
      <c r="B155" s="2">
        <v>4074854</v>
      </c>
      <c r="C155" s="2">
        <v>4074983</v>
      </c>
      <c r="D155" s="1" t="s">
        <v>10</v>
      </c>
      <c r="E155" s="1">
        <f t="shared" si="9"/>
        <v>130</v>
      </c>
      <c r="F155" s="3">
        <v>293.75</v>
      </c>
      <c r="G155" s="3">
        <v>234.63</v>
      </c>
      <c r="H155" s="4">
        <v>-0.32419999999999999</v>
      </c>
      <c r="I155" s="4">
        <v>0.59450000000000003</v>
      </c>
    </row>
    <row r="156" spans="1:16">
      <c r="A156" s="14" t="s">
        <v>169</v>
      </c>
      <c r="B156" s="2">
        <v>4083446</v>
      </c>
      <c r="C156" s="2">
        <v>4083642</v>
      </c>
      <c r="D156" s="1" t="s">
        <v>10</v>
      </c>
      <c r="E156" s="1">
        <f t="shared" si="9"/>
        <v>197</v>
      </c>
      <c r="F156" s="3">
        <v>1098.4100000000001</v>
      </c>
      <c r="G156" s="3">
        <v>771.7</v>
      </c>
      <c r="H156" s="4">
        <v>-0.50929999999999997</v>
      </c>
      <c r="I156" s="4">
        <v>0.50139999999999996</v>
      </c>
      <c r="J156" s="1"/>
      <c r="K156" s="1"/>
      <c r="L156" s="1"/>
      <c r="M156" s="1"/>
      <c r="N156" s="1"/>
      <c r="O156" s="1"/>
      <c r="P156" s="1"/>
    </row>
    <row r="157" spans="1:16">
      <c r="A157" t="s">
        <v>170</v>
      </c>
      <c r="B157" s="1">
        <v>4122174</v>
      </c>
      <c r="C157" s="1">
        <v>4122369</v>
      </c>
      <c r="D157" t="s">
        <v>10</v>
      </c>
      <c r="E157" s="9">
        <f>C157-B157</f>
        <v>195</v>
      </c>
      <c r="F157" s="3">
        <v>14798.15</v>
      </c>
      <c r="G157" s="3">
        <v>17702.240000000002</v>
      </c>
      <c r="H157" s="4">
        <v>0.25850000000000001</v>
      </c>
      <c r="I157" s="4">
        <v>1</v>
      </c>
      <c r="J157" s="1"/>
      <c r="K157" s="1"/>
      <c r="L157" s="1"/>
      <c r="M157" s="1"/>
      <c r="N157" s="1"/>
      <c r="O157" s="1"/>
      <c r="P157" s="1"/>
    </row>
    <row r="158" spans="1:16">
      <c r="A158" t="s">
        <v>171</v>
      </c>
      <c r="B158">
        <v>4174615</v>
      </c>
      <c r="C158">
        <v>4174799</v>
      </c>
      <c r="D158" s="16" t="s">
        <v>10</v>
      </c>
      <c r="E158" s="9">
        <f>C158-B158</f>
        <v>184</v>
      </c>
      <c r="F158" s="3">
        <v>4329.6400000000003</v>
      </c>
      <c r="G158" s="3">
        <v>2297.96</v>
      </c>
      <c r="H158" s="4">
        <v>-0.91390000000000005</v>
      </c>
      <c r="I158" s="4">
        <v>0.24790000000000001</v>
      </c>
      <c r="J158" s="1"/>
      <c r="K158" s="1"/>
      <c r="L158" s="1"/>
      <c r="M158" s="1"/>
      <c r="N158" s="1"/>
      <c r="O158" s="1"/>
      <c r="P158" s="1"/>
    </row>
    <row r="159" spans="1:16">
      <c r="A159" s="14" t="s">
        <v>172</v>
      </c>
      <c r="B159" s="2">
        <v>4180640</v>
      </c>
      <c r="C159" s="2">
        <v>4180857</v>
      </c>
      <c r="D159" s="1" t="s">
        <v>13</v>
      </c>
      <c r="E159" s="1">
        <f t="shared" ref="E159:E164" si="10">C159-B159+1</f>
        <v>218</v>
      </c>
      <c r="F159" s="3">
        <v>11188.75</v>
      </c>
      <c r="G159" s="3">
        <v>3860.97</v>
      </c>
      <c r="H159" s="4">
        <v>-1.5349999999999999</v>
      </c>
      <c r="I159" s="4">
        <v>0.3669</v>
      </c>
      <c r="J159" s="1"/>
      <c r="K159" s="1"/>
      <c r="L159" s="1"/>
      <c r="M159" s="1"/>
      <c r="N159" s="1"/>
      <c r="O159" s="1"/>
      <c r="P159" s="1"/>
    </row>
    <row r="160" spans="1:16">
      <c r="A160" s="1" t="s">
        <v>53</v>
      </c>
      <c r="B160" s="5">
        <v>4196261</v>
      </c>
      <c r="C160" s="5">
        <v>4196382</v>
      </c>
      <c r="D160" s="6" t="s">
        <v>10</v>
      </c>
      <c r="E160" s="1">
        <f t="shared" si="10"/>
        <v>122</v>
      </c>
      <c r="F160" s="3">
        <v>191.49</v>
      </c>
      <c r="G160" s="3">
        <v>141.75</v>
      </c>
      <c r="H160" s="4">
        <v>-0.43390000000000001</v>
      </c>
      <c r="I160" s="4">
        <v>0.55879999999999996</v>
      </c>
      <c r="J160" s="1"/>
      <c r="K160" s="1"/>
      <c r="L160" s="1"/>
      <c r="M160" s="1"/>
      <c r="N160" s="1"/>
      <c r="O160" s="1"/>
      <c r="P160" s="1"/>
    </row>
    <row r="161" spans="1:16">
      <c r="A161" s="1" t="s">
        <v>173</v>
      </c>
      <c r="B161" s="5">
        <v>4205758</v>
      </c>
      <c r="C161" s="5">
        <v>4205843</v>
      </c>
      <c r="D161" s="6" t="s">
        <v>13</v>
      </c>
      <c r="E161" s="1">
        <f t="shared" si="10"/>
        <v>86</v>
      </c>
      <c r="F161" s="3">
        <v>4112.42</v>
      </c>
      <c r="G161" s="3">
        <v>2793.76</v>
      </c>
      <c r="H161" s="4">
        <v>-0.55779999999999996</v>
      </c>
      <c r="I161" s="4">
        <v>0.50860000000000005</v>
      </c>
      <c r="J161" s="1"/>
      <c r="K161" s="1"/>
      <c r="L161" s="1"/>
      <c r="M161" s="1"/>
      <c r="N161" s="1"/>
      <c r="O161" s="1"/>
      <c r="P161" s="1"/>
    </row>
    <row r="162" spans="1:16">
      <c r="A162" s="10" t="s">
        <v>174</v>
      </c>
      <c r="B162" s="2">
        <v>4278148</v>
      </c>
      <c r="C162" s="2">
        <v>4278222</v>
      </c>
      <c r="D162" s="1" t="s">
        <v>13</v>
      </c>
      <c r="E162" s="1">
        <f t="shared" si="10"/>
        <v>75</v>
      </c>
      <c r="F162" s="3">
        <v>3365.31</v>
      </c>
      <c r="G162" s="3">
        <v>2681.1</v>
      </c>
      <c r="H162" s="4">
        <v>-0.32790000000000002</v>
      </c>
      <c r="I162" s="4">
        <v>1</v>
      </c>
      <c r="J162" s="1"/>
      <c r="K162" s="1"/>
      <c r="L162" s="1"/>
      <c r="M162" s="1"/>
      <c r="N162" s="1"/>
      <c r="O162" s="1"/>
      <c r="P162" s="1"/>
    </row>
    <row r="163" spans="1:16">
      <c r="A163" s="14" t="s">
        <v>175</v>
      </c>
      <c r="B163" s="2">
        <v>4319462</v>
      </c>
      <c r="C163" s="2">
        <v>4319606</v>
      </c>
      <c r="D163" s="1" t="s">
        <v>13</v>
      </c>
      <c r="E163" s="1">
        <f t="shared" si="10"/>
        <v>145</v>
      </c>
      <c r="F163" s="3">
        <v>1600.1</v>
      </c>
      <c r="G163" s="3">
        <v>895.19</v>
      </c>
      <c r="H163" s="4">
        <v>-0.83789999999999998</v>
      </c>
      <c r="I163" s="4">
        <v>0.25280000000000002</v>
      </c>
      <c r="K163" s="1"/>
      <c r="L163" s="1"/>
      <c r="M163" s="1"/>
      <c r="N163" s="1"/>
      <c r="O163" s="1"/>
      <c r="P163" s="1"/>
    </row>
    <row r="164" spans="1:16">
      <c r="A164" s="1" t="s">
        <v>176</v>
      </c>
      <c r="B164" s="2">
        <v>4324524</v>
      </c>
      <c r="C164" s="2">
        <v>4324746</v>
      </c>
      <c r="D164" s="1" t="s">
        <v>13</v>
      </c>
      <c r="E164" s="1">
        <f t="shared" si="10"/>
        <v>223</v>
      </c>
      <c r="F164" s="3">
        <v>1160.02</v>
      </c>
      <c r="G164" s="3">
        <v>937.38</v>
      </c>
      <c r="H164" s="4">
        <v>-0.30740000000000001</v>
      </c>
      <c r="I164" s="4">
        <v>0.97</v>
      </c>
      <c r="K164" s="1"/>
      <c r="L164" s="1"/>
      <c r="M164" s="1"/>
      <c r="N164" s="1"/>
      <c r="O164" s="1"/>
      <c r="P164" s="1"/>
    </row>
    <row r="165" spans="1:16">
      <c r="A165" t="s">
        <v>177</v>
      </c>
      <c r="B165">
        <v>4327557</v>
      </c>
      <c r="C165">
        <v>4327712</v>
      </c>
      <c r="D165" t="s">
        <v>10</v>
      </c>
      <c r="E165" s="9">
        <f>C165-B165</f>
        <v>155</v>
      </c>
      <c r="F165" s="3">
        <v>1768.4</v>
      </c>
      <c r="G165" s="3">
        <v>1305.22</v>
      </c>
      <c r="H165" s="4">
        <v>-0.43809999999999999</v>
      </c>
      <c r="I165" s="4">
        <v>0.65459999999999996</v>
      </c>
    </row>
    <row r="166" spans="1:16">
      <c r="A166" s="1" t="s">
        <v>178</v>
      </c>
      <c r="B166" s="12">
        <v>4341323</v>
      </c>
      <c r="C166" s="12">
        <v>4341563</v>
      </c>
      <c r="D166" s="6" t="s">
        <v>13</v>
      </c>
      <c r="E166" s="1">
        <f>C166-B166+1</f>
        <v>241</v>
      </c>
      <c r="F166" s="3">
        <v>2467.54</v>
      </c>
      <c r="G166" s="3">
        <v>1742.67</v>
      </c>
      <c r="H166" s="4">
        <v>-0.50180000000000002</v>
      </c>
      <c r="I166" s="4">
        <v>0.54730000000000001</v>
      </c>
    </row>
    <row r="167" spans="1:16">
      <c r="A167" t="s">
        <v>179</v>
      </c>
      <c r="B167" s="1">
        <v>4343211</v>
      </c>
      <c r="C167" s="1">
        <v>4343317</v>
      </c>
      <c r="D167" t="s">
        <v>13</v>
      </c>
      <c r="E167" s="9">
        <f>C167-B167</f>
        <v>106</v>
      </c>
      <c r="F167" s="3">
        <v>41656.1</v>
      </c>
      <c r="G167" s="3">
        <v>24912.02</v>
      </c>
      <c r="H167" s="4">
        <v>-0.74170000000000003</v>
      </c>
      <c r="I167" s="4">
        <v>0.38550000000000001</v>
      </c>
    </row>
    <row r="168" spans="1:16">
      <c r="A168" s="10" t="s">
        <v>180</v>
      </c>
      <c r="B168" s="15">
        <v>4375368</v>
      </c>
      <c r="C168" s="15">
        <v>4375649</v>
      </c>
      <c r="D168" s="1" t="s">
        <v>13</v>
      </c>
      <c r="E168" s="1">
        <f t="shared" ref="E168:E178" si="11">C168-B168+1</f>
        <v>282</v>
      </c>
      <c r="F168" s="3">
        <v>1604.83</v>
      </c>
      <c r="G168" s="3">
        <v>647.86</v>
      </c>
      <c r="H168" s="4">
        <v>-1.3087</v>
      </c>
      <c r="I168" s="4">
        <v>0.1268</v>
      </c>
      <c r="J168" s="1"/>
      <c r="K168" s="1"/>
      <c r="L168" s="1"/>
      <c r="M168" s="1"/>
      <c r="N168" s="1"/>
      <c r="O168" s="1"/>
      <c r="P168" s="1"/>
    </row>
    <row r="169" spans="1:16">
      <c r="A169" s="1" t="s">
        <v>54</v>
      </c>
      <c r="B169" s="2">
        <v>4392988</v>
      </c>
      <c r="C169" s="2">
        <v>4393250</v>
      </c>
      <c r="D169" s="1" t="s">
        <v>13</v>
      </c>
      <c r="E169" s="1">
        <f t="shared" si="11"/>
        <v>263</v>
      </c>
      <c r="F169" s="3">
        <v>1665.42</v>
      </c>
      <c r="G169" s="3">
        <v>1410.46</v>
      </c>
      <c r="H169" s="4">
        <v>-0.2397</v>
      </c>
      <c r="I169" s="4">
        <v>0.85099999999999998</v>
      </c>
      <c r="J169" s="1"/>
      <c r="K169" s="1"/>
      <c r="L169" s="1"/>
      <c r="M169" s="1"/>
      <c r="N169" s="1"/>
      <c r="O169" s="1"/>
      <c r="P169" s="1"/>
    </row>
    <row r="170" spans="1:16">
      <c r="A170" s="10" t="s">
        <v>181</v>
      </c>
      <c r="B170" s="15">
        <v>4413829</v>
      </c>
      <c r="C170" s="15">
        <v>4414219</v>
      </c>
      <c r="D170" s="1" t="s">
        <v>10</v>
      </c>
      <c r="E170" s="1">
        <f t="shared" si="11"/>
        <v>391</v>
      </c>
      <c r="F170" s="3">
        <v>5914.89</v>
      </c>
      <c r="G170" s="3">
        <v>5386.22</v>
      </c>
      <c r="H170" s="4">
        <v>-0.1351</v>
      </c>
      <c r="I170" s="4">
        <v>0.9264</v>
      </c>
      <c r="J170" s="1"/>
      <c r="K170" s="1"/>
      <c r="L170" s="1"/>
      <c r="M170" s="1"/>
      <c r="N170" s="1"/>
      <c r="O170" s="1"/>
      <c r="P170" s="1"/>
    </row>
    <row r="171" spans="1:16">
      <c r="A171" s="1" t="s">
        <v>55</v>
      </c>
      <c r="B171" s="5">
        <v>4432577</v>
      </c>
      <c r="C171" s="5">
        <v>4432753</v>
      </c>
      <c r="D171" s="6" t="s">
        <v>13</v>
      </c>
      <c r="E171" s="1">
        <f t="shared" si="11"/>
        <v>177</v>
      </c>
      <c r="F171" s="3">
        <v>2560.1799999999998</v>
      </c>
      <c r="G171" s="3">
        <v>3296.43</v>
      </c>
      <c r="H171" s="4">
        <v>0.36470000000000002</v>
      </c>
      <c r="I171" s="4">
        <v>0.4879</v>
      </c>
      <c r="J171" s="1"/>
      <c r="K171" s="1"/>
      <c r="L171" s="1"/>
      <c r="M171" s="1"/>
      <c r="N171" s="1"/>
      <c r="O171" s="1"/>
      <c r="P171" s="1"/>
    </row>
    <row r="172" spans="1:16">
      <c r="A172" s="14" t="s">
        <v>182</v>
      </c>
      <c r="B172" s="15">
        <v>4446991</v>
      </c>
      <c r="C172" s="15">
        <v>4447168</v>
      </c>
      <c r="D172" s="1" t="s">
        <v>10</v>
      </c>
      <c r="E172" s="1">
        <f t="shared" si="11"/>
        <v>178</v>
      </c>
      <c r="F172" s="3">
        <v>235.84</v>
      </c>
      <c r="G172" s="3">
        <v>217.65</v>
      </c>
      <c r="H172" s="4">
        <v>-0.1158</v>
      </c>
      <c r="I172" s="4">
        <v>0.98299999999999998</v>
      </c>
      <c r="J172" s="1"/>
      <c r="K172" s="1"/>
      <c r="L172" s="1"/>
      <c r="M172" s="1"/>
      <c r="N172" s="1"/>
      <c r="O172" s="1"/>
      <c r="P172" s="1"/>
    </row>
    <row r="173" spans="1:16">
      <c r="A173" s="1" t="s">
        <v>183</v>
      </c>
      <c r="B173" s="2">
        <v>4454766</v>
      </c>
      <c r="C173" s="2">
        <v>4454831</v>
      </c>
      <c r="D173" s="1" t="s">
        <v>13</v>
      </c>
      <c r="E173" s="1">
        <f t="shared" si="11"/>
        <v>66</v>
      </c>
      <c r="F173" s="3">
        <v>65.709999999999994</v>
      </c>
      <c r="G173" s="3">
        <v>16.73</v>
      </c>
      <c r="H173" s="4">
        <v>-1.9738</v>
      </c>
      <c r="I173" s="4">
        <v>0.155</v>
      </c>
      <c r="J173" s="1"/>
      <c r="K173" s="1"/>
      <c r="L173" s="1"/>
      <c r="M173" s="1"/>
      <c r="N173" s="1"/>
      <c r="O173" s="1"/>
      <c r="P173" s="1"/>
    </row>
    <row r="174" spans="1:16">
      <c r="A174" s="1" t="s">
        <v>56</v>
      </c>
      <c r="B174" s="5">
        <v>4469224</v>
      </c>
      <c r="C174" s="5">
        <v>4469633</v>
      </c>
      <c r="D174" s="6" t="s">
        <v>13</v>
      </c>
      <c r="E174" s="1">
        <f t="shared" si="11"/>
        <v>410</v>
      </c>
      <c r="F174" s="3">
        <v>413.75</v>
      </c>
      <c r="G174" s="3">
        <v>593.99</v>
      </c>
      <c r="H174" s="4">
        <v>0.52170000000000005</v>
      </c>
      <c r="I174" s="4">
        <v>0.44240000000000002</v>
      </c>
      <c r="J174" s="1"/>
    </row>
    <row r="175" spans="1:16">
      <c r="A175" s="10" t="s">
        <v>184</v>
      </c>
      <c r="B175" s="2">
        <v>4470656</v>
      </c>
      <c r="C175" s="2">
        <v>4470828</v>
      </c>
      <c r="D175" s="1" t="s">
        <v>13</v>
      </c>
      <c r="E175" s="1">
        <f t="shared" si="11"/>
        <v>173</v>
      </c>
      <c r="F175" s="3">
        <v>1278.3</v>
      </c>
      <c r="G175" s="3">
        <v>896</v>
      </c>
      <c r="H175" s="4">
        <v>-0.51270000000000004</v>
      </c>
      <c r="I175" s="4">
        <v>0.6008</v>
      </c>
      <c r="J175" s="1"/>
      <c r="K175" s="1"/>
      <c r="L175" s="1"/>
      <c r="M175" s="1"/>
      <c r="N175" s="1"/>
      <c r="O175" s="1"/>
      <c r="P175" s="1"/>
    </row>
    <row r="176" spans="1:16">
      <c r="A176" s="1" t="s">
        <v>57</v>
      </c>
      <c r="B176" s="5">
        <v>4479491</v>
      </c>
      <c r="C176" s="5">
        <v>4479616</v>
      </c>
      <c r="D176" s="6" t="s">
        <v>13</v>
      </c>
      <c r="E176" s="1">
        <f t="shared" si="11"/>
        <v>126</v>
      </c>
      <c r="F176" s="3">
        <v>353.49</v>
      </c>
      <c r="G176" s="3">
        <v>170.29</v>
      </c>
      <c r="H176" s="4">
        <v>-1.0537000000000001</v>
      </c>
      <c r="I176" s="4">
        <v>0.1406</v>
      </c>
      <c r="J176" s="1"/>
      <c r="K176" s="1"/>
      <c r="L176" s="1"/>
      <c r="M176" s="1"/>
      <c r="N176" s="1"/>
      <c r="O176" s="1"/>
      <c r="P176" s="1"/>
    </row>
    <row r="177" spans="1:16">
      <c r="A177" s="10" t="s">
        <v>185</v>
      </c>
      <c r="B177" s="15">
        <v>4493548</v>
      </c>
      <c r="C177" s="15">
        <v>4493810</v>
      </c>
      <c r="D177" s="1" t="s">
        <v>10</v>
      </c>
      <c r="E177" s="1">
        <f t="shared" si="11"/>
        <v>263</v>
      </c>
      <c r="F177" s="3">
        <v>248.63</v>
      </c>
      <c r="G177" s="3">
        <v>144.54</v>
      </c>
      <c r="H177" s="4">
        <v>-0.78259999999999996</v>
      </c>
      <c r="I177" s="4">
        <v>0.47210000000000002</v>
      </c>
      <c r="J177" s="1"/>
      <c r="K177" s="1"/>
      <c r="L177" s="1"/>
      <c r="M177" s="1"/>
      <c r="N177" s="1"/>
      <c r="O177" s="1"/>
      <c r="P177" s="1"/>
    </row>
    <row r="178" spans="1:16">
      <c r="A178" s="10" t="s">
        <v>186</v>
      </c>
      <c r="B178" s="15">
        <v>4499718</v>
      </c>
      <c r="C178" s="15">
        <v>4500053</v>
      </c>
      <c r="D178" s="1" t="s">
        <v>10</v>
      </c>
      <c r="E178" s="1">
        <f t="shared" si="11"/>
        <v>336</v>
      </c>
      <c r="F178" s="3">
        <v>1946.16</v>
      </c>
      <c r="G178" s="3">
        <v>1080.4100000000001</v>
      </c>
      <c r="H178" s="4">
        <v>-0.84899999999999998</v>
      </c>
      <c r="I178" s="4">
        <v>0.2019</v>
      </c>
      <c r="J178" s="1"/>
      <c r="K178" s="1"/>
      <c r="L178" s="1"/>
      <c r="M178" s="1"/>
      <c r="N178" s="1"/>
      <c r="O178" s="1"/>
      <c r="P178" s="1"/>
    </row>
    <row r="179" spans="1:16">
      <c r="A179" t="s">
        <v>187</v>
      </c>
      <c r="B179" s="1">
        <v>4513530</v>
      </c>
      <c r="C179" s="1">
        <v>4513632</v>
      </c>
      <c r="D179" t="s">
        <v>13</v>
      </c>
      <c r="E179" s="9">
        <f>C179-B179</f>
        <v>102</v>
      </c>
      <c r="F179" s="3">
        <v>9777.34</v>
      </c>
      <c r="G179" s="3">
        <v>7126.45</v>
      </c>
      <c r="H179" s="4">
        <v>-0.45629999999999998</v>
      </c>
      <c r="I179" s="4">
        <v>0.57620000000000005</v>
      </c>
      <c r="J179" s="1"/>
      <c r="K179" s="1"/>
      <c r="L179" s="1"/>
      <c r="M179" s="1"/>
      <c r="N179" s="1"/>
      <c r="O179" s="1"/>
      <c r="P179" s="1"/>
    </row>
    <row r="180" spans="1:16">
      <c r="A180" s="10" t="s">
        <v>188</v>
      </c>
      <c r="B180" s="2">
        <v>4517417</v>
      </c>
      <c r="C180" s="2">
        <v>4517661</v>
      </c>
      <c r="D180" s="1" t="s">
        <v>10</v>
      </c>
      <c r="E180" s="1">
        <f>C180-B180+1</f>
        <v>245</v>
      </c>
      <c r="F180" s="3">
        <v>115.97</v>
      </c>
      <c r="G180" s="3">
        <v>70.069999999999993</v>
      </c>
      <c r="H180" s="4">
        <v>-0.72689999999999999</v>
      </c>
      <c r="I180" s="4">
        <v>0.67649999999999999</v>
      </c>
      <c r="J180" s="1"/>
      <c r="K180" s="1"/>
      <c r="L180" s="1"/>
      <c r="M180" s="1"/>
      <c r="N180" s="1"/>
      <c r="O180" s="1"/>
      <c r="P180" s="1"/>
    </row>
    <row r="181" spans="1:16">
      <c r="A181" s="14" t="s">
        <v>189</v>
      </c>
      <c r="B181" s="2">
        <v>4590844</v>
      </c>
      <c r="C181" s="2">
        <v>4591059</v>
      </c>
      <c r="D181" s="1" t="s">
        <v>10</v>
      </c>
      <c r="E181" s="1">
        <f>C181-B181+1</f>
        <v>216</v>
      </c>
      <c r="F181" s="3">
        <v>3130.72</v>
      </c>
      <c r="G181" s="3">
        <v>2174.83</v>
      </c>
      <c r="H181" s="4">
        <v>-0.52559999999999996</v>
      </c>
      <c r="I181" s="4">
        <v>0.48149999999999998</v>
      </c>
      <c r="J181" s="1"/>
      <c r="K181" s="1"/>
      <c r="L181" s="1"/>
      <c r="M181" s="1"/>
      <c r="N181" s="1"/>
      <c r="O181" s="1"/>
      <c r="P181" s="1"/>
    </row>
    <row r="182" spans="1:16">
      <c r="A182" t="s">
        <v>190</v>
      </c>
      <c r="B182">
        <v>4620184</v>
      </c>
      <c r="C182">
        <v>4620385</v>
      </c>
      <c r="D182" t="s">
        <v>10</v>
      </c>
      <c r="E182" s="9">
        <f>C182-B182</f>
        <v>201</v>
      </c>
      <c r="F182" s="3">
        <v>64425.55</v>
      </c>
      <c r="G182" s="3">
        <v>14830.22</v>
      </c>
      <c r="H182" s="4">
        <v>-2.1191</v>
      </c>
      <c r="I182" s="4">
        <v>7.5800000000000006E-2</v>
      </c>
      <c r="J182" s="1"/>
      <c r="K182" s="1"/>
      <c r="L182" s="1"/>
      <c r="M182" s="1"/>
      <c r="N182" s="1"/>
      <c r="O182" s="1"/>
      <c r="P182" s="1"/>
    </row>
    <row r="183" spans="1:16">
      <c r="A183" s="1"/>
      <c r="B183" s="2"/>
      <c r="C183" s="2"/>
      <c r="D183" s="1"/>
      <c r="E183" s="1"/>
      <c r="F183" s="22"/>
      <c r="G183" s="22"/>
      <c r="H183" s="23"/>
      <c r="I183" s="23"/>
      <c r="J183" s="1"/>
      <c r="K183" s="1"/>
      <c r="L183" s="1"/>
      <c r="M183" s="1"/>
      <c r="N183" s="1"/>
      <c r="O183" s="1"/>
      <c r="P183" s="1"/>
    </row>
    <row r="184" spans="1:16">
      <c r="A184" s="1"/>
      <c r="B184" s="2"/>
      <c r="C184" s="2"/>
      <c r="D184" s="1"/>
      <c r="E184" s="1"/>
      <c r="F184" s="22"/>
      <c r="G184" s="22"/>
      <c r="H184" s="23"/>
      <c r="I184" s="23"/>
      <c r="J184" s="1"/>
      <c r="K184" s="1"/>
      <c r="L184" s="1"/>
      <c r="M184" s="1"/>
      <c r="N184" s="1"/>
      <c r="O184" s="1"/>
      <c r="P184" s="1"/>
    </row>
    <row r="185" spans="1:16">
      <c r="A185" s="1"/>
      <c r="B185" s="2"/>
      <c r="C185" s="2"/>
      <c r="D185" s="1"/>
      <c r="E185" s="1"/>
      <c r="F185" s="22"/>
      <c r="G185" s="22"/>
      <c r="H185" s="23"/>
      <c r="I185" s="23"/>
      <c r="J185" s="1"/>
      <c r="K185" s="1"/>
      <c r="L185" s="1"/>
      <c r="M185" s="1"/>
      <c r="N185" s="1"/>
      <c r="O185" s="1"/>
      <c r="P185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171437</dc:creator>
  <cp:lastModifiedBy>171437</cp:lastModifiedBy>
  <dcterms:created xsi:type="dcterms:W3CDTF">2016-01-15T23:01:26Z</dcterms:created>
  <dcterms:modified xsi:type="dcterms:W3CDTF">2016-12-14T22:48:23Z</dcterms:modified>
</cp:coreProperties>
</file>