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21"/>
  <workbookPr autoCompressPictures="0"/>
  <bookViews>
    <workbookView xWindow="9920" yWindow="340" windowWidth="46060" windowHeight="21160" activeTab="1"/>
  </bookViews>
  <sheets>
    <sheet name="Screening strategy" sheetId="10" r:id="rId1"/>
    <sheet name="Z scores from DMSO controls" sheetId="9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98" i="9" l="1"/>
  <c r="P198" i="9"/>
  <c r="T198" i="9"/>
  <c r="U198" i="9"/>
  <c r="L184" i="9"/>
  <c r="P184" i="9"/>
  <c r="T184" i="9"/>
  <c r="U184" i="9"/>
  <c r="L176" i="9"/>
  <c r="P176" i="9"/>
  <c r="T176" i="9"/>
  <c r="U176" i="9"/>
  <c r="L183" i="9"/>
  <c r="P183" i="9"/>
  <c r="T183" i="9"/>
  <c r="U183" i="9"/>
  <c r="L178" i="9"/>
  <c r="P178" i="9"/>
  <c r="T178" i="9"/>
  <c r="U178" i="9"/>
  <c r="L186" i="9"/>
  <c r="P186" i="9"/>
  <c r="T186" i="9"/>
  <c r="U186" i="9"/>
  <c r="L193" i="9"/>
  <c r="P193" i="9"/>
  <c r="T193" i="9"/>
  <c r="U193" i="9"/>
  <c r="L142" i="9"/>
  <c r="P142" i="9"/>
  <c r="T142" i="9"/>
  <c r="U142" i="9"/>
  <c r="L147" i="9"/>
  <c r="P147" i="9"/>
  <c r="T147" i="9"/>
  <c r="U147" i="9"/>
  <c r="L53" i="9"/>
  <c r="P53" i="9"/>
  <c r="T53" i="9"/>
  <c r="U53" i="9"/>
  <c r="L113" i="9"/>
  <c r="P113" i="9"/>
  <c r="T113" i="9"/>
  <c r="U113" i="9"/>
  <c r="L33" i="9"/>
  <c r="P33" i="9"/>
  <c r="T33" i="9"/>
  <c r="U33" i="9"/>
  <c r="L51" i="9"/>
  <c r="P51" i="9"/>
  <c r="T51" i="9"/>
  <c r="U51" i="9"/>
  <c r="L165" i="9"/>
  <c r="P165" i="9"/>
  <c r="T165" i="9"/>
  <c r="U165" i="9"/>
  <c r="L112" i="9"/>
  <c r="P112" i="9"/>
  <c r="T112" i="9"/>
  <c r="U112" i="9"/>
  <c r="L133" i="9"/>
  <c r="P133" i="9"/>
  <c r="T133" i="9"/>
  <c r="U133" i="9"/>
  <c r="L161" i="9"/>
  <c r="P161" i="9"/>
  <c r="T161" i="9"/>
  <c r="U161" i="9"/>
  <c r="L101" i="9"/>
  <c r="P101" i="9"/>
  <c r="T101" i="9"/>
  <c r="U101" i="9"/>
  <c r="L62" i="9"/>
  <c r="P62" i="9"/>
  <c r="T62" i="9"/>
  <c r="U62" i="9"/>
  <c r="L34" i="9"/>
  <c r="P34" i="9"/>
  <c r="T34" i="9"/>
  <c r="U34" i="9"/>
  <c r="L130" i="9"/>
  <c r="P130" i="9"/>
  <c r="T130" i="9"/>
  <c r="U130" i="9"/>
  <c r="L141" i="9"/>
  <c r="P141" i="9"/>
  <c r="T141" i="9"/>
  <c r="U141" i="9"/>
  <c r="L159" i="9"/>
  <c r="P159" i="9"/>
  <c r="T159" i="9"/>
  <c r="U159" i="9"/>
  <c r="L14" i="9"/>
  <c r="P14" i="9"/>
  <c r="T14" i="9"/>
  <c r="U14" i="9"/>
  <c r="L134" i="9"/>
  <c r="P134" i="9"/>
  <c r="T134" i="9"/>
  <c r="U134" i="9"/>
  <c r="L71" i="9"/>
  <c r="P71" i="9"/>
  <c r="T71" i="9"/>
  <c r="U71" i="9"/>
  <c r="L76" i="9"/>
  <c r="P76" i="9"/>
  <c r="T76" i="9"/>
  <c r="U76" i="9"/>
  <c r="L70" i="9"/>
  <c r="P70" i="9"/>
  <c r="T70" i="9"/>
  <c r="U70" i="9"/>
  <c r="L21" i="9"/>
  <c r="P21" i="9"/>
  <c r="T21" i="9"/>
  <c r="U21" i="9"/>
  <c r="L110" i="9"/>
  <c r="P110" i="9"/>
  <c r="T110" i="9"/>
  <c r="U110" i="9"/>
  <c r="L143" i="9"/>
  <c r="P143" i="9"/>
  <c r="T143" i="9"/>
  <c r="U143" i="9"/>
  <c r="L96" i="9"/>
  <c r="P96" i="9"/>
  <c r="T96" i="9"/>
  <c r="U96" i="9"/>
  <c r="L140" i="9"/>
  <c r="P140" i="9"/>
  <c r="T140" i="9"/>
  <c r="U140" i="9"/>
  <c r="L63" i="9"/>
  <c r="P63" i="9"/>
  <c r="T63" i="9"/>
  <c r="U63" i="9"/>
  <c r="L65" i="9"/>
  <c r="P65" i="9"/>
  <c r="T65" i="9"/>
  <c r="U65" i="9"/>
  <c r="L27" i="9"/>
  <c r="P27" i="9"/>
  <c r="T27" i="9"/>
  <c r="U27" i="9"/>
  <c r="L83" i="9"/>
  <c r="P83" i="9"/>
  <c r="T83" i="9"/>
  <c r="U83" i="9"/>
  <c r="L111" i="9"/>
  <c r="P111" i="9"/>
  <c r="T111" i="9"/>
  <c r="U111" i="9"/>
  <c r="L102" i="9"/>
  <c r="P102" i="9"/>
  <c r="T102" i="9"/>
  <c r="U102" i="9"/>
  <c r="L132" i="9"/>
  <c r="P132" i="9"/>
  <c r="T132" i="9"/>
  <c r="U132" i="9"/>
  <c r="L61" i="9"/>
  <c r="P61" i="9"/>
  <c r="T61" i="9"/>
  <c r="U61" i="9"/>
  <c r="L60" i="9"/>
  <c r="P60" i="9"/>
  <c r="T60" i="9"/>
  <c r="U60" i="9"/>
  <c r="L64" i="9"/>
  <c r="P64" i="9"/>
  <c r="T64" i="9"/>
  <c r="U64" i="9"/>
  <c r="L7" i="9"/>
  <c r="P7" i="9"/>
  <c r="T7" i="9"/>
  <c r="U7" i="9"/>
  <c r="L16" i="9"/>
  <c r="P16" i="9"/>
  <c r="T16" i="9"/>
  <c r="U16" i="9"/>
  <c r="L94" i="9"/>
  <c r="P94" i="9"/>
  <c r="T94" i="9"/>
  <c r="U94" i="9"/>
  <c r="L19" i="9"/>
  <c r="P19" i="9"/>
  <c r="T19" i="9"/>
  <c r="U19" i="9"/>
  <c r="L145" i="9"/>
  <c r="P145" i="9"/>
  <c r="T145" i="9"/>
  <c r="U145" i="9"/>
  <c r="L57" i="9"/>
  <c r="P57" i="9"/>
  <c r="T57" i="9"/>
  <c r="U57" i="9"/>
  <c r="L135" i="9"/>
  <c r="P135" i="9"/>
  <c r="T135" i="9"/>
  <c r="U135" i="9"/>
  <c r="L50" i="9"/>
  <c r="P50" i="9"/>
  <c r="T50" i="9"/>
  <c r="U50" i="9"/>
  <c r="L18" i="9"/>
  <c r="P18" i="9"/>
  <c r="T18" i="9"/>
  <c r="U18" i="9"/>
  <c r="L105" i="9"/>
  <c r="P105" i="9"/>
  <c r="T105" i="9"/>
  <c r="U105" i="9"/>
  <c r="L104" i="9"/>
  <c r="P104" i="9"/>
  <c r="T104" i="9"/>
  <c r="U104" i="9"/>
  <c r="L91" i="9"/>
  <c r="P91" i="9"/>
  <c r="T91" i="9"/>
  <c r="U91" i="9"/>
  <c r="L9" i="9"/>
  <c r="P9" i="9"/>
  <c r="T9" i="9"/>
  <c r="U9" i="9"/>
  <c r="L136" i="9"/>
  <c r="P136" i="9"/>
  <c r="T136" i="9"/>
  <c r="U136" i="9"/>
  <c r="L31" i="9"/>
  <c r="P31" i="9"/>
  <c r="T31" i="9"/>
  <c r="U31" i="9"/>
  <c r="L22" i="9"/>
  <c r="P22" i="9"/>
  <c r="T22" i="9"/>
  <c r="U22" i="9"/>
  <c r="L20" i="9"/>
  <c r="P20" i="9"/>
  <c r="T20" i="9"/>
  <c r="U20" i="9"/>
  <c r="L56" i="9"/>
  <c r="P56" i="9"/>
  <c r="T56" i="9"/>
  <c r="U56" i="9"/>
  <c r="L103" i="9"/>
  <c r="P103" i="9"/>
  <c r="T103" i="9"/>
  <c r="U103" i="9"/>
  <c r="L131" i="9"/>
  <c r="P131" i="9"/>
  <c r="T131" i="9"/>
  <c r="U131" i="9"/>
  <c r="L162" i="9"/>
  <c r="P162" i="9"/>
  <c r="T162" i="9"/>
  <c r="U162" i="9"/>
  <c r="L116" i="9"/>
  <c r="P116" i="9"/>
  <c r="T116" i="9"/>
  <c r="U116" i="9"/>
  <c r="L109" i="9"/>
  <c r="P109" i="9"/>
  <c r="T109" i="9"/>
  <c r="U109" i="9"/>
  <c r="L30" i="9"/>
  <c r="P30" i="9"/>
  <c r="T30" i="9"/>
  <c r="U30" i="9"/>
  <c r="L37" i="9"/>
  <c r="P37" i="9"/>
  <c r="T37" i="9"/>
  <c r="U37" i="9"/>
  <c r="L11" i="9"/>
  <c r="P11" i="9"/>
  <c r="T11" i="9"/>
  <c r="U11" i="9"/>
  <c r="L126" i="9"/>
  <c r="P126" i="9"/>
  <c r="T126" i="9"/>
  <c r="U126" i="9"/>
  <c r="L125" i="9"/>
  <c r="P125" i="9"/>
  <c r="T125" i="9"/>
  <c r="U125" i="9"/>
  <c r="L155" i="9"/>
  <c r="P155" i="9"/>
  <c r="T155" i="9"/>
  <c r="U155" i="9"/>
  <c r="L38" i="9"/>
  <c r="P38" i="9"/>
  <c r="T38" i="9"/>
  <c r="U38" i="9"/>
  <c r="L49" i="9"/>
  <c r="P49" i="9"/>
  <c r="T49" i="9"/>
  <c r="U49" i="9"/>
  <c r="L29" i="9"/>
  <c r="P29" i="9"/>
  <c r="T29" i="9"/>
  <c r="U29" i="9"/>
  <c r="L36" i="9"/>
  <c r="P36" i="9"/>
  <c r="T36" i="9"/>
  <c r="U36" i="9"/>
  <c r="L73" i="9"/>
  <c r="P73" i="9"/>
  <c r="T73" i="9"/>
  <c r="U73" i="9"/>
  <c r="L93" i="9"/>
  <c r="P93" i="9"/>
  <c r="T93" i="9"/>
  <c r="U93" i="9"/>
  <c r="L144" i="9"/>
  <c r="P144" i="9"/>
  <c r="T144" i="9"/>
  <c r="U144" i="9"/>
  <c r="L156" i="9"/>
  <c r="P156" i="9"/>
  <c r="T156" i="9"/>
  <c r="U156" i="9"/>
  <c r="L107" i="9"/>
  <c r="P107" i="9"/>
  <c r="T107" i="9"/>
  <c r="U107" i="9"/>
  <c r="L77" i="9"/>
  <c r="P77" i="9"/>
  <c r="T77" i="9"/>
  <c r="U77" i="9"/>
  <c r="L68" i="9"/>
  <c r="P68" i="9"/>
  <c r="T68" i="9"/>
  <c r="U68" i="9"/>
  <c r="L85" i="9"/>
  <c r="P85" i="9"/>
  <c r="T85" i="9"/>
  <c r="U85" i="9"/>
  <c r="L15" i="9"/>
  <c r="P15" i="9"/>
  <c r="T15" i="9"/>
  <c r="U15" i="9"/>
  <c r="L108" i="9"/>
  <c r="P108" i="9"/>
  <c r="T108" i="9"/>
  <c r="U108" i="9"/>
  <c r="L6" i="9"/>
  <c r="P6" i="9"/>
  <c r="T6" i="9"/>
  <c r="U6" i="9"/>
  <c r="L185" i="9"/>
  <c r="P185" i="9"/>
  <c r="T185" i="9"/>
  <c r="U185" i="9"/>
  <c r="L179" i="9"/>
  <c r="P179" i="9"/>
  <c r="T179" i="9"/>
  <c r="U179" i="9"/>
  <c r="L192" i="9"/>
  <c r="P192" i="9"/>
  <c r="T192" i="9"/>
  <c r="U192" i="9"/>
  <c r="L170" i="9"/>
  <c r="P170" i="9"/>
  <c r="T170" i="9"/>
  <c r="U170" i="9"/>
  <c r="L168" i="9"/>
  <c r="P168" i="9"/>
  <c r="T168" i="9"/>
  <c r="U168" i="9"/>
  <c r="L187" i="9"/>
  <c r="P187" i="9"/>
  <c r="T187" i="9"/>
  <c r="U187" i="9"/>
  <c r="L190" i="9"/>
  <c r="P190" i="9"/>
  <c r="T190" i="9"/>
  <c r="U190" i="9"/>
  <c r="L169" i="9"/>
  <c r="P169" i="9"/>
  <c r="T169" i="9"/>
  <c r="U169" i="9"/>
  <c r="L174" i="9"/>
  <c r="P174" i="9"/>
  <c r="T174" i="9"/>
  <c r="U174" i="9"/>
  <c r="L194" i="9"/>
  <c r="P194" i="9"/>
  <c r="T194" i="9"/>
  <c r="U194" i="9"/>
  <c r="L177" i="9"/>
  <c r="P177" i="9"/>
  <c r="T177" i="9"/>
  <c r="U177" i="9"/>
  <c r="L175" i="9"/>
  <c r="P175" i="9"/>
  <c r="T175" i="9"/>
  <c r="U175" i="9"/>
  <c r="L188" i="9"/>
  <c r="P188" i="9"/>
  <c r="T188" i="9"/>
  <c r="U188" i="9"/>
  <c r="L167" i="9"/>
  <c r="P167" i="9"/>
  <c r="T167" i="9"/>
  <c r="U167" i="9"/>
  <c r="L171" i="9"/>
  <c r="P171" i="9"/>
  <c r="T171" i="9"/>
  <c r="U171" i="9"/>
  <c r="L180" i="9"/>
  <c r="P180" i="9"/>
  <c r="T180" i="9"/>
  <c r="U180" i="9"/>
  <c r="L149" i="9"/>
  <c r="P149" i="9"/>
  <c r="T149" i="9"/>
  <c r="U149" i="9"/>
  <c r="L121" i="9"/>
  <c r="P121" i="9"/>
  <c r="T121" i="9"/>
  <c r="U121" i="9"/>
  <c r="L28" i="9"/>
  <c r="P28" i="9"/>
  <c r="T28" i="9"/>
  <c r="U28" i="9"/>
  <c r="L17" i="9"/>
  <c r="P17" i="9"/>
  <c r="T17" i="9"/>
  <c r="U17" i="9"/>
  <c r="L44" i="9"/>
  <c r="P44" i="9"/>
  <c r="T44" i="9"/>
  <c r="U44" i="9"/>
  <c r="L58" i="9"/>
  <c r="P58" i="9"/>
  <c r="T58" i="9"/>
  <c r="U58" i="9"/>
  <c r="L106" i="9"/>
  <c r="P106" i="9"/>
  <c r="T106" i="9"/>
  <c r="U106" i="9"/>
  <c r="L122" i="9"/>
  <c r="P122" i="9"/>
  <c r="T122" i="9"/>
  <c r="U122" i="9"/>
  <c r="L139" i="9"/>
  <c r="P139" i="9"/>
  <c r="T139" i="9"/>
  <c r="U139" i="9"/>
  <c r="L95" i="9"/>
  <c r="P95" i="9"/>
  <c r="T95" i="9"/>
  <c r="U95" i="9"/>
  <c r="L59" i="9"/>
  <c r="P59" i="9"/>
  <c r="T59" i="9"/>
  <c r="U59" i="9"/>
  <c r="L32" i="9"/>
  <c r="P32" i="9"/>
  <c r="T32" i="9"/>
  <c r="U32" i="9"/>
  <c r="L81" i="9"/>
  <c r="P81" i="9"/>
  <c r="T81" i="9"/>
  <c r="U81" i="9"/>
  <c r="L79" i="9"/>
  <c r="P79" i="9"/>
  <c r="T79" i="9"/>
  <c r="U79" i="9"/>
  <c r="L150" i="9"/>
  <c r="P150" i="9"/>
  <c r="T150" i="9"/>
  <c r="U150" i="9"/>
  <c r="L152" i="9"/>
  <c r="P152" i="9"/>
  <c r="T152" i="9"/>
  <c r="U152" i="9"/>
  <c r="L115" i="9"/>
  <c r="P115" i="9"/>
  <c r="T115" i="9"/>
  <c r="U115" i="9"/>
  <c r="L120" i="9"/>
  <c r="P120" i="9"/>
  <c r="T120" i="9"/>
  <c r="U120" i="9"/>
  <c r="L97" i="9"/>
  <c r="P97" i="9"/>
  <c r="T97" i="9"/>
  <c r="U97" i="9"/>
  <c r="L69" i="9"/>
  <c r="P69" i="9"/>
  <c r="T69" i="9"/>
  <c r="U69" i="9"/>
  <c r="L54" i="9"/>
  <c r="P54" i="9"/>
  <c r="T54" i="9"/>
  <c r="U54" i="9"/>
  <c r="L47" i="9"/>
  <c r="P47" i="9"/>
  <c r="T47" i="9"/>
  <c r="U47" i="9"/>
  <c r="L82" i="9"/>
  <c r="P82" i="9"/>
  <c r="T82" i="9"/>
  <c r="U82" i="9"/>
  <c r="L151" i="9"/>
  <c r="P151" i="9"/>
  <c r="T151" i="9"/>
  <c r="U151" i="9"/>
  <c r="L160" i="9"/>
  <c r="P160" i="9"/>
  <c r="T160" i="9"/>
  <c r="U160" i="9"/>
  <c r="L124" i="9"/>
  <c r="P124" i="9"/>
  <c r="T124" i="9"/>
  <c r="U124" i="9"/>
  <c r="L78" i="9"/>
  <c r="P78" i="9"/>
  <c r="T78" i="9"/>
  <c r="U78" i="9"/>
  <c r="L42" i="9"/>
  <c r="P42" i="9"/>
  <c r="T42" i="9"/>
  <c r="U42" i="9"/>
  <c r="L52" i="9"/>
  <c r="P52" i="9"/>
  <c r="T52" i="9"/>
  <c r="U52" i="9"/>
  <c r="L13" i="9"/>
  <c r="P13" i="9"/>
  <c r="T13" i="9"/>
  <c r="U13" i="9"/>
  <c r="L84" i="9"/>
  <c r="P84" i="9"/>
  <c r="T84" i="9"/>
  <c r="U84" i="9"/>
  <c r="L154" i="9"/>
  <c r="P154" i="9"/>
  <c r="T154" i="9"/>
  <c r="U154" i="9"/>
  <c r="L117" i="9"/>
  <c r="P117" i="9"/>
  <c r="T117" i="9"/>
  <c r="U117" i="9"/>
  <c r="L87" i="9"/>
  <c r="P87" i="9"/>
  <c r="T87" i="9"/>
  <c r="U87" i="9"/>
  <c r="L46" i="9"/>
  <c r="P46" i="9"/>
  <c r="T46" i="9"/>
  <c r="U46" i="9"/>
  <c r="L26" i="9"/>
  <c r="P26" i="9"/>
  <c r="T26" i="9"/>
  <c r="U26" i="9"/>
  <c r="L119" i="9"/>
  <c r="P119" i="9"/>
  <c r="T119" i="9"/>
  <c r="U119" i="9"/>
  <c r="L67" i="9"/>
  <c r="P67" i="9"/>
  <c r="T67" i="9"/>
  <c r="U67" i="9"/>
  <c r="L66" i="9"/>
  <c r="P66" i="9"/>
  <c r="T66" i="9"/>
  <c r="U66" i="9"/>
  <c r="L157" i="9"/>
  <c r="P157" i="9"/>
  <c r="T157" i="9"/>
  <c r="U157" i="9"/>
  <c r="L89" i="9"/>
  <c r="P89" i="9"/>
  <c r="T89" i="9"/>
  <c r="U89" i="9"/>
  <c r="L75" i="9"/>
  <c r="P75" i="9"/>
  <c r="T75" i="9"/>
  <c r="U75" i="9"/>
  <c r="L43" i="9"/>
  <c r="P43" i="9"/>
  <c r="T43" i="9"/>
  <c r="U43" i="9"/>
  <c r="L35" i="9"/>
  <c r="P35" i="9"/>
  <c r="T35" i="9"/>
  <c r="U35" i="9"/>
  <c r="L41" i="9"/>
  <c r="P41" i="9"/>
  <c r="T41" i="9"/>
  <c r="U41" i="9"/>
  <c r="L90" i="9"/>
  <c r="P90" i="9"/>
  <c r="T90" i="9"/>
  <c r="U90" i="9"/>
  <c r="L86" i="9"/>
  <c r="P86" i="9"/>
  <c r="T86" i="9"/>
  <c r="U86" i="9"/>
  <c r="L127" i="9"/>
  <c r="P127" i="9"/>
  <c r="T127" i="9"/>
  <c r="U127" i="9"/>
  <c r="L164" i="9"/>
  <c r="P164" i="9"/>
  <c r="T164" i="9"/>
  <c r="U164" i="9"/>
  <c r="L12" i="9"/>
  <c r="P12" i="9"/>
  <c r="T12" i="9"/>
  <c r="U12" i="9"/>
  <c r="L24" i="9"/>
  <c r="P24" i="9"/>
  <c r="T24" i="9"/>
  <c r="U24" i="9"/>
  <c r="L39" i="9"/>
  <c r="P39" i="9"/>
  <c r="T39" i="9"/>
  <c r="U39" i="9"/>
  <c r="L45" i="9"/>
  <c r="P45" i="9"/>
  <c r="T45" i="9"/>
  <c r="U45" i="9"/>
  <c r="L40" i="9"/>
  <c r="P40" i="9"/>
  <c r="T40" i="9"/>
  <c r="U40" i="9"/>
  <c r="L129" i="9"/>
  <c r="P129" i="9"/>
  <c r="T129" i="9"/>
  <c r="U129" i="9"/>
  <c r="L8" i="9"/>
  <c r="P8" i="9"/>
  <c r="T8" i="9"/>
  <c r="U8" i="9"/>
  <c r="L163" i="9"/>
  <c r="P163" i="9"/>
  <c r="T163" i="9"/>
  <c r="U163" i="9"/>
  <c r="L88" i="9"/>
  <c r="P88" i="9"/>
  <c r="T88" i="9"/>
  <c r="U88" i="9"/>
  <c r="L99" i="9"/>
  <c r="P99" i="9"/>
  <c r="T99" i="9"/>
  <c r="U99" i="9"/>
  <c r="L80" i="9"/>
  <c r="P80" i="9"/>
  <c r="T80" i="9"/>
  <c r="U80" i="9"/>
  <c r="L23" i="9"/>
  <c r="P23" i="9"/>
  <c r="T23" i="9"/>
  <c r="U23" i="9"/>
  <c r="L72" i="9"/>
  <c r="P72" i="9"/>
  <c r="T72" i="9"/>
  <c r="U72" i="9"/>
  <c r="L92" i="9"/>
  <c r="P92" i="9"/>
  <c r="T92" i="9"/>
  <c r="U92" i="9"/>
  <c r="L153" i="9"/>
  <c r="P153" i="9"/>
  <c r="T153" i="9"/>
  <c r="U153" i="9"/>
  <c r="L148" i="9"/>
  <c r="P148" i="9"/>
  <c r="T148" i="9"/>
  <c r="U148" i="9"/>
  <c r="L114" i="9"/>
  <c r="P114" i="9"/>
  <c r="T114" i="9"/>
  <c r="U114" i="9"/>
  <c r="L10" i="9"/>
  <c r="P10" i="9"/>
  <c r="T10" i="9"/>
  <c r="U10" i="9"/>
  <c r="L123" i="9"/>
  <c r="P123" i="9"/>
  <c r="T123" i="9"/>
  <c r="U123" i="9"/>
  <c r="L55" i="9"/>
  <c r="P55" i="9"/>
  <c r="T55" i="9"/>
  <c r="U55" i="9"/>
  <c r="L25" i="9"/>
  <c r="P25" i="9"/>
  <c r="T25" i="9"/>
  <c r="U25" i="9"/>
  <c r="L98" i="9"/>
  <c r="P98" i="9"/>
  <c r="T98" i="9"/>
  <c r="U98" i="9"/>
  <c r="L137" i="9"/>
  <c r="P137" i="9"/>
  <c r="T137" i="9"/>
  <c r="U137" i="9"/>
  <c r="L146" i="9"/>
  <c r="P146" i="9"/>
  <c r="T146" i="9"/>
  <c r="U146" i="9"/>
  <c r="L118" i="9"/>
  <c r="P118" i="9"/>
  <c r="T118" i="9"/>
  <c r="U118" i="9"/>
  <c r="L138" i="9"/>
  <c r="P138" i="9"/>
  <c r="T138" i="9"/>
  <c r="U138" i="9"/>
  <c r="L48" i="9"/>
  <c r="P48" i="9"/>
  <c r="T48" i="9"/>
  <c r="U48" i="9"/>
  <c r="L100" i="9"/>
  <c r="P100" i="9"/>
  <c r="T100" i="9"/>
  <c r="U100" i="9"/>
  <c r="L74" i="9"/>
  <c r="P74" i="9"/>
  <c r="T74" i="9"/>
  <c r="U74" i="9"/>
  <c r="L128" i="9"/>
  <c r="P128" i="9"/>
  <c r="T128" i="9"/>
  <c r="U128" i="9"/>
  <c r="L158" i="9"/>
  <c r="P158" i="9"/>
  <c r="T158" i="9"/>
  <c r="U158" i="9"/>
  <c r="L173" i="9"/>
  <c r="P173" i="9"/>
  <c r="T173" i="9"/>
  <c r="U173" i="9"/>
  <c r="L196" i="9"/>
  <c r="P196" i="9"/>
  <c r="T196" i="9"/>
  <c r="U196" i="9"/>
  <c r="L195" i="9"/>
  <c r="P195" i="9"/>
  <c r="T195" i="9"/>
  <c r="U195" i="9"/>
  <c r="L197" i="9"/>
  <c r="P197" i="9"/>
  <c r="T197" i="9"/>
  <c r="U197" i="9"/>
  <c r="L191" i="9"/>
  <c r="P191" i="9"/>
  <c r="T191" i="9"/>
  <c r="U191" i="9"/>
  <c r="L189" i="9"/>
  <c r="P189" i="9"/>
  <c r="T189" i="9"/>
  <c r="U189" i="9"/>
  <c r="L182" i="9"/>
  <c r="P182" i="9"/>
  <c r="T182" i="9"/>
  <c r="U182" i="9"/>
  <c r="L172" i="9"/>
  <c r="P172" i="9"/>
  <c r="T172" i="9"/>
  <c r="U172" i="9"/>
  <c r="L181" i="9"/>
  <c r="P181" i="9"/>
  <c r="T181" i="9"/>
  <c r="U181" i="9"/>
  <c r="H142" i="9"/>
  <c r="H147" i="9"/>
  <c r="H53" i="9"/>
  <c r="H113" i="9"/>
  <c r="H33" i="9"/>
  <c r="H51" i="9"/>
  <c r="H165" i="9"/>
  <c r="H112" i="9"/>
  <c r="H133" i="9"/>
  <c r="H161" i="9"/>
  <c r="H101" i="9"/>
  <c r="H62" i="9"/>
  <c r="H34" i="9"/>
  <c r="H130" i="9"/>
  <c r="H141" i="9"/>
  <c r="H159" i="9"/>
  <c r="H14" i="9"/>
  <c r="H134" i="9"/>
  <c r="H71" i="9"/>
  <c r="H76" i="9"/>
  <c r="H70" i="9"/>
  <c r="H21" i="9"/>
  <c r="H110" i="9"/>
  <c r="H143" i="9"/>
  <c r="H96" i="9"/>
  <c r="H140" i="9"/>
  <c r="H63" i="9"/>
  <c r="H65" i="9"/>
  <c r="H27" i="9"/>
  <c r="H83" i="9"/>
  <c r="H111" i="9"/>
  <c r="H102" i="9"/>
  <c r="H132" i="9"/>
  <c r="H61" i="9"/>
  <c r="H60" i="9"/>
  <c r="H64" i="9"/>
  <c r="H7" i="9"/>
  <c r="H16" i="9"/>
  <c r="H94" i="9"/>
  <c r="H19" i="9"/>
  <c r="H145" i="9"/>
  <c r="H57" i="9"/>
  <c r="H135" i="9"/>
  <c r="H50" i="9"/>
  <c r="H18" i="9"/>
  <c r="H105" i="9"/>
  <c r="H104" i="9"/>
  <c r="H91" i="9"/>
  <c r="H9" i="9"/>
  <c r="H136" i="9"/>
  <c r="H31" i="9"/>
  <c r="H22" i="9"/>
  <c r="H20" i="9"/>
  <c r="H56" i="9"/>
  <c r="H103" i="9"/>
  <c r="H131" i="9"/>
  <c r="H162" i="9"/>
  <c r="H116" i="9"/>
  <c r="H109" i="9"/>
  <c r="H30" i="9"/>
  <c r="H37" i="9"/>
  <c r="H11" i="9"/>
  <c r="H126" i="9"/>
  <c r="H125" i="9"/>
  <c r="H155" i="9"/>
  <c r="H38" i="9"/>
  <c r="H49" i="9"/>
  <c r="H29" i="9"/>
  <c r="H36" i="9"/>
  <c r="H73" i="9"/>
  <c r="H93" i="9"/>
  <c r="H144" i="9"/>
  <c r="H156" i="9"/>
  <c r="H107" i="9"/>
  <c r="H77" i="9"/>
  <c r="H68" i="9"/>
  <c r="H85" i="9"/>
  <c r="H15" i="9"/>
  <c r="H108" i="9"/>
  <c r="H6" i="9"/>
  <c r="H185" i="9"/>
  <c r="H179" i="9"/>
  <c r="H192" i="9"/>
  <c r="H170" i="9"/>
  <c r="H168" i="9"/>
  <c r="H187" i="9"/>
  <c r="H190" i="9"/>
  <c r="H169" i="9"/>
  <c r="H174" i="9"/>
  <c r="H194" i="9"/>
  <c r="H177" i="9"/>
  <c r="H175" i="9"/>
  <c r="H188" i="9"/>
  <c r="H167" i="9"/>
  <c r="H171" i="9"/>
  <c r="H180" i="9"/>
  <c r="H149" i="9"/>
  <c r="H121" i="9"/>
  <c r="H28" i="9"/>
  <c r="H17" i="9"/>
  <c r="H44" i="9"/>
  <c r="H58" i="9"/>
  <c r="H106" i="9"/>
  <c r="H122" i="9"/>
  <c r="H139" i="9"/>
  <c r="H95" i="9"/>
  <c r="H59" i="9"/>
  <c r="H32" i="9"/>
  <c r="H81" i="9"/>
  <c r="H79" i="9"/>
  <c r="H150" i="9"/>
  <c r="H152" i="9"/>
  <c r="H115" i="9"/>
  <c r="H120" i="9"/>
  <c r="H97" i="9"/>
  <c r="H69" i="9"/>
  <c r="H54" i="9"/>
  <c r="H47" i="9"/>
  <c r="H82" i="9"/>
  <c r="H151" i="9"/>
  <c r="H160" i="9"/>
  <c r="H124" i="9"/>
  <c r="H78" i="9"/>
  <c r="H42" i="9"/>
  <c r="H52" i="9"/>
  <c r="H13" i="9"/>
  <c r="H84" i="9"/>
  <c r="H154" i="9"/>
  <c r="H117" i="9"/>
  <c r="H87" i="9"/>
  <c r="H46" i="9"/>
  <c r="H26" i="9"/>
  <c r="H119" i="9"/>
  <c r="H67" i="9"/>
  <c r="H66" i="9"/>
  <c r="H157" i="9"/>
  <c r="H89" i="9"/>
  <c r="H75" i="9"/>
  <c r="H43" i="9"/>
  <c r="H35" i="9"/>
  <c r="H41" i="9"/>
  <c r="H90" i="9"/>
  <c r="H86" i="9"/>
  <c r="H127" i="9"/>
  <c r="H164" i="9"/>
  <c r="H12" i="9"/>
  <c r="H24" i="9"/>
  <c r="H39" i="9"/>
  <c r="H45" i="9"/>
  <c r="H40" i="9"/>
  <c r="H129" i="9"/>
  <c r="H8" i="9"/>
  <c r="H163" i="9"/>
  <c r="H88" i="9"/>
  <c r="H99" i="9"/>
  <c r="H80" i="9"/>
  <c r="H23" i="9"/>
  <c r="H72" i="9"/>
  <c r="H92" i="9"/>
  <c r="H153" i="9"/>
  <c r="H148" i="9"/>
  <c r="H114" i="9"/>
  <c r="H10" i="9"/>
  <c r="H123" i="9"/>
  <c r="H55" i="9"/>
  <c r="H25" i="9"/>
  <c r="H98" i="9"/>
  <c r="H137" i="9"/>
  <c r="H146" i="9"/>
  <c r="H118" i="9"/>
  <c r="H138" i="9"/>
  <c r="H48" i="9"/>
  <c r="H100" i="9"/>
  <c r="H74" i="9"/>
  <c r="H128" i="9"/>
  <c r="H158" i="9"/>
  <c r="H173" i="9"/>
  <c r="H196" i="9"/>
  <c r="H195" i="9"/>
  <c r="H197" i="9"/>
  <c r="H191" i="9"/>
  <c r="H189" i="9"/>
  <c r="H182" i="9"/>
  <c r="H172" i="9"/>
  <c r="H198" i="9"/>
  <c r="H184" i="9"/>
  <c r="H176" i="9"/>
  <c r="H183" i="9"/>
  <c r="H178" i="9"/>
  <c r="H186" i="9"/>
  <c r="H193" i="9"/>
  <c r="H181" i="9"/>
</calcChain>
</file>

<file path=xl/sharedStrings.xml><?xml version="1.0" encoding="utf-8"?>
<sst xmlns="http://schemas.openxmlformats.org/spreadsheetml/2006/main" count="618" uniqueCount="286">
  <si>
    <t>CB660</t>
  </si>
  <si>
    <t>Rapamycin</t>
  </si>
  <si>
    <t>A1</t>
  </si>
  <si>
    <t>DMSO</t>
  </si>
  <si>
    <t>A2</t>
  </si>
  <si>
    <t>AG 1024</t>
  </si>
  <si>
    <t>A3</t>
  </si>
  <si>
    <t>AGL 2043</t>
  </si>
  <si>
    <t>A4</t>
  </si>
  <si>
    <t>Akt Inhibitor IV</t>
  </si>
  <si>
    <t>A5</t>
  </si>
  <si>
    <t>Akt Inhibitor V, Triciribine</t>
  </si>
  <si>
    <t>A6</t>
  </si>
  <si>
    <t>Akt Inhibitor VIII, Isozyme-Selective, Akti-1/2</t>
  </si>
  <si>
    <t>A7</t>
  </si>
  <si>
    <t>Akt Inhibitor X</t>
  </si>
  <si>
    <t>A8</t>
  </si>
  <si>
    <t>PDK1/Akt/Flt Dual Pathway Inhibitor</t>
  </si>
  <si>
    <t>A9</t>
  </si>
  <si>
    <t>Aurora Kinase Inhibitor II</t>
  </si>
  <si>
    <t>A10</t>
  </si>
  <si>
    <t>Bcr-abl Inhibitor</t>
  </si>
  <si>
    <t>A11</t>
  </si>
  <si>
    <t>Bisindolylmaleimide I</t>
  </si>
  <si>
    <t>A12</t>
  </si>
  <si>
    <t>B1</t>
  </si>
  <si>
    <t>B2</t>
  </si>
  <si>
    <t>Bisindolylmaleimide IV</t>
  </si>
  <si>
    <t>B3</t>
  </si>
  <si>
    <t>BPIQ-I</t>
  </si>
  <si>
    <t>B4</t>
  </si>
  <si>
    <t>Chelerythrine Chloride</t>
  </si>
  <si>
    <t>B5</t>
  </si>
  <si>
    <t>Compound 56</t>
  </si>
  <si>
    <t>B6</t>
  </si>
  <si>
    <t>DNA-PK Inhibitor II</t>
  </si>
  <si>
    <t>B7</t>
  </si>
  <si>
    <t>DNA-PK Inhibitor III</t>
  </si>
  <si>
    <t>B8</t>
  </si>
  <si>
    <t>PI-103</t>
  </si>
  <si>
    <t>B9</t>
  </si>
  <si>
    <t>Diacylglycerol Kinase Inhibitor II</t>
  </si>
  <si>
    <t>B10</t>
  </si>
  <si>
    <t>DMBI</t>
  </si>
  <si>
    <t>B11</t>
  </si>
  <si>
    <t>EGFR/ErbB-2 Inhibitor</t>
  </si>
  <si>
    <t>B12</t>
  </si>
  <si>
    <t>C1</t>
  </si>
  <si>
    <t>C2</t>
  </si>
  <si>
    <t>EGFR Inhibitor</t>
  </si>
  <si>
    <t>C3</t>
  </si>
  <si>
    <t xml:space="preserve">EGFR/ErbB-2/ErbB-4 Inhibitor </t>
  </si>
  <si>
    <t>C4</t>
  </si>
  <si>
    <t>Flt-3 Inhibitor</t>
  </si>
  <si>
    <t>C5</t>
  </si>
  <si>
    <t>Flt-3 Inhibitor II</t>
  </si>
  <si>
    <t>C6</t>
  </si>
  <si>
    <t>cFMS Receptor Tyrosine Kinase Inhibitor</t>
  </si>
  <si>
    <t>C7</t>
  </si>
  <si>
    <t xml:space="preserve">Gö 6976 </t>
  </si>
  <si>
    <t>C8</t>
  </si>
  <si>
    <t>Gö 6983</t>
  </si>
  <si>
    <t>C9</t>
  </si>
  <si>
    <t>GTP-14564</t>
  </si>
  <si>
    <t>C10</t>
  </si>
  <si>
    <t>Herbimycin A, Streptomyces sp.</t>
  </si>
  <si>
    <t>C11</t>
  </si>
  <si>
    <t>Flt-3 Inhibitor III</t>
  </si>
  <si>
    <t>C12</t>
  </si>
  <si>
    <t>D1</t>
  </si>
  <si>
    <t>D2</t>
  </si>
  <si>
    <t>IGF-1R Inhibitor II</t>
  </si>
  <si>
    <t>D3</t>
  </si>
  <si>
    <t>IRAK-1/4 Inhibitor</t>
  </si>
  <si>
    <t>D4</t>
  </si>
  <si>
    <t>JAK Inhibitor I</t>
  </si>
  <si>
    <t>D5</t>
  </si>
  <si>
    <t>JAK3 Inhibitor II</t>
  </si>
  <si>
    <t>D6</t>
  </si>
  <si>
    <t>JAK3 Inhibitor IV</t>
  </si>
  <si>
    <t>D7</t>
  </si>
  <si>
    <t>JAK3 Inhibitor VI</t>
  </si>
  <si>
    <t>D8</t>
  </si>
  <si>
    <t>Lck Inhibitor</t>
  </si>
  <si>
    <t>D9</t>
  </si>
  <si>
    <t>LY 294002</t>
  </si>
  <si>
    <t>D10</t>
  </si>
  <si>
    <t>LY 303511</t>
  </si>
  <si>
    <t>D11</t>
  </si>
  <si>
    <t>Met Kinase Inhibitor</t>
  </si>
  <si>
    <t>D12</t>
  </si>
  <si>
    <t>E1</t>
  </si>
  <si>
    <t>E2</t>
  </si>
  <si>
    <t>PD 158780</t>
  </si>
  <si>
    <t>E3</t>
  </si>
  <si>
    <t>PD 174265</t>
  </si>
  <si>
    <t>E4</t>
  </si>
  <si>
    <t>PDGF Receptor Tyrosine Kinase Inhibitor II</t>
  </si>
  <si>
    <t>E5</t>
  </si>
  <si>
    <t>PDGF Receptor Tyrosine Kinase Inhibitor III</t>
  </si>
  <si>
    <t>E6</t>
  </si>
  <si>
    <t>PDGF Receptor Tyrosine Kinase Inhibitor IV</t>
  </si>
  <si>
    <t>E7</t>
  </si>
  <si>
    <t>PDGF RTK Inhibitor</t>
  </si>
  <si>
    <t>E8</t>
  </si>
  <si>
    <t>PKR Inhibitor</t>
  </si>
  <si>
    <t>E9</t>
  </si>
  <si>
    <t>PKR Inhibitor, Negative Control</t>
  </si>
  <si>
    <t>E10</t>
  </si>
  <si>
    <t xml:space="preserve">PI 3-Kg Inhibitor </t>
  </si>
  <si>
    <t>E11</t>
  </si>
  <si>
    <t xml:space="preserve">PI 3-Kb Inhibitor II </t>
  </si>
  <si>
    <t>E12</t>
  </si>
  <si>
    <t>F1</t>
  </si>
  <si>
    <t>F2</t>
  </si>
  <si>
    <t>PP3</t>
  </si>
  <si>
    <t>F3</t>
  </si>
  <si>
    <t>PP1 Analog II, 1NM-PP1</t>
  </si>
  <si>
    <t>F4</t>
  </si>
  <si>
    <t>PKCbII/EGFR Inhibitor</t>
  </si>
  <si>
    <t>F5</t>
  </si>
  <si>
    <t>PKCb Inhibitor</t>
  </si>
  <si>
    <t>F6</t>
  </si>
  <si>
    <t>F7</t>
  </si>
  <si>
    <t>Rho Kinase Inhibitor III, Rockout</t>
  </si>
  <si>
    <t>F8</t>
  </si>
  <si>
    <t>Rho Kinase Inhibitor IV</t>
  </si>
  <si>
    <t>F9</t>
  </si>
  <si>
    <t>Staurosporine, N-benzoyl-</t>
  </si>
  <si>
    <t>F10</t>
  </si>
  <si>
    <t>Src Kinase Inhibitor I</t>
  </si>
  <si>
    <t>F11</t>
  </si>
  <si>
    <t>SU11652</t>
  </si>
  <si>
    <t>F12</t>
  </si>
  <si>
    <t>G1</t>
  </si>
  <si>
    <t>G2</t>
  </si>
  <si>
    <t>Syk Inhibitor</t>
  </si>
  <si>
    <t>G3</t>
  </si>
  <si>
    <t>Syk Inhibitor II</t>
  </si>
  <si>
    <t>G4</t>
  </si>
  <si>
    <t>Syk Inhibitor III</t>
  </si>
  <si>
    <t>G5</t>
  </si>
  <si>
    <t>TGF-b RI Kinase Inhibitor</t>
  </si>
  <si>
    <t>G6</t>
  </si>
  <si>
    <t>TGF-b RI Inhibitor III</t>
  </si>
  <si>
    <t>G7</t>
  </si>
  <si>
    <t xml:space="preserve">AG 9 </t>
  </si>
  <si>
    <t>G8</t>
  </si>
  <si>
    <t>AG 490</t>
  </si>
  <si>
    <t>G9</t>
  </si>
  <si>
    <t>AG 112</t>
  </si>
  <si>
    <t>G10</t>
  </si>
  <si>
    <t>AG 1295</t>
  </si>
  <si>
    <t>G11</t>
  </si>
  <si>
    <t>AG 1296</t>
  </si>
  <si>
    <t>G12</t>
  </si>
  <si>
    <t>H1</t>
  </si>
  <si>
    <t>H2</t>
  </si>
  <si>
    <t>AG 1478</t>
  </si>
  <si>
    <t>H3</t>
  </si>
  <si>
    <t>VEGF Receptor 2 Kinase Inhibitor I</t>
  </si>
  <si>
    <t>H4</t>
  </si>
  <si>
    <t>VEGF Receptor Tyrosine Kinase Inhibitor II</t>
  </si>
  <si>
    <t>H5</t>
  </si>
  <si>
    <t>VEGFR Tyrosine Kinase Inhibitor IV</t>
  </si>
  <si>
    <t>H6</t>
  </si>
  <si>
    <t>VEGF Receptor 2 Kinase Inhibitor II</t>
  </si>
  <si>
    <t>H7</t>
  </si>
  <si>
    <t>VEGF Receptor 2 Kinase Inhibitor III</t>
  </si>
  <si>
    <t>H8</t>
  </si>
  <si>
    <t>VEGF Receptor 2 Kinase Inhibitor IV</t>
  </si>
  <si>
    <t>H9</t>
  </si>
  <si>
    <t>DNA-PK Inhibitor V</t>
  </si>
  <si>
    <t>H10</t>
  </si>
  <si>
    <t>Aurora Kinase Inhibitor III</t>
  </si>
  <si>
    <t>H11</t>
  </si>
  <si>
    <t>Staurosporine, Streptomyces sp.</t>
  </si>
  <si>
    <t>H12</t>
  </si>
  <si>
    <t>KN-62</t>
  </si>
  <si>
    <t>ATM Kinase Inhibitor</t>
  </si>
  <si>
    <t>ATM/ATR Kinase Inhibitor</t>
  </si>
  <si>
    <t>Alsterpaullone</t>
  </si>
  <si>
    <t>Alsterpaullone,                   2-Cyanoethyl</t>
  </si>
  <si>
    <t>Aloisine A, RP107</t>
  </si>
  <si>
    <t>Aloisine, RP106</t>
  </si>
  <si>
    <t>Aminopurvalanol A</t>
  </si>
  <si>
    <t>AMPK Inhibitor,                  Compound C</t>
  </si>
  <si>
    <t>Aurora Kinase/Cdk Inhibitor</t>
  </si>
  <si>
    <t>Indirubin-3′-monoxime</t>
  </si>
  <si>
    <t>BAY 11-7082</t>
  </si>
  <si>
    <t>Bohemine</t>
  </si>
  <si>
    <t>Cdk1 Inhibitor</t>
  </si>
  <si>
    <t>Cdk1 Inhibitor,                    CGP74514A</t>
  </si>
  <si>
    <t>Cdk1/2 Inhibitor III</t>
  </si>
  <si>
    <t>Cdk1/5 Inhibitor</t>
  </si>
  <si>
    <t>Casein Kinase I Inhibitor, D4476</t>
  </si>
  <si>
    <t>Casein Kinase II Inhibitor III, TBCA</t>
  </si>
  <si>
    <t>Cdk4 Inhibitor</t>
  </si>
  <si>
    <t>Cdk4 Inhibitor II,                 NSC 625987</t>
  </si>
  <si>
    <t>Cdk4 Inhibitor III</t>
  </si>
  <si>
    <t>Cdc2-Like Kinase Inhibitor, TG003</t>
  </si>
  <si>
    <t>Chk2 Inhibitor II</t>
  </si>
  <si>
    <t>Compound 52</t>
  </si>
  <si>
    <t>Cdk2 Inhibitor III</t>
  </si>
  <si>
    <t>Cdk2 Inhibitor IV,                 NU6140</t>
  </si>
  <si>
    <t>Cdk/Crk Inhibitor</t>
  </si>
  <si>
    <t>ERK Inhibitor III</t>
  </si>
  <si>
    <t>ROCK Inhibitor, Y-27632</t>
  </si>
  <si>
    <t>ERK Inhibitor II, FR180204</t>
  </si>
  <si>
    <t>ERK Inhibitor II,                   Negative control</t>
  </si>
  <si>
    <t>Fascaplysin, Synthetic</t>
  </si>
  <si>
    <t>GSK-3b Inhibitor I</t>
  </si>
  <si>
    <t>GSK-3b Inhibitor II</t>
  </si>
  <si>
    <t>GSK-3b Inhibitor VIII</t>
  </si>
  <si>
    <t>GSK-3 Inhibitor IX</t>
  </si>
  <si>
    <t>GSK-3 Inhibitor X</t>
  </si>
  <si>
    <t>GSK-3b Inhibitor XI</t>
  </si>
  <si>
    <t>SU6656</t>
  </si>
  <si>
    <t>GSK-3 Inhibitor XIII</t>
  </si>
  <si>
    <t>Isogranulatimide</t>
  </si>
  <si>
    <t>IC261</t>
  </si>
  <si>
    <t>IKK-2 Inhibitor IV</t>
  </si>
  <si>
    <t>Indirubin Derivative E804</t>
  </si>
  <si>
    <t>JNK Inhibitor II</t>
  </si>
  <si>
    <t>JNK Inhibitor,                    Negative Control</t>
  </si>
  <si>
    <t>JNK Inhibitor V</t>
  </si>
  <si>
    <t>JNK Inhibitor IX</t>
  </si>
  <si>
    <t>MK2a Inhibitor</t>
  </si>
  <si>
    <t>JNK Inhibitor VIII</t>
  </si>
  <si>
    <t xml:space="preserve">K-252a, Nocardiopsis sp. </t>
  </si>
  <si>
    <t>Kenpaullone</t>
  </si>
  <si>
    <t>KN-93</t>
  </si>
  <si>
    <t>MEK Inhibitor I</t>
  </si>
  <si>
    <t>MEK Inhibitor II</t>
  </si>
  <si>
    <t>MEK1/2 Inhibitor</t>
  </si>
  <si>
    <t>MNK1 Inhibitor</t>
  </si>
  <si>
    <t>NF-kB Activation Inhibitor</t>
  </si>
  <si>
    <t xml:space="preserve">p38 MAP Kinase Inhibitor III </t>
  </si>
  <si>
    <t>p38 MAP Kinase Inhibitor</t>
  </si>
  <si>
    <t>PD 98059</t>
  </si>
  <si>
    <t>PD 169316</t>
  </si>
  <si>
    <t>SB220025</t>
  </si>
  <si>
    <t>Purvalanol A</t>
  </si>
  <si>
    <t xml:space="preserve">GSK3b Inhibitor XII, TWS119 </t>
  </si>
  <si>
    <t>H-89, Dihydrochloride</t>
  </si>
  <si>
    <t>SB 202474, Negative control for p38 MAPK inhibition studies</t>
  </si>
  <si>
    <t>SB 202190</t>
  </si>
  <si>
    <t>SB 203580</t>
  </si>
  <si>
    <t>HA 1077, Dihydrochloride                              Fasudil</t>
  </si>
  <si>
    <t>SB 218078</t>
  </si>
  <si>
    <t>SC-68376</t>
  </si>
  <si>
    <t>SKF-86002</t>
  </si>
  <si>
    <t>Sphingosine Kinase Inhibitor</t>
  </si>
  <si>
    <t>STO-609</t>
  </si>
  <si>
    <t>SU9516</t>
  </si>
  <si>
    <t>Tpl2 Kinase Inhibitor</t>
  </si>
  <si>
    <t>Library</t>
  </si>
  <si>
    <t xml:space="preserve">   Cat. No. 539744-539755</t>
  </si>
  <si>
    <t>Description</t>
  </si>
  <si>
    <t>Cat. N.</t>
  </si>
  <si>
    <t>Plate Loc.</t>
  </si>
  <si>
    <t>G179</t>
  </si>
  <si>
    <t>G166</t>
  </si>
  <si>
    <t>G144</t>
  </si>
  <si>
    <t>I</t>
  </si>
  <si>
    <t>II</t>
  </si>
  <si>
    <t>Z from averaged DMSO</t>
  </si>
  <si>
    <t>Inhibitors</t>
  </si>
  <si>
    <t>Cell Lines</t>
  </si>
  <si>
    <t>Images</t>
  </si>
  <si>
    <t>100nM</t>
  </si>
  <si>
    <t>~300.000</t>
  </si>
  <si>
    <t>~25.000</t>
  </si>
  <si>
    <t>Discovery</t>
  </si>
  <si>
    <t>Validation</t>
  </si>
  <si>
    <t>1 uM</t>
  </si>
  <si>
    <t>G14</t>
  </si>
  <si>
    <t>G19</t>
  </si>
  <si>
    <t>G21</t>
  </si>
  <si>
    <t>G25</t>
  </si>
  <si>
    <t>G26</t>
  </si>
  <si>
    <t>n=3</t>
  </si>
  <si>
    <t>n=8</t>
  </si>
  <si>
    <t>(J101, cdk/crk)</t>
  </si>
  <si>
    <t>Mean</t>
  </si>
  <si>
    <t>GNS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</si>
</sst>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</font>
    <font>
      <sz val="14"/>
      <name val="Arial"/>
    </font>
    <font>
      <sz val="24"/>
      <color theme="1"/>
      <name val="Arial"/>
    </font>
    <font>
      <sz val="18"/>
      <color theme="1"/>
      <name val="Arial"/>
    </font>
    <font>
      <b/>
      <sz val="24"/>
      <color theme="1"/>
      <name val="Arial"/>
    </font>
    <font>
      <b/>
      <sz val="12"/>
      <color theme="1"/>
      <name val="Arial"/>
    </font>
    <font>
      <sz val="12"/>
      <color theme="1"/>
      <name val="Arial"/>
    </font>
    <font>
      <b/>
      <sz val="14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2" fontId="3" fillId="0" borderId="1" xfId="0" applyNumberFormat="1" applyFont="1" applyBorder="1"/>
    <xf numFmtId="2" fontId="3" fillId="0" borderId="0" xfId="0" applyNumberFormat="1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2" fontId="3" fillId="0" borderId="6" xfId="0" applyNumberFormat="1" applyFont="1" applyBorder="1"/>
    <xf numFmtId="2" fontId="3" fillId="0" borderId="7" xfId="0" applyNumberFormat="1" applyFont="1" applyBorder="1" applyAlignment="1">
      <alignment horizontal="center"/>
    </xf>
    <xf numFmtId="2" fontId="3" fillId="0" borderId="8" xfId="0" applyNumberFormat="1" applyFont="1" applyBorder="1"/>
    <xf numFmtId="2" fontId="3" fillId="0" borderId="9" xfId="0" applyNumberFormat="1" applyFont="1" applyBorder="1"/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/>
    <xf numFmtId="2" fontId="3" fillId="0" borderId="12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4" xfId="0" applyFont="1" applyBorder="1"/>
    <xf numFmtId="0" fontId="9" fillId="0" borderId="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8" xfId="0" applyFont="1" applyBorder="1"/>
    <xf numFmtId="0" fontId="9" fillId="0" borderId="19" xfId="0" applyFont="1" applyBorder="1"/>
    <xf numFmtId="0" fontId="8" fillId="0" borderId="2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10" fillId="0" borderId="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/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J24"/>
  <sheetViews>
    <sheetView workbookViewId="0">
      <selection activeCell="I4" sqref="I4"/>
    </sheetView>
  </sheetViews>
  <sheetFormatPr baseColWidth="10" defaultRowHeight="14" x14ac:dyDescent="0"/>
  <cols>
    <col min="3" max="3" width="18.33203125" customWidth="1"/>
    <col min="4" max="4" width="25.83203125" customWidth="1"/>
    <col min="5" max="5" width="25.83203125" style="9" customWidth="1"/>
    <col min="6" max="9" width="25.83203125" customWidth="1"/>
    <col min="10" max="10" width="18.33203125" customWidth="1"/>
  </cols>
  <sheetData>
    <row r="7" spans="3:10" ht="28">
      <c r="C7" s="7"/>
      <c r="D7" s="7"/>
      <c r="E7" s="8"/>
      <c r="F7" s="7"/>
      <c r="G7" s="7"/>
      <c r="H7" s="7"/>
      <c r="I7" s="7"/>
      <c r="J7" s="7"/>
    </row>
    <row r="8" spans="3:10" ht="28">
      <c r="C8" s="7"/>
      <c r="D8" s="7"/>
      <c r="E8" s="14" t="s">
        <v>267</v>
      </c>
      <c r="F8" s="7"/>
      <c r="G8" s="14" t="s">
        <v>268</v>
      </c>
      <c r="H8" s="7"/>
      <c r="I8" s="14" t="s">
        <v>269</v>
      </c>
      <c r="J8" s="7"/>
    </row>
    <row r="9" spans="3:10" ht="28">
      <c r="C9" s="7"/>
      <c r="D9" s="10" t="s">
        <v>273</v>
      </c>
      <c r="E9" s="11">
        <v>160</v>
      </c>
      <c r="F9" s="12" t="s">
        <v>270</v>
      </c>
      <c r="G9" s="12" t="s">
        <v>0</v>
      </c>
      <c r="H9" s="12" t="s">
        <v>281</v>
      </c>
      <c r="I9" s="12" t="s">
        <v>271</v>
      </c>
      <c r="J9" s="7"/>
    </row>
    <row r="10" spans="3:10" ht="28">
      <c r="C10" s="7"/>
      <c r="D10" s="7"/>
      <c r="E10" s="11"/>
      <c r="F10" s="12"/>
      <c r="G10" s="12" t="s">
        <v>261</v>
      </c>
      <c r="H10" s="12"/>
      <c r="I10" s="12"/>
      <c r="J10" s="7"/>
    </row>
    <row r="11" spans="3:10" ht="28">
      <c r="C11" s="7"/>
      <c r="D11" s="7"/>
      <c r="E11" s="11"/>
      <c r="F11" s="12"/>
      <c r="G11" s="12" t="s">
        <v>262</v>
      </c>
      <c r="H11" s="12"/>
      <c r="I11" s="12"/>
      <c r="J11" s="7"/>
    </row>
    <row r="12" spans="3:10" ht="28">
      <c r="C12" s="7"/>
      <c r="D12" s="7"/>
      <c r="E12" s="11"/>
      <c r="F12" s="12"/>
      <c r="G12" s="12" t="s">
        <v>263</v>
      </c>
      <c r="H12" s="12"/>
      <c r="I12" s="12"/>
      <c r="J12" s="7"/>
    </row>
    <row r="13" spans="3:10" ht="28">
      <c r="C13" s="7"/>
      <c r="D13" s="7"/>
      <c r="E13" s="8"/>
      <c r="F13" s="7"/>
      <c r="G13" s="7"/>
      <c r="H13" s="7"/>
      <c r="I13" s="7"/>
      <c r="J13" s="7"/>
    </row>
    <row r="14" spans="3:10" ht="28">
      <c r="C14" s="7"/>
      <c r="D14" s="10" t="s">
        <v>274</v>
      </c>
      <c r="E14" s="11">
        <v>2</v>
      </c>
      <c r="F14" s="12" t="s">
        <v>270</v>
      </c>
      <c r="G14" s="12" t="s">
        <v>0</v>
      </c>
      <c r="H14" s="12" t="s">
        <v>282</v>
      </c>
      <c r="I14" s="12" t="s">
        <v>272</v>
      </c>
      <c r="J14" s="7"/>
    </row>
    <row r="15" spans="3:10" ht="28">
      <c r="C15" s="7"/>
      <c r="D15" s="7"/>
      <c r="E15" s="13" t="s">
        <v>283</v>
      </c>
      <c r="F15" s="12" t="s">
        <v>275</v>
      </c>
      <c r="G15" s="12" t="s">
        <v>261</v>
      </c>
      <c r="H15" s="12"/>
      <c r="I15" s="12"/>
      <c r="J15" s="7"/>
    </row>
    <row r="16" spans="3:10" ht="28">
      <c r="C16" s="7"/>
      <c r="D16" s="7"/>
      <c r="E16" s="11"/>
      <c r="F16" s="12"/>
      <c r="G16" s="12" t="s">
        <v>262</v>
      </c>
      <c r="H16" s="12"/>
      <c r="I16" s="12"/>
      <c r="J16" s="7"/>
    </row>
    <row r="17" spans="3:10" ht="28">
      <c r="C17" s="7"/>
      <c r="D17" s="7"/>
      <c r="E17" s="11"/>
      <c r="F17" s="12"/>
      <c r="G17" s="12" t="s">
        <v>263</v>
      </c>
      <c r="H17" s="12"/>
      <c r="I17" s="12"/>
      <c r="J17" s="7"/>
    </row>
    <row r="18" spans="3:10" ht="28">
      <c r="C18" s="7"/>
      <c r="D18" s="7"/>
      <c r="E18" s="11"/>
      <c r="F18" s="12"/>
      <c r="G18" s="12" t="s">
        <v>145</v>
      </c>
      <c r="H18" s="12"/>
      <c r="I18" s="12"/>
      <c r="J18" s="7"/>
    </row>
    <row r="19" spans="3:10" ht="28">
      <c r="C19" s="7"/>
      <c r="D19" s="7"/>
      <c r="E19" s="11"/>
      <c r="F19" s="12"/>
      <c r="G19" s="12" t="s">
        <v>276</v>
      </c>
      <c r="H19" s="12"/>
      <c r="I19" s="12"/>
      <c r="J19" s="7"/>
    </row>
    <row r="20" spans="3:10" ht="28">
      <c r="C20" s="7"/>
      <c r="D20" s="7"/>
      <c r="E20" s="11"/>
      <c r="F20" s="12"/>
      <c r="G20" s="12" t="s">
        <v>277</v>
      </c>
      <c r="H20" s="12"/>
      <c r="I20" s="12"/>
      <c r="J20" s="7"/>
    </row>
    <row r="21" spans="3:10" ht="28">
      <c r="C21" s="7"/>
      <c r="D21" s="7"/>
      <c r="E21" s="11"/>
      <c r="F21" s="12"/>
      <c r="G21" s="12" t="s">
        <v>278</v>
      </c>
      <c r="H21" s="12"/>
      <c r="I21" s="12"/>
      <c r="J21" s="7"/>
    </row>
    <row r="22" spans="3:10" ht="28">
      <c r="C22" s="7"/>
      <c r="D22" s="7"/>
      <c r="E22" s="11"/>
      <c r="F22" s="12"/>
      <c r="G22" s="12" t="s">
        <v>279</v>
      </c>
      <c r="H22" s="12"/>
      <c r="I22" s="12"/>
      <c r="J22" s="7"/>
    </row>
    <row r="23" spans="3:10" ht="28">
      <c r="C23" s="7"/>
      <c r="D23" s="7"/>
      <c r="E23" s="11"/>
      <c r="F23" s="12"/>
      <c r="G23" s="12" t="s">
        <v>280</v>
      </c>
      <c r="H23" s="12"/>
      <c r="I23" s="12"/>
      <c r="J23" s="7"/>
    </row>
    <row r="24" spans="3:10" ht="28">
      <c r="C24" s="7"/>
      <c r="D24" s="7"/>
      <c r="E24" s="8"/>
      <c r="F24" s="7"/>
      <c r="G24" s="7"/>
      <c r="H24" s="7"/>
      <c r="I24" s="7"/>
      <c r="J24" s="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032194"/>
  <sheetViews>
    <sheetView tabSelected="1" topLeftCell="A2" workbookViewId="0">
      <selection activeCell="D10" sqref="D10"/>
    </sheetView>
  </sheetViews>
  <sheetFormatPr baseColWidth="10" defaultColWidth="8.83203125" defaultRowHeight="17" x14ac:dyDescent="0.75"/>
  <cols>
    <col min="1" max="3" width="12.83203125" style="2" customWidth="1"/>
    <col min="4" max="4" width="51" style="3" customWidth="1"/>
    <col min="5" max="7" width="6.83203125" style="3" customWidth="1"/>
    <col min="8" max="8" width="13.33203125" style="2" customWidth="1"/>
    <col min="9" max="11" width="6.83203125" style="3" customWidth="1"/>
    <col min="12" max="12" width="9" style="2" bestFit="1" customWidth="1"/>
    <col min="13" max="15" width="6.83203125" style="3" customWidth="1"/>
    <col min="16" max="16" width="9" style="2" bestFit="1" customWidth="1"/>
    <col min="17" max="19" width="6.83203125" style="3" customWidth="1"/>
    <col min="20" max="20" width="9.1640625" style="2" customWidth="1"/>
    <col min="21" max="21" width="13.33203125" style="2" customWidth="1"/>
    <col min="22" max="16384" width="8.83203125" style="3"/>
  </cols>
  <sheetData>
    <row r="2" spans="1:21" ht="18" thickBot="1">
      <c r="A2" s="1" t="s">
        <v>257</v>
      </c>
      <c r="E2" s="3" t="s">
        <v>266</v>
      </c>
    </row>
    <row r="3" spans="1:21" ht="18" thickBot="1">
      <c r="A3" s="39"/>
      <c r="B3" s="40"/>
      <c r="C3" s="40"/>
      <c r="D3" s="41"/>
      <c r="E3" s="30" t="s">
        <v>0</v>
      </c>
      <c r="F3" s="31"/>
      <c r="G3" s="31"/>
      <c r="H3" s="32"/>
      <c r="I3" s="33" t="s">
        <v>261</v>
      </c>
      <c r="J3" s="31"/>
      <c r="K3" s="31"/>
      <c r="L3" s="32"/>
      <c r="M3" s="33" t="s">
        <v>262</v>
      </c>
      <c r="N3" s="31"/>
      <c r="O3" s="31"/>
      <c r="P3" s="32"/>
      <c r="Q3" s="33" t="s">
        <v>263</v>
      </c>
      <c r="R3" s="31"/>
      <c r="S3" s="31"/>
      <c r="T3" s="32"/>
      <c r="U3" s="34"/>
    </row>
    <row r="4" spans="1:21" s="2" customFormat="1" ht="18" thickBot="1">
      <c r="A4" s="42" t="s">
        <v>256</v>
      </c>
      <c r="B4" s="43" t="s">
        <v>260</v>
      </c>
      <c r="C4" s="43" t="s">
        <v>259</v>
      </c>
      <c r="D4" s="44" t="s">
        <v>258</v>
      </c>
      <c r="E4" s="35">
        <v>1</v>
      </c>
      <c r="F4" s="36">
        <v>2</v>
      </c>
      <c r="G4" s="36">
        <v>3</v>
      </c>
      <c r="H4" s="37" t="s">
        <v>284</v>
      </c>
      <c r="I4" s="35">
        <v>1</v>
      </c>
      <c r="J4" s="36">
        <v>2</v>
      </c>
      <c r="K4" s="36">
        <v>3</v>
      </c>
      <c r="L4" s="37" t="s">
        <v>284</v>
      </c>
      <c r="M4" s="35">
        <v>1</v>
      </c>
      <c r="N4" s="36">
        <v>2</v>
      </c>
      <c r="O4" s="36">
        <v>3</v>
      </c>
      <c r="P4" s="37" t="s">
        <v>284</v>
      </c>
      <c r="Q4" s="35">
        <v>1</v>
      </c>
      <c r="R4" s="36">
        <v>2</v>
      </c>
      <c r="S4" s="36">
        <v>3</v>
      </c>
      <c r="T4" s="37" t="s">
        <v>284</v>
      </c>
      <c r="U4" s="38" t="s">
        <v>285</v>
      </c>
    </row>
    <row r="5" spans="1:21">
      <c r="A5" s="45"/>
      <c r="B5" s="16"/>
      <c r="C5" s="16"/>
      <c r="D5" s="46"/>
      <c r="E5" s="17"/>
      <c r="F5" s="15"/>
      <c r="G5" s="15"/>
      <c r="H5" s="18"/>
      <c r="I5" s="17"/>
      <c r="J5" s="15"/>
      <c r="K5" s="15"/>
      <c r="L5" s="18"/>
      <c r="M5" s="17"/>
      <c r="N5" s="15"/>
      <c r="O5" s="15"/>
      <c r="P5" s="18"/>
      <c r="Q5" s="17"/>
      <c r="R5" s="15"/>
      <c r="S5" s="15"/>
      <c r="T5" s="18"/>
      <c r="U5" s="26"/>
    </row>
    <row r="6" spans="1:21">
      <c r="A6" s="45" t="s">
        <v>264</v>
      </c>
      <c r="B6" s="16" t="s">
        <v>175</v>
      </c>
      <c r="C6" s="16">
        <v>569397</v>
      </c>
      <c r="D6" s="46" t="s">
        <v>176</v>
      </c>
      <c r="E6" s="19">
        <v>3.5660633318875621</v>
      </c>
      <c r="F6" s="6">
        <v>3.750237003577829</v>
      </c>
      <c r="G6" s="6">
        <v>3.5244726412198792</v>
      </c>
      <c r="H6" s="20">
        <f t="shared" ref="H6:H37" si="0">AVERAGE(E6:G6)</f>
        <v>3.6135909922284228</v>
      </c>
      <c r="I6" s="24">
        <v>7.1834168153564901</v>
      </c>
      <c r="J6" s="5">
        <v>5.8534333415328001</v>
      </c>
      <c r="K6" s="5">
        <v>10.367342455120447</v>
      </c>
      <c r="L6" s="25">
        <f t="shared" ref="L6:L37" si="1">AVERAGE(I6:K6)</f>
        <v>7.8013975373365794</v>
      </c>
      <c r="M6" s="24">
        <v>2.2244608324587296</v>
      </c>
      <c r="N6" s="5">
        <v>1.8407308865103935</v>
      </c>
      <c r="O6" s="5">
        <v>1.9725322496915516</v>
      </c>
      <c r="P6" s="25">
        <f t="shared" ref="P6:P37" si="2">AVERAGE(M6:O6)</f>
        <v>2.0125746562202251</v>
      </c>
      <c r="Q6" s="24">
        <v>4.9267802530623559</v>
      </c>
      <c r="R6" s="5">
        <v>2.5567961735598117</v>
      </c>
      <c r="S6" s="5">
        <v>4.5892765442099925</v>
      </c>
      <c r="T6" s="25">
        <f t="shared" ref="T6:T37" si="3">AVERAGE(Q6:S6)</f>
        <v>4.0242843236107202</v>
      </c>
      <c r="U6" s="27">
        <f t="shared" ref="U6:U37" si="4">AVERAGE(L6,P6,T6)</f>
        <v>4.6127521723891745</v>
      </c>
    </row>
    <row r="7" spans="1:21">
      <c r="A7" s="45" t="s">
        <v>264</v>
      </c>
      <c r="B7" s="16" t="s">
        <v>100</v>
      </c>
      <c r="C7" s="16">
        <v>521233</v>
      </c>
      <c r="D7" s="46" t="s">
        <v>101</v>
      </c>
      <c r="E7" s="19">
        <v>0.54449093102510859</v>
      </c>
      <c r="F7" s="6">
        <v>0.85945010915105391</v>
      </c>
      <c r="G7" s="6">
        <v>0.38670577334583944</v>
      </c>
      <c r="H7" s="20">
        <f t="shared" si="0"/>
        <v>0.59688227117400061</v>
      </c>
      <c r="I7" s="19">
        <v>8.5227790248243558</v>
      </c>
      <c r="J7" s="6">
        <v>7.7393342716299278</v>
      </c>
      <c r="K7" s="6">
        <v>13.382520645699552</v>
      </c>
      <c r="L7" s="20">
        <f t="shared" si="1"/>
        <v>9.8815446473846134</v>
      </c>
      <c r="M7" s="19">
        <v>0.69620747461239829</v>
      </c>
      <c r="N7" s="6">
        <v>0.10070933592993193</v>
      </c>
      <c r="O7" s="6">
        <v>1.1402149343346051</v>
      </c>
      <c r="P7" s="20">
        <f t="shared" si="2"/>
        <v>0.6457105816256451</v>
      </c>
      <c r="Q7" s="19">
        <v>2.9361882272737092</v>
      </c>
      <c r="R7" s="6">
        <v>2.1405575553866933</v>
      </c>
      <c r="S7" s="6">
        <v>3.3554103587130855</v>
      </c>
      <c r="T7" s="20">
        <f t="shared" si="3"/>
        <v>2.8107187137911627</v>
      </c>
      <c r="U7" s="28">
        <f t="shared" si="4"/>
        <v>4.4459913142671406</v>
      </c>
    </row>
    <row r="8" spans="1:21">
      <c r="A8" s="45" t="s">
        <v>265</v>
      </c>
      <c r="B8" s="16" t="s">
        <v>169</v>
      </c>
      <c r="C8" s="16">
        <v>569397</v>
      </c>
      <c r="D8" s="46" t="s">
        <v>176</v>
      </c>
      <c r="E8" s="19">
        <v>4.1201720044401506</v>
      </c>
      <c r="F8" s="6">
        <v>4.3516458525797601</v>
      </c>
      <c r="G8" s="6">
        <v>6.7659283257990817</v>
      </c>
      <c r="H8" s="20">
        <f t="shared" si="0"/>
        <v>5.0792487276063305</v>
      </c>
      <c r="I8" s="19">
        <v>7.5532286879400683</v>
      </c>
      <c r="J8" s="6">
        <v>5.5468578740678103</v>
      </c>
      <c r="K8" s="6">
        <v>9.4227216917492473</v>
      </c>
      <c r="L8" s="20">
        <f t="shared" si="1"/>
        <v>7.5076027512523753</v>
      </c>
      <c r="M8" s="19">
        <v>0.22624687620883543</v>
      </c>
      <c r="N8" s="6">
        <v>1.77955651407561</v>
      </c>
      <c r="O8" s="6">
        <v>0.51106687075909452</v>
      </c>
      <c r="P8" s="20">
        <f t="shared" si="2"/>
        <v>0.83895675368118006</v>
      </c>
      <c r="Q8" s="19">
        <v>4.4549804352850684</v>
      </c>
      <c r="R8" s="6">
        <v>3.7072733620941043</v>
      </c>
      <c r="S8" s="6">
        <v>4.9403376834946782</v>
      </c>
      <c r="T8" s="20">
        <f t="shared" si="3"/>
        <v>4.3675304936246171</v>
      </c>
      <c r="U8" s="28">
        <f t="shared" si="4"/>
        <v>4.2380299995193909</v>
      </c>
    </row>
    <row r="9" spans="1:21">
      <c r="A9" s="45" t="s">
        <v>264</v>
      </c>
      <c r="B9" s="16" t="s">
        <v>16</v>
      </c>
      <c r="C9" s="16">
        <v>521275</v>
      </c>
      <c r="D9" s="46" t="s">
        <v>17</v>
      </c>
      <c r="E9" s="19">
        <v>0.51384056783851906</v>
      </c>
      <c r="F9" s="6">
        <v>8.2185124645881069E-2</v>
      </c>
      <c r="G9" s="6">
        <v>1.0451836122284974</v>
      </c>
      <c r="H9" s="20">
        <f t="shared" si="0"/>
        <v>0.54706976823763254</v>
      </c>
      <c r="I9" s="19">
        <v>8.354880209672606</v>
      </c>
      <c r="J9" s="6">
        <v>8.366328001143378</v>
      </c>
      <c r="K9" s="6">
        <v>11.8041953910242</v>
      </c>
      <c r="L9" s="20">
        <f t="shared" si="1"/>
        <v>9.5084678672800607</v>
      </c>
      <c r="M9" s="19">
        <v>0.46525035471999193</v>
      </c>
      <c r="N9" s="6">
        <v>0.90566319640296966</v>
      </c>
      <c r="O9" s="6">
        <v>0.48510475135698589</v>
      </c>
      <c r="P9" s="20">
        <f t="shared" si="2"/>
        <v>0.61867276749331579</v>
      </c>
      <c r="Q9" s="19">
        <v>1.9739406534175756</v>
      </c>
      <c r="R9" s="6">
        <v>0.17381644629399617</v>
      </c>
      <c r="S9" s="6">
        <v>0.97978810442026742</v>
      </c>
      <c r="T9" s="20">
        <f t="shared" si="3"/>
        <v>1.0425150680439463</v>
      </c>
      <c r="U9" s="28">
        <f t="shared" si="4"/>
        <v>3.7232185676057745</v>
      </c>
    </row>
    <row r="10" spans="1:21">
      <c r="A10" s="45" t="s">
        <v>265</v>
      </c>
      <c r="B10" s="16" t="s">
        <v>64</v>
      </c>
      <c r="C10" s="16">
        <v>219491</v>
      </c>
      <c r="D10" s="46" t="s">
        <v>205</v>
      </c>
      <c r="E10" s="19">
        <v>5.2616871860637993</v>
      </c>
      <c r="F10" s="6">
        <v>5.1407236676853465</v>
      </c>
      <c r="G10" s="6">
        <v>11.615289339283537</v>
      </c>
      <c r="H10" s="20">
        <f t="shared" si="0"/>
        <v>7.3392333976775603</v>
      </c>
      <c r="I10" s="19">
        <v>4.9558205980600887</v>
      </c>
      <c r="J10" s="6">
        <v>3.2297420595131401</v>
      </c>
      <c r="K10" s="6">
        <v>6.6587543257096344</v>
      </c>
      <c r="L10" s="20">
        <f t="shared" si="1"/>
        <v>4.9481056610942877</v>
      </c>
      <c r="M10" s="19">
        <v>3.6307649644759667E-2</v>
      </c>
      <c r="N10" s="6">
        <v>0.59063079690303844</v>
      </c>
      <c r="O10" s="6">
        <v>0.24365029495759885</v>
      </c>
      <c r="P10" s="20">
        <f t="shared" si="2"/>
        <v>0.29019624716846565</v>
      </c>
      <c r="Q10" s="19">
        <v>4.5559617898674958</v>
      </c>
      <c r="R10" s="6">
        <v>3.991296923162845</v>
      </c>
      <c r="S10" s="6">
        <v>5.8680513141792625</v>
      </c>
      <c r="T10" s="20">
        <f t="shared" si="3"/>
        <v>4.8051033424032008</v>
      </c>
      <c r="U10" s="28">
        <f t="shared" si="4"/>
        <v>3.347801750221985</v>
      </c>
    </row>
    <row r="11" spans="1:21">
      <c r="A11" s="45" t="s">
        <v>264</v>
      </c>
      <c r="B11" s="16" t="s">
        <v>127</v>
      </c>
      <c r="C11" s="16">
        <v>539648</v>
      </c>
      <c r="D11" s="46" t="s">
        <v>128</v>
      </c>
      <c r="E11" s="19">
        <v>0.42610390321690533</v>
      </c>
      <c r="F11" s="6">
        <v>0.47148308349478951</v>
      </c>
      <c r="G11" s="6">
        <v>2.0475628325518951</v>
      </c>
      <c r="H11" s="20">
        <f t="shared" si="0"/>
        <v>0.98171660642119674</v>
      </c>
      <c r="I11" s="19">
        <v>8.3308165358397819</v>
      </c>
      <c r="J11" s="6">
        <v>6.3038630129531006</v>
      </c>
      <c r="K11" s="6">
        <v>2.6661900857881276</v>
      </c>
      <c r="L11" s="20">
        <f t="shared" si="1"/>
        <v>5.7669565448603359</v>
      </c>
      <c r="M11" s="19">
        <v>0.53606565548838281</v>
      </c>
      <c r="N11" s="6">
        <v>1.3747048472313719</v>
      </c>
      <c r="O11" s="6">
        <v>0.42656715349198138</v>
      </c>
      <c r="P11" s="20">
        <f t="shared" si="2"/>
        <v>0.77911255207057861</v>
      </c>
      <c r="Q11" s="19">
        <v>2.5256823087145244</v>
      </c>
      <c r="R11" s="6">
        <v>1.7628332837968277</v>
      </c>
      <c r="S11" s="6">
        <v>1.4628544942299384</v>
      </c>
      <c r="T11" s="20">
        <f t="shared" si="3"/>
        <v>1.9171233622470971</v>
      </c>
      <c r="U11" s="28">
        <f t="shared" si="4"/>
        <v>2.821064153059337</v>
      </c>
    </row>
    <row r="12" spans="1:21">
      <c r="A12" s="45" t="s">
        <v>265</v>
      </c>
      <c r="B12" s="16" t="s">
        <v>38</v>
      </c>
      <c r="C12" s="16">
        <v>217714</v>
      </c>
      <c r="D12" s="46" t="s">
        <v>193</v>
      </c>
      <c r="E12" s="19">
        <v>1.3439870561493019</v>
      </c>
      <c r="F12" s="6">
        <v>1.1659200220643384</v>
      </c>
      <c r="G12" s="6">
        <v>0.68477775006590125</v>
      </c>
      <c r="H12" s="20">
        <f t="shared" si="0"/>
        <v>1.0648949427598471</v>
      </c>
      <c r="I12" s="19">
        <v>6.5039368522632941</v>
      </c>
      <c r="J12" s="6">
        <v>5.3475360835684818</v>
      </c>
      <c r="K12" s="6">
        <v>4.8204012898085447</v>
      </c>
      <c r="L12" s="20">
        <f t="shared" si="1"/>
        <v>5.5572914085467735</v>
      </c>
      <c r="M12" s="19">
        <v>0.57389081049809854</v>
      </c>
      <c r="N12" s="6">
        <v>0.45296785684274826</v>
      </c>
      <c r="O12" s="6">
        <v>0.8006362989938498</v>
      </c>
      <c r="P12" s="20">
        <f t="shared" si="2"/>
        <v>0.60916498877823222</v>
      </c>
      <c r="Q12" s="19">
        <v>0.5908090322352012</v>
      </c>
      <c r="R12" s="6">
        <v>0.28639281002826134</v>
      </c>
      <c r="S12" s="6">
        <v>1.916024860275638</v>
      </c>
      <c r="T12" s="20">
        <f t="shared" si="3"/>
        <v>0.93107556751303344</v>
      </c>
      <c r="U12" s="28">
        <f t="shared" si="4"/>
        <v>2.3658439882793467</v>
      </c>
    </row>
    <row r="13" spans="1:21">
      <c r="A13" s="45" t="s">
        <v>265</v>
      </c>
      <c r="B13" s="16" t="s">
        <v>120</v>
      </c>
      <c r="C13" s="16">
        <v>422000</v>
      </c>
      <c r="D13" s="46" t="s">
        <v>230</v>
      </c>
      <c r="E13" s="19">
        <v>0.31261807626126836</v>
      </c>
      <c r="F13" s="6">
        <v>0.95106577094968958</v>
      </c>
      <c r="G13" s="6">
        <v>1.6918197430622264</v>
      </c>
      <c r="H13" s="20">
        <f t="shared" si="0"/>
        <v>0.98516786342439477</v>
      </c>
      <c r="I13" s="19">
        <v>0.6389353949066493</v>
      </c>
      <c r="J13" s="6">
        <v>3.0983708794113123</v>
      </c>
      <c r="K13" s="6">
        <v>3.8904950848780313</v>
      </c>
      <c r="L13" s="20">
        <f t="shared" si="1"/>
        <v>2.5426004530653308</v>
      </c>
      <c r="M13" s="19">
        <v>2.8178283463727092</v>
      </c>
      <c r="N13" s="6">
        <v>1.475268578879438</v>
      </c>
      <c r="O13" s="6">
        <v>0.31830879840040416</v>
      </c>
      <c r="P13" s="20">
        <f t="shared" si="2"/>
        <v>1.5371352412175172</v>
      </c>
      <c r="Q13" s="19">
        <v>3.2192392706967472</v>
      </c>
      <c r="R13" s="6">
        <v>1.5571835102556337</v>
      </c>
      <c r="S13" s="6">
        <v>1.2925071845800211</v>
      </c>
      <c r="T13" s="20">
        <f t="shared" si="3"/>
        <v>2.0229766551774673</v>
      </c>
      <c r="U13" s="28">
        <f t="shared" si="4"/>
        <v>2.0342374498201052</v>
      </c>
    </row>
    <row r="14" spans="1:21">
      <c r="A14" s="45" t="s">
        <v>264</v>
      </c>
      <c r="B14" s="16" t="s">
        <v>8</v>
      </c>
      <c r="C14" s="16">
        <v>124011</v>
      </c>
      <c r="D14" s="46" t="s">
        <v>9</v>
      </c>
      <c r="E14" s="19">
        <v>6.1423966375159251</v>
      </c>
      <c r="F14" s="6">
        <v>0.39162709193603995</v>
      </c>
      <c r="G14" s="6">
        <v>0.54852603577570769</v>
      </c>
      <c r="H14" s="20">
        <f t="shared" si="0"/>
        <v>2.3608499217425574</v>
      </c>
      <c r="I14" s="19">
        <v>5.3879386064210051</v>
      </c>
      <c r="J14" s="6">
        <v>0.79703229706949075</v>
      </c>
      <c r="K14" s="6">
        <v>0.80264794263957806</v>
      </c>
      <c r="L14" s="20">
        <f t="shared" si="1"/>
        <v>2.3292062820433581</v>
      </c>
      <c r="M14" s="19">
        <v>0.26751601358894894</v>
      </c>
      <c r="N14" s="6">
        <v>0.90261564948165951</v>
      </c>
      <c r="O14" s="6">
        <v>1.8926341356139693</v>
      </c>
      <c r="P14" s="20">
        <f t="shared" si="2"/>
        <v>1.0209219328948593</v>
      </c>
      <c r="Q14" s="19">
        <v>2.9221731573669532</v>
      </c>
      <c r="R14" s="6">
        <v>0.24597902088369453</v>
      </c>
      <c r="S14" s="6">
        <v>4.7514722252630373</v>
      </c>
      <c r="T14" s="20">
        <f t="shared" si="3"/>
        <v>2.6398748011712283</v>
      </c>
      <c r="U14" s="28">
        <f t="shared" si="4"/>
        <v>1.996667672036482</v>
      </c>
    </row>
    <row r="15" spans="1:21">
      <c r="A15" s="45" t="s">
        <v>264</v>
      </c>
      <c r="B15" s="16" t="s">
        <v>131</v>
      </c>
      <c r="C15" s="16">
        <v>572660</v>
      </c>
      <c r="D15" s="46" t="s">
        <v>132</v>
      </c>
      <c r="E15" s="19">
        <v>0.74542108969275234</v>
      </c>
      <c r="F15" s="6">
        <v>0.4335514875043851</v>
      </c>
      <c r="G15" s="6">
        <v>0.19446090226719415</v>
      </c>
      <c r="H15" s="20">
        <f t="shared" si="0"/>
        <v>0.45781115982144388</v>
      </c>
      <c r="I15" s="19">
        <v>1.7682698504540508</v>
      </c>
      <c r="J15" s="6">
        <v>1.1643046702315205</v>
      </c>
      <c r="K15" s="6">
        <v>2.5200744716378431</v>
      </c>
      <c r="L15" s="20">
        <f t="shared" si="1"/>
        <v>1.8175496641078048</v>
      </c>
      <c r="M15" s="19">
        <v>3.5412534866037251</v>
      </c>
      <c r="N15" s="6">
        <v>0.57686801250271169</v>
      </c>
      <c r="O15" s="6">
        <v>2.014401760265994</v>
      </c>
      <c r="P15" s="20">
        <f t="shared" si="2"/>
        <v>2.04417441979081</v>
      </c>
      <c r="Q15" s="19">
        <v>1.6006255312520854</v>
      </c>
      <c r="R15" s="6">
        <v>1.4169460839718149</v>
      </c>
      <c r="S15" s="6">
        <v>1.7515838894866234</v>
      </c>
      <c r="T15" s="20">
        <f t="shared" si="3"/>
        <v>1.5897185015701745</v>
      </c>
      <c r="U15" s="28">
        <f t="shared" si="4"/>
        <v>1.8171475284895964</v>
      </c>
    </row>
    <row r="16" spans="1:21">
      <c r="A16" s="45" t="s">
        <v>264</v>
      </c>
      <c r="B16" s="16" t="s">
        <v>122</v>
      </c>
      <c r="C16" s="16">
        <v>553210</v>
      </c>
      <c r="D16" s="46" t="s">
        <v>1</v>
      </c>
      <c r="E16" s="19">
        <v>2.3843215512490401</v>
      </c>
      <c r="F16" s="6">
        <v>3.1593026660430739</v>
      </c>
      <c r="G16" s="6">
        <v>4.1136370233780477</v>
      </c>
      <c r="H16" s="20">
        <f t="shared" si="0"/>
        <v>3.2190870802233875</v>
      </c>
      <c r="I16" s="19">
        <v>1.9430049365810387</v>
      </c>
      <c r="J16" s="6">
        <v>1.8285381101400067</v>
      </c>
      <c r="K16" s="6">
        <v>3.2020461311911772</v>
      </c>
      <c r="L16" s="20">
        <f t="shared" si="1"/>
        <v>2.3245297259707409</v>
      </c>
      <c r="M16" s="19">
        <v>0.71325473135292294</v>
      </c>
      <c r="N16" s="6">
        <v>0.84890947828755037</v>
      </c>
      <c r="O16" s="6">
        <v>1.131156191241909</v>
      </c>
      <c r="P16" s="20">
        <f t="shared" si="2"/>
        <v>0.89777346696079408</v>
      </c>
      <c r="Q16" s="19">
        <v>1.9212259066070019</v>
      </c>
      <c r="R16" s="6">
        <v>0.83608863824965307</v>
      </c>
      <c r="S16" s="6">
        <v>3.3308476609261533</v>
      </c>
      <c r="T16" s="20">
        <f t="shared" si="3"/>
        <v>2.0293874019276026</v>
      </c>
      <c r="U16" s="28">
        <f t="shared" si="4"/>
        <v>1.7505635316197126</v>
      </c>
    </row>
    <row r="17" spans="1:21">
      <c r="A17" s="45" t="s">
        <v>265</v>
      </c>
      <c r="B17" s="16" t="s">
        <v>70</v>
      </c>
      <c r="C17" s="16">
        <v>688000</v>
      </c>
      <c r="D17" s="46" t="s">
        <v>207</v>
      </c>
      <c r="E17" s="19">
        <v>0.690619814035765</v>
      </c>
      <c r="F17" s="6">
        <v>8.2280865363624375E-2</v>
      </c>
      <c r="G17" s="6">
        <v>4.9433660063927437E-2</v>
      </c>
      <c r="H17" s="20">
        <f t="shared" si="0"/>
        <v>0.27411144648777225</v>
      </c>
      <c r="I17" s="19">
        <v>0.71551961445688406</v>
      </c>
      <c r="J17" s="6">
        <v>0.40696045258376212</v>
      </c>
      <c r="K17" s="6">
        <v>1.3353989587151178</v>
      </c>
      <c r="L17" s="20">
        <f t="shared" si="1"/>
        <v>0.81929300858525467</v>
      </c>
      <c r="M17" s="19">
        <v>1.1293134897519077</v>
      </c>
      <c r="N17" s="6">
        <v>1.3900768520430467</v>
      </c>
      <c r="O17" s="6">
        <v>1.1431013136508794</v>
      </c>
      <c r="P17" s="20">
        <f t="shared" si="2"/>
        <v>1.220830551815278</v>
      </c>
      <c r="Q17" s="19">
        <v>3.8708959258078068</v>
      </c>
      <c r="R17" s="6">
        <v>2.3834859268326354</v>
      </c>
      <c r="S17" s="6">
        <v>3.2242145227837851</v>
      </c>
      <c r="T17" s="20">
        <f t="shared" si="3"/>
        <v>3.1595321251414092</v>
      </c>
      <c r="U17" s="28">
        <f t="shared" si="4"/>
        <v>1.7332185618473137</v>
      </c>
    </row>
    <row r="18" spans="1:21">
      <c r="A18" s="45" t="s">
        <v>264</v>
      </c>
      <c r="B18" s="16" t="s">
        <v>102</v>
      </c>
      <c r="C18" s="16">
        <v>521234</v>
      </c>
      <c r="D18" s="46" t="s">
        <v>103</v>
      </c>
      <c r="E18" s="19">
        <v>0.56573333551136984</v>
      </c>
      <c r="F18" s="6">
        <v>0.90203997131572078</v>
      </c>
      <c r="G18" s="6">
        <v>2.1888556481825878</v>
      </c>
      <c r="H18" s="20">
        <f t="shared" si="0"/>
        <v>1.2188763183365594</v>
      </c>
      <c r="I18" s="19">
        <v>2.0742613393055342</v>
      </c>
      <c r="J18" s="6">
        <v>1.1113491187523454</v>
      </c>
      <c r="K18" s="6">
        <v>2.6661900857881267</v>
      </c>
      <c r="L18" s="20">
        <f t="shared" si="1"/>
        <v>1.9506001812820022</v>
      </c>
      <c r="M18" s="19">
        <v>1.801547727291485</v>
      </c>
      <c r="N18" s="6">
        <v>1.7135847653674932</v>
      </c>
      <c r="O18" s="6">
        <v>1.985776132093074</v>
      </c>
      <c r="P18" s="20">
        <f t="shared" si="2"/>
        <v>1.8336362082506839</v>
      </c>
      <c r="Q18" s="19">
        <v>1.6842638516633732</v>
      </c>
      <c r="R18" s="6">
        <v>1.0032168991454813</v>
      </c>
      <c r="S18" s="6">
        <v>1.2681081213805026</v>
      </c>
      <c r="T18" s="20">
        <f t="shared" si="3"/>
        <v>1.318529624063119</v>
      </c>
      <c r="U18" s="28">
        <f t="shared" si="4"/>
        <v>1.7009220045319351</v>
      </c>
    </row>
    <row r="19" spans="1:21">
      <c r="A19" s="45" t="s">
        <v>264</v>
      </c>
      <c r="B19" s="16" t="s">
        <v>165</v>
      </c>
      <c r="C19" s="16">
        <v>676485</v>
      </c>
      <c r="D19" s="46" t="s">
        <v>166</v>
      </c>
      <c r="E19" s="19">
        <v>0.43291509503614717</v>
      </c>
      <c r="F19" s="6">
        <v>1.2274531369176307</v>
      </c>
      <c r="G19" s="6">
        <v>1.5833959389387098</v>
      </c>
      <c r="H19" s="20">
        <f t="shared" si="0"/>
        <v>1.0812547236308292</v>
      </c>
      <c r="I19" s="19">
        <v>3.1554859567485569</v>
      </c>
      <c r="J19" s="6">
        <v>0.50396602572215199</v>
      </c>
      <c r="K19" s="6">
        <v>1.4506346317617409</v>
      </c>
      <c r="L19" s="20">
        <f t="shared" si="1"/>
        <v>1.7033622047441499</v>
      </c>
      <c r="M19" s="19">
        <v>1.5555220501016496</v>
      </c>
      <c r="N19" s="6">
        <v>0.8344929389591963</v>
      </c>
      <c r="O19" s="6">
        <v>0.52077808165602413</v>
      </c>
      <c r="P19" s="20">
        <f t="shared" si="2"/>
        <v>0.9702643569056234</v>
      </c>
      <c r="Q19" s="19">
        <v>1.0373723044228531</v>
      </c>
      <c r="R19" s="6">
        <v>0.60653003991774146</v>
      </c>
      <c r="S19" s="6">
        <v>5.4780368258005003</v>
      </c>
      <c r="T19" s="20">
        <f t="shared" si="3"/>
        <v>2.3739797233803652</v>
      </c>
      <c r="U19" s="28">
        <f t="shared" si="4"/>
        <v>1.6825354283433793</v>
      </c>
    </row>
    <row r="20" spans="1:21">
      <c r="A20" s="45" t="s">
        <v>264</v>
      </c>
      <c r="B20" s="16" t="s">
        <v>104</v>
      </c>
      <c r="C20" s="16">
        <v>527450</v>
      </c>
      <c r="D20" s="46" t="s">
        <v>105</v>
      </c>
      <c r="E20" s="19">
        <v>0.69093155513881499</v>
      </c>
      <c r="F20" s="6">
        <v>1.1975071400830979</v>
      </c>
      <c r="G20" s="6">
        <v>0.69328452424262343</v>
      </c>
      <c r="H20" s="20">
        <f t="shared" si="0"/>
        <v>0.86057440648817873</v>
      </c>
      <c r="I20" s="19">
        <v>0.12400995549074573</v>
      </c>
      <c r="J20" s="6">
        <v>0.34332279794467441</v>
      </c>
      <c r="K20" s="6">
        <v>3.3854069018895641</v>
      </c>
      <c r="L20" s="20">
        <f t="shared" si="1"/>
        <v>1.2842465517749948</v>
      </c>
      <c r="M20" s="19">
        <v>2.449122090486739</v>
      </c>
      <c r="N20" s="6">
        <v>2.2971808764064363</v>
      </c>
      <c r="O20" s="6">
        <v>1.9883125801590282</v>
      </c>
      <c r="P20" s="20">
        <f t="shared" si="2"/>
        <v>2.2448718490174011</v>
      </c>
      <c r="Q20" s="19">
        <v>0.67404857080379321</v>
      </c>
      <c r="R20" s="6">
        <v>1.6331937749860019</v>
      </c>
      <c r="S20" s="6">
        <v>1.9119424854343532</v>
      </c>
      <c r="T20" s="20">
        <f t="shared" si="3"/>
        <v>1.4063949437413827</v>
      </c>
      <c r="U20" s="28">
        <f t="shared" si="4"/>
        <v>1.6451711148445929</v>
      </c>
    </row>
    <row r="21" spans="1:21">
      <c r="A21" s="45" t="s">
        <v>264</v>
      </c>
      <c r="B21" s="16" t="s">
        <v>118</v>
      </c>
      <c r="C21" s="16">
        <v>539652</v>
      </c>
      <c r="D21" s="46" t="s">
        <v>119</v>
      </c>
      <c r="E21" s="19">
        <v>1.0076519747335784</v>
      </c>
      <c r="F21" s="6">
        <v>0.59326347062188423</v>
      </c>
      <c r="G21" s="6">
        <v>0.21578811972088224</v>
      </c>
      <c r="H21" s="20">
        <f t="shared" si="0"/>
        <v>0.6055678550254483</v>
      </c>
      <c r="I21" s="19">
        <v>1.0318667410018352</v>
      </c>
      <c r="J21" s="6">
        <v>0.56088470234428278</v>
      </c>
      <c r="K21" s="6">
        <v>3.0953491310003058</v>
      </c>
      <c r="L21" s="20">
        <f t="shared" si="1"/>
        <v>1.5627001914488077</v>
      </c>
      <c r="M21" s="19">
        <v>2.635092164019734</v>
      </c>
      <c r="N21" s="6">
        <v>2.2990057548024296</v>
      </c>
      <c r="O21" s="6">
        <v>1.6641907523023509</v>
      </c>
      <c r="P21" s="20">
        <f t="shared" si="2"/>
        <v>2.1994295570415048</v>
      </c>
      <c r="Q21" s="19">
        <v>0.97424232622592821</v>
      </c>
      <c r="R21" s="6">
        <v>1.8586063530058357</v>
      </c>
      <c r="S21" s="6">
        <v>0.42274193921357672</v>
      </c>
      <c r="T21" s="20">
        <f t="shared" si="3"/>
        <v>1.0851968728151136</v>
      </c>
      <c r="U21" s="28">
        <f t="shared" si="4"/>
        <v>1.6157755404351419</v>
      </c>
    </row>
    <row r="22" spans="1:21">
      <c r="A22" s="45" t="s">
        <v>264</v>
      </c>
      <c r="B22" s="16" t="s">
        <v>82</v>
      </c>
      <c r="C22" s="16">
        <v>428205</v>
      </c>
      <c r="D22" s="46" t="s">
        <v>83</v>
      </c>
      <c r="E22" s="19">
        <v>0.25922970364547138</v>
      </c>
      <c r="F22" s="6">
        <v>8.4846991031172034E-2</v>
      </c>
      <c r="G22" s="6">
        <v>1.4637302547571509</v>
      </c>
      <c r="H22" s="20">
        <f t="shared" si="0"/>
        <v>0.60260231647793139</v>
      </c>
      <c r="I22" s="19">
        <v>0.69825671741041084</v>
      </c>
      <c r="J22" s="6">
        <v>0.66747910274107791</v>
      </c>
      <c r="K22" s="6">
        <v>2.3816647519457992</v>
      </c>
      <c r="L22" s="20">
        <f t="shared" si="1"/>
        <v>1.2491335240324293</v>
      </c>
      <c r="M22" s="19">
        <v>2.2919330997624194</v>
      </c>
      <c r="N22" s="6">
        <v>1.5568277111515922</v>
      </c>
      <c r="O22" s="6">
        <v>1.8549678818345376</v>
      </c>
      <c r="P22" s="20">
        <f t="shared" si="2"/>
        <v>1.9012428975828499</v>
      </c>
      <c r="Q22" s="19">
        <v>0.81216482423973013</v>
      </c>
      <c r="R22" s="6">
        <v>1.5258336700627122</v>
      </c>
      <c r="S22" s="6">
        <v>2.4667677733828084</v>
      </c>
      <c r="T22" s="20">
        <f t="shared" si="3"/>
        <v>1.6015887558950836</v>
      </c>
      <c r="U22" s="28">
        <f t="shared" si="4"/>
        <v>1.5839883925034544</v>
      </c>
    </row>
    <row r="23" spans="1:21">
      <c r="A23" s="45" t="s">
        <v>265</v>
      </c>
      <c r="B23" s="16" t="s">
        <v>106</v>
      </c>
      <c r="C23" s="16">
        <v>420123</v>
      </c>
      <c r="D23" s="46" t="s">
        <v>224</v>
      </c>
      <c r="E23" s="19">
        <v>1.4316033529844512</v>
      </c>
      <c r="F23" s="6">
        <v>0.69272911187136044</v>
      </c>
      <c r="G23" s="6">
        <v>3.412003061570974</v>
      </c>
      <c r="H23" s="20">
        <f t="shared" si="0"/>
        <v>1.8454451754755954</v>
      </c>
      <c r="I23" s="19">
        <v>1.4388150213202076</v>
      </c>
      <c r="J23" s="6">
        <v>0.47866250293028939</v>
      </c>
      <c r="K23" s="6">
        <v>3.0392732511339484</v>
      </c>
      <c r="L23" s="20">
        <f t="shared" si="1"/>
        <v>1.6522502584614818</v>
      </c>
      <c r="M23" s="19">
        <v>2.1066779351032747</v>
      </c>
      <c r="N23" s="6">
        <v>1.9932875228739673</v>
      </c>
      <c r="O23" s="6">
        <v>0.41680422316042798</v>
      </c>
      <c r="P23" s="20">
        <f t="shared" si="2"/>
        <v>1.5055898937125567</v>
      </c>
      <c r="Q23" s="19">
        <v>2.6413207989678189</v>
      </c>
      <c r="R23" s="6">
        <v>1.5944043398311742</v>
      </c>
      <c r="S23" s="6">
        <v>0.43538046057795854</v>
      </c>
      <c r="T23" s="20">
        <f t="shared" si="3"/>
        <v>1.5570351997923171</v>
      </c>
      <c r="U23" s="28">
        <f t="shared" si="4"/>
        <v>1.5716251173221185</v>
      </c>
    </row>
    <row r="24" spans="1:21">
      <c r="A24" s="45" t="s">
        <v>265</v>
      </c>
      <c r="B24" s="16" t="s">
        <v>60</v>
      </c>
      <c r="C24" s="16">
        <v>238803</v>
      </c>
      <c r="D24" s="46" t="s">
        <v>203</v>
      </c>
      <c r="E24" s="19">
        <v>1.5642794596205332</v>
      </c>
      <c r="F24" s="6">
        <v>0.82573412446614436</v>
      </c>
      <c r="G24" s="6">
        <v>3.0403051585766225</v>
      </c>
      <c r="H24" s="20">
        <f t="shared" si="0"/>
        <v>1.8101062475544332</v>
      </c>
      <c r="I24" s="19">
        <v>0.86898147968589701</v>
      </c>
      <c r="J24" s="6">
        <v>1.2495480215127324</v>
      </c>
      <c r="K24" s="6">
        <v>4.3940750604711711</v>
      </c>
      <c r="L24" s="20">
        <f t="shared" si="1"/>
        <v>2.1708681872232667</v>
      </c>
      <c r="M24" s="19">
        <v>1.631082076462518</v>
      </c>
      <c r="N24" s="6">
        <v>1.4344266627784621</v>
      </c>
      <c r="O24" s="6">
        <v>1.0271379126482016</v>
      </c>
      <c r="P24" s="20">
        <f t="shared" si="2"/>
        <v>1.3642155506297271</v>
      </c>
      <c r="Q24" s="19">
        <v>0.30204049856913878</v>
      </c>
      <c r="R24" s="6">
        <v>1.5571835102556337</v>
      </c>
      <c r="S24" s="6">
        <v>1.679054530698598</v>
      </c>
      <c r="T24" s="20">
        <f t="shared" si="3"/>
        <v>1.1794261798411234</v>
      </c>
      <c r="U24" s="28">
        <f t="shared" si="4"/>
        <v>1.5715033058980392</v>
      </c>
    </row>
    <row r="25" spans="1:21">
      <c r="A25" s="45" t="s">
        <v>265</v>
      </c>
      <c r="B25" s="16" t="s">
        <v>129</v>
      </c>
      <c r="C25" s="16">
        <v>454861</v>
      </c>
      <c r="D25" s="46" t="s">
        <v>235</v>
      </c>
      <c r="E25" s="19">
        <v>2.0974872089315797</v>
      </c>
      <c r="F25" s="6">
        <v>1.2196335848430009</v>
      </c>
      <c r="G25" s="6">
        <v>0.61994672047386401</v>
      </c>
      <c r="H25" s="20">
        <f t="shared" si="0"/>
        <v>1.3123558380828149</v>
      </c>
      <c r="I25" s="19">
        <v>1.8654566122245804</v>
      </c>
      <c r="J25" s="6">
        <v>0.13289299064719035</v>
      </c>
      <c r="K25" s="6">
        <v>2.8747513841077796</v>
      </c>
      <c r="L25" s="20">
        <f t="shared" si="1"/>
        <v>1.6243669956598501</v>
      </c>
      <c r="M25" s="19">
        <v>2.4669268421790367</v>
      </c>
      <c r="N25" s="6">
        <v>1.5885234627913454</v>
      </c>
      <c r="O25" s="6">
        <v>1.0579428102537376</v>
      </c>
      <c r="P25" s="20">
        <f t="shared" si="2"/>
        <v>1.7044643717413732</v>
      </c>
      <c r="Q25" s="19">
        <v>2.1869047033468965</v>
      </c>
      <c r="R25" s="6">
        <v>1.5411499221307849</v>
      </c>
      <c r="S25" s="6">
        <v>0.30578205958852861</v>
      </c>
      <c r="T25" s="20">
        <f t="shared" si="3"/>
        <v>1.3446122283554034</v>
      </c>
      <c r="U25" s="28">
        <f t="shared" si="4"/>
        <v>1.5578145319188756</v>
      </c>
    </row>
    <row r="26" spans="1:21">
      <c r="A26" s="45" t="s">
        <v>265</v>
      </c>
      <c r="B26" s="16" t="s">
        <v>78</v>
      </c>
      <c r="C26" s="16">
        <v>361540</v>
      </c>
      <c r="D26" s="46" t="s">
        <v>211</v>
      </c>
      <c r="E26" s="19">
        <v>0.34575581138570516</v>
      </c>
      <c r="F26" s="6">
        <v>1.7414224804071479</v>
      </c>
      <c r="G26" s="6">
        <v>2.9106430993925452</v>
      </c>
      <c r="H26" s="20">
        <f t="shared" si="0"/>
        <v>1.6659404637284663</v>
      </c>
      <c r="I26" s="19">
        <v>3.6805906434036961</v>
      </c>
      <c r="J26" s="6">
        <v>0.17819339757885524</v>
      </c>
      <c r="K26" s="6">
        <v>1.6615814429061273</v>
      </c>
      <c r="L26" s="20">
        <f t="shared" si="1"/>
        <v>1.8401218279628928</v>
      </c>
      <c r="M26" s="19">
        <v>1.8077479909340253</v>
      </c>
      <c r="N26" s="6">
        <v>1.0909035525058388</v>
      </c>
      <c r="O26" s="6">
        <v>1.5848020652283283</v>
      </c>
      <c r="P26" s="20">
        <f t="shared" si="2"/>
        <v>1.4944845362227308</v>
      </c>
      <c r="Q26" s="19">
        <v>1.2610001248195308</v>
      </c>
      <c r="R26" s="6">
        <v>1.3682162216413492</v>
      </c>
      <c r="S26" s="6">
        <v>1.3513296068154566</v>
      </c>
      <c r="T26" s="20">
        <f t="shared" si="3"/>
        <v>1.326848651092112</v>
      </c>
      <c r="U26" s="28">
        <f t="shared" si="4"/>
        <v>1.5538183384259119</v>
      </c>
    </row>
    <row r="27" spans="1:21">
      <c r="A27" s="45" t="s">
        <v>264</v>
      </c>
      <c r="B27" s="16" t="s">
        <v>98</v>
      </c>
      <c r="C27" s="16">
        <v>521232</v>
      </c>
      <c r="D27" s="46" t="s">
        <v>99</v>
      </c>
      <c r="E27" s="19">
        <v>0.52746295147700117</v>
      </c>
      <c r="F27" s="6">
        <v>2.0892323791558147</v>
      </c>
      <c r="G27" s="6">
        <v>1.2797830042190792</v>
      </c>
      <c r="H27" s="20">
        <f t="shared" si="0"/>
        <v>1.2988261116172983</v>
      </c>
      <c r="I27" s="19">
        <v>1.5440401624663722</v>
      </c>
      <c r="J27" s="6">
        <v>0.31810912246620043</v>
      </c>
      <c r="K27" s="6">
        <v>2.144560307077195</v>
      </c>
      <c r="L27" s="20">
        <f t="shared" si="1"/>
        <v>1.3355698640032561</v>
      </c>
      <c r="M27" s="19">
        <v>1.7271596978782857</v>
      </c>
      <c r="N27" s="6">
        <v>1.5088334093369451</v>
      </c>
      <c r="O27" s="6">
        <v>1.4460562186302219</v>
      </c>
      <c r="P27" s="20">
        <f t="shared" si="2"/>
        <v>1.5606831086151509</v>
      </c>
      <c r="Q27" s="19">
        <v>0.27445519256313428</v>
      </c>
      <c r="R27" s="6">
        <v>1.4025441186772274</v>
      </c>
      <c r="S27" s="6">
        <v>3.4812071919831191</v>
      </c>
      <c r="T27" s="20">
        <f t="shared" si="3"/>
        <v>1.7194021677411602</v>
      </c>
      <c r="U27" s="28">
        <f t="shared" si="4"/>
        <v>1.538551713453189</v>
      </c>
    </row>
    <row r="28" spans="1:21">
      <c r="A28" s="45" t="s">
        <v>265</v>
      </c>
      <c r="B28" s="16" t="s">
        <v>48</v>
      </c>
      <c r="C28" s="16">
        <v>219476</v>
      </c>
      <c r="D28" s="46" t="s">
        <v>197</v>
      </c>
      <c r="E28" s="19">
        <v>0.38271111372938799</v>
      </c>
      <c r="F28" s="6">
        <v>1.0226838546545725</v>
      </c>
      <c r="G28" s="6">
        <v>0.71071016190271774</v>
      </c>
      <c r="H28" s="20">
        <f t="shared" si="0"/>
        <v>0.70536837676222597</v>
      </c>
      <c r="I28" s="19">
        <v>1.1676892785446646</v>
      </c>
      <c r="J28" s="6">
        <v>1.3899792830008937</v>
      </c>
      <c r="K28" s="6">
        <v>3.7331263425051766</v>
      </c>
      <c r="L28" s="20">
        <f t="shared" si="1"/>
        <v>2.0969316346835782</v>
      </c>
      <c r="M28" s="19">
        <v>2.0298422834124925</v>
      </c>
      <c r="N28" s="6">
        <v>1.1598086256823317</v>
      </c>
      <c r="O28" s="6">
        <v>1.3998935622649948</v>
      </c>
      <c r="P28" s="20">
        <f t="shared" si="2"/>
        <v>1.5298481571199396</v>
      </c>
      <c r="Q28" s="19">
        <v>0.72084976943127621</v>
      </c>
      <c r="R28" s="6">
        <v>1.377378271998406</v>
      </c>
      <c r="S28" s="6">
        <v>0.84274674256629145</v>
      </c>
      <c r="T28" s="20">
        <f t="shared" si="3"/>
        <v>0.98032492799865789</v>
      </c>
      <c r="U28" s="28">
        <f t="shared" si="4"/>
        <v>1.535701573267392</v>
      </c>
    </row>
    <row r="29" spans="1:21">
      <c r="A29" s="45" t="s">
        <v>264</v>
      </c>
      <c r="B29" s="16" t="s">
        <v>86</v>
      </c>
      <c r="C29" s="16">
        <v>440203</v>
      </c>
      <c r="D29" s="46" t="s">
        <v>87</v>
      </c>
      <c r="E29" s="19">
        <v>0.37761673145367397</v>
      </c>
      <c r="F29" s="6">
        <v>0.83016957891284582</v>
      </c>
      <c r="G29" s="6">
        <v>0.22941754462488009</v>
      </c>
      <c r="H29" s="20">
        <f t="shared" si="0"/>
        <v>0.47906795166379995</v>
      </c>
      <c r="I29" s="19">
        <v>0.86314757333305836</v>
      </c>
      <c r="J29" s="6">
        <v>0.74291513994496428</v>
      </c>
      <c r="K29" s="6">
        <v>1.3613252908612348</v>
      </c>
      <c r="L29" s="20">
        <f t="shared" si="1"/>
        <v>0.98912933471308584</v>
      </c>
      <c r="M29" s="19">
        <v>1.2232693557817393</v>
      </c>
      <c r="N29" s="6">
        <v>0.27959532179525753</v>
      </c>
      <c r="O29" s="6">
        <v>1.553492911709601</v>
      </c>
      <c r="P29" s="20">
        <f t="shared" si="2"/>
        <v>1.0187858630955327</v>
      </c>
      <c r="Q29" s="19">
        <v>1.3112821525319556</v>
      </c>
      <c r="R29" s="6">
        <v>2.3921337036916936</v>
      </c>
      <c r="S29" s="6">
        <v>3.9225169955550041</v>
      </c>
      <c r="T29" s="20">
        <f t="shared" si="3"/>
        <v>2.5419776172595512</v>
      </c>
      <c r="U29" s="28">
        <f t="shared" si="4"/>
        <v>1.5166309383560563</v>
      </c>
    </row>
    <row r="30" spans="1:21">
      <c r="A30" s="45" t="s">
        <v>264</v>
      </c>
      <c r="B30" s="16" t="s">
        <v>84</v>
      </c>
      <c r="C30" s="16">
        <v>440202</v>
      </c>
      <c r="D30" s="46" t="s">
        <v>85</v>
      </c>
      <c r="E30" s="19">
        <v>0.99743518700471556</v>
      </c>
      <c r="F30" s="6">
        <v>0.72901865627176177</v>
      </c>
      <c r="G30" s="6">
        <v>0.26644026117339487</v>
      </c>
      <c r="H30" s="20">
        <f t="shared" si="0"/>
        <v>0.66429803481662408</v>
      </c>
      <c r="I30" s="19">
        <v>0.18963815685299287</v>
      </c>
      <c r="J30" s="6">
        <v>7.9843305681829069E-2</v>
      </c>
      <c r="K30" s="6">
        <v>2.5871552708319241</v>
      </c>
      <c r="L30" s="20">
        <f t="shared" si="1"/>
        <v>0.95221224445558195</v>
      </c>
      <c r="M30" s="19">
        <v>1.636609983503291</v>
      </c>
      <c r="N30" s="6">
        <v>0.46993013849745174</v>
      </c>
      <c r="O30" s="6">
        <v>1.7382912708006075</v>
      </c>
      <c r="P30" s="20">
        <f t="shared" si="2"/>
        <v>1.2816104642671167</v>
      </c>
      <c r="Q30" s="19">
        <v>0.99820357477618937</v>
      </c>
      <c r="R30" s="6">
        <v>2.0246653770843368</v>
      </c>
      <c r="S30" s="6">
        <v>3.8557883332338387</v>
      </c>
      <c r="T30" s="20">
        <f t="shared" si="3"/>
        <v>2.2928857616981215</v>
      </c>
      <c r="U30" s="28">
        <f t="shared" si="4"/>
        <v>1.5089028234736066</v>
      </c>
    </row>
    <row r="31" spans="1:21">
      <c r="A31" s="45" t="s">
        <v>264</v>
      </c>
      <c r="B31" s="16" t="s">
        <v>60</v>
      </c>
      <c r="C31" s="16">
        <v>365251</v>
      </c>
      <c r="D31" s="46" t="s">
        <v>61</v>
      </c>
      <c r="E31" s="19">
        <v>0.21414812779186168</v>
      </c>
      <c r="F31" s="6">
        <v>0.71038559157471981</v>
      </c>
      <c r="G31" s="6">
        <v>1.3384328522167253</v>
      </c>
      <c r="H31" s="20">
        <f t="shared" si="0"/>
        <v>0.75432219052776883</v>
      </c>
      <c r="I31" s="19">
        <v>0.94244831664577178</v>
      </c>
      <c r="J31" s="6">
        <v>1.0670031149975261</v>
      </c>
      <c r="K31" s="6">
        <v>0.35837348906703087</v>
      </c>
      <c r="L31" s="20">
        <f t="shared" si="1"/>
        <v>0.78927497357010956</v>
      </c>
      <c r="M31" s="19">
        <v>2.9306517451703886</v>
      </c>
      <c r="N31" s="6">
        <v>1.1551719761932715</v>
      </c>
      <c r="O31" s="6">
        <v>1.7140138393121815</v>
      </c>
      <c r="P31" s="20">
        <f t="shared" si="2"/>
        <v>1.9332791868919472</v>
      </c>
      <c r="Q31" s="19">
        <v>1.4923478137466628</v>
      </c>
      <c r="R31" s="6">
        <v>0.9122226638751314</v>
      </c>
      <c r="S31" s="6">
        <v>2.7476012847467342</v>
      </c>
      <c r="T31" s="20">
        <f t="shared" si="3"/>
        <v>1.7173905874561761</v>
      </c>
      <c r="U31" s="28">
        <f t="shared" si="4"/>
        <v>1.4799815826394109</v>
      </c>
    </row>
    <row r="32" spans="1:21">
      <c r="A32" s="45" t="s">
        <v>265</v>
      </c>
      <c r="B32" s="16" t="s">
        <v>72</v>
      </c>
      <c r="C32" s="16">
        <v>328007</v>
      </c>
      <c r="D32" s="46" t="s">
        <v>208</v>
      </c>
      <c r="E32" s="19">
        <v>0.10543682578072565</v>
      </c>
      <c r="F32" s="6">
        <v>1.8079249867045399</v>
      </c>
      <c r="G32" s="6">
        <v>2.2018238425195928</v>
      </c>
      <c r="H32" s="20">
        <f t="shared" si="0"/>
        <v>1.3717285516682862</v>
      </c>
      <c r="I32" s="19">
        <v>0.14480579443693828</v>
      </c>
      <c r="J32" s="6">
        <v>0.14761562289998015</v>
      </c>
      <c r="K32" s="6">
        <v>2.3311139104560952</v>
      </c>
      <c r="L32" s="20">
        <f t="shared" si="1"/>
        <v>0.87451177593100449</v>
      </c>
      <c r="M32" s="19">
        <v>2.2366068351643307</v>
      </c>
      <c r="N32" s="6">
        <v>1.4261580539972831</v>
      </c>
      <c r="O32" s="6">
        <v>0.44286208095883522</v>
      </c>
      <c r="P32" s="20">
        <f t="shared" si="2"/>
        <v>1.368542323373483</v>
      </c>
      <c r="Q32" s="19">
        <v>3.0125544118571752</v>
      </c>
      <c r="R32" s="6">
        <v>1.769055924762557</v>
      </c>
      <c r="S32" s="6">
        <v>1.5519770906621158</v>
      </c>
      <c r="T32" s="20">
        <f t="shared" si="3"/>
        <v>2.1111958090939491</v>
      </c>
      <c r="U32" s="28">
        <f t="shared" si="4"/>
        <v>1.4514166361328122</v>
      </c>
    </row>
    <row r="33" spans="1:21">
      <c r="A33" s="45" t="s">
        <v>264</v>
      </c>
      <c r="B33" s="16" t="s">
        <v>92</v>
      </c>
      <c r="C33" s="16">
        <v>513035</v>
      </c>
      <c r="D33" s="46" t="s">
        <v>93</v>
      </c>
      <c r="E33" s="19">
        <v>0.844183371071766</v>
      </c>
      <c r="F33" s="6">
        <v>0.31709483314787235</v>
      </c>
      <c r="G33" s="6">
        <v>0.3253900231664828</v>
      </c>
      <c r="H33" s="20">
        <f t="shared" si="0"/>
        <v>0.4955560757953737</v>
      </c>
      <c r="I33" s="19">
        <v>1.0920259255838967</v>
      </c>
      <c r="J33" s="6">
        <v>0.89160066254972437</v>
      </c>
      <c r="K33" s="6">
        <v>0.35047000757141111</v>
      </c>
      <c r="L33" s="20">
        <f t="shared" si="1"/>
        <v>0.77803219856834405</v>
      </c>
      <c r="M33" s="19">
        <v>0.67753574714026921</v>
      </c>
      <c r="N33" s="6">
        <v>1.7199718397534731</v>
      </c>
      <c r="O33" s="6">
        <v>1.7964484014557189</v>
      </c>
      <c r="P33" s="20">
        <f t="shared" si="2"/>
        <v>1.3979853294498206</v>
      </c>
      <c r="Q33" s="19">
        <v>1.6704748312712421</v>
      </c>
      <c r="R33" s="6">
        <v>1.9965160812812808</v>
      </c>
      <c r="S33" s="6">
        <v>2.7889484926880721</v>
      </c>
      <c r="T33" s="20">
        <f t="shared" si="3"/>
        <v>2.1519798017468648</v>
      </c>
      <c r="U33" s="28">
        <f t="shared" si="4"/>
        <v>1.4426657765883431</v>
      </c>
    </row>
    <row r="34" spans="1:21">
      <c r="A34" s="45" t="s">
        <v>264</v>
      </c>
      <c r="B34" s="16" t="s">
        <v>94</v>
      </c>
      <c r="C34" s="16">
        <v>513040</v>
      </c>
      <c r="D34" s="46" t="s">
        <v>95</v>
      </c>
      <c r="E34" s="19">
        <v>0.77266585696972401</v>
      </c>
      <c r="F34" s="6">
        <v>0.13874978533332907</v>
      </c>
      <c r="G34" s="6">
        <v>0.25844255462826071</v>
      </c>
      <c r="H34" s="20">
        <f t="shared" si="0"/>
        <v>0.38995273231043792</v>
      </c>
      <c r="I34" s="19">
        <v>1.5295472679988786</v>
      </c>
      <c r="J34" s="6">
        <v>1.2747255362835839</v>
      </c>
      <c r="K34" s="6">
        <v>0.83258237880424268</v>
      </c>
      <c r="L34" s="20">
        <f t="shared" si="1"/>
        <v>1.2122850610289018</v>
      </c>
      <c r="M34" s="19">
        <v>0.72380687257883602</v>
      </c>
      <c r="N34" s="6">
        <v>1.5172278499585188</v>
      </c>
      <c r="O34" s="6">
        <v>0.40194548976603273</v>
      </c>
      <c r="P34" s="20">
        <f t="shared" si="2"/>
        <v>0.88099340410112914</v>
      </c>
      <c r="Q34" s="19">
        <v>1.2002918408510304</v>
      </c>
      <c r="R34" s="6">
        <v>1.6737811317252946</v>
      </c>
      <c r="S34" s="6">
        <v>3.8168973950711962</v>
      </c>
      <c r="T34" s="20">
        <f t="shared" si="3"/>
        <v>2.2303234558825071</v>
      </c>
      <c r="U34" s="28">
        <f t="shared" si="4"/>
        <v>1.4412006403375128</v>
      </c>
    </row>
    <row r="35" spans="1:21">
      <c r="A35" s="45" t="s">
        <v>265</v>
      </c>
      <c r="B35" s="16" t="s">
        <v>80</v>
      </c>
      <c r="C35" s="16">
        <v>361541</v>
      </c>
      <c r="D35" s="46" t="s">
        <v>212</v>
      </c>
      <c r="E35" s="19">
        <v>0.12737219152409709</v>
      </c>
      <c r="F35" s="6">
        <v>0.59041756372152732</v>
      </c>
      <c r="G35" s="6">
        <v>1.9122452436751574</v>
      </c>
      <c r="H35" s="20">
        <f t="shared" si="0"/>
        <v>0.87667833297359399</v>
      </c>
      <c r="I35" s="19">
        <v>0.63424057684992918</v>
      </c>
      <c r="J35" s="6">
        <v>1.2472830011661487</v>
      </c>
      <c r="K35" s="6">
        <v>2.2381232899630472</v>
      </c>
      <c r="L35" s="20">
        <f t="shared" si="1"/>
        <v>1.3732156226597081</v>
      </c>
      <c r="M35" s="19">
        <v>2.3577491765162217</v>
      </c>
      <c r="N35" s="6">
        <v>0.64489980612708786</v>
      </c>
      <c r="O35" s="6">
        <v>1.2785049729113158</v>
      </c>
      <c r="P35" s="20">
        <f t="shared" si="2"/>
        <v>1.4270513185182085</v>
      </c>
      <c r="Q35" s="19">
        <v>1.6939849257628885</v>
      </c>
      <c r="R35" s="6">
        <v>2.1329611123818806</v>
      </c>
      <c r="S35" s="6">
        <v>0.71688776699040047</v>
      </c>
      <c r="T35" s="20">
        <f t="shared" si="3"/>
        <v>1.5146112683783899</v>
      </c>
      <c r="U35" s="28">
        <f t="shared" si="4"/>
        <v>1.438292736518769</v>
      </c>
    </row>
    <row r="36" spans="1:21">
      <c r="A36" s="45" t="s">
        <v>264</v>
      </c>
      <c r="B36" s="16" t="s">
        <v>108</v>
      </c>
      <c r="C36" s="16">
        <v>528106</v>
      </c>
      <c r="D36" s="46" t="s">
        <v>109</v>
      </c>
      <c r="E36" s="19">
        <v>7.1921928616310568E-2</v>
      </c>
      <c r="F36" s="6">
        <v>1.5568591020974778</v>
      </c>
      <c r="G36" s="6">
        <v>0.32539002316648391</v>
      </c>
      <c r="H36" s="20">
        <f t="shared" si="0"/>
        <v>0.65139035129342415</v>
      </c>
      <c r="I36" s="19">
        <v>0.4105864347725609</v>
      </c>
      <c r="J36" s="6">
        <v>0.59204306553719388</v>
      </c>
      <c r="K36" s="6">
        <v>1.9272145659476383</v>
      </c>
      <c r="L36" s="20">
        <f t="shared" si="1"/>
        <v>0.97661468875246438</v>
      </c>
      <c r="M36" s="19">
        <v>0.29164784455930226</v>
      </c>
      <c r="N36" s="6">
        <v>0.66172485791644153</v>
      </c>
      <c r="O36" s="6">
        <v>1.814203537917404</v>
      </c>
      <c r="P36" s="20">
        <f t="shared" si="2"/>
        <v>0.92252541346438255</v>
      </c>
      <c r="Q36" s="19">
        <v>1.7916373711102973</v>
      </c>
      <c r="R36" s="6">
        <v>2.3164142800974226</v>
      </c>
      <c r="S36" s="6">
        <v>3.0980291065069729</v>
      </c>
      <c r="T36" s="20">
        <f t="shared" si="3"/>
        <v>2.4020269192382311</v>
      </c>
      <c r="U36" s="28">
        <f t="shared" si="4"/>
        <v>1.4337223404850261</v>
      </c>
    </row>
    <row r="37" spans="1:21">
      <c r="A37" s="45" t="s">
        <v>264</v>
      </c>
      <c r="B37" s="16" t="s">
        <v>106</v>
      </c>
      <c r="C37" s="16">
        <v>527455</v>
      </c>
      <c r="D37" s="46" t="s">
        <v>107</v>
      </c>
      <c r="E37" s="19">
        <v>0.36820877275334551</v>
      </c>
      <c r="F37" s="6">
        <v>1.4982980416210583</v>
      </c>
      <c r="G37" s="6">
        <v>1.2771171020373693</v>
      </c>
      <c r="H37" s="20">
        <f t="shared" si="0"/>
        <v>1.0478746388039244</v>
      </c>
      <c r="I37" s="19">
        <v>5.6467598255431281E-2</v>
      </c>
      <c r="J37" s="6">
        <v>0.41383909359178428</v>
      </c>
      <c r="K37" s="6">
        <v>1.8783117741934856</v>
      </c>
      <c r="L37" s="20">
        <f t="shared" si="1"/>
        <v>0.78287282201356712</v>
      </c>
      <c r="M37" s="19">
        <v>2.6271220180111765</v>
      </c>
      <c r="N37" s="6">
        <v>1.2017063752911226</v>
      </c>
      <c r="O37" s="6">
        <v>2.0872340547312733</v>
      </c>
      <c r="P37" s="20">
        <f t="shared" si="2"/>
        <v>1.9720208160111907</v>
      </c>
      <c r="Q37" s="19">
        <v>1.3015620234030763</v>
      </c>
      <c r="R37" s="6">
        <v>0.75251359722197075</v>
      </c>
      <c r="S37" s="6">
        <v>2.4663583950863592</v>
      </c>
      <c r="T37" s="20">
        <f t="shared" si="3"/>
        <v>1.5068113385704687</v>
      </c>
      <c r="U37" s="28">
        <f t="shared" si="4"/>
        <v>1.4205683255317423</v>
      </c>
    </row>
    <row r="38" spans="1:21">
      <c r="A38" s="45" t="s">
        <v>264</v>
      </c>
      <c r="B38" s="16" t="s">
        <v>42</v>
      </c>
      <c r="C38" s="16">
        <v>317200</v>
      </c>
      <c r="D38" s="46" t="s">
        <v>43</v>
      </c>
      <c r="E38" s="19">
        <v>2.5580069426397145</v>
      </c>
      <c r="F38" s="6">
        <v>0.8248458461422622</v>
      </c>
      <c r="G38" s="6">
        <v>0.38670577334583944</v>
      </c>
      <c r="H38" s="20">
        <f t="shared" ref="H38:H69" si="5">AVERAGE(E38:G38)</f>
        <v>1.2565195207092721</v>
      </c>
      <c r="I38" s="19">
        <v>0.50137211332366993</v>
      </c>
      <c r="J38" s="6">
        <v>0.61554849741956463</v>
      </c>
      <c r="K38" s="6">
        <v>1.0048782754087628</v>
      </c>
      <c r="L38" s="20">
        <f t="shared" ref="L38:L69" si="6">AVERAGE(I38:K38)</f>
        <v>0.7072662953839991</v>
      </c>
      <c r="M38" s="19">
        <v>2.4522215917122883</v>
      </c>
      <c r="N38" s="6">
        <v>0.82578142571631952</v>
      </c>
      <c r="O38" s="6">
        <v>0.4474203800913687</v>
      </c>
      <c r="P38" s="20">
        <f t="shared" ref="P38:P69" si="7">AVERAGE(M38:O38)</f>
        <v>1.2418077991733256</v>
      </c>
      <c r="Q38" s="19">
        <v>0.91892235875930006</v>
      </c>
      <c r="R38" s="6">
        <v>0.85090520557544824</v>
      </c>
      <c r="S38" s="6">
        <v>5.0768460952806018</v>
      </c>
      <c r="T38" s="20">
        <f t="shared" ref="T38:T69" si="8">AVERAGE(Q38:S38)</f>
        <v>2.2822245532051166</v>
      </c>
      <c r="U38" s="28">
        <f t="shared" ref="U38:U69" si="9">AVERAGE(L38,P38,T38)</f>
        <v>1.4104328825874806</v>
      </c>
    </row>
    <row r="39" spans="1:21">
      <c r="A39" s="45" t="s">
        <v>265</v>
      </c>
      <c r="B39" s="16" t="s">
        <v>82</v>
      </c>
      <c r="C39" s="16">
        <v>361549</v>
      </c>
      <c r="D39" s="46" t="s">
        <v>213</v>
      </c>
      <c r="E39" s="19">
        <v>1.2713906959144647</v>
      </c>
      <c r="F39" s="6">
        <v>0.85642758891109305</v>
      </c>
      <c r="G39" s="6">
        <v>2.0375852342197658</v>
      </c>
      <c r="H39" s="20">
        <f t="shared" si="5"/>
        <v>1.3884678396817745</v>
      </c>
      <c r="I39" s="19">
        <v>1.3208577176451335</v>
      </c>
      <c r="J39" s="6">
        <v>0.6311974668955066</v>
      </c>
      <c r="K39" s="6">
        <v>2.9319763813342741</v>
      </c>
      <c r="L39" s="20">
        <f t="shared" si="6"/>
        <v>1.6280105219583048</v>
      </c>
      <c r="M39" s="19">
        <v>2.3499347477067936</v>
      </c>
      <c r="N39" s="6">
        <v>1.306388508621416</v>
      </c>
      <c r="O39" s="6">
        <v>0.67924770964017067</v>
      </c>
      <c r="P39" s="20">
        <f t="shared" si="7"/>
        <v>1.4451903219894602</v>
      </c>
      <c r="Q39" s="19">
        <v>1.2817049349317542</v>
      </c>
      <c r="R39" s="6">
        <v>0.71542013370109936</v>
      </c>
      <c r="S39" s="6">
        <v>1.4038496266685248</v>
      </c>
      <c r="T39" s="20">
        <f t="shared" si="8"/>
        <v>1.1336582317671262</v>
      </c>
      <c r="U39" s="28">
        <f t="shared" si="9"/>
        <v>1.4022863585716303</v>
      </c>
    </row>
    <row r="40" spans="1:21">
      <c r="A40" s="45" t="s">
        <v>265</v>
      </c>
      <c r="B40" s="16" t="s">
        <v>125</v>
      </c>
      <c r="C40" s="16">
        <v>444938</v>
      </c>
      <c r="D40" s="46" t="s">
        <v>233</v>
      </c>
      <c r="E40" s="19">
        <v>1.3840402204167996</v>
      </c>
      <c r="F40" s="6">
        <v>1.9511611541143059</v>
      </c>
      <c r="G40" s="6">
        <v>0.71503223054218579</v>
      </c>
      <c r="H40" s="20">
        <f t="shared" si="5"/>
        <v>1.3500778683577639</v>
      </c>
      <c r="I40" s="19">
        <v>1.3953879542955543</v>
      </c>
      <c r="J40" s="6">
        <v>1.3067397852639593</v>
      </c>
      <c r="K40" s="6">
        <v>2.3339751603174212</v>
      </c>
      <c r="L40" s="20">
        <f t="shared" si="6"/>
        <v>1.6787009666256452</v>
      </c>
      <c r="M40" s="19">
        <v>2.4278546981318994</v>
      </c>
      <c r="N40" s="6">
        <v>1.7022794745081731</v>
      </c>
      <c r="O40" s="6">
        <v>0.18555556969894846</v>
      </c>
      <c r="P40" s="20">
        <f t="shared" si="7"/>
        <v>1.4385632474463403</v>
      </c>
      <c r="Q40" s="19">
        <v>1.7048821942430059</v>
      </c>
      <c r="R40" s="6">
        <v>1.0454114192956327</v>
      </c>
      <c r="S40" s="6">
        <v>0.43916190200738042</v>
      </c>
      <c r="T40" s="20">
        <f t="shared" si="8"/>
        <v>1.0631518385153396</v>
      </c>
      <c r="U40" s="28">
        <f t="shared" si="9"/>
        <v>1.3934720175291082</v>
      </c>
    </row>
    <row r="41" spans="1:21">
      <c r="A41" s="45" t="s">
        <v>265</v>
      </c>
      <c r="B41" s="16" t="s">
        <v>102</v>
      </c>
      <c r="C41" s="16">
        <v>402081</v>
      </c>
      <c r="D41" s="46" t="s">
        <v>222</v>
      </c>
      <c r="E41" s="19">
        <v>1.4741598400186657</v>
      </c>
      <c r="F41" s="6">
        <v>1.4421612020688868</v>
      </c>
      <c r="G41" s="6">
        <v>1.4627501051703582</v>
      </c>
      <c r="H41" s="20">
        <f t="shared" si="5"/>
        <v>1.4596903824193035</v>
      </c>
      <c r="I41" s="19">
        <v>1.3548951485563479</v>
      </c>
      <c r="J41" s="6">
        <v>0.61420981429612831</v>
      </c>
      <c r="K41" s="6">
        <v>2.016376425710384</v>
      </c>
      <c r="L41" s="20">
        <f t="shared" si="6"/>
        <v>1.32849379618762</v>
      </c>
      <c r="M41" s="19">
        <v>2.2149208604778812</v>
      </c>
      <c r="N41" s="6">
        <v>1.203907872515287</v>
      </c>
      <c r="O41" s="6">
        <v>1.3790970069194861</v>
      </c>
      <c r="P41" s="20">
        <f t="shared" si="7"/>
        <v>1.5993085799708846</v>
      </c>
      <c r="Q41" s="19">
        <v>0.83527108847251563</v>
      </c>
      <c r="R41" s="6">
        <v>0.10343811696079591</v>
      </c>
      <c r="S41" s="6">
        <v>2.7966805531718748</v>
      </c>
      <c r="T41" s="20">
        <f t="shared" si="8"/>
        <v>1.245129919535062</v>
      </c>
      <c r="U41" s="28">
        <f t="shared" si="9"/>
        <v>1.3909774318978556</v>
      </c>
    </row>
    <row r="42" spans="1:21">
      <c r="A42" s="45" t="s">
        <v>265</v>
      </c>
      <c r="B42" s="16" t="s">
        <v>76</v>
      </c>
      <c r="C42" s="16">
        <v>341251</v>
      </c>
      <c r="D42" s="46" t="s">
        <v>210</v>
      </c>
      <c r="E42" s="19">
        <v>1.769551926491451</v>
      </c>
      <c r="F42" s="6">
        <v>1.2400958944729674</v>
      </c>
      <c r="G42" s="6">
        <v>4.6524367610986355</v>
      </c>
      <c r="H42" s="20">
        <f t="shared" si="5"/>
        <v>2.5540281940210181</v>
      </c>
      <c r="I42" s="19">
        <v>2.7146318282336894</v>
      </c>
      <c r="J42" s="6">
        <v>1.7688039359669439</v>
      </c>
      <c r="K42" s="6">
        <v>2.0306826750170082</v>
      </c>
      <c r="L42" s="20">
        <f t="shared" si="6"/>
        <v>2.1713728130725474</v>
      </c>
      <c r="M42" s="19">
        <v>2.4028036584078971</v>
      </c>
      <c r="N42" s="6">
        <v>1.0054612617669889</v>
      </c>
      <c r="O42" s="6">
        <v>0.57323048728099735</v>
      </c>
      <c r="P42" s="20">
        <f t="shared" si="7"/>
        <v>1.3271651358186278</v>
      </c>
      <c r="Q42" s="19">
        <v>0.24572886369812844</v>
      </c>
      <c r="R42" s="6">
        <v>0.61606915014177044</v>
      </c>
      <c r="S42" s="6">
        <v>1.0168821203911225</v>
      </c>
      <c r="T42" s="20">
        <f t="shared" si="8"/>
        <v>0.62622671141034048</v>
      </c>
      <c r="U42" s="28">
        <f t="shared" si="9"/>
        <v>1.3749215534338386</v>
      </c>
    </row>
    <row r="43" spans="1:21">
      <c r="A43" s="45" t="s">
        <v>265</v>
      </c>
      <c r="B43" s="16" t="s">
        <v>58</v>
      </c>
      <c r="C43" s="16">
        <v>234503</v>
      </c>
      <c r="D43" s="46" t="s">
        <v>202</v>
      </c>
      <c r="E43" s="19">
        <v>0.96348199560808612</v>
      </c>
      <c r="F43" s="6">
        <v>2.1455530955989883</v>
      </c>
      <c r="G43" s="6">
        <v>3.3082734142237125</v>
      </c>
      <c r="H43" s="20">
        <f t="shared" si="5"/>
        <v>2.1391028351435959</v>
      </c>
      <c r="I43" s="19">
        <v>3.4477570104032629E-2</v>
      </c>
      <c r="J43" s="6">
        <v>1.2427529604729814</v>
      </c>
      <c r="K43" s="6">
        <v>2.6744638938150578</v>
      </c>
      <c r="L43" s="20">
        <f t="shared" si="6"/>
        <v>1.3172314747973572</v>
      </c>
      <c r="M43" s="19">
        <v>2.0113344257059529</v>
      </c>
      <c r="N43" s="6">
        <v>1.1683277983659706</v>
      </c>
      <c r="O43" s="6">
        <v>1.7961583614027989</v>
      </c>
      <c r="P43" s="20">
        <f t="shared" si="7"/>
        <v>1.6586068618249072</v>
      </c>
      <c r="Q43" s="19">
        <v>1.3895878928849235</v>
      </c>
      <c r="R43" s="6">
        <v>0.30929793592090099</v>
      </c>
      <c r="S43" s="6">
        <v>1.6773738900632995</v>
      </c>
      <c r="T43" s="20">
        <f t="shared" si="8"/>
        <v>1.1254199062897079</v>
      </c>
      <c r="U43" s="28">
        <f t="shared" si="9"/>
        <v>1.3670860809706575</v>
      </c>
    </row>
    <row r="44" spans="1:21">
      <c r="A44" s="45" t="s">
        <v>265</v>
      </c>
      <c r="B44" s="16" t="s">
        <v>92</v>
      </c>
      <c r="C44" s="16">
        <v>572635</v>
      </c>
      <c r="D44" s="46" t="s">
        <v>217</v>
      </c>
      <c r="E44" s="19">
        <v>0.14048334451478572</v>
      </c>
      <c r="F44" s="6">
        <v>0.48896926925920992</v>
      </c>
      <c r="G44" s="6">
        <v>0.9613901429919316</v>
      </c>
      <c r="H44" s="20">
        <f t="shared" si="5"/>
        <v>0.53028091892197571</v>
      </c>
      <c r="I44" s="19">
        <v>0.28124894421034408</v>
      </c>
      <c r="J44" s="6">
        <v>0.93676286802675446</v>
      </c>
      <c r="K44" s="6">
        <v>2.1279651703020477</v>
      </c>
      <c r="L44" s="20">
        <f t="shared" si="6"/>
        <v>1.1153256608463822</v>
      </c>
      <c r="M44" s="19">
        <v>1.2020362841745706</v>
      </c>
      <c r="N44" s="6">
        <v>2.0402901789266767</v>
      </c>
      <c r="O44" s="6">
        <v>0.38567155375868489</v>
      </c>
      <c r="P44" s="20">
        <f t="shared" si="7"/>
        <v>1.2093326722866442</v>
      </c>
      <c r="Q44" s="19">
        <v>3.1905431303657679</v>
      </c>
      <c r="R44" s="6">
        <v>1.7773590328986402</v>
      </c>
      <c r="S44" s="6">
        <v>0.35975163198954296</v>
      </c>
      <c r="T44" s="20">
        <f t="shared" si="8"/>
        <v>1.7758845984179834</v>
      </c>
      <c r="U44" s="28">
        <f t="shared" si="9"/>
        <v>1.3668476438503365</v>
      </c>
    </row>
    <row r="45" spans="1:21">
      <c r="A45" s="45" t="s">
        <v>265</v>
      </c>
      <c r="B45" s="16" t="s">
        <v>104</v>
      </c>
      <c r="C45" s="16">
        <v>420119</v>
      </c>
      <c r="D45" s="46" t="s">
        <v>223</v>
      </c>
      <c r="E45" s="19">
        <v>1.5667827823872509</v>
      </c>
      <c r="F45" s="6">
        <v>0.65947785872266551</v>
      </c>
      <c r="G45" s="6">
        <v>1.782583184491082</v>
      </c>
      <c r="H45" s="20">
        <f t="shared" si="5"/>
        <v>1.3362812752003326</v>
      </c>
      <c r="I45" s="19">
        <v>1.6676874015852765</v>
      </c>
      <c r="J45" s="6">
        <v>1.2229340324403792</v>
      </c>
      <c r="K45" s="6">
        <v>2.7388420156948619</v>
      </c>
      <c r="L45" s="20">
        <f t="shared" si="6"/>
        <v>1.8764878165735059</v>
      </c>
      <c r="M45" s="19">
        <v>2.5245068439327136</v>
      </c>
      <c r="N45" s="6">
        <v>1.0962687520672638</v>
      </c>
      <c r="O45" s="6">
        <v>1.7032520108918818</v>
      </c>
      <c r="P45" s="20">
        <f t="shared" si="7"/>
        <v>1.7746758689639532</v>
      </c>
      <c r="Q45" s="19">
        <v>0.53524204404366549</v>
      </c>
      <c r="R45" s="6">
        <v>0.72187651606208658</v>
      </c>
      <c r="S45" s="6">
        <v>6.8811730011488617E-2</v>
      </c>
      <c r="T45" s="20">
        <f t="shared" si="8"/>
        <v>0.44197676337241359</v>
      </c>
      <c r="U45" s="28">
        <f t="shared" si="9"/>
        <v>1.3643801496366244</v>
      </c>
    </row>
    <row r="46" spans="1:21">
      <c r="A46" s="45" t="s">
        <v>265</v>
      </c>
      <c r="B46" s="16" t="s">
        <v>56</v>
      </c>
      <c r="C46" s="16">
        <v>220486</v>
      </c>
      <c r="D46" s="46" t="s">
        <v>201</v>
      </c>
      <c r="E46" s="19">
        <v>1.2538674365474356</v>
      </c>
      <c r="F46" s="6">
        <v>1.0866285722482176</v>
      </c>
      <c r="G46" s="6">
        <v>1.5664797525176199</v>
      </c>
      <c r="H46" s="20">
        <f t="shared" si="5"/>
        <v>1.302325253771091</v>
      </c>
      <c r="I46" s="19">
        <v>1.6952694576685026</v>
      </c>
      <c r="J46" s="6">
        <v>0.30312342607008641</v>
      </c>
      <c r="K46" s="6">
        <v>0.80177585957806996</v>
      </c>
      <c r="L46" s="20">
        <f t="shared" si="6"/>
        <v>0.93338958110555303</v>
      </c>
      <c r="M46" s="19">
        <v>1.7189476635541672</v>
      </c>
      <c r="N46" s="6">
        <v>1.5905279740110254</v>
      </c>
      <c r="O46" s="6">
        <v>0.6141454494281412</v>
      </c>
      <c r="P46" s="20">
        <f t="shared" si="7"/>
        <v>1.3078736956644446</v>
      </c>
      <c r="Q46" s="19">
        <v>3.0961001368714136</v>
      </c>
      <c r="R46" s="6">
        <v>0.93588197041776233</v>
      </c>
      <c r="S46" s="6">
        <v>1.5101501468511325</v>
      </c>
      <c r="T46" s="20">
        <f t="shared" si="8"/>
        <v>1.8473774180467695</v>
      </c>
      <c r="U46" s="28">
        <f t="shared" si="9"/>
        <v>1.3628802316055892</v>
      </c>
    </row>
    <row r="47" spans="1:21">
      <c r="A47" s="45" t="s">
        <v>265</v>
      </c>
      <c r="B47" s="16" t="s">
        <v>118</v>
      </c>
      <c r="C47" s="16">
        <v>420298</v>
      </c>
      <c r="D47" s="46" t="s">
        <v>229</v>
      </c>
      <c r="E47" s="19">
        <v>0.20497519729237187</v>
      </c>
      <c r="F47" s="6">
        <v>2.4166786981960455</v>
      </c>
      <c r="G47" s="6">
        <v>4.3369257504173859</v>
      </c>
      <c r="H47" s="20">
        <f t="shared" si="5"/>
        <v>2.3195265486352681</v>
      </c>
      <c r="I47" s="19">
        <v>1.8953860773361642</v>
      </c>
      <c r="J47" s="6">
        <v>0.21252261220675783</v>
      </c>
      <c r="K47" s="6">
        <v>2.4241045309491458</v>
      </c>
      <c r="L47" s="20">
        <f t="shared" si="6"/>
        <v>1.5106710734973561</v>
      </c>
      <c r="M47" s="19">
        <v>0.65708269614870252</v>
      </c>
      <c r="N47" s="6">
        <v>0.83532837199666654</v>
      </c>
      <c r="O47" s="6">
        <v>0.34921541828752178</v>
      </c>
      <c r="P47" s="20">
        <f t="shared" si="7"/>
        <v>0.61387549547763032</v>
      </c>
      <c r="Q47" s="19">
        <v>1.2773369464826392</v>
      </c>
      <c r="R47" s="6">
        <v>1.1026742340272329</v>
      </c>
      <c r="S47" s="6">
        <v>3.4399457563322451</v>
      </c>
      <c r="T47" s="20">
        <f t="shared" si="8"/>
        <v>1.939985645614039</v>
      </c>
      <c r="U47" s="28">
        <f t="shared" si="9"/>
        <v>1.3548440715296752</v>
      </c>
    </row>
    <row r="48" spans="1:21">
      <c r="A48" s="45" t="s">
        <v>265</v>
      </c>
      <c r="B48" s="16" t="s">
        <v>88</v>
      </c>
      <c r="C48" s="16">
        <v>361553</v>
      </c>
      <c r="D48" s="46" t="s">
        <v>216</v>
      </c>
      <c r="E48" s="19">
        <v>1.0566994771337674</v>
      </c>
      <c r="F48" s="6">
        <v>0.15901452647599687</v>
      </c>
      <c r="G48" s="6">
        <v>0.30929803701201602</v>
      </c>
      <c r="H48" s="20">
        <f t="shared" si="5"/>
        <v>0.50833734687392673</v>
      </c>
      <c r="I48" s="19">
        <v>1.003370646559488</v>
      </c>
      <c r="J48" s="6">
        <v>1.4865965571598363</v>
      </c>
      <c r="K48" s="6">
        <v>2.0528573614422769</v>
      </c>
      <c r="L48" s="20">
        <f t="shared" si="6"/>
        <v>1.5142748550538669</v>
      </c>
      <c r="M48" s="19">
        <v>1.1388478406916391</v>
      </c>
      <c r="N48" s="6">
        <v>0.17895430516130303</v>
      </c>
      <c r="O48" s="6">
        <v>3.0711652180752825E-2</v>
      </c>
      <c r="P48" s="20">
        <f t="shared" si="7"/>
        <v>0.44950459934456499</v>
      </c>
      <c r="Q48" s="19">
        <v>1.6082597470526268</v>
      </c>
      <c r="R48" s="6">
        <v>0.9776838251718315</v>
      </c>
      <c r="S48" s="6">
        <v>3.6939535803496182</v>
      </c>
      <c r="T48" s="20">
        <f t="shared" si="8"/>
        <v>2.0932990508580254</v>
      </c>
      <c r="U48" s="28">
        <f t="shared" si="9"/>
        <v>1.3523595017521526</v>
      </c>
    </row>
    <row r="49" spans="1:21">
      <c r="A49" s="45" t="s">
        <v>264</v>
      </c>
      <c r="B49" s="16" t="s">
        <v>64</v>
      </c>
      <c r="C49" s="16">
        <v>375670</v>
      </c>
      <c r="D49" s="46" t="s">
        <v>65</v>
      </c>
      <c r="E49" s="19">
        <v>0.53086854738662359</v>
      </c>
      <c r="F49" s="6">
        <v>0.64450439853875086</v>
      </c>
      <c r="G49" s="6">
        <v>0.31709240262590749</v>
      </c>
      <c r="H49" s="20">
        <f t="shared" si="5"/>
        <v>0.49748844951709392</v>
      </c>
      <c r="I49" s="19">
        <v>1.2675813642279083</v>
      </c>
      <c r="J49" s="6">
        <v>0.7800865205961528</v>
      </c>
      <c r="K49" s="6">
        <v>2.9270049751435905</v>
      </c>
      <c r="L49" s="20">
        <f t="shared" si="6"/>
        <v>1.6582242866558838</v>
      </c>
      <c r="M49" s="19">
        <v>0.36566780820196604</v>
      </c>
      <c r="N49" s="6">
        <v>1.5602949801039816</v>
      </c>
      <c r="O49" s="6">
        <v>1.2648813567762931</v>
      </c>
      <c r="P49" s="20">
        <f t="shared" si="7"/>
        <v>1.0636147150274136</v>
      </c>
      <c r="Q49" s="19">
        <v>1.4401303758682631</v>
      </c>
      <c r="R49" s="6">
        <v>0.20565351805884974</v>
      </c>
      <c r="S49" s="6">
        <v>2.2698568127908989</v>
      </c>
      <c r="T49" s="20">
        <f t="shared" si="8"/>
        <v>1.305213568906004</v>
      </c>
      <c r="U49" s="28">
        <f t="shared" si="9"/>
        <v>1.3423508568631004</v>
      </c>
    </row>
    <row r="50" spans="1:21">
      <c r="A50" s="45" t="s">
        <v>264</v>
      </c>
      <c r="B50" s="16" t="s">
        <v>80</v>
      </c>
      <c r="C50" s="16">
        <v>420126</v>
      </c>
      <c r="D50" s="46" t="s">
        <v>81</v>
      </c>
      <c r="E50" s="19">
        <v>1.6963911775055773</v>
      </c>
      <c r="F50" s="6">
        <v>1.6260676281150606</v>
      </c>
      <c r="G50" s="6">
        <v>0.36004675152872823</v>
      </c>
      <c r="H50" s="20">
        <f t="shared" si="5"/>
        <v>1.227501852383122</v>
      </c>
      <c r="I50" s="19">
        <v>1.3594608461350515</v>
      </c>
      <c r="J50" s="6">
        <v>0.71168844700821032</v>
      </c>
      <c r="K50" s="6">
        <v>1.9556670993318754</v>
      </c>
      <c r="L50" s="20">
        <f t="shared" si="6"/>
        <v>1.3422721308250456</v>
      </c>
      <c r="M50" s="19">
        <v>2.4825524251337416</v>
      </c>
      <c r="N50" s="6">
        <v>0.41974598260761159</v>
      </c>
      <c r="O50" s="6">
        <v>1.3850002901854472</v>
      </c>
      <c r="P50" s="20">
        <f t="shared" si="7"/>
        <v>1.4290995659756003</v>
      </c>
      <c r="Q50" s="19">
        <v>0.73553403878182044</v>
      </c>
      <c r="R50" s="6">
        <v>1.8544603326937565</v>
      </c>
      <c r="S50" s="6">
        <v>1.0151123341750969</v>
      </c>
      <c r="T50" s="20">
        <f t="shared" si="8"/>
        <v>1.2017022352168913</v>
      </c>
      <c r="U50" s="28">
        <f t="shared" si="9"/>
        <v>1.3243579773391791</v>
      </c>
    </row>
    <row r="51" spans="1:21">
      <c r="A51" s="45" t="s">
        <v>264</v>
      </c>
      <c r="B51" s="16" t="s">
        <v>114</v>
      </c>
      <c r="C51" s="16">
        <v>529574</v>
      </c>
      <c r="D51" s="46" t="s">
        <v>115</v>
      </c>
      <c r="E51" s="19">
        <v>1.2392324965878132</v>
      </c>
      <c r="F51" s="6">
        <v>0.24256257435970588</v>
      </c>
      <c r="G51" s="6">
        <v>0.62633705570440201</v>
      </c>
      <c r="H51" s="20">
        <f t="shared" si="5"/>
        <v>0.7027107088839738</v>
      </c>
      <c r="I51" s="19">
        <v>0.58668877509459094</v>
      </c>
      <c r="J51" s="6">
        <v>9.6789082155165296E-2</v>
      </c>
      <c r="K51" s="6">
        <v>1.2530475943712354</v>
      </c>
      <c r="L51" s="20">
        <f t="shared" si="6"/>
        <v>0.64550848387366389</v>
      </c>
      <c r="M51" s="19">
        <v>1.0355281386912858</v>
      </c>
      <c r="N51" s="6">
        <v>2.5064944284269695</v>
      </c>
      <c r="O51" s="6">
        <v>0.7844056231396751</v>
      </c>
      <c r="P51" s="20">
        <f t="shared" si="7"/>
        <v>1.4421427300859768</v>
      </c>
      <c r="Q51" s="19">
        <v>1.1546298388967597</v>
      </c>
      <c r="R51" s="6">
        <v>1.6777089404420005</v>
      </c>
      <c r="S51" s="6">
        <v>2.6460754672274147</v>
      </c>
      <c r="T51" s="20">
        <f t="shared" si="8"/>
        <v>1.8261380821887248</v>
      </c>
      <c r="U51" s="28">
        <f t="shared" si="9"/>
        <v>1.3045964320494552</v>
      </c>
    </row>
    <row r="52" spans="1:21">
      <c r="A52" s="45" t="s">
        <v>265</v>
      </c>
      <c r="B52" s="16" t="s">
        <v>98</v>
      </c>
      <c r="C52" s="16">
        <v>400090</v>
      </c>
      <c r="D52" s="46" t="s">
        <v>220</v>
      </c>
      <c r="E52" s="19">
        <v>1.04108500137636</v>
      </c>
      <c r="F52" s="6">
        <v>0.51624169131289943</v>
      </c>
      <c r="G52" s="6">
        <v>3.1483568745633503</v>
      </c>
      <c r="H52" s="20">
        <f t="shared" si="5"/>
        <v>1.5685611890842033</v>
      </c>
      <c r="I52" s="19">
        <v>1.8507853057973296</v>
      </c>
      <c r="J52" s="6">
        <v>1.211042675620817</v>
      </c>
      <c r="K52" s="6">
        <v>2.2309701653097314</v>
      </c>
      <c r="L52" s="20">
        <f t="shared" si="6"/>
        <v>1.7642660489092927</v>
      </c>
      <c r="M52" s="19">
        <v>1.5882709712625442</v>
      </c>
      <c r="N52" s="6">
        <v>0.55143947050951747</v>
      </c>
      <c r="O52" s="6">
        <v>1.025329516531202</v>
      </c>
      <c r="P52" s="20">
        <f t="shared" si="7"/>
        <v>1.0550133194344211</v>
      </c>
      <c r="Q52" s="19">
        <v>1.9104773262345665</v>
      </c>
      <c r="R52" s="6">
        <v>0.71542013370109814</v>
      </c>
      <c r="S52" s="6">
        <v>0.57823491457830301</v>
      </c>
      <c r="T52" s="20">
        <f t="shared" si="8"/>
        <v>1.0680441248379893</v>
      </c>
      <c r="U52" s="28">
        <f t="shared" si="9"/>
        <v>1.2957744977272343</v>
      </c>
    </row>
    <row r="53" spans="1:21">
      <c r="A53" s="45" t="s">
        <v>264</v>
      </c>
      <c r="B53" s="16" t="s">
        <v>48</v>
      </c>
      <c r="C53" s="16">
        <v>324674</v>
      </c>
      <c r="D53" s="46" t="s">
        <v>49</v>
      </c>
      <c r="E53" s="19">
        <v>0.34015517644784254</v>
      </c>
      <c r="F53" s="6">
        <v>7.2203125701037221E-2</v>
      </c>
      <c r="G53" s="6">
        <v>0.50637145752740076</v>
      </c>
      <c r="H53" s="20">
        <f t="shared" si="5"/>
        <v>0.30624325322542684</v>
      </c>
      <c r="I53" s="19">
        <v>1.5689241888162273</v>
      </c>
      <c r="J53" s="6">
        <v>0.87567983223404866</v>
      </c>
      <c r="K53" s="6">
        <v>3.4462637094058435</v>
      </c>
      <c r="L53" s="20">
        <f t="shared" si="6"/>
        <v>1.9636225768187066</v>
      </c>
      <c r="M53" s="19">
        <v>0.3754090977679802</v>
      </c>
      <c r="N53" s="6">
        <v>0.66532671165053481</v>
      </c>
      <c r="O53" s="6">
        <v>1.6708942221909471</v>
      </c>
      <c r="P53" s="20">
        <f t="shared" si="7"/>
        <v>0.90387667720315401</v>
      </c>
      <c r="Q53" s="19">
        <v>0.60881068088298851</v>
      </c>
      <c r="R53" s="6">
        <v>0.16967042598191798</v>
      </c>
      <c r="S53" s="6">
        <v>2.2649442732335134</v>
      </c>
      <c r="T53" s="20">
        <f t="shared" si="8"/>
        <v>1.0144751266994734</v>
      </c>
      <c r="U53" s="28">
        <f t="shared" si="9"/>
        <v>1.2939914602404448</v>
      </c>
    </row>
    <row r="54" spans="1:21">
      <c r="A54" s="45" t="s">
        <v>265</v>
      </c>
      <c r="B54" s="16" t="s">
        <v>96</v>
      </c>
      <c r="C54" s="16">
        <v>371957</v>
      </c>
      <c r="D54" s="46" t="s">
        <v>219</v>
      </c>
      <c r="E54" s="19">
        <v>0.39773105032969885</v>
      </c>
      <c r="F54" s="6">
        <v>1.8974475913356423</v>
      </c>
      <c r="G54" s="6">
        <v>3.9176850923888713</v>
      </c>
      <c r="H54" s="20">
        <f t="shared" si="5"/>
        <v>2.0709545780180707</v>
      </c>
      <c r="I54" s="19">
        <v>0.41534468495538984</v>
      </c>
      <c r="J54" s="6">
        <v>0.74444848422466769</v>
      </c>
      <c r="K54" s="6">
        <v>1.6801795670047366</v>
      </c>
      <c r="L54" s="20">
        <f t="shared" si="6"/>
        <v>0.94665757872826484</v>
      </c>
      <c r="M54" s="19">
        <v>2.2932520966297978</v>
      </c>
      <c r="N54" s="6">
        <v>1.6080674471832224</v>
      </c>
      <c r="O54" s="6">
        <v>1.7812390934375424</v>
      </c>
      <c r="P54" s="20">
        <f t="shared" si="7"/>
        <v>1.8941862124168543</v>
      </c>
      <c r="Q54" s="19">
        <v>1.9994716854888643</v>
      </c>
      <c r="R54" s="6">
        <v>1.0446813184078034</v>
      </c>
      <c r="S54" s="6">
        <v>6.8811730011488617E-2</v>
      </c>
      <c r="T54" s="20">
        <f t="shared" si="8"/>
        <v>1.0376549113027187</v>
      </c>
      <c r="U54" s="28">
        <f t="shared" si="9"/>
        <v>1.292832900815946</v>
      </c>
    </row>
    <row r="55" spans="1:21">
      <c r="A55" s="45" t="s">
        <v>265</v>
      </c>
      <c r="B55" s="16" t="s">
        <v>108</v>
      </c>
      <c r="C55" s="16">
        <v>420129</v>
      </c>
      <c r="D55" s="46" t="s">
        <v>225</v>
      </c>
      <c r="E55" s="19">
        <v>1.4941864221524135</v>
      </c>
      <c r="F55" s="6">
        <v>1.1070908818781846</v>
      </c>
      <c r="G55" s="6">
        <v>3.0792037763318452</v>
      </c>
      <c r="H55" s="20">
        <f t="shared" si="5"/>
        <v>1.8934936934541478</v>
      </c>
      <c r="I55" s="19">
        <v>1.0708586561248292</v>
      </c>
      <c r="J55" s="6">
        <v>9.8917685448441664E-2</v>
      </c>
      <c r="K55" s="6">
        <v>1.6515670683914918</v>
      </c>
      <c r="L55" s="20">
        <f t="shared" si="6"/>
        <v>0.94044780332158762</v>
      </c>
      <c r="M55" s="19">
        <v>1.976562086984577</v>
      </c>
      <c r="N55" s="6">
        <v>1.5587063583986089</v>
      </c>
      <c r="O55" s="6">
        <v>0.17696568814319374</v>
      </c>
      <c r="P55" s="20">
        <f t="shared" si="7"/>
        <v>1.2374113778421265</v>
      </c>
      <c r="Q55" s="19">
        <v>1.4226429406079468</v>
      </c>
      <c r="R55" s="6">
        <v>1.5428678065727326</v>
      </c>
      <c r="S55" s="6">
        <v>2.0057500621926181</v>
      </c>
      <c r="T55" s="20">
        <f t="shared" si="8"/>
        <v>1.6570869364577658</v>
      </c>
      <c r="U55" s="28">
        <f t="shared" si="9"/>
        <v>1.2783153725404934</v>
      </c>
    </row>
    <row r="56" spans="1:21">
      <c r="A56" s="45" t="s">
        <v>264</v>
      </c>
      <c r="B56" s="16" t="s">
        <v>125</v>
      </c>
      <c r="C56" s="16">
        <v>555554</v>
      </c>
      <c r="D56" s="46" t="s">
        <v>126</v>
      </c>
      <c r="E56" s="19">
        <v>0.43632069094577025</v>
      </c>
      <c r="F56" s="6">
        <v>1.0990180838273071</v>
      </c>
      <c r="G56" s="6">
        <v>0.72497543642771622</v>
      </c>
      <c r="H56" s="20">
        <f t="shared" si="5"/>
        <v>0.75343807040026445</v>
      </c>
      <c r="I56" s="19">
        <v>0.30421405839791593</v>
      </c>
      <c r="J56" s="6">
        <v>0.14926632542743321</v>
      </c>
      <c r="K56" s="6">
        <v>2.160367270068436</v>
      </c>
      <c r="L56" s="20">
        <f t="shared" si="6"/>
        <v>0.87128255129792842</v>
      </c>
      <c r="M56" s="19">
        <v>2.5781941772364245</v>
      </c>
      <c r="N56" s="6">
        <v>0.7286978950494285</v>
      </c>
      <c r="O56" s="6">
        <v>1.3601793341114592</v>
      </c>
      <c r="P56" s="20">
        <f t="shared" si="7"/>
        <v>1.555690468799104</v>
      </c>
      <c r="Q56" s="19">
        <v>0.13175578521817399</v>
      </c>
      <c r="R56" s="6">
        <v>1.546127348432359</v>
      </c>
      <c r="S56" s="6">
        <v>2.5097524945099394</v>
      </c>
      <c r="T56" s="20">
        <f t="shared" si="8"/>
        <v>1.3958785427201574</v>
      </c>
      <c r="U56" s="28">
        <f t="shared" si="9"/>
        <v>1.2742838542723967</v>
      </c>
    </row>
    <row r="57" spans="1:21">
      <c r="A57" s="45" t="s">
        <v>264</v>
      </c>
      <c r="B57" s="16" t="s">
        <v>36</v>
      </c>
      <c r="C57" s="16">
        <v>260962</v>
      </c>
      <c r="D57" s="46" t="s">
        <v>37</v>
      </c>
      <c r="E57" s="19">
        <v>0.34356077235746346</v>
      </c>
      <c r="F57" s="6">
        <v>0.61722026808951092</v>
      </c>
      <c r="G57" s="6">
        <v>0.90892268696578515</v>
      </c>
      <c r="H57" s="20">
        <f t="shared" si="5"/>
        <v>0.62323457580425312</v>
      </c>
      <c r="I57" s="19">
        <v>0.14916743267960766</v>
      </c>
      <c r="J57" s="6">
        <v>0.53129792325978931</v>
      </c>
      <c r="K57" s="6">
        <v>1.777048417530853</v>
      </c>
      <c r="L57" s="20">
        <f t="shared" si="6"/>
        <v>0.81917125782341671</v>
      </c>
      <c r="M57" s="19">
        <v>1.9602864686285772</v>
      </c>
      <c r="N57" s="6">
        <v>1.8183327852975602</v>
      </c>
      <c r="O57" s="6">
        <v>1.1462118222619695</v>
      </c>
      <c r="P57" s="20">
        <f t="shared" si="7"/>
        <v>1.6416103587293689</v>
      </c>
      <c r="Q57" s="19">
        <v>0.38680180133181036</v>
      </c>
      <c r="R57" s="6">
        <v>0.21047599431658248</v>
      </c>
      <c r="S57" s="6">
        <v>3.4634862289755892</v>
      </c>
      <c r="T57" s="20">
        <f t="shared" si="8"/>
        <v>1.3535880082079939</v>
      </c>
      <c r="U57" s="28">
        <f t="shared" si="9"/>
        <v>1.2714565415869263</v>
      </c>
    </row>
    <row r="58" spans="1:21">
      <c r="A58" s="45" t="s">
        <v>265</v>
      </c>
      <c r="B58" s="16" t="s">
        <v>114</v>
      </c>
      <c r="C58" s="16">
        <v>475863</v>
      </c>
      <c r="D58" s="46" t="s">
        <v>227</v>
      </c>
      <c r="E58" s="19">
        <v>5.2272508522540694E-2</v>
      </c>
      <c r="F58" s="6">
        <v>0.55291398685285398</v>
      </c>
      <c r="G58" s="6">
        <v>1.2947296868109963</v>
      </c>
      <c r="H58" s="20">
        <f t="shared" si="5"/>
        <v>0.63330539406213038</v>
      </c>
      <c r="I58" s="19">
        <v>0.52802031831665552</v>
      </c>
      <c r="J58" s="6">
        <v>0.43187567639617636</v>
      </c>
      <c r="K58" s="6">
        <v>1.5242414495625454</v>
      </c>
      <c r="L58" s="20">
        <f t="shared" si="6"/>
        <v>0.82804581475845895</v>
      </c>
      <c r="M58" s="19">
        <v>2.5744219753230762</v>
      </c>
      <c r="N58" s="6">
        <v>0.82430356028842766</v>
      </c>
      <c r="O58" s="6">
        <v>0.2687417910809855</v>
      </c>
      <c r="P58" s="20">
        <f t="shared" si="7"/>
        <v>1.2224891088974965</v>
      </c>
      <c r="Q58" s="19">
        <v>2.9475340432591359</v>
      </c>
      <c r="R58" s="6">
        <v>0.74834625217176931</v>
      </c>
      <c r="S58" s="6">
        <v>1.5292884420855897</v>
      </c>
      <c r="T58" s="20">
        <f t="shared" si="8"/>
        <v>1.7417229125054983</v>
      </c>
      <c r="U58" s="28">
        <f t="shared" si="9"/>
        <v>1.2640859453871514</v>
      </c>
    </row>
    <row r="59" spans="1:21">
      <c r="A59" s="45" t="s">
        <v>265</v>
      </c>
      <c r="B59" s="16" t="s">
        <v>50</v>
      </c>
      <c r="C59" s="16">
        <v>219477</v>
      </c>
      <c r="D59" s="46" t="s">
        <v>198</v>
      </c>
      <c r="E59" s="19">
        <v>0.5310016961228754</v>
      </c>
      <c r="F59" s="6">
        <v>0.64157333779644421</v>
      </c>
      <c r="G59" s="6">
        <v>2.8890327561951996</v>
      </c>
      <c r="H59" s="20">
        <f t="shared" si="5"/>
        <v>1.3538692633715064</v>
      </c>
      <c r="I59" s="19">
        <v>0.38512179371526023</v>
      </c>
      <c r="J59" s="6">
        <v>0.11590533804781328</v>
      </c>
      <c r="K59" s="6">
        <v>1.6472751935995056</v>
      </c>
      <c r="L59" s="20">
        <f t="shared" si="6"/>
        <v>0.71610077512085957</v>
      </c>
      <c r="M59" s="19">
        <v>2.0827485837251229</v>
      </c>
      <c r="N59" s="6">
        <v>1.1630659564143122</v>
      </c>
      <c r="O59" s="6">
        <v>1.1781389884177706</v>
      </c>
      <c r="P59" s="20">
        <f t="shared" si="7"/>
        <v>1.4746511761857353</v>
      </c>
      <c r="Q59" s="19">
        <v>2.528352449057262</v>
      </c>
      <c r="R59" s="6">
        <v>2.0851466620809944</v>
      </c>
      <c r="S59" s="6">
        <v>0.10765553669481802</v>
      </c>
      <c r="T59" s="20">
        <f t="shared" si="8"/>
        <v>1.5737182159443581</v>
      </c>
      <c r="U59" s="28">
        <f t="shared" si="9"/>
        <v>1.2548233890836509</v>
      </c>
    </row>
    <row r="60" spans="1:21">
      <c r="A60" s="45" t="s">
        <v>264</v>
      </c>
      <c r="B60" s="16" t="s">
        <v>56</v>
      </c>
      <c r="C60" s="16">
        <v>344036</v>
      </c>
      <c r="D60" s="46" t="s">
        <v>57</v>
      </c>
      <c r="E60" s="19">
        <v>0.11960027135100618</v>
      </c>
      <c r="F60" s="6">
        <v>0.35103362956034229</v>
      </c>
      <c r="G60" s="6">
        <v>1.2371285693117007</v>
      </c>
      <c r="H60" s="20">
        <f t="shared" si="5"/>
        <v>0.56925415674101643</v>
      </c>
      <c r="I60" s="19">
        <v>1.1439815849956763</v>
      </c>
      <c r="J60" s="6">
        <v>0.78500626215292924</v>
      </c>
      <c r="K60" s="6">
        <v>1.5178142244745139</v>
      </c>
      <c r="L60" s="20">
        <f t="shared" si="6"/>
        <v>1.148934023874373</v>
      </c>
      <c r="M60" s="19">
        <v>2.2779853442474454</v>
      </c>
      <c r="N60" s="6">
        <v>0.26244146487291259</v>
      </c>
      <c r="O60" s="6">
        <v>1.1416824507156211</v>
      </c>
      <c r="P60" s="20">
        <f t="shared" si="7"/>
        <v>1.2273697532786596</v>
      </c>
      <c r="Q60" s="19">
        <v>1.0520033592569638</v>
      </c>
      <c r="R60" s="6">
        <v>1.0708624937109683</v>
      </c>
      <c r="S60" s="6">
        <v>2.015223512399698</v>
      </c>
      <c r="T60" s="20">
        <f t="shared" si="8"/>
        <v>1.3793631217892102</v>
      </c>
      <c r="U60" s="28">
        <f t="shared" si="9"/>
        <v>1.2518889663140811</v>
      </c>
    </row>
    <row r="61" spans="1:21">
      <c r="A61" s="45" t="s">
        <v>264</v>
      </c>
      <c r="B61" s="16" t="s">
        <v>34</v>
      </c>
      <c r="C61" s="16">
        <v>260961</v>
      </c>
      <c r="D61" s="46" t="s">
        <v>35</v>
      </c>
      <c r="E61" s="19">
        <v>0.22857934045888251</v>
      </c>
      <c r="F61" s="6">
        <v>0.19464897942445367</v>
      </c>
      <c r="G61" s="6">
        <v>0.57301901207017947</v>
      </c>
      <c r="H61" s="20">
        <f t="shared" si="5"/>
        <v>0.3320824439845052</v>
      </c>
      <c r="I61" s="19">
        <v>0.63071436017509808</v>
      </c>
      <c r="J61" s="6">
        <v>0.7647123282312317</v>
      </c>
      <c r="K61" s="6">
        <v>2.4591188706028775</v>
      </c>
      <c r="L61" s="20">
        <f t="shared" si="6"/>
        <v>1.2848485196697357</v>
      </c>
      <c r="M61" s="19">
        <v>3.0694651214860884</v>
      </c>
      <c r="N61" s="6">
        <v>1.3184985926347512</v>
      </c>
      <c r="O61" s="6">
        <v>0.32476499861625918</v>
      </c>
      <c r="P61" s="20">
        <f t="shared" si="7"/>
        <v>1.5709095709123664</v>
      </c>
      <c r="Q61" s="19">
        <v>0.64901923829692809</v>
      </c>
      <c r="R61" s="6">
        <v>0.60498073759059634</v>
      </c>
      <c r="S61" s="6">
        <v>1.4309229871069273</v>
      </c>
      <c r="T61" s="20">
        <f t="shared" si="8"/>
        <v>0.89497432099815055</v>
      </c>
      <c r="U61" s="28">
        <f t="shared" si="9"/>
        <v>1.2502441371934176</v>
      </c>
    </row>
    <row r="62" spans="1:21">
      <c r="A62" s="45" t="s">
        <v>264</v>
      </c>
      <c r="B62" s="16" t="s">
        <v>72</v>
      </c>
      <c r="C62" s="16">
        <v>407601</v>
      </c>
      <c r="D62" s="46" t="s">
        <v>73</v>
      </c>
      <c r="E62" s="19">
        <v>6.851633270668965E-2</v>
      </c>
      <c r="F62" s="6">
        <v>0.20196911198400652</v>
      </c>
      <c r="G62" s="6">
        <v>0.34938314280188471</v>
      </c>
      <c r="H62" s="20">
        <f t="shared" si="5"/>
        <v>0.20662286249752695</v>
      </c>
      <c r="I62" s="19">
        <v>0.94244831664577178</v>
      </c>
      <c r="J62" s="6">
        <v>1.1791322246456915</v>
      </c>
      <c r="K62" s="6">
        <v>5.0137710737840513E-2</v>
      </c>
      <c r="L62" s="20">
        <f t="shared" si="6"/>
        <v>0.72390608400976786</v>
      </c>
      <c r="M62" s="19">
        <v>0.43090400676436696</v>
      </c>
      <c r="N62" s="6">
        <v>2.0453476577592382</v>
      </c>
      <c r="O62" s="6">
        <v>0.70758748171360986</v>
      </c>
      <c r="P62" s="20">
        <f t="shared" si="7"/>
        <v>1.061279715412405</v>
      </c>
      <c r="Q62" s="19">
        <v>0.90190648154589581</v>
      </c>
      <c r="R62" s="6">
        <v>1.7298615117360374</v>
      </c>
      <c r="S62" s="6">
        <v>3.2368083490031418</v>
      </c>
      <c r="T62" s="20">
        <f t="shared" si="8"/>
        <v>1.9561921140950249</v>
      </c>
      <c r="U62" s="28">
        <f t="shared" si="9"/>
        <v>1.2471259711723992</v>
      </c>
    </row>
    <row r="63" spans="1:21">
      <c r="A63" s="45" t="s">
        <v>264</v>
      </c>
      <c r="B63" s="16" t="s">
        <v>54</v>
      </c>
      <c r="C63" s="16">
        <v>343021</v>
      </c>
      <c r="D63" s="46" t="s">
        <v>55</v>
      </c>
      <c r="E63" s="19">
        <v>0.23798729915920949</v>
      </c>
      <c r="F63" s="6">
        <v>0.87009757469222115</v>
      </c>
      <c r="G63" s="6">
        <v>0.28273558825910433</v>
      </c>
      <c r="H63" s="20">
        <f t="shared" si="5"/>
        <v>0.46360682070351161</v>
      </c>
      <c r="I63" s="19">
        <v>0.52871719722460486</v>
      </c>
      <c r="J63" s="6">
        <v>0.50505930162365598</v>
      </c>
      <c r="K63" s="6">
        <v>2.5405247300077671</v>
      </c>
      <c r="L63" s="20">
        <f t="shared" si="6"/>
        <v>1.1914337429520094</v>
      </c>
      <c r="M63" s="19">
        <v>0.22168767403974651</v>
      </c>
      <c r="N63" s="6">
        <v>1.1403904611857179</v>
      </c>
      <c r="O63" s="6">
        <v>0.496518767653783</v>
      </c>
      <c r="P63" s="20">
        <f t="shared" si="7"/>
        <v>0.61953230095974909</v>
      </c>
      <c r="Q63" s="19">
        <v>1.2931981913619466</v>
      </c>
      <c r="R63" s="6">
        <v>1.2508870598933133</v>
      </c>
      <c r="S63" s="6">
        <v>3.0620038164194705</v>
      </c>
      <c r="T63" s="20">
        <f t="shared" si="8"/>
        <v>1.8686963558915768</v>
      </c>
      <c r="U63" s="28">
        <f t="shared" si="9"/>
        <v>1.2265541332677785</v>
      </c>
    </row>
    <row r="64" spans="1:21">
      <c r="A64" s="45" t="s">
        <v>264</v>
      </c>
      <c r="B64" s="16" t="s">
        <v>78</v>
      </c>
      <c r="C64" s="16">
        <v>420121</v>
      </c>
      <c r="D64" s="46" t="s">
        <v>79</v>
      </c>
      <c r="E64" s="19">
        <v>1.6827687938670923</v>
      </c>
      <c r="F64" s="6">
        <v>0.55333547484251056</v>
      </c>
      <c r="G64" s="6">
        <v>1.4210758198497713</v>
      </c>
      <c r="H64" s="20">
        <f t="shared" si="5"/>
        <v>1.2190600295197915</v>
      </c>
      <c r="I64" s="19">
        <v>0.7187655303361149</v>
      </c>
      <c r="J64" s="6">
        <v>0.61828168717332721</v>
      </c>
      <c r="K64" s="6">
        <v>2.1998846775465397</v>
      </c>
      <c r="L64" s="20">
        <f t="shared" si="6"/>
        <v>1.1789772983519939</v>
      </c>
      <c r="M64" s="19">
        <v>2.2463261531579</v>
      </c>
      <c r="N64" s="6">
        <v>0.40692393077775713</v>
      </c>
      <c r="O64" s="6">
        <v>0.99402493830466987</v>
      </c>
      <c r="P64" s="20">
        <f t="shared" si="7"/>
        <v>1.2157583407467756</v>
      </c>
      <c r="Q64" s="19">
        <v>1.7771702021742894</v>
      </c>
      <c r="R64" s="6">
        <v>1.638212641679571</v>
      </c>
      <c r="S64" s="6">
        <v>0.4361337267361618</v>
      </c>
      <c r="T64" s="20">
        <f t="shared" si="8"/>
        <v>1.2838388568633408</v>
      </c>
      <c r="U64" s="28">
        <f t="shared" si="9"/>
        <v>1.2261914986540365</v>
      </c>
    </row>
    <row r="65" spans="1:21">
      <c r="A65" s="45" t="s">
        <v>264</v>
      </c>
      <c r="B65" s="16" t="s">
        <v>76</v>
      </c>
      <c r="C65" s="16">
        <v>420104</v>
      </c>
      <c r="D65" s="46" t="s">
        <v>77</v>
      </c>
      <c r="E65" s="19">
        <v>2.7929930604035706</v>
      </c>
      <c r="F65" s="6">
        <v>0.84081704445401317</v>
      </c>
      <c r="G65" s="6">
        <v>0.522666784613109</v>
      </c>
      <c r="H65" s="20">
        <f t="shared" si="5"/>
        <v>1.385492296490231</v>
      </c>
      <c r="I65" s="19">
        <v>7.2874648595994518E-2</v>
      </c>
      <c r="J65" s="6">
        <v>0.3345082609887855</v>
      </c>
      <c r="K65" s="6">
        <v>1.7098688248180851</v>
      </c>
      <c r="L65" s="20">
        <f t="shared" si="6"/>
        <v>0.70575057813428843</v>
      </c>
      <c r="M65" s="19">
        <v>2.9408358206257672</v>
      </c>
      <c r="N65" s="6">
        <v>0.84786245430784857</v>
      </c>
      <c r="O65" s="6">
        <v>1.6507838125251602</v>
      </c>
      <c r="P65" s="20">
        <f t="shared" si="7"/>
        <v>1.813160695819592</v>
      </c>
      <c r="Q65" s="19">
        <v>1.905566326481348</v>
      </c>
      <c r="R65" s="6">
        <v>0.93840805531983607</v>
      </c>
      <c r="S65" s="6">
        <v>0.55567218929923223</v>
      </c>
      <c r="T65" s="20">
        <f t="shared" si="8"/>
        <v>1.1332155237001389</v>
      </c>
      <c r="U65" s="28">
        <f t="shared" si="9"/>
        <v>1.2173755992180064</v>
      </c>
    </row>
    <row r="66" spans="1:21">
      <c r="A66" s="45" t="s">
        <v>265</v>
      </c>
      <c r="B66" s="16" t="s">
        <v>143</v>
      </c>
      <c r="C66" s="16">
        <v>559396</v>
      </c>
      <c r="D66" s="46" t="s">
        <v>241</v>
      </c>
      <c r="E66" s="19">
        <v>0.46341198142147677</v>
      </c>
      <c r="F66" s="6">
        <v>1.0968597270632015</v>
      </c>
      <c r="G66" s="6">
        <v>0.27039941925679351</v>
      </c>
      <c r="H66" s="20">
        <f t="shared" si="5"/>
        <v>0.6102237092471573</v>
      </c>
      <c r="I66" s="19">
        <v>1.090811632865887</v>
      </c>
      <c r="J66" s="6">
        <v>0.50095879696696732</v>
      </c>
      <c r="K66" s="6">
        <v>1.8289645597936197</v>
      </c>
      <c r="L66" s="20">
        <f t="shared" si="6"/>
        <v>1.1402449965421579</v>
      </c>
      <c r="M66" s="19">
        <v>1.8542980572868355</v>
      </c>
      <c r="N66" s="6">
        <v>1.1387612578756945</v>
      </c>
      <c r="O66" s="6">
        <v>1.0669226272222201</v>
      </c>
      <c r="P66" s="20">
        <f t="shared" si="7"/>
        <v>1.35332731412825</v>
      </c>
      <c r="Q66" s="19">
        <v>0.52433569450648099</v>
      </c>
      <c r="R66" s="6">
        <v>0.24157034179710063</v>
      </c>
      <c r="S66" s="6">
        <v>2.5550884618477645</v>
      </c>
      <c r="T66" s="20">
        <f t="shared" si="8"/>
        <v>1.1069981660504487</v>
      </c>
      <c r="U66" s="28">
        <f t="shared" si="9"/>
        <v>1.2001901589069524</v>
      </c>
    </row>
    <row r="67" spans="1:21">
      <c r="A67" s="45" t="s">
        <v>265</v>
      </c>
      <c r="B67" s="16" t="s">
        <v>122</v>
      </c>
      <c r="C67" s="16">
        <v>422708</v>
      </c>
      <c r="D67" s="46" t="s">
        <v>231</v>
      </c>
      <c r="E67" s="19">
        <v>0.47032741056453631</v>
      </c>
      <c r="F67" s="6">
        <v>0.6501099575951963</v>
      </c>
      <c r="G67" s="6">
        <v>3.4854782284419499</v>
      </c>
      <c r="H67" s="20">
        <f t="shared" si="5"/>
        <v>1.5353051988672275</v>
      </c>
      <c r="I67" s="19">
        <v>1.2310693223103764</v>
      </c>
      <c r="J67" s="6">
        <v>0.3990328813707219</v>
      </c>
      <c r="K67" s="6">
        <v>2.2452764146163555</v>
      </c>
      <c r="L67" s="20">
        <f t="shared" si="6"/>
        <v>1.2917928727658179</v>
      </c>
      <c r="M67" s="19">
        <v>2.0732142327853911</v>
      </c>
      <c r="N67" s="6">
        <v>1.8598841691554964</v>
      </c>
      <c r="O67" s="6">
        <v>1.5391400632740582</v>
      </c>
      <c r="P67" s="20">
        <f t="shared" si="7"/>
        <v>1.8240794884049818</v>
      </c>
      <c r="Q67" s="19">
        <v>0.15382856618246601</v>
      </c>
      <c r="R67" s="6">
        <v>1.1907014959733875</v>
      </c>
      <c r="S67" s="6">
        <v>0.10662614430569776</v>
      </c>
      <c r="T67" s="20">
        <f t="shared" si="8"/>
        <v>0.48371873548718375</v>
      </c>
      <c r="U67" s="28">
        <f t="shared" si="9"/>
        <v>1.1998636988859943</v>
      </c>
    </row>
    <row r="68" spans="1:21">
      <c r="A68" s="45" t="s">
        <v>264</v>
      </c>
      <c r="B68" s="16" t="s">
        <v>88</v>
      </c>
      <c r="C68" s="16">
        <v>448101</v>
      </c>
      <c r="D68" s="46" t="s">
        <v>89</v>
      </c>
      <c r="E68" s="19">
        <v>1.0280855501913051</v>
      </c>
      <c r="F68" s="6">
        <v>1.0324714241950141</v>
      </c>
      <c r="G68" s="6">
        <v>0.39736938207268463</v>
      </c>
      <c r="H68" s="20">
        <f t="shared" si="5"/>
        <v>0.81930878548633457</v>
      </c>
      <c r="I68" s="19">
        <v>1.4595438532124809</v>
      </c>
      <c r="J68" s="6">
        <v>0.38760047195564978</v>
      </c>
      <c r="K68" s="6">
        <v>5.3299103336089081E-2</v>
      </c>
      <c r="L68" s="20">
        <f t="shared" si="6"/>
        <v>0.63348114283473989</v>
      </c>
      <c r="M68" s="19">
        <v>2.2591669439494644</v>
      </c>
      <c r="N68" s="6">
        <v>0.51080741456772183</v>
      </c>
      <c r="O68" s="6">
        <v>0.53762734380843957</v>
      </c>
      <c r="P68" s="20">
        <f t="shared" si="7"/>
        <v>1.1025339007752086</v>
      </c>
      <c r="Q68" s="19">
        <v>1.1602810767623875</v>
      </c>
      <c r="R68" s="6">
        <v>2.0360123800437107</v>
      </c>
      <c r="S68" s="6">
        <v>2.335357340222719</v>
      </c>
      <c r="T68" s="20">
        <f t="shared" si="8"/>
        <v>1.8438835990096056</v>
      </c>
      <c r="U68" s="28">
        <f t="shared" si="9"/>
        <v>1.1932995475398513</v>
      </c>
    </row>
    <row r="69" spans="1:21">
      <c r="A69" s="45" t="s">
        <v>265</v>
      </c>
      <c r="B69" s="16" t="s">
        <v>74</v>
      </c>
      <c r="C69" s="16">
        <v>328008</v>
      </c>
      <c r="D69" s="46" t="s">
        <v>209</v>
      </c>
      <c r="E69" s="19">
        <v>1.0060384826423003</v>
      </c>
      <c r="F69" s="6">
        <v>0.52135726872039023</v>
      </c>
      <c r="G69" s="6">
        <v>3.2996292769447755</v>
      </c>
      <c r="H69" s="20">
        <f t="shared" si="5"/>
        <v>1.6090083427691553</v>
      </c>
      <c r="I69" s="19">
        <v>0.25484059264129671</v>
      </c>
      <c r="J69" s="6">
        <v>0.41885180940332667</v>
      </c>
      <c r="K69" s="6">
        <v>0.51422024851494175</v>
      </c>
      <c r="L69" s="20">
        <f t="shared" si="6"/>
        <v>0.39597088351985504</v>
      </c>
      <c r="M69" s="19">
        <v>2.1285508578473658</v>
      </c>
      <c r="N69" s="6">
        <v>0.77619529101611329</v>
      </c>
      <c r="O69" s="6">
        <v>0.9007762339727704</v>
      </c>
      <c r="P69" s="20">
        <f t="shared" si="7"/>
        <v>1.2685074609454166</v>
      </c>
      <c r="Q69" s="19">
        <v>3.3514594615888469</v>
      </c>
      <c r="R69" s="6">
        <v>1.4541104437387518</v>
      </c>
      <c r="S69" s="6">
        <v>0.85955314891927392</v>
      </c>
      <c r="T69" s="20">
        <f t="shared" si="8"/>
        <v>1.8883743514156244</v>
      </c>
      <c r="U69" s="28">
        <f t="shared" si="9"/>
        <v>1.1842842319602986</v>
      </c>
    </row>
    <row r="70" spans="1:21">
      <c r="A70" s="45" t="s">
        <v>264</v>
      </c>
      <c r="B70" s="16" t="s">
        <v>96</v>
      </c>
      <c r="C70" s="16">
        <v>521231</v>
      </c>
      <c r="D70" s="46" t="s">
        <v>97</v>
      </c>
      <c r="E70" s="19">
        <v>2.9155945131499306</v>
      </c>
      <c r="F70" s="6">
        <v>0.55333547484251</v>
      </c>
      <c r="G70" s="6">
        <v>1.2557898845836788</v>
      </c>
      <c r="H70" s="20">
        <f t="shared" ref="H70:H101" si="10">AVERAGE(E70:G70)</f>
        <v>1.5749066241920398</v>
      </c>
      <c r="I70" s="19">
        <v>0.48305090711004062</v>
      </c>
      <c r="J70" s="6">
        <v>0.63679904775507867</v>
      </c>
      <c r="K70" s="6">
        <v>2.0947683736547873</v>
      </c>
      <c r="L70" s="20">
        <f t="shared" ref="L70:L101" si="11">AVERAGE(I70:K70)</f>
        <v>1.0715394428399689</v>
      </c>
      <c r="M70" s="19">
        <v>0.92217495101403113</v>
      </c>
      <c r="N70" s="6">
        <v>2.1198026963158019</v>
      </c>
      <c r="O70" s="6">
        <v>1.5601963815981965</v>
      </c>
      <c r="P70" s="20">
        <f t="shared" ref="P70:P101" si="12">AVERAGE(M70:O70)</f>
        <v>1.5340580096426766</v>
      </c>
      <c r="Q70" s="19">
        <v>0.11757682941331311</v>
      </c>
      <c r="R70" s="6">
        <v>1.7097860449617635</v>
      </c>
      <c r="S70" s="6">
        <v>1.0040591201709785</v>
      </c>
      <c r="T70" s="20">
        <f t="shared" ref="T70:T101" si="13">AVERAGE(Q70:S70)</f>
        <v>0.94380733151535168</v>
      </c>
      <c r="U70" s="28">
        <f t="shared" ref="U70:U101" si="14">AVERAGE(L70,P70,T70)</f>
        <v>1.1831349279993324</v>
      </c>
    </row>
    <row r="71" spans="1:21">
      <c r="A71" s="45" t="s">
        <v>264</v>
      </c>
      <c r="B71" s="16" t="s">
        <v>52</v>
      </c>
      <c r="C71" s="16">
        <v>343020</v>
      </c>
      <c r="D71" s="46" t="s">
        <v>53</v>
      </c>
      <c r="E71" s="19">
        <v>1.0425167628583238</v>
      </c>
      <c r="F71" s="6">
        <v>0.45018815241245608</v>
      </c>
      <c r="G71" s="6">
        <v>0.50667137152284236</v>
      </c>
      <c r="H71" s="20">
        <f t="shared" si="10"/>
        <v>0.66645876226454071</v>
      </c>
      <c r="I71" s="19">
        <v>0.35917767703879944</v>
      </c>
      <c r="J71" s="6">
        <v>0.55487168488600291</v>
      </c>
      <c r="K71" s="6">
        <v>1.8600349732348689</v>
      </c>
      <c r="L71" s="20">
        <f t="shared" si="11"/>
        <v>0.92469477838655711</v>
      </c>
      <c r="M71" s="19">
        <v>0.95759782216317357</v>
      </c>
      <c r="N71" s="6">
        <v>2.0900571784610946</v>
      </c>
      <c r="O71" s="6">
        <v>1.1762868493297225</v>
      </c>
      <c r="P71" s="20">
        <f t="shared" si="12"/>
        <v>1.4079806166513302</v>
      </c>
      <c r="Q71" s="19">
        <v>0.1710884007629416</v>
      </c>
      <c r="R71" s="6">
        <v>1.3353349473024856</v>
      </c>
      <c r="S71" s="6">
        <v>2.0090828379529651</v>
      </c>
      <c r="T71" s="20">
        <f t="shared" si="13"/>
        <v>1.171835395339464</v>
      </c>
      <c r="U71" s="28">
        <f t="shared" si="14"/>
        <v>1.1681702634591171</v>
      </c>
    </row>
    <row r="72" spans="1:21">
      <c r="A72" s="45" t="s">
        <v>265</v>
      </c>
      <c r="B72" s="16" t="s">
        <v>127</v>
      </c>
      <c r="C72" s="16">
        <v>444939</v>
      </c>
      <c r="D72" s="46" t="s">
        <v>234</v>
      </c>
      <c r="E72" s="19">
        <v>1.2488607910139982</v>
      </c>
      <c r="F72" s="6">
        <v>1.1377843463231339</v>
      </c>
      <c r="G72" s="6">
        <v>1.6010563016333743</v>
      </c>
      <c r="H72" s="20">
        <f t="shared" si="10"/>
        <v>1.3292338129901689</v>
      </c>
      <c r="I72" s="19">
        <v>2.2240233413065189</v>
      </c>
      <c r="J72" s="6">
        <v>1.659835222730479E-2</v>
      </c>
      <c r="K72" s="6">
        <v>1.9305389298706479</v>
      </c>
      <c r="L72" s="20">
        <f t="shared" si="11"/>
        <v>1.3903868744681571</v>
      </c>
      <c r="M72" s="19">
        <v>1.7285941833284844</v>
      </c>
      <c r="N72" s="6">
        <v>1.0307682159154461</v>
      </c>
      <c r="O72" s="6">
        <v>0.46495276977557426</v>
      </c>
      <c r="P72" s="20">
        <f t="shared" si="12"/>
        <v>1.0747717230065017</v>
      </c>
      <c r="Q72" s="19">
        <v>1.9725917565712403</v>
      </c>
      <c r="R72" s="6">
        <v>0.49782143772101517</v>
      </c>
      <c r="S72" s="6">
        <v>0.63098602251872327</v>
      </c>
      <c r="T72" s="20">
        <f t="shared" si="13"/>
        <v>1.0337997389369928</v>
      </c>
      <c r="U72" s="28">
        <f t="shared" si="14"/>
        <v>1.1663194454705506</v>
      </c>
    </row>
    <row r="73" spans="1:21">
      <c r="A73" s="45" t="s">
        <v>264</v>
      </c>
      <c r="B73" s="16" t="s">
        <v>129</v>
      </c>
      <c r="C73" s="16">
        <v>567805</v>
      </c>
      <c r="D73" s="46" t="s">
        <v>130</v>
      </c>
      <c r="E73" s="19">
        <v>0.38102232736329489</v>
      </c>
      <c r="F73" s="6">
        <v>1.4716793777681423</v>
      </c>
      <c r="G73" s="6">
        <v>0.20779041317574862</v>
      </c>
      <c r="H73" s="20">
        <f t="shared" si="10"/>
        <v>0.68683070610239527</v>
      </c>
      <c r="I73" s="19">
        <v>0.83908389950023055</v>
      </c>
      <c r="J73" s="6">
        <v>0.68442487921441408</v>
      </c>
      <c r="K73" s="6">
        <v>1.0499281199337966</v>
      </c>
      <c r="L73" s="20">
        <f t="shared" si="11"/>
        <v>0.85781229954948035</v>
      </c>
      <c r="M73" s="19">
        <v>2.1261097841954988</v>
      </c>
      <c r="N73" s="6">
        <v>1.0197659992105015</v>
      </c>
      <c r="O73" s="6">
        <v>1.5678057257960616</v>
      </c>
      <c r="P73" s="20">
        <f t="shared" si="12"/>
        <v>1.5712271697340208</v>
      </c>
      <c r="Q73" s="19">
        <v>1.8768580381239603</v>
      </c>
      <c r="R73" s="6">
        <v>3.3266357714543691E-2</v>
      </c>
      <c r="S73" s="6">
        <v>1.1030109716513783</v>
      </c>
      <c r="T73" s="20">
        <f t="shared" si="13"/>
        <v>1.0043784558299607</v>
      </c>
      <c r="U73" s="28">
        <f t="shared" si="14"/>
        <v>1.1444726417044873</v>
      </c>
    </row>
    <row r="74" spans="1:21">
      <c r="A74" s="45" t="s">
        <v>265</v>
      </c>
      <c r="B74" s="16" t="s">
        <v>131</v>
      </c>
      <c r="C74" s="16">
        <v>481406</v>
      </c>
      <c r="D74" s="46" t="s">
        <v>236</v>
      </c>
      <c r="E74" s="19">
        <v>0.26505494369361582</v>
      </c>
      <c r="F74" s="6">
        <v>0.5264728461278827</v>
      </c>
      <c r="G74" s="6">
        <v>0.2482488174795118</v>
      </c>
      <c r="H74" s="20">
        <f t="shared" si="10"/>
        <v>0.34659220243367012</v>
      </c>
      <c r="I74" s="19">
        <v>2.2122862961647201</v>
      </c>
      <c r="J74" s="6">
        <v>2.0683528768025781</v>
      </c>
      <c r="K74" s="6">
        <v>3.8161025884835924</v>
      </c>
      <c r="L74" s="20">
        <f t="shared" si="11"/>
        <v>2.6989139204836299</v>
      </c>
      <c r="M74" s="19">
        <v>0.35385294665369188</v>
      </c>
      <c r="N74" s="6">
        <v>0.30874640663556924</v>
      </c>
      <c r="O74" s="6">
        <v>0.14418850852255438</v>
      </c>
      <c r="P74" s="20">
        <f t="shared" si="12"/>
        <v>0.26892928727060517</v>
      </c>
      <c r="Q74" s="19">
        <v>0.54939941201075304</v>
      </c>
      <c r="R74" s="6">
        <v>0.31473790332040302</v>
      </c>
      <c r="S74" s="6">
        <v>0.47487551550746609</v>
      </c>
      <c r="T74" s="20">
        <f t="shared" si="13"/>
        <v>0.44633761027954072</v>
      </c>
      <c r="U74" s="28">
        <f t="shared" si="14"/>
        <v>1.1380602726779252</v>
      </c>
    </row>
    <row r="75" spans="1:21">
      <c r="A75" s="45" t="s">
        <v>265</v>
      </c>
      <c r="B75" s="16" t="s">
        <v>36</v>
      </c>
      <c r="C75" s="16">
        <v>217696</v>
      </c>
      <c r="D75" s="46" t="s">
        <v>192</v>
      </c>
      <c r="E75" s="19">
        <v>0.7557062059704478</v>
      </c>
      <c r="F75" s="6">
        <v>0.26644165203332293</v>
      </c>
      <c r="G75" s="6">
        <v>0.13155296421384238</v>
      </c>
      <c r="H75" s="20">
        <f t="shared" si="10"/>
        <v>0.38456694073920433</v>
      </c>
      <c r="I75" s="19">
        <v>0.69409950707309898</v>
      </c>
      <c r="J75" s="6">
        <v>1.5983611548865546</v>
      </c>
      <c r="K75" s="6">
        <v>2.7674545143081066</v>
      </c>
      <c r="L75" s="20">
        <f t="shared" si="11"/>
        <v>1.6866383920892531</v>
      </c>
      <c r="M75" s="19">
        <v>1.4205785635578427</v>
      </c>
      <c r="N75" s="6">
        <v>0.4276609026942913</v>
      </c>
      <c r="O75" s="6">
        <v>0.38922618237616458</v>
      </c>
      <c r="P75" s="20">
        <f t="shared" si="12"/>
        <v>0.74582188287609952</v>
      </c>
      <c r="Q75" s="19">
        <v>0.73284584581647394</v>
      </c>
      <c r="R75" s="6">
        <v>0.61880344954520483</v>
      </c>
      <c r="S75" s="6">
        <v>1.5660314479747965</v>
      </c>
      <c r="T75" s="20">
        <f t="shared" si="13"/>
        <v>0.9725602477788251</v>
      </c>
      <c r="U75" s="28">
        <f t="shared" si="14"/>
        <v>1.1350068409147258</v>
      </c>
    </row>
    <row r="76" spans="1:21">
      <c r="A76" s="45" t="s">
        <v>264</v>
      </c>
      <c r="B76" s="16" t="s">
        <v>74</v>
      </c>
      <c r="C76" s="16">
        <v>420099</v>
      </c>
      <c r="D76" s="46" t="s">
        <v>75</v>
      </c>
      <c r="E76" s="19">
        <v>0.95316244017964236</v>
      </c>
      <c r="F76" s="6">
        <v>1.0324714241950141</v>
      </c>
      <c r="G76" s="6">
        <v>2.4143076633121929E-2</v>
      </c>
      <c r="H76" s="20">
        <f t="shared" si="10"/>
        <v>0.66992564700259283</v>
      </c>
      <c r="I76" s="19">
        <v>0.30804237014404823</v>
      </c>
      <c r="J76" s="6">
        <v>1.0591110295848985E-3</v>
      </c>
      <c r="K76" s="6">
        <v>2.2947264554939784</v>
      </c>
      <c r="L76" s="20">
        <f t="shared" si="11"/>
        <v>0.86794264555587042</v>
      </c>
      <c r="M76" s="19">
        <v>0.51525471868826134</v>
      </c>
      <c r="N76" s="6">
        <v>0.17028510587520568</v>
      </c>
      <c r="O76" s="6">
        <v>1.3869932136658409</v>
      </c>
      <c r="P76" s="20">
        <f t="shared" si="12"/>
        <v>0.69084434607643586</v>
      </c>
      <c r="Q76" s="19">
        <v>0.57368258631024815</v>
      </c>
      <c r="R76" s="6">
        <v>1.413018275255109</v>
      </c>
      <c r="S76" s="6">
        <v>3.5278763177782904</v>
      </c>
      <c r="T76" s="20">
        <f t="shared" si="13"/>
        <v>1.8381923931145492</v>
      </c>
      <c r="U76" s="28">
        <f t="shared" si="14"/>
        <v>1.1323264615822852</v>
      </c>
    </row>
    <row r="77" spans="1:21">
      <c r="A77" s="45" t="s">
        <v>264</v>
      </c>
      <c r="B77" s="16" t="s">
        <v>66</v>
      </c>
      <c r="C77" s="16">
        <v>343022</v>
      </c>
      <c r="D77" s="46" t="s">
        <v>67</v>
      </c>
      <c r="E77" s="19">
        <v>5.2382109235115211</v>
      </c>
      <c r="F77" s="6">
        <v>3.0554898770166981</v>
      </c>
      <c r="G77" s="6">
        <v>1.4264076242131938</v>
      </c>
      <c r="H77" s="20">
        <f t="shared" si="10"/>
        <v>3.2400361415804713</v>
      </c>
      <c r="I77" s="19">
        <v>1.4718491409678993</v>
      </c>
      <c r="J77" s="6">
        <v>0.35808202261499911</v>
      </c>
      <c r="K77" s="6">
        <v>1.1684803423681005</v>
      </c>
      <c r="L77" s="20">
        <f t="shared" si="11"/>
        <v>0.99947050198366638</v>
      </c>
      <c r="M77" s="19">
        <v>2.2518609767749531</v>
      </c>
      <c r="N77" s="6">
        <v>1.1916695441131548</v>
      </c>
      <c r="O77" s="6">
        <v>1.92979309978021</v>
      </c>
      <c r="P77" s="20">
        <f t="shared" si="12"/>
        <v>1.7911078735561059</v>
      </c>
      <c r="Q77" s="19">
        <v>0.89224851603353816</v>
      </c>
      <c r="R77" s="6">
        <v>0.41210350844080917</v>
      </c>
      <c r="S77" s="6">
        <v>0.41046059032011034</v>
      </c>
      <c r="T77" s="20">
        <f t="shared" si="13"/>
        <v>0.57160420493148589</v>
      </c>
      <c r="U77" s="28">
        <f t="shared" si="14"/>
        <v>1.1207275268237527</v>
      </c>
    </row>
    <row r="78" spans="1:21">
      <c r="A78" s="45" t="s">
        <v>265</v>
      </c>
      <c r="B78" s="16" t="s">
        <v>54</v>
      </c>
      <c r="C78" s="16">
        <v>219479</v>
      </c>
      <c r="D78" s="46" t="s">
        <v>200</v>
      </c>
      <c r="E78" s="19">
        <v>0.74318959213685531</v>
      </c>
      <c r="F78" s="6">
        <v>0.23063261018088127</v>
      </c>
      <c r="G78" s="6">
        <v>4.151076798920208</v>
      </c>
      <c r="H78" s="20">
        <f t="shared" si="10"/>
        <v>1.7082996670793147</v>
      </c>
      <c r="I78" s="19">
        <v>0.83259663974632137</v>
      </c>
      <c r="J78" s="6">
        <v>0.1702658263658138</v>
      </c>
      <c r="K78" s="6">
        <v>1.7230983149246102</v>
      </c>
      <c r="L78" s="20">
        <f t="shared" si="11"/>
        <v>0.90865359367891507</v>
      </c>
      <c r="M78" s="19">
        <v>2.0016131267085795</v>
      </c>
      <c r="N78" s="6">
        <v>1.3334494100870931</v>
      </c>
      <c r="O78" s="6">
        <v>1.3531013127375995</v>
      </c>
      <c r="P78" s="20">
        <f t="shared" si="12"/>
        <v>1.5627212831777573</v>
      </c>
      <c r="Q78" s="19">
        <v>1.0219867028222729</v>
      </c>
      <c r="R78" s="6">
        <v>0.50354771919417496</v>
      </c>
      <c r="S78" s="6">
        <v>1.0740239019912599</v>
      </c>
      <c r="T78" s="20">
        <f t="shared" si="13"/>
        <v>0.86651944133590264</v>
      </c>
      <c r="U78" s="28">
        <f t="shared" si="14"/>
        <v>1.1126314393975252</v>
      </c>
    </row>
    <row r="79" spans="1:21">
      <c r="A79" s="45" t="s">
        <v>265</v>
      </c>
      <c r="B79" s="16" t="s">
        <v>116</v>
      </c>
      <c r="C79" s="16">
        <v>420135</v>
      </c>
      <c r="D79" s="46" t="s">
        <v>228</v>
      </c>
      <c r="E79" s="19">
        <v>1.0110451281757367</v>
      </c>
      <c r="F79" s="6">
        <v>1.7472894082464659E-2</v>
      </c>
      <c r="G79" s="6">
        <v>1.5837680270754995</v>
      </c>
      <c r="H79" s="20">
        <f t="shared" si="10"/>
        <v>0.87076201644456697</v>
      </c>
      <c r="I79" s="19">
        <v>1.1594733469454064</v>
      </c>
      <c r="J79" s="6">
        <v>0.69914807729300277</v>
      </c>
      <c r="K79" s="6">
        <v>1.5886195714423503</v>
      </c>
      <c r="L79" s="20">
        <f t="shared" si="11"/>
        <v>1.1490803318935865</v>
      </c>
      <c r="M79" s="19">
        <v>2.5940515213754654</v>
      </c>
      <c r="N79" s="6">
        <v>0.87040731834106289</v>
      </c>
      <c r="O79" s="6">
        <v>1.0049850602149422</v>
      </c>
      <c r="P79" s="20">
        <f t="shared" si="12"/>
        <v>1.4898146333104902</v>
      </c>
      <c r="Q79" s="19">
        <v>1.3071318947186965</v>
      </c>
      <c r="R79" s="6">
        <v>0.54649483024287626</v>
      </c>
      <c r="S79" s="6">
        <v>0.22847259036481371</v>
      </c>
      <c r="T79" s="20">
        <f t="shared" si="13"/>
        <v>0.69403310510879557</v>
      </c>
      <c r="U79" s="28">
        <f t="shared" si="14"/>
        <v>1.110976023437624</v>
      </c>
    </row>
    <row r="80" spans="1:21">
      <c r="A80" s="45" t="s">
        <v>265</v>
      </c>
      <c r="B80" s="16" t="s">
        <v>84</v>
      </c>
      <c r="C80" s="16">
        <v>361550</v>
      </c>
      <c r="D80" s="46" t="s">
        <v>214</v>
      </c>
      <c r="E80" s="19">
        <v>1.1337079437449467</v>
      </c>
      <c r="F80" s="6">
        <v>0.1965181033446724</v>
      </c>
      <c r="G80" s="6">
        <v>3.3298837574210607</v>
      </c>
      <c r="H80" s="20">
        <f t="shared" si="10"/>
        <v>1.5533699348368932</v>
      </c>
      <c r="I80" s="19">
        <v>2.6911577379500926</v>
      </c>
      <c r="J80" s="6">
        <v>0.54625920389863225</v>
      </c>
      <c r="K80" s="6">
        <v>1.3368295836457813</v>
      </c>
      <c r="L80" s="20">
        <f t="shared" si="11"/>
        <v>1.5247488418315021</v>
      </c>
      <c r="M80" s="19">
        <v>1.1840892706409571</v>
      </c>
      <c r="N80" s="6">
        <v>1.7709339837822051</v>
      </c>
      <c r="O80" s="6">
        <v>1.3221325292339603</v>
      </c>
      <c r="P80" s="20">
        <f t="shared" si="12"/>
        <v>1.4257185945523743</v>
      </c>
      <c r="Q80" s="19">
        <v>0.80803699832928833</v>
      </c>
      <c r="R80" s="6">
        <v>0.24086887231663781</v>
      </c>
      <c r="S80" s="6">
        <v>5.2005323658506179E-2</v>
      </c>
      <c r="T80" s="20">
        <f t="shared" si="13"/>
        <v>0.36697039810147741</v>
      </c>
      <c r="U80" s="28">
        <f t="shared" si="14"/>
        <v>1.1058126114951179</v>
      </c>
    </row>
    <row r="81" spans="1:21">
      <c r="A81" s="45" t="s">
        <v>265</v>
      </c>
      <c r="B81" s="16" t="s">
        <v>94</v>
      </c>
      <c r="C81" s="16">
        <v>361555</v>
      </c>
      <c r="D81" s="46" t="s">
        <v>218</v>
      </c>
      <c r="E81" s="19">
        <v>0.56044703016640252</v>
      </c>
      <c r="F81" s="6">
        <v>1.3193873442890878</v>
      </c>
      <c r="G81" s="6">
        <v>2.8544562070794459</v>
      </c>
      <c r="H81" s="20">
        <f t="shared" si="10"/>
        <v>1.5780968605116454</v>
      </c>
      <c r="I81" s="19">
        <v>0.75395843729627499</v>
      </c>
      <c r="J81" s="6">
        <v>0.39053905507103398</v>
      </c>
      <c r="K81" s="6">
        <v>0.57859837039474882</v>
      </c>
      <c r="L81" s="20">
        <f t="shared" si="11"/>
        <v>0.57436528758735261</v>
      </c>
      <c r="M81" s="19">
        <v>2.6159244441195568</v>
      </c>
      <c r="N81" s="6">
        <v>1.1643187759266114</v>
      </c>
      <c r="O81" s="6">
        <v>0.70140056207343071</v>
      </c>
      <c r="P81" s="20">
        <f t="shared" si="12"/>
        <v>1.493881260706533</v>
      </c>
      <c r="Q81" s="19">
        <v>1.6652887854319098</v>
      </c>
      <c r="R81" s="6">
        <v>1.3496058068535792</v>
      </c>
      <c r="S81" s="6">
        <v>0.6528343507776001</v>
      </c>
      <c r="T81" s="20">
        <f t="shared" si="13"/>
        <v>1.2225763143543631</v>
      </c>
      <c r="U81" s="28">
        <f t="shared" si="14"/>
        <v>1.0969409542160828</v>
      </c>
    </row>
    <row r="82" spans="1:21">
      <c r="A82" s="45" t="s">
        <v>265</v>
      </c>
      <c r="B82" s="16" t="s">
        <v>139</v>
      </c>
      <c r="C82" s="16">
        <v>513000</v>
      </c>
      <c r="D82" s="46" t="s">
        <v>239</v>
      </c>
      <c r="E82" s="19">
        <v>0.49536063823171961</v>
      </c>
      <c r="F82" s="6">
        <v>0.31673417242072521</v>
      </c>
      <c r="G82" s="6">
        <v>1.6745314685043495</v>
      </c>
      <c r="H82" s="20">
        <f t="shared" si="10"/>
        <v>0.82887542638559808</v>
      </c>
      <c r="I82" s="19">
        <v>0.13482930606640997</v>
      </c>
      <c r="J82" s="6">
        <v>1.0338048335006769</v>
      </c>
      <c r="K82" s="6">
        <v>3.7424254045544796</v>
      </c>
      <c r="L82" s="20">
        <f t="shared" si="11"/>
        <v>1.637019848040522</v>
      </c>
      <c r="M82" s="19">
        <v>1.9786185156186373</v>
      </c>
      <c r="N82" s="6">
        <v>0.7890774076513376</v>
      </c>
      <c r="O82" s="6">
        <v>1.0990216582989847</v>
      </c>
      <c r="P82" s="20">
        <f t="shared" si="12"/>
        <v>1.2889058605229866</v>
      </c>
      <c r="Q82" s="19">
        <v>0.5119854568956802</v>
      </c>
      <c r="R82" s="6">
        <v>0.45487432667231381</v>
      </c>
      <c r="S82" s="6">
        <v>0.10975633748894149</v>
      </c>
      <c r="T82" s="20">
        <f t="shared" si="13"/>
        <v>0.35887204035231179</v>
      </c>
      <c r="U82" s="28">
        <f t="shared" si="14"/>
        <v>1.0949325829719401</v>
      </c>
    </row>
    <row r="83" spans="1:21">
      <c r="A83" s="45" t="s">
        <v>264</v>
      </c>
      <c r="B83" s="16" t="s">
        <v>120</v>
      </c>
      <c r="C83" s="16">
        <v>539654</v>
      </c>
      <c r="D83" s="46" t="s">
        <v>121</v>
      </c>
      <c r="E83" s="19">
        <v>2.0335451725580653</v>
      </c>
      <c r="F83" s="6">
        <v>0.3563573623309248</v>
      </c>
      <c r="G83" s="6">
        <v>0.85857045950871536</v>
      </c>
      <c r="H83" s="20">
        <f t="shared" si="10"/>
        <v>1.0828243314659018</v>
      </c>
      <c r="I83" s="19">
        <v>0.28315834379419774</v>
      </c>
      <c r="J83" s="6">
        <v>0.500754527761477</v>
      </c>
      <c r="K83" s="6">
        <v>0.26353171111958884</v>
      </c>
      <c r="L83" s="20">
        <f t="shared" si="11"/>
        <v>0.34914819422508786</v>
      </c>
      <c r="M83" s="19">
        <v>1.7059059751888006</v>
      </c>
      <c r="N83" s="6">
        <v>1.750812284645775</v>
      </c>
      <c r="O83" s="6">
        <v>1.4500420655910078</v>
      </c>
      <c r="P83" s="20">
        <f t="shared" si="12"/>
        <v>1.6355867751418611</v>
      </c>
      <c r="Q83" s="19">
        <v>0.18101197445498343</v>
      </c>
      <c r="R83" s="6">
        <v>0.95564677135426768</v>
      </c>
      <c r="S83" s="6">
        <v>2.6915164581332403</v>
      </c>
      <c r="T83" s="20">
        <f t="shared" si="13"/>
        <v>1.2760584013141638</v>
      </c>
      <c r="U83" s="28">
        <f t="shared" si="14"/>
        <v>1.0869311235603709</v>
      </c>
    </row>
    <row r="84" spans="1:21">
      <c r="A84" s="45" t="s">
        <v>265</v>
      </c>
      <c r="B84" s="16" t="s">
        <v>141</v>
      </c>
      <c r="C84" s="16">
        <v>513030</v>
      </c>
      <c r="D84" s="46" t="s">
        <v>240</v>
      </c>
      <c r="E84" s="19">
        <v>1.316450505715399</v>
      </c>
      <c r="F84" s="6">
        <v>0.15047790667724639</v>
      </c>
      <c r="G84" s="6">
        <v>0.12344908551483945</v>
      </c>
      <c r="H84" s="20">
        <f t="shared" si="10"/>
        <v>0.53012583263582824</v>
      </c>
      <c r="I84" s="19">
        <v>5.941879103035274E-2</v>
      </c>
      <c r="J84" s="6">
        <v>0.97753323426525218</v>
      </c>
      <c r="K84" s="6">
        <v>2.1458479819353249</v>
      </c>
      <c r="L84" s="20">
        <f t="shared" si="11"/>
        <v>1.0609333357436432</v>
      </c>
      <c r="M84" s="19">
        <v>1.9384246832256486</v>
      </c>
      <c r="N84" s="6">
        <v>0.95660130078729366</v>
      </c>
      <c r="O84" s="6">
        <v>0.97582467282830399</v>
      </c>
      <c r="P84" s="20">
        <f t="shared" si="12"/>
        <v>1.2902835522804155</v>
      </c>
      <c r="Q84" s="19">
        <v>0.58027500603775317</v>
      </c>
      <c r="R84" s="6">
        <v>1.1914315968612146</v>
      </c>
      <c r="S84" s="6">
        <v>0.8782292679790249</v>
      </c>
      <c r="T84" s="20">
        <f t="shared" si="13"/>
        <v>0.88331195695933085</v>
      </c>
      <c r="U84" s="28">
        <f t="shared" si="14"/>
        <v>1.0781762816611298</v>
      </c>
    </row>
    <row r="85" spans="1:21">
      <c r="A85" s="45" t="s">
        <v>264</v>
      </c>
      <c r="B85" s="16" t="s">
        <v>110</v>
      </c>
      <c r="C85" s="16">
        <v>528108</v>
      </c>
      <c r="D85" s="46" t="s">
        <v>111</v>
      </c>
      <c r="E85" s="19">
        <v>1.7739110543983247</v>
      </c>
      <c r="F85" s="6">
        <v>0.56464840697999907</v>
      </c>
      <c r="G85" s="6">
        <v>0.30109698953564029</v>
      </c>
      <c r="H85" s="20">
        <f t="shared" si="10"/>
        <v>0.87988548363798813</v>
      </c>
      <c r="I85" s="19">
        <v>0.24569557884991164</v>
      </c>
      <c r="J85" s="6">
        <v>0.6499183585731465</v>
      </c>
      <c r="K85" s="6">
        <v>0.22095170456192997</v>
      </c>
      <c r="L85" s="20">
        <f t="shared" si="11"/>
        <v>0.37218854732832934</v>
      </c>
      <c r="M85" s="19">
        <v>1.3583190520378436</v>
      </c>
      <c r="N85" s="6">
        <v>0.36791943616137662</v>
      </c>
      <c r="O85" s="6">
        <v>0.31425685662873121</v>
      </c>
      <c r="P85" s="20">
        <f t="shared" si="12"/>
        <v>0.68016511494265053</v>
      </c>
      <c r="Q85" s="19">
        <v>0.56351035815211814</v>
      </c>
      <c r="R85" s="6">
        <v>2.052160038101277</v>
      </c>
      <c r="S85" s="6">
        <v>3.8836260573923616</v>
      </c>
      <c r="T85" s="20">
        <f t="shared" si="13"/>
        <v>2.1664321512152522</v>
      </c>
      <c r="U85" s="28">
        <f t="shared" si="14"/>
        <v>1.0729286044954107</v>
      </c>
    </row>
    <row r="86" spans="1:21">
      <c r="A86" s="45" t="s">
        <v>265</v>
      </c>
      <c r="B86" s="16" t="s">
        <v>145</v>
      </c>
      <c r="C86" s="16">
        <v>540500</v>
      </c>
      <c r="D86" s="46" t="s">
        <v>242</v>
      </c>
      <c r="E86" s="19">
        <v>0.80577266130481873</v>
      </c>
      <c r="F86" s="6">
        <v>1.4915105378717892E-2</v>
      </c>
      <c r="G86" s="6">
        <v>0.39952121986093297</v>
      </c>
      <c r="H86" s="20">
        <f t="shared" si="10"/>
        <v>0.40673632884815653</v>
      </c>
      <c r="I86" s="19">
        <v>0.60372425948125308</v>
      </c>
      <c r="J86" s="6">
        <v>0.64082380336848277</v>
      </c>
      <c r="K86" s="6">
        <v>1.5700214473437402</v>
      </c>
      <c r="L86" s="20">
        <f t="shared" si="11"/>
        <v>0.93818983673115863</v>
      </c>
      <c r="M86" s="19">
        <v>1.4491816163770395</v>
      </c>
      <c r="N86" s="6">
        <v>1.2189417066628849</v>
      </c>
      <c r="O86" s="6">
        <v>1.3015620234030754</v>
      </c>
      <c r="P86" s="20">
        <f t="shared" si="12"/>
        <v>1.3232284488143333</v>
      </c>
      <c r="Q86" s="19">
        <v>1.3027639062695811</v>
      </c>
      <c r="R86" s="6">
        <v>0.67320312354022516</v>
      </c>
      <c r="S86" s="6">
        <v>0.85259949829072712</v>
      </c>
      <c r="T86" s="20">
        <f t="shared" si="13"/>
        <v>0.94285550936684448</v>
      </c>
      <c r="U86" s="28">
        <f t="shared" si="14"/>
        <v>1.0680912649707788</v>
      </c>
    </row>
    <row r="87" spans="1:21">
      <c r="A87" s="45" t="s">
        <v>265</v>
      </c>
      <c r="B87" s="16" t="s">
        <v>34</v>
      </c>
      <c r="C87" s="16">
        <v>217695</v>
      </c>
      <c r="D87" s="46" t="s">
        <v>191</v>
      </c>
      <c r="E87" s="19">
        <v>0.90840889474027797</v>
      </c>
      <c r="F87" s="6">
        <v>0.18628694852968752</v>
      </c>
      <c r="G87" s="6">
        <v>1.3806308010204442</v>
      </c>
      <c r="H87" s="20">
        <f t="shared" si="10"/>
        <v>0.82510888143013661</v>
      </c>
      <c r="I87" s="19">
        <v>1.1313044386050897</v>
      </c>
      <c r="J87" s="6">
        <v>0.23821643676331117</v>
      </c>
      <c r="K87" s="6">
        <v>2.7245357663882346</v>
      </c>
      <c r="L87" s="20">
        <f t="shared" si="11"/>
        <v>1.3646855472522119</v>
      </c>
      <c r="M87" s="19">
        <v>1.4295520703246491</v>
      </c>
      <c r="N87" s="6">
        <v>0.28032932804782695</v>
      </c>
      <c r="O87" s="6">
        <v>0.27122833574186173</v>
      </c>
      <c r="P87" s="20">
        <f t="shared" si="12"/>
        <v>0.66036991137144596</v>
      </c>
      <c r="Q87" s="19">
        <v>0.97585493292310732</v>
      </c>
      <c r="R87" s="6">
        <v>0.32590415219306607</v>
      </c>
      <c r="S87" s="6">
        <v>2.0828284433289799</v>
      </c>
      <c r="T87" s="20">
        <f t="shared" si="13"/>
        <v>1.1281958428150511</v>
      </c>
      <c r="U87" s="28">
        <f t="shared" si="14"/>
        <v>1.0510837671462363</v>
      </c>
    </row>
    <row r="88" spans="1:21">
      <c r="A88" s="45" t="s">
        <v>265</v>
      </c>
      <c r="B88" s="16" t="s">
        <v>40</v>
      </c>
      <c r="C88" s="16">
        <v>217720</v>
      </c>
      <c r="D88" s="46" t="s">
        <v>194</v>
      </c>
      <c r="E88" s="19">
        <v>0.12486886875737817</v>
      </c>
      <c r="F88" s="6">
        <v>0.90246778557851737</v>
      </c>
      <c r="G88" s="6">
        <v>0.46489250803290888</v>
      </c>
      <c r="H88" s="20">
        <f t="shared" si="10"/>
        <v>0.49740972078960149</v>
      </c>
      <c r="I88" s="19">
        <v>0.62778520202194033</v>
      </c>
      <c r="J88" s="6">
        <v>0.60628224308309053</v>
      </c>
      <c r="K88" s="6">
        <v>1.9255317426133274</v>
      </c>
      <c r="L88" s="20">
        <f t="shared" si="11"/>
        <v>1.0531997292394528</v>
      </c>
      <c r="M88" s="19">
        <v>1.4435731746477851</v>
      </c>
      <c r="N88" s="6">
        <v>0.17709700023431799</v>
      </c>
      <c r="O88" s="6">
        <v>1.0981174602404846</v>
      </c>
      <c r="P88" s="20">
        <f t="shared" si="12"/>
        <v>0.90626254504086257</v>
      </c>
      <c r="Q88" s="19">
        <v>1.9925610010610544</v>
      </c>
      <c r="R88" s="6">
        <v>0.75766577526933732</v>
      </c>
      <c r="S88" s="6">
        <v>0.79629803700823887</v>
      </c>
      <c r="T88" s="20">
        <f t="shared" si="13"/>
        <v>1.1821749377795434</v>
      </c>
      <c r="U88" s="28">
        <f t="shared" si="14"/>
        <v>1.0472124040199529</v>
      </c>
    </row>
    <row r="89" spans="1:21">
      <c r="A89" s="45" t="s">
        <v>265</v>
      </c>
      <c r="B89" s="16" t="s">
        <v>14</v>
      </c>
      <c r="C89" s="16">
        <v>128125</v>
      </c>
      <c r="D89" s="46" t="s">
        <v>183</v>
      </c>
      <c r="E89" s="19">
        <v>0.73377084022707584</v>
      </c>
      <c r="F89" s="6">
        <v>0.27411501814456052</v>
      </c>
      <c r="G89" s="6">
        <v>0.88845523470089049</v>
      </c>
      <c r="H89" s="20">
        <f t="shared" si="10"/>
        <v>0.63211369769084225</v>
      </c>
      <c r="I89" s="19">
        <v>1.4875237586586703</v>
      </c>
      <c r="J89" s="6">
        <v>0.84637439982091422</v>
      </c>
      <c r="K89" s="6">
        <v>3.467030105401983</v>
      </c>
      <c r="L89" s="20">
        <f t="shared" si="11"/>
        <v>1.9336427546271893</v>
      </c>
      <c r="M89" s="19">
        <v>1.0285484866829735</v>
      </c>
      <c r="N89" s="6">
        <v>0.70979585686422053</v>
      </c>
      <c r="O89" s="6">
        <v>0.45619900232171617</v>
      </c>
      <c r="P89" s="20">
        <f t="shared" si="12"/>
        <v>0.73151444862296999</v>
      </c>
      <c r="Q89" s="19">
        <v>0.87705303203670348</v>
      </c>
      <c r="R89" s="6">
        <v>0.2958411744589754</v>
      </c>
      <c r="S89" s="6">
        <v>9.3601179382137217E-2</v>
      </c>
      <c r="T89" s="20">
        <f t="shared" si="13"/>
        <v>0.42216512862593869</v>
      </c>
      <c r="U89" s="28">
        <f t="shared" si="14"/>
        <v>1.0291074439586991</v>
      </c>
    </row>
    <row r="90" spans="1:21">
      <c r="A90" s="45" t="s">
        <v>265</v>
      </c>
      <c r="B90" s="16" t="s">
        <v>123</v>
      </c>
      <c r="C90" s="16">
        <v>444937</v>
      </c>
      <c r="D90" s="46" t="s">
        <v>232</v>
      </c>
      <c r="E90" s="19">
        <v>1.1236946526780713</v>
      </c>
      <c r="F90" s="6">
        <v>1.4915105378718437E-2</v>
      </c>
      <c r="G90" s="6">
        <v>0.6674894755080254</v>
      </c>
      <c r="H90" s="20">
        <f t="shared" si="10"/>
        <v>0.60203307785493843</v>
      </c>
      <c r="I90" s="19">
        <v>0.68177560967421436</v>
      </c>
      <c r="J90" s="6">
        <v>0.13154813481640473</v>
      </c>
      <c r="K90" s="6">
        <v>5.6420270702997537E-2</v>
      </c>
      <c r="L90" s="20">
        <f t="shared" si="11"/>
        <v>0.2899146717312055</v>
      </c>
      <c r="M90" s="19">
        <v>2.175474820315459</v>
      </c>
      <c r="N90" s="6">
        <v>1.071610132016422</v>
      </c>
      <c r="O90" s="6">
        <v>0.43963522413756223</v>
      </c>
      <c r="P90" s="20">
        <f t="shared" si="12"/>
        <v>1.2289067254898145</v>
      </c>
      <c r="Q90" s="19">
        <v>1.7924235843666221</v>
      </c>
      <c r="R90" s="6">
        <v>0.79272493358876062</v>
      </c>
      <c r="S90" s="6">
        <v>2.1118194942878743</v>
      </c>
      <c r="T90" s="20">
        <f t="shared" si="13"/>
        <v>1.5656560040810856</v>
      </c>
      <c r="U90" s="28">
        <f t="shared" si="14"/>
        <v>1.0281591337673686</v>
      </c>
    </row>
    <row r="91" spans="1:21">
      <c r="A91" s="45" t="s">
        <v>264</v>
      </c>
      <c r="B91" s="16" t="s">
        <v>167</v>
      </c>
      <c r="C91" s="16">
        <v>676487</v>
      </c>
      <c r="D91" s="46" t="s">
        <v>168</v>
      </c>
      <c r="E91" s="19">
        <v>1.068952701106759</v>
      </c>
      <c r="F91" s="6">
        <v>0.62161234762524209</v>
      </c>
      <c r="G91" s="6">
        <v>0.21178926644831572</v>
      </c>
      <c r="H91" s="20">
        <f t="shared" si="10"/>
        <v>0.63411810506010557</v>
      </c>
      <c r="I91" s="19">
        <v>0.97827037655599902</v>
      </c>
      <c r="J91" s="6">
        <v>0.98124928647317966</v>
      </c>
      <c r="K91" s="6">
        <v>3.8058721174565622</v>
      </c>
      <c r="L91" s="20">
        <f t="shared" si="11"/>
        <v>1.9217972601619138</v>
      </c>
      <c r="M91" s="19">
        <v>1.0346730084424514</v>
      </c>
      <c r="N91" s="6">
        <v>0.81373722830275785</v>
      </c>
      <c r="O91" s="6">
        <v>0.48363723497596917</v>
      </c>
      <c r="P91" s="20">
        <f t="shared" si="12"/>
        <v>0.77734915724039277</v>
      </c>
      <c r="Q91" s="19">
        <v>1.5854547832017736E-2</v>
      </c>
      <c r="R91" s="6">
        <v>0.73549309278291208</v>
      </c>
      <c r="S91" s="6">
        <v>0.39437714049837619</v>
      </c>
      <c r="T91" s="20">
        <f t="shared" si="13"/>
        <v>0.38190826037110198</v>
      </c>
      <c r="U91" s="28">
        <f t="shared" si="14"/>
        <v>1.0270182259244696</v>
      </c>
    </row>
    <row r="92" spans="1:21">
      <c r="A92" s="45" t="s">
        <v>265</v>
      </c>
      <c r="B92" s="16" t="s">
        <v>149</v>
      </c>
      <c r="C92" s="16">
        <v>371963</v>
      </c>
      <c r="D92" s="46" t="s">
        <v>244</v>
      </c>
      <c r="E92" s="19">
        <v>0.53040715696577967</v>
      </c>
      <c r="F92" s="6">
        <v>0.54949294446159491</v>
      </c>
      <c r="G92" s="6">
        <v>3.0619155017739685</v>
      </c>
      <c r="H92" s="20">
        <f t="shared" si="10"/>
        <v>1.3806052010671144</v>
      </c>
      <c r="I92" s="19">
        <v>0.28741089290978888</v>
      </c>
      <c r="J92" s="6">
        <v>0.35656374987228651</v>
      </c>
      <c r="K92" s="6">
        <v>2.4119442190385172</v>
      </c>
      <c r="L92" s="20">
        <f t="shared" si="11"/>
        <v>1.0186396206068642</v>
      </c>
      <c r="M92" s="19">
        <v>1.8511199403069245</v>
      </c>
      <c r="N92" s="6">
        <v>0.50212849450539521</v>
      </c>
      <c r="O92" s="6">
        <v>0.34785912119977097</v>
      </c>
      <c r="P92" s="20">
        <f t="shared" si="12"/>
        <v>0.90036918533736354</v>
      </c>
      <c r="Q92" s="19">
        <v>0.43170891242547726</v>
      </c>
      <c r="R92" s="6">
        <v>0.84470525366137039</v>
      </c>
      <c r="S92" s="6">
        <v>2.1916499244645364</v>
      </c>
      <c r="T92" s="20">
        <f t="shared" si="13"/>
        <v>1.1560213635171281</v>
      </c>
      <c r="U92" s="28">
        <f t="shared" si="14"/>
        <v>1.0250100564871187</v>
      </c>
    </row>
    <row r="93" spans="1:21">
      <c r="A93" s="45" t="s">
        <v>264</v>
      </c>
      <c r="B93" s="16" t="s">
        <v>151</v>
      </c>
      <c r="C93" s="16">
        <v>658550</v>
      </c>
      <c r="D93" s="46" t="s">
        <v>152</v>
      </c>
      <c r="E93" s="19">
        <v>1.0927918724741053</v>
      </c>
      <c r="F93" s="6">
        <v>0.70772372518942661</v>
      </c>
      <c r="G93" s="6">
        <v>1.0291881991382303</v>
      </c>
      <c r="H93" s="20">
        <f t="shared" si="10"/>
        <v>0.9432345989339207</v>
      </c>
      <c r="I93" s="19">
        <v>1.659162965689317</v>
      </c>
      <c r="J93" s="6">
        <v>0.7697003995318511</v>
      </c>
      <c r="K93" s="6">
        <v>1.4403601058174356</v>
      </c>
      <c r="L93" s="20">
        <f t="shared" si="11"/>
        <v>1.2897411570128678</v>
      </c>
      <c r="M93" s="19">
        <v>0.62882929931019826</v>
      </c>
      <c r="N93" s="6">
        <v>1.6278154807557663</v>
      </c>
      <c r="O93" s="6">
        <v>0.23834458951193518</v>
      </c>
      <c r="P93" s="20">
        <f t="shared" si="12"/>
        <v>0.83166312319263325</v>
      </c>
      <c r="Q93" s="19">
        <v>0.65783516936730724</v>
      </c>
      <c r="R93" s="6">
        <v>0.96393881197842368</v>
      </c>
      <c r="S93" s="6">
        <v>1.2173452126208428</v>
      </c>
      <c r="T93" s="20">
        <f t="shared" si="13"/>
        <v>0.94637306465552451</v>
      </c>
      <c r="U93" s="28">
        <f t="shared" si="14"/>
        <v>1.0225924482870086</v>
      </c>
    </row>
    <row r="94" spans="1:21">
      <c r="A94" s="45" t="s">
        <v>264</v>
      </c>
      <c r="B94" s="16" t="s">
        <v>143</v>
      </c>
      <c r="C94" s="16">
        <v>616453</v>
      </c>
      <c r="D94" s="46" t="s">
        <v>144</v>
      </c>
      <c r="E94" s="19">
        <v>1.6657408143189871</v>
      </c>
      <c r="F94" s="6">
        <v>1.2560682005595163</v>
      </c>
      <c r="G94" s="6">
        <v>0.25607656644199306</v>
      </c>
      <c r="H94" s="20">
        <f t="shared" si="10"/>
        <v>1.0592951937734989</v>
      </c>
      <c r="I94" s="19">
        <v>0.25526635821524352</v>
      </c>
      <c r="J94" s="6">
        <v>0.9861690280299561</v>
      </c>
      <c r="K94" s="6">
        <v>1.5375729282135615</v>
      </c>
      <c r="L94" s="20">
        <f t="shared" si="11"/>
        <v>0.92633610481958717</v>
      </c>
      <c r="M94" s="19">
        <v>2.1438212197700688</v>
      </c>
      <c r="N94" s="6">
        <v>0.7350849694354078</v>
      </c>
      <c r="O94" s="6">
        <v>6.5848003540810288E-2</v>
      </c>
      <c r="P94" s="20">
        <f t="shared" si="12"/>
        <v>0.98158473091542897</v>
      </c>
      <c r="Q94" s="19">
        <v>9.0902986687551729E-2</v>
      </c>
      <c r="R94" s="6">
        <v>1.7525555176547802</v>
      </c>
      <c r="S94" s="6">
        <v>1.5591760901556528</v>
      </c>
      <c r="T94" s="20">
        <f t="shared" si="13"/>
        <v>1.1342115314993284</v>
      </c>
      <c r="U94" s="28">
        <f t="shared" si="14"/>
        <v>1.0140441224114483</v>
      </c>
    </row>
    <row r="95" spans="1:21">
      <c r="A95" s="45" t="s">
        <v>265</v>
      </c>
      <c r="B95" s="16" t="s">
        <v>28</v>
      </c>
      <c r="C95" s="16">
        <v>402085</v>
      </c>
      <c r="D95" s="46" t="s">
        <v>188</v>
      </c>
      <c r="E95" s="19">
        <v>0.63614125232505292</v>
      </c>
      <c r="F95" s="6">
        <v>3.6240668696197825E-2</v>
      </c>
      <c r="G95" s="6">
        <v>0.1315529642138433</v>
      </c>
      <c r="H95" s="20">
        <f t="shared" si="10"/>
        <v>0.26797829507836468</v>
      </c>
      <c r="I95" s="19">
        <v>0.2516129052273039</v>
      </c>
      <c r="J95" s="6">
        <v>9.7006574531011372E-2</v>
      </c>
      <c r="K95" s="6">
        <v>1.710222690548648</v>
      </c>
      <c r="L95" s="20">
        <f t="shared" si="11"/>
        <v>0.68628072343565438</v>
      </c>
      <c r="M95" s="19">
        <v>1.7189476635541672</v>
      </c>
      <c r="N95" s="6">
        <v>0.649409956371367</v>
      </c>
      <c r="O95" s="6">
        <v>0.79634135821597241</v>
      </c>
      <c r="P95" s="20">
        <f t="shared" si="12"/>
        <v>1.0548996593805022</v>
      </c>
      <c r="Q95" s="19">
        <v>1.0528622968492747</v>
      </c>
      <c r="R95" s="6">
        <v>9.8857091782267106E-2</v>
      </c>
      <c r="S95" s="6">
        <v>2.7260936464893524</v>
      </c>
      <c r="T95" s="20">
        <f t="shared" si="13"/>
        <v>1.2926043450402982</v>
      </c>
      <c r="U95" s="28">
        <f t="shared" si="14"/>
        <v>1.0112615759521517</v>
      </c>
    </row>
    <row r="96" spans="1:21">
      <c r="A96" s="45" t="s">
        <v>264</v>
      </c>
      <c r="B96" s="16" t="s">
        <v>10</v>
      </c>
      <c r="C96" s="16">
        <v>124012</v>
      </c>
      <c r="D96" s="46" t="s">
        <v>11</v>
      </c>
      <c r="E96" s="19">
        <v>2.2174473516776052</v>
      </c>
      <c r="F96" s="6">
        <v>1.3510968305144295</v>
      </c>
      <c r="G96" s="6">
        <v>0.66662550242551222</v>
      </c>
      <c r="H96" s="20">
        <f t="shared" si="10"/>
        <v>1.4117232282058492</v>
      </c>
      <c r="I96" s="19">
        <v>1.7390106106800527</v>
      </c>
      <c r="J96" s="6">
        <v>1.0408328231052344</v>
      </c>
      <c r="K96" s="6">
        <v>1.4941037799876555</v>
      </c>
      <c r="L96" s="20">
        <f t="shared" si="11"/>
        <v>1.4246490712576476</v>
      </c>
      <c r="M96" s="19">
        <v>1.1481811711809837</v>
      </c>
      <c r="N96" s="6">
        <v>0.98249057687432528</v>
      </c>
      <c r="O96" s="6">
        <v>0.49613830044389029</v>
      </c>
      <c r="P96" s="20">
        <f t="shared" si="12"/>
        <v>0.87560334949973306</v>
      </c>
      <c r="Q96" s="19">
        <v>0.8158437800902536</v>
      </c>
      <c r="R96" s="6">
        <v>0.24320773362246337</v>
      </c>
      <c r="S96" s="6">
        <v>1.1197954818057825</v>
      </c>
      <c r="T96" s="20">
        <f t="shared" si="13"/>
        <v>0.72628233183949986</v>
      </c>
      <c r="U96" s="28">
        <f t="shared" si="14"/>
        <v>1.0088449175322933</v>
      </c>
    </row>
    <row r="97" spans="1:21">
      <c r="A97" s="45" t="s">
        <v>265</v>
      </c>
      <c r="B97" s="16" t="s">
        <v>52</v>
      </c>
      <c r="C97" s="16">
        <v>219478</v>
      </c>
      <c r="D97" s="46" t="s">
        <v>199</v>
      </c>
      <c r="E97" s="19">
        <v>3.9755894688948232E-2</v>
      </c>
      <c r="F97" s="6">
        <v>0.35084867925693408</v>
      </c>
      <c r="G97" s="6">
        <v>2.2796210780300408</v>
      </c>
      <c r="H97" s="20">
        <f t="shared" si="10"/>
        <v>0.89007521732530781</v>
      </c>
      <c r="I97" s="19">
        <v>0.61692843526577734</v>
      </c>
      <c r="J97" s="6">
        <v>0.38636292380702186</v>
      </c>
      <c r="K97" s="6">
        <v>1.2509920878060412</v>
      </c>
      <c r="L97" s="20">
        <f t="shared" si="11"/>
        <v>0.75142781562628025</v>
      </c>
      <c r="M97" s="19">
        <v>1.5340560345464196</v>
      </c>
      <c r="N97" s="6">
        <v>1.4409413242424214</v>
      </c>
      <c r="O97" s="6">
        <v>0.14079776580317754</v>
      </c>
      <c r="P97" s="20">
        <f t="shared" si="12"/>
        <v>1.0385983748640062</v>
      </c>
      <c r="Q97" s="19">
        <v>1.8974006040584259</v>
      </c>
      <c r="R97" s="6">
        <v>0.38688904988222061</v>
      </c>
      <c r="S97" s="6">
        <v>1.4042697868273488</v>
      </c>
      <c r="T97" s="20">
        <f t="shared" si="13"/>
        <v>1.2295198135893319</v>
      </c>
      <c r="U97" s="28">
        <f t="shared" si="14"/>
        <v>1.0065153346932061</v>
      </c>
    </row>
    <row r="98" spans="1:21">
      <c r="A98" s="45" t="s">
        <v>265</v>
      </c>
      <c r="B98" s="16" t="s">
        <v>151</v>
      </c>
      <c r="C98" s="16">
        <v>559387</v>
      </c>
      <c r="D98" s="46" t="s">
        <v>245</v>
      </c>
      <c r="E98" s="19">
        <v>0.51538722036546891</v>
      </c>
      <c r="F98" s="6">
        <v>0.2348849339008581</v>
      </c>
      <c r="G98" s="6">
        <v>1.5016487229255835</v>
      </c>
      <c r="H98" s="20">
        <f t="shared" si="10"/>
        <v>0.75064029239730345</v>
      </c>
      <c r="I98" s="19">
        <v>0.64832503102008698</v>
      </c>
      <c r="J98" s="6">
        <v>0.17684854174806963</v>
      </c>
      <c r="K98" s="6">
        <v>2.4427026550477597</v>
      </c>
      <c r="L98" s="20">
        <f t="shared" si="11"/>
        <v>1.0892920759386389</v>
      </c>
      <c r="M98" s="19">
        <v>0.78794633649796753</v>
      </c>
      <c r="N98" s="6">
        <v>1.2354789242252442</v>
      </c>
      <c r="O98" s="6">
        <v>0.48671568679610466</v>
      </c>
      <c r="P98" s="20">
        <f t="shared" si="12"/>
        <v>0.83671364917310542</v>
      </c>
      <c r="Q98" s="19">
        <v>1.7375649186262923</v>
      </c>
      <c r="R98" s="6">
        <v>0.51700448065610116</v>
      </c>
      <c r="S98" s="6">
        <v>1.0173022805499474</v>
      </c>
      <c r="T98" s="20">
        <f t="shared" si="13"/>
        <v>1.0906238932774468</v>
      </c>
      <c r="U98" s="28">
        <f t="shared" si="14"/>
        <v>1.0055432061297305</v>
      </c>
    </row>
    <row r="99" spans="1:21">
      <c r="A99" s="45" t="s">
        <v>265</v>
      </c>
      <c r="B99" s="16" t="s">
        <v>62</v>
      </c>
      <c r="C99" s="16">
        <v>238804</v>
      </c>
      <c r="D99" s="46" t="s">
        <v>204</v>
      </c>
      <c r="E99" s="19">
        <v>0.79575937023794518</v>
      </c>
      <c r="F99" s="6">
        <v>0.52135726872039079</v>
      </c>
      <c r="G99" s="6">
        <v>2.0505514401381717</v>
      </c>
      <c r="H99" s="20">
        <f t="shared" si="10"/>
        <v>1.1225560263655026</v>
      </c>
      <c r="I99" s="19">
        <v>0.24515753039931437</v>
      </c>
      <c r="J99" s="6">
        <v>0.83674806334793572</v>
      </c>
      <c r="K99" s="6">
        <v>1.8447014340309085</v>
      </c>
      <c r="L99" s="20">
        <f t="shared" si="11"/>
        <v>0.97553567592605284</v>
      </c>
      <c r="M99" s="19">
        <v>2.0403113746404333</v>
      </c>
      <c r="N99" s="6">
        <v>1.1573029866577316</v>
      </c>
      <c r="O99" s="6">
        <v>0.54587849601135985</v>
      </c>
      <c r="P99" s="20">
        <f t="shared" si="12"/>
        <v>1.2478309524365081</v>
      </c>
      <c r="Q99" s="19">
        <v>1.1102545775112296</v>
      </c>
      <c r="R99" s="6">
        <v>0.18488015521281531</v>
      </c>
      <c r="S99" s="6">
        <v>1.0109998781675797</v>
      </c>
      <c r="T99" s="20">
        <f t="shared" si="13"/>
        <v>0.76871153696387484</v>
      </c>
      <c r="U99" s="28">
        <f t="shared" si="14"/>
        <v>0.99735938844214533</v>
      </c>
    </row>
    <row r="100" spans="1:21">
      <c r="A100" s="45" t="s">
        <v>265</v>
      </c>
      <c r="B100" s="16" t="s">
        <v>110</v>
      </c>
      <c r="C100" s="16">
        <v>420136</v>
      </c>
      <c r="D100" s="46" t="s">
        <v>226</v>
      </c>
      <c r="E100" s="19">
        <v>0.49845850015553528</v>
      </c>
      <c r="F100" s="6">
        <v>0.33463869334694496</v>
      </c>
      <c r="G100" s="6">
        <v>4.5111591424458475E-2</v>
      </c>
      <c r="H100" s="20">
        <f t="shared" si="10"/>
        <v>0.29273626164231287</v>
      </c>
      <c r="I100" s="19">
        <v>0.95348820470684592</v>
      </c>
      <c r="J100" s="6">
        <v>1.8863372573887188E-2</v>
      </c>
      <c r="K100" s="6">
        <v>0.73596711276760185</v>
      </c>
      <c r="L100" s="20">
        <f t="shared" si="11"/>
        <v>0.56943956334944501</v>
      </c>
      <c r="M100" s="19">
        <v>1.9238427347295874</v>
      </c>
      <c r="N100" s="6">
        <v>0.63136935539424877</v>
      </c>
      <c r="O100" s="6">
        <v>0.46727542853834719</v>
      </c>
      <c r="P100" s="20">
        <f t="shared" si="12"/>
        <v>1.0074958395540612</v>
      </c>
      <c r="Q100" s="19">
        <v>2.7800793509479891</v>
      </c>
      <c r="R100" s="6">
        <v>1.2219097300021091</v>
      </c>
      <c r="S100" s="6">
        <v>0.21208634417065722</v>
      </c>
      <c r="T100" s="20">
        <f t="shared" si="13"/>
        <v>1.4046918083735853</v>
      </c>
      <c r="U100" s="28">
        <f t="shared" si="14"/>
        <v>0.99387573709236376</v>
      </c>
    </row>
    <row r="101" spans="1:21">
      <c r="A101" s="45" t="s">
        <v>264</v>
      </c>
      <c r="B101" s="16" t="s">
        <v>50</v>
      </c>
      <c r="C101" s="16">
        <v>324840</v>
      </c>
      <c r="D101" s="46" t="s">
        <v>51</v>
      </c>
      <c r="E101" s="19">
        <v>0.70114834286767913</v>
      </c>
      <c r="F101" s="6">
        <v>0.12743685319584006</v>
      </c>
      <c r="G101" s="6">
        <v>0.16810179444552398</v>
      </c>
      <c r="H101" s="20">
        <f t="shared" si="10"/>
        <v>0.33222899683634771</v>
      </c>
      <c r="I101" s="19">
        <v>1.146716093385771</v>
      </c>
      <c r="J101" s="6">
        <v>0.11428149657925615</v>
      </c>
      <c r="K101" s="6">
        <v>0.44136004477104157</v>
      </c>
      <c r="L101" s="20">
        <f t="shared" si="11"/>
        <v>0.5674525449120229</v>
      </c>
      <c r="M101" s="19">
        <v>1.7636895337508385</v>
      </c>
      <c r="N101" s="6">
        <v>0.3542328481914202</v>
      </c>
      <c r="O101" s="6">
        <v>2.2207599279176198</v>
      </c>
      <c r="P101" s="20">
        <f t="shared" si="12"/>
        <v>1.4462274366199594</v>
      </c>
      <c r="Q101" s="19">
        <v>1.115749322381242</v>
      </c>
      <c r="R101" s="6">
        <v>1.3098041906438993</v>
      </c>
      <c r="S101" s="6">
        <v>0.20495268550277637</v>
      </c>
      <c r="T101" s="20">
        <f t="shared" si="13"/>
        <v>0.87683539950930589</v>
      </c>
      <c r="U101" s="28">
        <f t="shared" si="14"/>
        <v>0.96350512701376279</v>
      </c>
    </row>
    <row r="102" spans="1:21">
      <c r="A102" s="45" t="s">
        <v>264</v>
      </c>
      <c r="B102" s="16" t="s">
        <v>163</v>
      </c>
      <c r="C102" s="16">
        <v>676483</v>
      </c>
      <c r="D102" s="46" t="s">
        <v>164</v>
      </c>
      <c r="E102" s="19">
        <v>0.29928802553238948</v>
      </c>
      <c r="F102" s="6">
        <v>4.9909994724219179E-3</v>
      </c>
      <c r="G102" s="6">
        <v>1.406646624291259</v>
      </c>
      <c r="H102" s="20">
        <f t="shared" ref="H102:H133" si="15">AVERAGE(E102:G102)</f>
        <v>0.57030854976535672</v>
      </c>
      <c r="I102" s="19">
        <v>0.17678596741955163</v>
      </c>
      <c r="J102" s="6">
        <v>0.66966565454408933</v>
      </c>
      <c r="K102" s="6">
        <v>1.5052674476002148</v>
      </c>
      <c r="L102" s="20">
        <f t="shared" ref="L102:L133" si="16">AVERAGE(I102:K102)</f>
        <v>0.78390635652128526</v>
      </c>
      <c r="M102" s="19">
        <v>0.93365140778399169</v>
      </c>
      <c r="N102" s="6">
        <v>0.7491798739464679</v>
      </c>
      <c r="O102" s="6">
        <v>0.21386786567546986</v>
      </c>
      <c r="P102" s="20">
        <f t="shared" ref="P102:P133" si="17">AVERAGE(M102:O102)</f>
        <v>0.63223304913530975</v>
      </c>
      <c r="Q102" s="19">
        <v>0.40126897026781672</v>
      </c>
      <c r="R102" s="6">
        <v>0.55874170053115546</v>
      </c>
      <c r="S102" s="6">
        <v>3.3694878548822196</v>
      </c>
      <c r="T102" s="20">
        <f t="shared" ref="T102:T133" si="18">AVERAGE(Q102:S102)</f>
        <v>1.4431661752270639</v>
      </c>
      <c r="U102" s="28">
        <f t="shared" ref="U102:U133" si="19">AVERAGE(L102,P102,T102)</f>
        <v>0.95310186029455302</v>
      </c>
    </row>
    <row r="103" spans="1:21">
      <c r="A103" s="45" t="s">
        <v>264</v>
      </c>
      <c r="B103" s="16" t="s">
        <v>147</v>
      </c>
      <c r="C103" s="16">
        <v>658401</v>
      </c>
      <c r="D103" s="46" t="s">
        <v>148</v>
      </c>
      <c r="E103" s="19">
        <v>0.65427882916151925</v>
      </c>
      <c r="F103" s="6">
        <v>0.50874921288887442</v>
      </c>
      <c r="G103" s="6">
        <v>0.30909469608077333</v>
      </c>
      <c r="H103" s="20">
        <f t="shared" si="15"/>
        <v>0.49070757937705567</v>
      </c>
      <c r="I103" s="19">
        <v>0.62497189255590202</v>
      </c>
      <c r="J103" s="6">
        <v>1.3895878356855142</v>
      </c>
      <c r="K103" s="6">
        <v>0.55833157090622199</v>
      </c>
      <c r="L103" s="20">
        <f t="shared" si="16"/>
        <v>0.85763043304921283</v>
      </c>
      <c r="M103" s="19">
        <v>1.3780230241145535</v>
      </c>
      <c r="N103" s="6">
        <v>0.91355807656363963</v>
      </c>
      <c r="O103" s="6">
        <v>1.2909705368832587</v>
      </c>
      <c r="P103" s="20">
        <f t="shared" si="17"/>
        <v>1.1941838791871506</v>
      </c>
      <c r="Q103" s="19">
        <v>0.30355341633325084</v>
      </c>
      <c r="R103" s="6">
        <v>0.78347782260533394</v>
      </c>
      <c r="S103" s="6">
        <v>1.2978750407610429</v>
      </c>
      <c r="T103" s="20">
        <f t="shared" si="18"/>
        <v>0.79496875989987592</v>
      </c>
      <c r="U103" s="28">
        <f t="shared" si="19"/>
        <v>0.94892769071207972</v>
      </c>
    </row>
    <row r="104" spans="1:21">
      <c r="A104" s="45" t="s">
        <v>264</v>
      </c>
      <c r="B104" s="16" t="s">
        <v>145</v>
      </c>
      <c r="C104" s="16">
        <v>658390</v>
      </c>
      <c r="D104" s="46" t="s">
        <v>146</v>
      </c>
      <c r="E104" s="19">
        <v>1.8734821648058739</v>
      </c>
      <c r="F104" s="6">
        <v>1.689952421362062</v>
      </c>
      <c r="G104" s="6">
        <v>0.7546002744219813</v>
      </c>
      <c r="H104" s="20">
        <f t="shared" si="15"/>
        <v>1.4393449535299725</v>
      </c>
      <c r="I104" s="19">
        <v>2.3380046735300346E-2</v>
      </c>
      <c r="J104" s="6">
        <v>0.55596496078751101</v>
      </c>
      <c r="K104" s="6">
        <v>1.5162335281753896</v>
      </c>
      <c r="L104" s="20">
        <f t="shared" si="16"/>
        <v>0.69852617856606702</v>
      </c>
      <c r="M104" s="19">
        <v>0.47230448741992642</v>
      </c>
      <c r="N104" s="6">
        <v>1.9006348009568981</v>
      </c>
      <c r="O104" s="6">
        <v>0.85524499412456156</v>
      </c>
      <c r="P104" s="20">
        <f t="shared" si="17"/>
        <v>1.0760614275004621</v>
      </c>
      <c r="Q104" s="19">
        <v>0.91666186361304891</v>
      </c>
      <c r="R104" s="6">
        <v>1.295184013753939</v>
      </c>
      <c r="S104" s="6">
        <v>0.96668799893390311</v>
      </c>
      <c r="T104" s="20">
        <f t="shared" si="18"/>
        <v>1.0595112921002969</v>
      </c>
      <c r="U104" s="28">
        <f t="shared" si="19"/>
        <v>0.94469963272227542</v>
      </c>
    </row>
    <row r="105" spans="1:21">
      <c r="A105" s="45" t="s">
        <v>264</v>
      </c>
      <c r="B105" s="16" t="s">
        <v>123</v>
      </c>
      <c r="C105" s="16">
        <v>555553</v>
      </c>
      <c r="D105" s="46" t="s">
        <v>124</v>
      </c>
      <c r="E105" s="19">
        <v>0.25160968279769313</v>
      </c>
      <c r="F105" s="6">
        <v>0.67844319495121852</v>
      </c>
      <c r="G105" s="6">
        <v>0.17609950099065871</v>
      </c>
      <c r="H105" s="20">
        <f t="shared" si="15"/>
        <v>0.3687174595798568</v>
      </c>
      <c r="I105" s="19">
        <v>0.7474778684320964</v>
      </c>
      <c r="J105" s="6">
        <v>0.17714486091582579</v>
      </c>
      <c r="K105" s="6">
        <v>1.811033387962026</v>
      </c>
      <c r="L105" s="20">
        <f t="shared" si="16"/>
        <v>0.91188537243664936</v>
      </c>
      <c r="M105" s="19">
        <v>0.11792910310265364</v>
      </c>
      <c r="N105" s="6">
        <v>1.6946060300491537</v>
      </c>
      <c r="O105" s="6">
        <v>0.60957188145063423</v>
      </c>
      <c r="P105" s="20">
        <f t="shared" si="17"/>
        <v>0.80736900486748053</v>
      </c>
      <c r="Q105" s="19">
        <v>0.10101305122916014</v>
      </c>
      <c r="R105" s="6">
        <v>1.7946703555616803</v>
      </c>
      <c r="S105" s="6">
        <v>1.3168241386579187</v>
      </c>
      <c r="T105" s="20">
        <f t="shared" si="18"/>
        <v>1.0708358484829197</v>
      </c>
      <c r="U105" s="28">
        <f t="shared" si="19"/>
        <v>0.93003007526234993</v>
      </c>
    </row>
    <row r="106" spans="1:21">
      <c r="A106" s="45" t="s">
        <v>265</v>
      </c>
      <c r="B106" s="16" t="s">
        <v>135</v>
      </c>
      <c r="C106" s="16">
        <v>506121</v>
      </c>
      <c r="D106" s="46" t="s">
        <v>237</v>
      </c>
      <c r="E106" s="19">
        <v>0.83080588897200369</v>
      </c>
      <c r="F106" s="6">
        <v>0.63645776038895285</v>
      </c>
      <c r="G106" s="6">
        <v>1.8776686945594037</v>
      </c>
      <c r="H106" s="20">
        <f t="shared" si="15"/>
        <v>1.1149774479734533</v>
      </c>
      <c r="I106" s="19">
        <v>0.90918085929655612</v>
      </c>
      <c r="J106" s="6">
        <v>1.2472830011661487</v>
      </c>
      <c r="K106" s="6">
        <v>0.53567962247487844</v>
      </c>
      <c r="L106" s="20">
        <f t="shared" si="16"/>
        <v>0.89738116097919429</v>
      </c>
      <c r="M106" s="19">
        <v>1.2353130384348123</v>
      </c>
      <c r="N106" s="6">
        <v>0.58150713880471416</v>
      </c>
      <c r="O106" s="6">
        <v>1.2326169214424203</v>
      </c>
      <c r="P106" s="20">
        <f t="shared" si="17"/>
        <v>1.0164790328939823</v>
      </c>
      <c r="Q106" s="19">
        <v>0.92063302490010779</v>
      </c>
      <c r="R106" s="6">
        <v>0.45474548533916831</v>
      </c>
      <c r="S106" s="6">
        <v>1.2509113288563916</v>
      </c>
      <c r="T106" s="20">
        <f t="shared" si="18"/>
        <v>0.87542994636522253</v>
      </c>
      <c r="U106" s="28">
        <f t="shared" si="19"/>
        <v>0.92976338007946646</v>
      </c>
    </row>
    <row r="107" spans="1:21">
      <c r="A107" s="45" t="s">
        <v>264</v>
      </c>
      <c r="B107" s="16" t="s">
        <v>44</v>
      </c>
      <c r="C107" s="16">
        <v>324673</v>
      </c>
      <c r="D107" s="46" t="s">
        <v>45</v>
      </c>
      <c r="E107" s="19">
        <v>0.59557486966942375</v>
      </c>
      <c r="F107" s="6">
        <v>1.1788740753860572</v>
      </c>
      <c r="G107" s="6">
        <v>0.14114285863297049</v>
      </c>
      <c r="H107" s="20">
        <f t="shared" si="15"/>
        <v>0.6385306012294838</v>
      </c>
      <c r="I107" s="19">
        <v>0.22901507767034393</v>
      </c>
      <c r="J107" s="6">
        <v>0.59306801169485435</v>
      </c>
      <c r="K107" s="6">
        <v>2.1817066701066121</v>
      </c>
      <c r="L107" s="20">
        <f t="shared" si="16"/>
        <v>1.0012632531572701</v>
      </c>
      <c r="M107" s="19">
        <v>1.5378687301750575</v>
      </c>
      <c r="N107" s="6">
        <v>1.1920345197923536</v>
      </c>
      <c r="O107" s="6">
        <v>5.7695134757383595E-2</v>
      </c>
      <c r="P107" s="20">
        <f t="shared" si="17"/>
        <v>0.92919946157493172</v>
      </c>
      <c r="Q107" s="19">
        <v>0.61985885091029047</v>
      </c>
      <c r="R107" s="6">
        <v>0.69970639114181588</v>
      </c>
      <c r="S107" s="6">
        <v>1.2147712465819205</v>
      </c>
      <c r="T107" s="20">
        <f t="shared" si="18"/>
        <v>0.84477882954467554</v>
      </c>
      <c r="U107" s="28">
        <f t="shared" si="19"/>
        <v>0.92508051475895903</v>
      </c>
    </row>
    <row r="108" spans="1:21">
      <c r="A108" s="45" t="s">
        <v>264</v>
      </c>
      <c r="B108" s="16" t="s">
        <v>153</v>
      </c>
      <c r="C108" s="16">
        <v>658551</v>
      </c>
      <c r="D108" s="46" t="s">
        <v>154</v>
      </c>
      <c r="E108" s="19">
        <v>1.0050552078524946</v>
      </c>
      <c r="F108" s="6">
        <v>0.22392950966266398</v>
      </c>
      <c r="G108" s="6">
        <v>0.48267825188744157</v>
      </c>
      <c r="H108" s="20">
        <f t="shared" si="15"/>
        <v>0.57055432313419996</v>
      </c>
      <c r="I108" s="19">
        <v>0.59489230026487372</v>
      </c>
      <c r="J108" s="6">
        <v>5.6816182006368322E-2</v>
      </c>
      <c r="K108" s="6">
        <v>0.99065200871664516</v>
      </c>
      <c r="L108" s="20">
        <f t="shared" si="16"/>
        <v>0.54745349699596246</v>
      </c>
      <c r="M108" s="19">
        <v>1.5515950927453499</v>
      </c>
      <c r="N108" s="6">
        <v>1.3544486970358367</v>
      </c>
      <c r="O108" s="6">
        <v>1.2520179415846635</v>
      </c>
      <c r="P108" s="20">
        <f t="shared" si="17"/>
        <v>1.3860205771219498</v>
      </c>
      <c r="Q108" s="19">
        <v>0.46049394309959352</v>
      </c>
      <c r="R108" s="6">
        <v>1.1708034043915907</v>
      </c>
      <c r="S108" s="6">
        <v>0.88370190101500901</v>
      </c>
      <c r="T108" s="20">
        <f t="shared" si="18"/>
        <v>0.83833308283539776</v>
      </c>
      <c r="U108" s="28">
        <f t="shared" si="19"/>
        <v>0.9239357189844366</v>
      </c>
    </row>
    <row r="109" spans="1:21">
      <c r="A109" s="45" t="s">
        <v>264</v>
      </c>
      <c r="B109" s="16" t="s">
        <v>62</v>
      </c>
      <c r="C109" s="16">
        <v>371806</v>
      </c>
      <c r="D109" s="46" t="s">
        <v>63</v>
      </c>
      <c r="E109" s="19">
        <v>2.0097060011907182</v>
      </c>
      <c r="F109" s="6">
        <v>0.34038616401917443</v>
      </c>
      <c r="G109" s="6">
        <v>1.2317967649482793</v>
      </c>
      <c r="H109" s="20">
        <f t="shared" si="15"/>
        <v>1.1939629767193907</v>
      </c>
      <c r="I109" s="19">
        <v>0.52817029554658657</v>
      </c>
      <c r="J109" s="6">
        <v>0.41657228334554808</v>
      </c>
      <c r="K109" s="6">
        <v>2.0497185291297511</v>
      </c>
      <c r="L109" s="20">
        <f t="shared" si="16"/>
        <v>0.99815370267396197</v>
      </c>
      <c r="M109" s="19">
        <v>2.0435302158290609</v>
      </c>
      <c r="N109" s="6">
        <v>0.52139170926448819</v>
      </c>
      <c r="O109" s="6">
        <v>1.6062147965090934</v>
      </c>
      <c r="P109" s="20">
        <f t="shared" si="17"/>
        <v>1.390378907200881</v>
      </c>
      <c r="Q109" s="19">
        <v>0.68580314556429889</v>
      </c>
      <c r="R109" s="6">
        <v>0.11031687204058731</v>
      </c>
      <c r="S109" s="6">
        <v>0.28928461457124371</v>
      </c>
      <c r="T109" s="20">
        <f t="shared" si="18"/>
        <v>0.36180154405870996</v>
      </c>
      <c r="U109" s="28">
        <f t="shared" si="19"/>
        <v>0.91677805131118417</v>
      </c>
    </row>
    <row r="110" spans="1:21">
      <c r="A110" s="45" t="s">
        <v>264</v>
      </c>
      <c r="B110" s="16" t="s">
        <v>139</v>
      </c>
      <c r="C110" s="16">
        <v>574713</v>
      </c>
      <c r="D110" s="46" t="s">
        <v>140</v>
      </c>
      <c r="E110" s="19">
        <v>0.23879612818774523</v>
      </c>
      <c r="F110" s="6">
        <v>0.92932410176496127</v>
      </c>
      <c r="G110" s="6">
        <v>2.8158591794332651E-3</v>
      </c>
      <c r="H110" s="20">
        <f t="shared" si="15"/>
        <v>0.39031202971071322</v>
      </c>
      <c r="I110" s="19">
        <v>0.48223055459301323</v>
      </c>
      <c r="J110" s="6">
        <v>0.54113740637333763</v>
      </c>
      <c r="K110" s="6">
        <v>1.2704352536615993</v>
      </c>
      <c r="L110" s="20">
        <f t="shared" si="16"/>
        <v>0.76460107154265</v>
      </c>
      <c r="M110" s="19">
        <v>0.67355067413599012</v>
      </c>
      <c r="N110" s="6">
        <v>1.4820076969158307</v>
      </c>
      <c r="O110" s="6">
        <v>1.1737504012637678</v>
      </c>
      <c r="P110" s="20">
        <f t="shared" si="17"/>
        <v>1.1097695907718628</v>
      </c>
      <c r="Q110" s="19">
        <v>0.96074151896494397</v>
      </c>
      <c r="R110" s="6">
        <v>1.3628514294789627</v>
      </c>
      <c r="S110" s="6">
        <v>0.18898693194126995</v>
      </c>
      <c r="T110" s="20">
        <f t="shared" si="18"/>
        <v>0.83752662679505885</v>
      </c>
      <c r="U110" s="28">
        <f t="shared" si="19"/>
        <v>0.90396576303652398</v>
      </c>
    </row>
    <row r="111" spans="1:21">
      <c r="A111" s="45" t="s">
        <v>264</v>
      </c>
      <c r="B111" s="16" t="s">
        <v>141</v>
      </c>
      <c r="C111" s="16">
        <v>616451</v>
      </c>
      <c r="D111" s="46" t="s">
        <v>142</v>
      </c>
      <c r="E111" s="19">
        <v>4.8082757248961307E-2</v>
      </c>
      <c r="F111" s="6">
        <v>1.1529208781294642</v>
      </c>
      <c r="G111" s="6">
        <v>7.7461120267343878E-2</v>
      </c>
      <c r="H111" s="20">
        <f t="shared" si="15"/>
        <v>0.42615491854858978</v>
      </c>
      <c r="I111" s="19">
        <v>0.81283261895533332</v>
      </c>
      <c r="J111" s="6">
        <v>0.59258970348794615</v>
      </c>
      <c r="K111" s="6">
        <v>2.0236370401942039</v>
      </c>
      <c r="L111" s="20">
        <f t="shared" si="16"/>
        <v>1.1430197875458277</v>
      </c>
      <c r="M111" s="19">
        <v>0.59296364227169196</v>
      </c>
      <c r="N111" s="6">
        <v>0.33251679527908962</v>
      </c>
      <c r="O111" s="6">
        <v>1.518526163371793</v>
      </c>
      <c r="P111" s="20">
        <f t="shared" si="17"/>
        <v>0.81466886697419161</v>
      </c>
      <c r="Q111" s="19">
        <v>9.7684472126304892E-2</v>
      </c>
      <c r="R111" s="6">
        <v>0.49456567033209142</v>
      </c>
      <c r="S111" s="6">
        <v>1.6496486936708539</v>
      </c>
      <c r="T111" s="20">
        <f t="shared" si="18"/>
        <v>0.74729961204308337</v>
      </c>
      <c r="U111" s="28">
        <f t="shared" si="19"/>
        <v>0.90166275552103414</v>
      </c>
    </row>
    <row r="112" spans="1:21">
      <c r="A112" s="45" t="s">
        <v>264</v>
      </c>
      <c r="B112" s="16" t="s">
        <v>157</v>
      </c>
      <c r="C112" s="16">
        <v>658552</v>
      </c>
      <c r="D112" s="46" t="s">
        <v>158</v>
      </c>
      <c r="E112" s="19">
        <v>1.7032023693248184</v>
      </c>
      <c r="F112" s="6">
        <v>2.8947796940047465E-2</v>
      </c>
      <c r="G112" s="6">
        <v>0.19209491408092536</v>
      </c>
      <c r="H112" s="20">
        <f t="shared" si="15"/>
        <v>0.64141502678193041</v>
      </c>
      <c r="I112" s="19">
        <v>8.0667997507770633E-3</v>
      </c>
      <c r="J112" s="6">
        <v>1.417842184765042E-2</v>
      </c>
      <c r="K112" s="6">
        <v>1.3195356324531371</v>
      </c>
      <c r="L112" s="20">
        <f t="shared" si="16"/>
        <v>0.44726028468385487</v>
      </c>
      <c r="M112" s="19">
        <v>1.2870609653800889</v>
      </c>
      <c r="N112" s="6">
        <v>0.42243539714370765</v>
      </c>
      <c r="O112" s="6">
        <v>0.80775906283264676</v>
      </c>
      <c r="P112" s="20">
        <f t="shared" si="17"/>
        <v>0.83908514178548099</v>
      </c>
      <c r="Q112" s="19">
        <v>0.99284055004170835</v>
      </c>
      <c r="R112" s="6">
        <v>1.351068003328846</v>
      </c>
      <c r="S112" s="6">
        <v>1.8296574478481307</v>
      </c>
      <c r="T112" s="20">
        <f t="shared" si="18"/>
        <v>1.391188667072895</v>
      </c>
      <c r="U112" s="28">
        <f t="shared" si="19"/>
        <v>0.89251136451407698</v>
      </c>
    </row>
    <row r="113" spans="1:21">
      <c r="A113" s="45" t="s">
        <v>264</v>
      </c>
      <c r="B113" s="16" t="s">
        <v>70</v>
      </c>
      <c r="C113" s="16">
        <v>407248</v>
      </c>
      <c r="D113" s="46" t="s">
        <v>71</v>
      </c>
      <c r="E113" s="19">
        <v>2.1076594535411939</v>
      </c>
      <c r="F113" s="6">
        <v>0.75364092033570962</v>
      </c>
      <c r="G113" s="6">
        <v>0.9782361436902749</v>
      </c>
      <c r="H113" s="20">
        <f t="shared" si="15"/>
        <v>1.2798455058557261</v>
      </c>
      <c r="I113" s="19">
        <v>0.12400995549074806</v>
      </c>
      <c r="J113" s="6">
        <v>3.0645890114078402E-2</v>
      </c>
      <c r="K113" s="6">
        <v>0.29356494080294354</v>
      </c>
      <c r="L113" s="20">
        <f t="shared" si="16"/>
        <v>0.14940692880258999</v>
      </c>
      <c r="M113" s="19">
        <v>0.32493150638045259</v>
      </c>
      <c r="N113" s="6">
        <v>0.74585175197177389</v>
      </c>
      <c r="O113" s="6">
        <v>4.9379208598288357E-2</v>
      </c>
      <c r="P113" s="20">
        <f t="shared" si="17"/>
        <v>0.37338748898350493</v>
      </c>
      <c r="Q113" s="19">
        <v>1.3537794612814742</v>
      </c>
      <c r="R113" s="6">
        <v>1.4795728118437339</v>
      </c>
      <c r="S113" s="6">
        <v>3.506588646362947</v>
      </c>
      <c r="T113" s="20">
        <f t="shared" si="18"/>
        <v>2.1133136398293852</v>
      </c>
      <c r="U113" s="28">
        <f t="shared" si="19"/>
        <v>0.87870268587182665</v>
      </c>
    </row>
    <row r="114" spans="1:21">
      <c r="A114" s="45" t="s">
        <v>265</v>
      </c>
      <c r="B114" s="16" t="s">
        <v>42</v>
      </c>
      <c r="C114" s="16">
        <v>218696</v>
      </c>
      <c r="D114" s="46" t="s">
        <v>195</v>
      </c>
      <c r="E114" s="19">
        <v>0.17493532409174964</v>
      </c>
      <c r="F114" s="6">
        <v>1.4319300472539034</v>
      </c>
      <c r="G114" s="6">
        <v>1.1774935749653928</v>
      </c>
      <c r="H114" s="20">
        <f t="shared" si="15"/>
        <v>0.92811964877034858</v>
      </c>
      <c r="I114" s="19">
        <v>1.1917502210853526</v>
      </c>
      <c r="J114" s="6">
        <v>0.47887484858778018</v>
      </c>
      <c r="K114" s="6">
        <v>1.4384039537228046</v>
      </c>
      <c r="L114" s="20">
        <f t="shared" si="16"/>
        <v>1.0363430077986457</v>
      </c>
      <c r="M114" s="19">
        <v>1.1704420624331051</v>
      </c>
      <c r="N114" s="6">
        <v>0.22169737487219318</v>
      </c>
      <c r="O114" s="6">
        <v>0.50932063825861551</v>
      </c>
      <c r="P114" s="20">
        <f t="shared" si="17"/>
        <v>0.6338200251879712</v>
      </c>
      <c r="Q114" s="19">
        <v>0.79241758017445429</v>
      </c>
      <c r="R114" s="6">
        <v>0.76167417230054912</v>
      </c>
      <c r="S114" s="6">
        <v>1.3244393566506871</v>
      </c>
      <c r="T114" s="20">
        <f t="shared" si="18"/>
        <v>0.95951036970856352</v>
      </c>
      <c r="U114" s="28">
        <f t="shared" si="19"/>
        <v>0.87655780089839352</v>
      </c>
    </row>
    <row r="115" spans="1:21">
      <c r="A115" s="45" t="s">
        <v>265</v>
      </c>
      <c r="B115" s="16" t="s">
        <v>8</v>
      </c>
      <c r="C115" s="16">
        <v>118501</v>
      </c>
      <c r="D115" s="46" t="s">
        <v>180</v>
      </c>
      <c r="E115" s="19">
        <v>0.97099196390824138</v>
      </c>
      <c r="F115" s="6">
        <v>0.93571903872721396</v>
      </c>
      <c r="G115" s="6">
        <v>1.2860855495320593</v>
      </c>
      <c r="H115" s="20">
        <f t="shared" si="15"/>
        <v>1.0642655173891715</v>
      </c>
      <c r="I115" s="19">
        <v>0.18764600920450153</v>
      </c>
      <c r="J115" s="6">
        <v>7.0604931116148989E-2</v>
      </c>
      <c r="K115" s="6">
        <v>1.3818942689616447</v>
      </c>
      <c r="L115" s="20">
        <f t="shared" si="16"/>
        <v>0.54671506976076512</v>
      </c>
      <c r="M115" s="19">
        <v>0.53799678343087176</v>
      </c>
      <c r="N115" s="6">
        <v>3.5754952092989303</v>
      </c>
      <c r="O115" s="6">
        <v>7.6373654135023797E-2</v>
      </c>
      <c r="P115" s="20">
        <f t="shared" si="17"/>
        <v>1.3966218822882752</v>
      </c>
      <c r="Q115" s="19">
        <v>0.71668156423763207</v>
      </c>
      <c r="R115" s="6">
        <v>1.0969479525540728</v>
      </c>
      <c r="S115" s="6">
        <v>0.1526126736890441</v>
      </c>
      <c r="T115" s="20">
        <f t="shared" si="18"/>
        <v>0.655414063493583</v>
      </c>
      <c r="U115" s="28">
        <f t="shared" si="19"/>
        <v>0.86625033851420774</v>
      </c>
    </row>
    <row r="116" spans="1:21">
      <c r="A116" s="45" t="s">
        <v>264</v>
      </c>
      <c r="B116" s="16" t="s">
        <v>40</v>
      </c>
      <c r="C116" s="16">
        <v>266788</v>
      </c>
      <c r="D116" s="46" t="s">
        <v>41</v>
      </c>
      <c r="E116" s="19">
        <v>0.23539053227812287</v>
      </c>
      <c r="F116" s="6">
        <v>8.5512457627494917E-2</v>
      </c>
      <c r="G116" s="6">
        <v>0.38403987116412847</v>
      </c>
      <c r="H116" s="20">
        <f t="shared" si="15"/>
        <v>0.23498095368991542</v>
      </c>
      <c r="I116" s="19">
        <v>1.8667121524974222</v>
      </c>
      <c r="J116" s="6">
        <v>1.2266897263611829</v>
      </c>
      <c r="K116" s="6">
        <v>0.89422953447008147</v>
      </c>
      <c r="L116" s="20">
        <f t="shared" si="16"/>
        <v>1.329210471109562</v>
      </c>
      <c r="M116" s="19">
        <v>2.0255973873098081</v>
      </c>
      <c r="N116" s="6">
        <v>0.10527153191991714</v>
      </c>
      <c r="O116" s="6">
        <v>0.25390751014518792</v>
      </c>
      <c r="P116" s="20">
        <f t="shared" si="17"/>
        <v>0.79492547645830436</v>
      </c>
      <c r="Q116" s="19">
        <v>0.23980745320897226</v>
      </c>
      <c r="R116" s="6">
        <v>0.60148935206463616</v>
      </c>
      <c r="S116" s="6">
        <v>0.57339315230676258</v>
      </c>
      <c r="T116" s="20">
        <f t="shared" si="18"/>
        <v>0.47156331919345701</v>
      </c>
      <c r="U116" s="28">
        <f t="shared" si="19"/>
        <v>0.86523308892044115</v>
      </c>
    </row>
    <row r="117" spans="1:21">
      <c r="A117" s="45" t="s">
        <v>265</v>
      </c>
      <c r="B117" s="16" t="s">
        <v>12</v>
      </c>
      <c r="C117" s="16">
        <v>126871</v>
      </c>
      <c r="D117" s="46" t="s">
        <v>182</v>
      </c>
      <c r="E117" s="19">
        <v>0.29568935605133423</v>
      </c>
      <c r="F117" s="6">
        <v>0.44292907259178388</v>
      </c>
      <c r="G117" s="6">
        <v>0.18341778788747365</v>
      </c>
      <c r="H117" s="20">
        <f t="shared" si="15"/>
        <v>0.30734540551019723</v>
      </c>
      <c r="I117" s="19">
        <v>0.85313646874446925</v>
      </c>
      <c r="J117" s="6">
        <v>1.2891858775779381</v>
      </c>
      <c r="K117" s="6">
        <v>1.8540004960802099</v>
      </c>
      <c r="L117" s="20">
        <f t="shared" si="16"/>
        <v>1.3321076141342056</v>
      </c>
      <c r="M117" s="19">
        <v>0.62847964332950657</v>
      </c>
      <c r="N117" s="6">
        <v>0.76477270911271999</v>
      </c>
      <c r="O117" s="6">
        <v>0.34469442799502004</v>
      </c>
      <c r="P117" s="20">
        <f t="shared" si="17"/>
        <v>0.57931559347908212</v>
      </c>
      <c r="Q117" s="19">
        <v>0.82546354684041023</v>
      </c>
      <c r="R117" s="6">
        <v>0.20177268555863689</v>
      </c>
      <c r="S117" s="6">
        <v>0.89377519385553261</v>
      </c>
      <c r="T117" s="20">
        <f t="shared" si="18"/>
        <v>0.64033714208485992</v>
      </c>
      <c r="U117" s="28">
        <f t="shared" si="19"/>
        <v>0.85058678323271586</v>
      </c>
    </row>
    <row r="118" spans="1:21">
      <c r="A118" s="45" t="s">
        <v>265</v>
      </c>
      <c r="B118" s="16" t="s">
        <v>44</v>
      </c>
      <c r="C118" s="16">
        <v>218710</v>
      </c>
      <c r="D118" s="46" t="s">
        <v>196</v>
      </c>
      <c r="E118" s="19">
        <v>1.1837743990793159</v>
      </c>
      <c r="F118" s="6">
        <v>0.35765879168065823</v>
      </c>
      <c r="G118" s="6">
        <v>1.1256287512917624</v>
      </c>
      <c r="H118" s="20">
        <f t="shared" si="15"/>
        <v>0.88902064735057884</v>
      </c>
      <c r="I118" s="19">
        <v>0.16035737924981824</v>
      </c>
      <c r="J118" s="6">
        <v>9.4175299097782467E-2</v>
      </c>
      <c r="K118" s="6">
        <v>2.4276810932758051</v>
      </c>
      <c r="L118" s="20">
        <f t="shared" si="16"/>
        <v>0.89407125720780201</v>
      </c>
      <c r="M118" s="19">
        <v>0.90235854777475388</v>
      </c>
      <c r="N118" s="6">
        <v>0.46925451050264666</v>
      </c>
      <c r="O118" s="6">
        <v>0.53757682758675307</v>
      </c>
      <c r="P118" s="20">
        <f t="shared" si="17"/>
        <v>0.63639662862138457</v>
      </c>
      <c r="Q118" s="19">
        <v>0.8334548770591631</v>
      </c>
      <c r="R118" s="6">
        <v>0.13206952432659599</v>
      </c>
      <c r="S118" s="6">
        <v>2.092492126981945</v>
      </c>
      <c r="T118" s="20">
        <f t="shared" si="18"/>
        <v>1.0193388427892347</v>
      </c>
      <c r="U118" s="28">
        <f t="shared" si="19"/>
        <v>0.84993557620614046</v>
      </c>
    </row>
    <row r="119" spans="1:21">
      <c r="A119" s="45" t="s">
        <v>265</v>
      </c>
      <c r="B119" s="16" t="s">
        <v>100</v>
      </c>
      <c r="C119" s="16">
        <v>401481</v>
      </c>
      <c r="D119" s="46" t="s">
        <v>221</v>
      </c>
      <c r="E119" s="19">
        <v>0.8758656987729373</v>
      </c>
      <c r="F119" s="6">
        <v>2.1711309826364471</v>
      </c>
      <c r="G119" s="6">
        <v>0.69774395598430905</v>
      </c>
      <c r="H119" s="20">
        <f t="shared" si="15"/>
        <v>1.2482468791312311</v>
      </c>
      <c r="I119" s="19">
        <v>0.32790369864899144</v>
      </c>
      <c r="J119" s="6">
        <v>0.32917116005579489</v>
      </c>
      <c r="K119" s="6">
        <v>0.55713899643481213</v>
      </c>
      <c r="L119" s="20">
        <f t="shared" si="16"/>
        <v>0.40473795171319948</v>
      </c>
      <c r="M119" s="19">
        <v>2.2695096933092889</v>
      </c>
      <c r="N119" s="6">
        <v>1.4772730900991176</v>
      </c>
      <c r="O119" s="6">
        <v>0.74457601936682538</v>
      </c>
      <c r="P119" s="20">
        <f t="shared" si="17"/>
        <v>1.4971196009250771</v>
      </c>
      <c r="Q119" s="19">
        <v>0.68780380276531916</v>
      </c>
      <c r="R119" s="6">
        <v>0.92729254820802143</v>
      </c>
      <c r="S119" s="6">
        <v>0.22530038116568971</v>
      </c>
      <c r="T119" s="20">
        <f t="shared" si="18"/>
        <v>0.61346557737967677</v>
      </c>
      <c r="U119" s="28">
        <f t="shared" si="19"/>
        <v>0.83844104333931779</v>
      </c>
    </row>
    <row r="120" spans="1:21">
      <c r="A120" s="45" t="s">
        <v>265</v>
      </c>
      <c r="B120" s="16" t="s">
        <v>30</v>
      </c>
      <c r="C120" s="16">
        <v>196870</v>
      </c>
      <c r="D120" s="46" t="s">
        <v>189</v>
      </c>
      <c r="E120" s="19">
        <v>6.7292445122852082E-2</v>
      </c>
      <c r="F120" s="6">
        <v>0.12320548462355629</v>
      </c>
      <c r="G120" s="6">
        <v>1.799871459048956</v>
      </c>
      <c r="H120" s="20">
        <f t="shared" si="15"/>
        <v>0.66345646293178817</v>
      </c>
      <c r="I120" s="19">
        <v>0.16651932794926491</v>
      </c>
      <c r="J120" s="6">
        <v>0.52587402077938339</v>
      </c>
      <c r="K120" s="6">
        <v>0.84827116982459749</v>
      </c>
      <c r="L120" s="20">
        <f t="shared" si="16"/>
        <v>0.51355483951774861</v>
      </c>
      <c r="M120" s="19">
        <v>1.21549654432478</v>
      </c>
      <c r="N120" s="6">
        <v>1.0831360715295804</v>
      </c>
      <c r="O120" s="6">
        <v>0.54842720428875769</v>
      </c>
      <c r="P120" s="20">
        <f t="shared" si="17"/>
        <v>0.94901994004770607</v>
      </c>
      <c r="Q120" s="19">
        <v>0.79422471053073851</v>
      </c>
      <c r="R120" s="6">
        <v>0.52145666450148265</v>
      </c>
      <c r="S120" s="6">
        <v>1.6832561322868431</v>
      </c>
      <c r="T120" s="20">
        <f t="shared" si="18"/>
        <v>0.99964583577302146</v>
      </c>
      <c r="U120" s="28">
        <f t="shared" si="19"/>
        <v>0.82074020511282531</v>
      </c>
    </row>
    <row r="121" spans="1:21">
      <c r="A121" s="45" t="s">
        <v>265</v>
      </c>
      <c r="B121" s="16" t="s">
        <v>26</v>
      </c>
      <c r="C121" s="16">
        <v>189406</v>
      </c>
      <c r="D121" s="46" t="s">
        <v>187</v>
      </c>
      <c r="E121" s="19">
        <v>0.33574252031883056</v>
      </c>
      <c r="F121" s="6">
        <v>0.42671908668179587</v>
      </c>
      <c r="G121" s="6">
        <v>0.36062260210571045</v>
      </c>
      <c r="H121" s="20">
        <f t="shared" si="15"/>
        <v>0.37436140303544563</v>
      </c>
      <c r="I121" s="19">
        <v>1.6201523687609924</v>
      </c>
      <c r="J121" s="6">
        <v>1.0185159461612412</v>
      </c>
      <c r="K121" s="6">
        <v>1.6029258207489736</v>
      </c>
      <c r="L121" s="20">
        <f t="shared" si="16"/>
        <v>1.4138647118904022</v>
      </c>
      <c r="M121" s="19">
        <v>1.2050274530968392</v>
      </c>
      <c r="N121" s="6">
        <v>7.4652382689168106E-3</v>
      </c>
      <c r="O121" s="6">
        <v>2.2573869654249332E-2</v>
      </c>
      <c r="P121" s="20">
        <f t="shared" si="17"/>
        <v>0.41168885367333513</v>
      </c>
      <c r="Q121" s="19">
        <v>0.57119394897098863</v>
      </c>
      <c r="R121" s="6">
        <v>7.9230262033011145E-2</v>
      </c>
      <c r="S121" s="6">
        <v>1.23410492250341</v>
      </c>
      <c r="T121" s="20">
        <f t="shared" si="18"/>
        <v>0.62817637783580327</v>
      </c>
      <c r="U121" s="28">
        <f t="shared" si="19"/>
        <v>0.81790998113318025</v>
      </c>
    </row>
    <row r="122" spans="1:21">
      <c r="A122" s="45" t="s">
        <v>265</v>
      </c>
      <c r="B122" s="16" t="s">
        <v>157</v>
      </c>
      <c r="C122" s="16">
        <v>559389</v>
      </c>
      <c r="D122" s="46" t="s">
        <v>247</v>
      </c>
      <c r="E122" s="19">
        <v>0.79575937023794419</v>
      </c>
      <c r="F122" s="6">
        <v>2.1123018424502922</v>
      </c>
      <c r="G122" s="6">
        <v>1.5751238897965578</v>
      </c>
      <c r="H122" s="20">
        <f t="shared" si="15"/>
        <v>1.4943950341615981</v>
      </c>
      <c r="I122" s="19">
        <v>1.2882874173766439</v>
      </c>
      <c r="J122" s="6">
        <v>0.17514977648813312</v>
      </c>
      <c r="K122" s="6">
        <v>0.13081276709744097</v>
      </c>
      <c r="L122" s="20">
        <f t="shared" si="16"/>
        <v>0.53141665365407265</v>
      </c>
      <c r="M122" s="19">
        <v>1.5577984378669294</v>
      </c>
      <c r="N122" s="6">
        <v>0.99353755205867522</v>
      </c>
      <c r="O122" s="6">
        <v>1.2057170292020325</v>
      </c>
      <c r="P122" s="20">
        <f t="shared" si="17"/>
        <v>1.2523510063758791</v>
      </c>
      <c r="Q122" s="19">
        <v>1.3554431183138853</v>
      </c>
      <c r="R122" s="6">
        <v>0.46203217851376416</v>
      </c>
      <c r="S122" s="6">
        <v>0.1864565744823603</v>
      </c>
      <c r="T122" s="20">
        <f t="shared" si="18"/>
        <v>0.66797729043666987</v>
      </c>
      <c r="U122" s="28">
        <f t="shared" si="19"/>
        <v>0.81724831682220722</v>
      </c>
    </row>
    <row r="123" spans="1:21">
      <c r="A123" s="45" t="s">
        <v>265</v>
      </c>
      <c r="B123" s="16" t="s">
        <v>86</v>
      </c>
      <c r="C123" s="16">
        <v>361551</v>
      </c>
      <c r="D123" s="46" t="s">
        <v>215</v>
      </c>
      <c r="E123" s="19">
        <v>0.80326933853809934</v>
      </c>
      <c r="F123" s="6">
        <v>0.65522553500268821</v>
      </c>
      <c r="G123" s="6">
        <v>1.1256287512917615</v>
      </c>
      <c r="H123" s="20">
        <f t="shared" si="15"/>
        <v>0.8613745416108497</v>
      </c>
      <c r="I123" s="19">
        <v>0.80501458366309775</v>
      </c>
      <c r="J123" s="6">
        <v>0.85883201172712287</v>
      </c>
      <c r="K123" s="6">
        <v>1.4441264534454534</v>
      </c>
      <c r="L123" s="20">
        <f t="shared" si="16"/>
        <v>1.0359910162785579</v>
      </c>
      <c r="M123" s="19">
        <v>1.2332566098007522</v>
      </c>
      <c r="N123" s="6">
        <v>1.4599841808293796</v>
      </c>
      <c r="O123" s="6">
        <v>7.9600510956296805E-2</v>
      </c>
      <c r="P123" s="20">
        <f t="shared" si="17"/>
        <v>0.92428043386214298</v>
      </c>
      <c r="Q123" s="19">
        <v>0.14076092506339244</v>
      </c>
      <c r="R123" s="6">
        <v>0.32103681294087955</v>
      </c>
      <c r="S123" s="6">
        <v>0.95637905752038899</v>
      </c>
      <c r="T123" s="20">
        <f t="shared" si="18"/>
        <v>0.47272559850822032</v>
      </c>
      <c r="U123" s="28">
        <f t="shared" si="19"/>
        <v>0.8109990162163071</v>
      </c>
    </row>
    <row r="124" spans="1:21">
      <c r="A124" s="45" t="s">
        <v>265</v>
      </c>
      <c r="B124" s="16" t="s">
        <v>32</v>
      </c>
      <c r="C124" s="16">
        <v>203600</v>
      </c>
      <c r="D124" s="46" t="s">
        <v>190</v>
      </c>
      <c r="E124" s="19">
        <v>0.40273769586313507</v>
      </c>
      <c r="F124" s="6">
        <v>1.7695581561483522</v>
      </c>
      <c r="G124" s="6">
        <v>1.7307183608174497</v>
      </c>
      <c r="H124" s="20">
        <f t="shared" si="15"/>
        <v>1.3010047376096456</v>
      </c>
      <c r="I124" s="19">
        <v>6.1179347801623395E-2</v>
      </c>
      <c r="J124" s="6">
        <v>1.4896401782505573</v>
      </c>
      <c r="K124" s="6">
        <v>2.1959198545085057</v>
      </c>
      <c r="L124" s="20">
        <f t="shared" si="16"/>
        <v>1.248913126853562</v>
      </c>
      <c r="M124" s="19">
        <v>0.82870101306388189</v>
      </c>
      <c r="N124" s="6">
        <v>0.12909208857176893</v>
      </c>
      <c r="O124" s="6">
        <v>0.7728322086949625</v>
      </c>
      <c r="P124" s="20">
        <f t="shared" si="17"/>
        <v>0.57687510344353776</v>
      </c>
      <c r="Q124" s="19">
        <v>0.66746223493576684</v>
      </c>
      <c r="R124" s="6">
        <v>0.21223746495083773</v>
      </c>
      <c r="S124" s="6">
        <v>0.76352554461992495</v>
      </c>
      <c r="T124" s="20">
        <f t="shared" si="18"/>
        <v>0.54774174816884313</v>
      </c>
      <c r="U124" s="28">
        <f t="shared" si="19"/>
        <v>0.79117665948864768</v>
      </c>
    </row>
    <row r="125" spans="1:21">
      <c r="A125" s="45" t="s">
        <v>264</v>
      </c>
      <c r="B125" s="16" t="s">
        <v>171</v>
      </c>
      <c r="C125" s="16">
        <v>260964</v>
      </c>
      <c r="D125" s="46" t="s">
        <v>172</v>
      </c>
      <c r="E125" s="19">
        <v>0.11278907953176437</v>
      </c>
      <c r="F125" s="6">
        <v>0.56930667315426087</v>
      </c>
      <c r="G125" s="6">
        <v>0.39440356589553138</v>
      </c>
      <c r="H125" s="20">
        <f t="shared" si="15"/>
        <v>0.35883310619385217</v>
      </c>
      <c r="I125" s="19">
        <v>1.7305336346707592</v>
      </c>
      <c r="J125" s="6">
        <v>0.85053448649941987</v>
      </c>
      <c r="K125" s="6">
        <v>0.93453729009774311</v>
      </c>
      <c r="L125" s="20">
        <f t="shared" si="16"/>
        <v>1.1718684704226405</v>
      </c>
      <c r="M125" s="19">
        <v>0.98711780392472803</v>
      </c>
      <c r="N125" s="6">
        <v>0.27516771058697648</v>
      </c>
      <c r="O125" s="6">
        <v>0.87952242561298744</v>
      </c>
      <c r="P125" s="20">
        <f t="shared" si="17"/>
        <v>0.713935980041564</v>
      </c>
      <c r="Q125" s="19">
        <v>0.30585912138242727</v>
      </c>
      <c r="R125" s="6">
        <v>0.46477978756374033</v>
      </c>
      <c r="S125" s="6">
        <v>0.45262655485434616</v>
      </c>
      <c r="T125" s="20">
        <f t="shared" si="18"/>
        <v>0.40775515460017125</v>
      </c>
      <c r="U125" s="28">
        <f t="shared" si="19"/>
        <v>0.76451986835479191</v>
      </c>
    </row>
    <row r="126" spans="1:21">
      <c r="A126" s="45" t="s">
        <v>264</v>
      </c>
      <c r="B126" s="16" t="s">
        <v>149</v>
      </c>
      <c r="C126" s="16">
        <v>658440</v>
      </c>
      <c r="D126" s="46" t="s">
        <v>150</v>
      </c>
      <c r="E126" s="19">
        <v>1.0663559342256723</v>
      </c>
      <c r="F126" s="6">
        <v>0.42290402196321725</v>
      </c>
      <c r="G126" s="6">
        <v>0.19476081626263636</v>
      </c>
      <c r="H126" s="20">
        <f t="shared" si="15"/>
        <v>0.56134025748384198</v>
      </c>
      <c r="I126" s="19">
        <v>0.19702132950624482</v>
      </c>
      <c r="J126" s="6">
        <v>1.2359825715239825</v>
      </c>
      <c r="K126" s="6">
        <v>0.64141692012892282</v>
      </c>
      <c r="L126" s="20">
        <f t="shared" si="16"/>
        <v>0.69147360705305017</v>
      </c>
      <c r="M126" s="19">
        <v>0.60823975545475972</v>
      </c>
      <c r="N126" s="6">
        <v>0.98491082184701295</v>
      </c>
      <c r="O126" s="6">
        <v>1.4311998799581995</v>
      </c>
      <c r="P126" s="20">
        <f t="shared" si="17"/>
        <v>1.0081168190866574</v>
      </c>
      <c r="Q126" s="19">
        <v>0.90281067960439643</v>
      </c>
      <c r="R126" s="6">
        <v>0.53297091111765871</v>
      </c>
      <c r="S126" s="6">
        <v>0.31864215565533432</v>
      </c>
      <c r="T126" s="20">
        <f t="shared" si="18"/>
        <v>0.5848079154591298</v>
      </c>
      <c r="U126" s="28">
        <f t="shared" si="19"/>
        <v>0.76146611386627916</v>
      </c>
    </row>
    <row r="127" spans="1:21">
      <c r="A127" s="45" t="s">
        <v>265</v>
      </c>
      <c r="B127" s="16" t="s">
        <v>167</v>
      </c>
      <c r="C127" s="16">
        <v>567731</v>
      </c>
      <c r="D127" s="46" t="s">
        <v>252</v>
      </c>
      <c r="E127" s="19">
        <v>1.1142759007682936</v>
      </c>
      <c r="F127" s="6">
        <v>0.43781349518429147</v>
      </c>
      <c r="G127" s="6">
        <v>2.1228380381332967</v>
      </c>
      <c r="H127" s="20">
        <f t="shared" si="15"/>
        <v>1.2249758113619607</v>
      </c>
      <c r="I127" s="19">
        <v>0.11047493739717675</v>
      </c>
      <c r="J127" s="6">
        <v>1.1136468007177376</v>
      </c>
      <c r="K127" s="6">
        <v>1.4314296571858207</v>
      </c>
      <c r="L127" s="20">
        <f t="shared" si="16"/>
        <v>0.88518379843357842</v>
      </c>
      <c r="M127" s="19">
        <v>1.5811669450721553</v>
      </c>
      <c r="N127" s="6">
        <v>0.63122214910155428</v>
      </c>
      <c r="O127" s="6">
        <v>0.12752300805681818</v>
      </c>
      <c r="P127" s="20">
        <f t="shared" si="17"/>
        <v>0.77997070074350938</v>
      </c>
      <c r="Q127" s="19">
        <v>1.0176187143731588</v>
      </c>
      <c r="R127" s="6">
        <v>0.10328064422028427</v>
      </c>
      <c r="S127" s="6">
        <v>0.68854796427768572</v>
      </c>
      <c r="T127" s="20">
        <f t="shared" si="18"/>
        <v>0.60314910762370955</v>
      </c>
      <c r="U127" s="28">
        <f t="shared" si="19"/>
        <v>0.75610120226693256</v>
      </c>
    </row>
    <row r="128" spans="1:21">
      <c r="A128" s="45" t="s">
        <v>265</v>
      </c>
      <c r="B128" s="16" t="s">
        <v>153</v>
      </c>
      <c r="C128" s="16">
        <v>559388</v>
      </c>
      <c r="D128" s="46" t="s">
        <v>246</v>
      </c>
      <c r="E128" s="19">
        <v>0.40774434139657184</v>
      </c>
      <c r="F128" s="6">
        <v>9.7995279712265373E-3</v>
      </c>
      <c r="G128" s="6">
        <v>1.6226666448307219</v>
      </c>
      <c r="H128" s="20">
        <f t="shared" si="15"/>
        <v>0.68007017139950676</v>
      </c>
      <c r="I128" s="19">
        <v>1.7985554549163281</v>
      </c>
      <c r="J128" s="6">
        <v>0.56098183615142505</v>
      </c>
      <c r="K128" s="6">
        <v>0.63939992994789729</v>
      </c>
      <c r="L128" s="20">
        <f t="shared" si="16"/>
        <v>0.99964574033855014</v>
      </c>
      <c r="M128" s="19">
        <v>0.93301802922801025</v>
      </c>
      <c r="N128" s="6">
        <v>0.89821991151412028</v>
      </c>
      <c r="O128" s="6">
        <v>0.79301277911311818</v>
      </c>
      <c r="P128" s="20">
        <f t="shared" si="17"/>
        <v>0.87475023995174961</v>
      </c>
      <c r="Q128" s="19">
        <v>0.53160962121696054</v>
      </c>
      <c r="R128" s="6">
        <v>0.3969100424602508</v>
      </c>
      <c r="S128" s="6">
        <v>0.16923000797055371</v>
      </c>
      <c r="T128" s="20">
        <f t="shared" si="18"/>
        <v>0.3659165572159217</v>
      </c>
      <c r="U128" s="28">
        <f t="shared" si="19"/>
        <v>0.7467708458354072</v>
      </c>
    </row>
    <row r="129" spans="1:21">
      <c r="A129" s="45" t="s">
        <v>265</v>
      </c>
      <c r="B129" s="16" t="s">
        <v>147</v>
      </c>
      <c r="C129" s="16">
        <v>361554</v>
      </c>
      <c r="D129" s="46" t="s">
        <v>243</v>
      </c>
      <c r="E129" s="19">
        <v>0.5704603212332755</v>
      </c>
      <c r="F129" s="6">
        <v>0.15389894906850551</v>
      </c>
      <c r="G129" s="6">
        <v>1.164527369046984</v>
      </c>
      <c r="H129" s="20">
        <f t="shared" si="15"/>
        <v>0.62962887978292159</v>
      </c>
      <c r="I129" s="19">
        <v>0.29445311999486773</v>
      </c>
      <c r="J129" s="6">
        <v>6.6641145509628283E-2</v>
      </c>
      <c r="K129" s="6">
        <v>2.102929234015456</v>
      </c>
      <c r="L129" s="20">
        <f t="shared" si="16"/>
        <v>0.82134116650665068</v>
      </c>
      <c r="M129" s="19">
        <v>1.7056743514615986</v>
      </c>
      <c r="N129" s="6">
        <v>0.51210093782330179</v>
      </c>
      <c r="O129" s="6">
        <v>4.5856969660635336E-2</v>
      </c>
      <c r="P129" s="20">
        <f t="shared" si="17"/>
        <v>0.75454408631517866</v>
      </c>
      <c r="Q129" s="19">
        <v>0.1687214997719611</v>
      </c>
      <c r="R129" s="6">
        <v>0.86217041215450874</v>
      </c>
      <c r="S129" s="6">
        <v>0.95427825672626554</v>
      </c>
      <c r="T129" s="20">
        <f t="shared" si="18"/>
        <v>0.66172338955091181</v>
      </c>
      <c r="U129" s="28">
        <f t="shared" si="19"/>
        <v>0.74586954745758038</v>
      </c>
    </row>
    <row r="130" spans="1:21">
      <c r="A130" s="45" t="s">
        <v>264</v>
      </c>
      <c r="B130" s="16" t="s">
        <v>116</v>
      </c>
      <c r="C130" s="16">
        <v>529581</v>
      </c>
      <c r="D130" s="46" t="s">
        <v>117</v>
      </c>
      <c r="E130" s="19">
        <v>0.50102701322857035</v>
      </c>
      <c r="F130" s="6">
        <v>0.20263457858032941</v>
      </c>
      <c r="G130" s="6">
        <v>0.3973693820726858</v>
      </c>
      <c r="H130" s="20">
        <f t="shared" si="15"/>
        <v>0.36701032462719518</v>
      </c>
      <c r="I130" s="19">
        <v>0.70755404593673177</v>
      </c>
      <c r="J130" s="6">
        <v>0.55808318284667735</v>
      </c>
      <c r="K130" s="6">
        <v>1.4885713429407188</v>
      </c>
      <c r="L130" s="20">
        <f t="shared" si="16"/>
        <v>0.91806952390804264</v>
      </c>
      <c r="M130" s="19">
        <v>1.5349449595993594E-2</v>
      </c>
      <c r="N130" s="6">
        <v>0.70387954886390747</v>
      </c>
      <c r="O130" s="6">
        <v>0.96485578554618812</v>
      </c>
      <c r="P130" s="20">
        <f t="shared" si="17"/>
        <v>0.5613615946686964</v>
      </c>
      <c r="Q130" s="19">
        <v>0.56079776397661696</v>
      </c>
      <c r="R130" s="6">
        <v>0.77933180229325538</v>
      </c>
      <c r="S130" s="6">
        <v>0.89516449331557923</v>
      </c>
      <c r="T130" s="20">
        <f t="shared" si="18"/>
        <v>0.74509801986181723</v>
      </c>
      <c r="U130" s="28">
        <f t="shared" si="19"/>
        <v>0.74150971281285205</v>
      </c>
    </row>
    <row r="131" spans="1:21">
      <c r="A131" s="45" t="s">
        <v>264</v>
      </c>
      <c r="B131" s="16" t="s">
        <v>169</v>
      </c>
      <c r="C131" s="16">
        <v>676489</v>
      </c>
      <c r="D131" s="46" t="s">
        <v>170</v>
      </c>
      <c r="E131" s="19">
        <v>0.2592297036454721</v>
      </c>
      <c r="F131" s="6">
        <v>0.83016957891284637</v>
      </c>
      <c r="G131" s="6">
        <v>0.35441503316986339</v>
      </c>
      <c r="H131" s="20">
        <f t="shared" si="15"/>
        <v>0.48127143857606064</v>
      </c>
      <c r="I131" s="19">
        <v>0.95092529265506365</v>
      </c>
      <c r="J131" s="6">
        <v>0.45094214449913117</v>
      </c>
      <c r="K131" s="6">
        <v>1.7280468322580111</v>
      </c>
      <c r="L131" s="20">
        <f t="shared" si="16"/>
        <v>1.0433047564707352</v>
      </c>
      <c r="M131" s="19">
        <v>0.43710300921546641</v>
      </c>
      <c r="N131" s="6">
        <v>1.2788987314416771</v>
      </c>
      <c r="O131" s="6">
        <v>0.38853854998884146</v>
      </c>
      <c r="P131" s="20">
        <f t="shared" si="17"/>
        <v>0.70151343021532842</v>
      </c>
      <c r="Q131" s="19">
        <v>0.21749071487760835</v>
      </c>
      <c r="R131" s="6">
        <v>0.77018873644714614</v>
      </c>
      <c r="S131" s="6">
        <v>0.43297639662479803</v>
      </c>
      <c r="T131" s="20">
        <f t="shared" si="18"/>
        <v>0.47355194931651745</v>
      </c>
      <c r="U131" s="28">
        <f t="shared" si="19"/>
        <v>0.73945671200086027</v>
      </c>
    </row>
    <row r="132" spans="1:21">
      <c r="A132" s="45" t="s">
        <v>264</v>
      </c>
      <c r="B132" s="16" t="s">
        <v>12</v>
      </c>
      <c r="C132" s="16">
        <v>124018</v>
      </c>
      <c r="D132" s="46" t="s">
        <v>13</v>
      </c>
      <c r="E132" s="19">
        <v>0.9982440160332513</v>
      </c>
      <c r="F132" s="6">
        <v>8.2850591242204522E-2</v>
      </c>
      <c r="G132" s="6">
        <v>0.14144277262841329</v>
      </c>
      <c r="H132" s="20">
        <f t="shared" si="15"/>
        <v>0.40751245996795643</v>
      </c>
      <c r="I132" s="19">
        <v>0.30858927182206647</v>
      </c>
      <c r="J132" s="6">
        <v>0.64725349856322556</v>
      </c>
      <c r="K132" s="6">
        <v>2.2433538257724468</v>
      </c>
      <c r="L132" s="20">
        <f t="shared" si="16"/>
        <v>1.0663988653859129</v>
      </c>
      <c r="M132" s="19">
        <v>0.12944153622612498</v>
      </c>
      <c r="N132" s="6">
        <v>1.0667269636334171</v>
      </c>
      <c r="O132" s="6">
        <v>0.36659827421833119</v>
      </c>
      <c r="P132" s="20">
        <f t="shared" si="17"/>
        <v>0.52092225802595771</v>
      </c>
      <c r="Q132" s="19">
        <v>0.40601601007494342</v>
      </c>
      <c r="R132" s="6">
        <v>0.57028509392636206</v>
      </c>
      <c r="S132" s="6">
        <v>0.81112424628333013</v>
      </c>
      <c r="T132" s="20">
        <f t="shared" si="18"/>
        <v>0.59580845009487848</v>
      </c>
      <c r="U132" s="28">
        <f t="shared" si="19"/>
        <v>0.72770985783558306</v>
      </c>
    </row>
    <row r="133" spans="1:21">
      <c r="A133" s="45" t="s">
        <v>264</v>
      </c>
      <c r="B133" s="16" t="s">
        <v>6</v>
      </c>
      <c r="C133" s="16">
        <v>121790</v>
      </c>
      <c r="D133" s="46" t="s">
        <v>7</v>
      </c>
      <c r="E133" s="19">
        <v>0.2482040868880715</v>
      </c>
      <c r="F133" s="6">
        <v>7.6861391875297419E-2</v>
      </c>
      <c r="G133" s="6">
        <v>0.61064155660957697</v>
      </c>
      <c r="H133" s="20">
        <f t="shared" si="15"/>
        <v>0.31190234512431531</v>
      </c>
      <c r="I133" s="19">
        <v>0.79505831441972508</v>
      </c>
      <c r="J133" s="6">
        <v>0.73198238092990964</v>
      </c>
      <c r="K133" s="6">
        <v>0.48799058559520214</v>
      </c>
      <c r="L133" s="20">
        <f t="shared" si="16"/>
        <v>0.67167709364827888</v>
      </c>
      <c r="M133" s="19">
        <v>2.0464083241099282</v>
      </c>
      <c r="N133" s="6">
        <v>0.94818286302963439</v>
      </c>
      <c r="O133" s="6">
        <v>9.5759973232893522E-2</v>
      </c>
      <c r="P133" s="20">
        <f t="shared" si="17"/>
        <v>1.0301170534574855</v>
      </c>
      <c r="Q133" s="19">
        <v>5.3316603643263662E-2</v>
      </c>
      <c r="R133" s="6">
        <v>1.2473956743673527</v>
      </c>
      <c r="S133" s="6">
        <v>0.12950938269595444</v>
      </c>
      <c r="T133" s="20">
        <f t="shared" si="18"/>
        <v>0.47674055356885692</v>
      </c>
      <c r="U133" s="28">
        <f t="shared" si="19"/>
        <v>0.7261782335582071</v>
      </c>
    </row>
    <row r="134" spans="1:21">
      <c r="A134" s="45" t="s">
        <v>264</v>
      </c>
      <c r="B134" s="16" t="s">
        <v>30</v>
      </c>
      <c r="C134" s="16">
        <v>220285</v>
      </c>
      <c r="D134" s="46" t="s">
        <v>31</v>
      </c>
      <c r="E134" s="19">
        <v>1.1446846401469577</v>
      </c>
      <c r="F134" s="6">
        <v>0.28249057013908008</v>
      </c>
      <c r="G134" s="6">
        <v>0.10145423990274639</v>
      </c>
      <c r="H134" s="20">
        <f t="shared" ref="H134:H165" si="20">AVERAGE(E134:G134)</f>
        <v>0.50954315006292805</v>
      </c>
      <c r="I134" s="19">
        <v>0.98811460676033824</v>
      </c>
      <c r="J134" s="6">
        <v>6.0096009710884413E-2</v>
      </c>
      <c r="K134" s="6">
        <v>0.45242491886490993</v>
      </c>
      <c r="L134" s="20">
        <f t="shared" ref="L134:L165" si="21">AVERAGE(I134:K134)</f>
        <v>0.5002118451120442</v>
      </c>
      <c r="M134" s="19">
        <v>2.0707615480249646</v>
      </c>
      <c r="N134" s="6">
        <v>0.29031420127372853</v>
      </c>
      <c r="O134" s="6">
        <v>0.36879049004676351</v>
      </c>
      <c r="P134" s="20">
        <f t="shared" ref="P134:P165" si="22">AVERAGE(M134:O134)</f>
        <v>0.90995541311515205</v>
      </c>
      <c r="Q134" s="19">
        <v>0.9137232199229226</v>
      </c>
      <c r="R134" s="6">
        <v>0.16746648886865567</v>
      </c>
      <c r="S134" s="6">
        <v>1.105175559393851</v>
      </c>
      <c r="T134" s="20">
        <f t="shared" ref="T134:T165" si="23">AVERAGE(Q134:S134)</f>
        <v>0.72878842272847644</v>
      </c>
      <c r="U134" s="28">
        <f t="shared" ref="U134:U165" si="24">AVERAGE(L134,P134,T134)</f>
        <v>0.71298522698522415</v>
      </c>
    </row>
    <row r="135" spans="1:21">
      <c r="A135" s="45" t="s">
        <v>264</v>
      </c>
      <c r="B135" s="16" t="s">
        <v>58</v>
      </c>
      <c r="C135" s="16">
        <v>365250</v>
      </c>
      <c r="D135" s="46" t="s">
        <v>59</v>
      </c>
      <c r="E135" s="19">
        <v>1.321775627447255</v>
      </c>
      <c r="F135" s="6">
        <v>0.18400151388328806</v>
      </c>
      <c r="G135" s="6">
        <v>0.17846548917692692</v>
      </c>
      <c r="H135" s="20">
        <f t="shared" si="20"/>
        <v>0.5614142101691566</v>
      </c>
      <c r="I135" s="19">
        <v>0.10760290515018482</v>
      </c>
      <c r="J135" s="6">
        <v>0.60946715021743947</v>
      </c>
      <c r="K135" s="6">
        <v>1.3091623129901426</v>
      </c>
      <c r="L135" s="20">
        <f t="shared" si="21"/>
        <v>0.67541078945258892</v>
      </c>
      <c r="M135" s="19">
        <v>7.0329619995993811E-2</v>
      </c>
      <c r="N135" s="6">
        <v>1.1723258331156161</v>
      </c>
      <c r="O135" s="6">
        <v>1.7105715169369569</v>
      </c>
      <c r="P135" s="20">
        <f t="shared" si="22"/>
        <v>0.98440899001618887</v>
      </c>
      <c r="Q135" s="19">
        <v>0.58837580476087947</v>
      </c>
      <c r="R135" s="6">
        <v>0.35272813333994146</v>
      </c>
      <c r="S135" s="6">
        <v>0.3977698631301963</v>
      </c>
      <c r="T135" s="20">
        <f t="shared" si="23"/>
        <v>0.44629126707700578</v>
      </c>
      <c r="U135" s="28">
        <f t="shared" si="24"/>
        <v>0.70203701551526121</v>
      </c>
    </row>
    <row r="136" spans="1:21">
      <c r="A136" s="45" t="s">
        <v>264</v>
      </c>
      <c r="B136" s="16" t="s">
        <v>38</v>
      </c>
      <c r="C136" s="16">
        <v>528100</v>
      </c>
      <c r="D136" s="46" t="s">
        <v>39</v>
      </c>
      <c r="E136" s="19">
        <v>0.26944649137433485</v>
      </c>
      <c r="F136" s="6">
        <v>0.39961269109191455</v>
      </c>
      <c r="G136" s="6">
        <v>3.9838575727946336E-2</v>
      </c>
      <c r="H136" s="20">
        <f t="shared" si="20"/>
        <v>0.2362992527313986</v>
      </c>
      <c r="I136" s="19">
        <v>1.1658576521164252</v>
      </c>
      <c r="J136" s="6">
        <v>0.16785201575302749</v>
      </c>
      <c r="K136" s="6">
        <v>2.086074544009604</v>
      </c>
      <c r="L136" s="20">
        <f t="shared" si="21"/>
        <v>1.1399280706263522</v>
      </c>
      <c r="M136" s="19">
        <v>0.25578218752079546</v>
      </c>
      <c r="N136" s="6">
        <v>0.66975432285881598</v>
      </c>
      <c r="O136" s="6">
        <v>0.16388172128997078</v>
      </c>
      <c r="P136" s="20">
        <f t="shared" si="22"/>
        <v>0.36313941055652738</v>
      </c>
      <c r="Q136" s="19">
        <v>6.7557723064645137E-2</v>
      </c>
      <c r="R136" s="6">
        <v>0.12687913212936258</v>
      </c>
      <c r="S136" s="6">
        <v>1.605026459357926</v>
      </c>
      <c r="T136" s="20">
        <f t="shared" si="23"/>
        <v>0.59982110485064455</v>
      </c>
      <c r="U136" s="28">
        <f t="shared" si="24"/>
        <v>0.70096286201117464</v>
      </c>
    </row>
    <row r="137" spans="1:21">
      <c r="A137" s="45" t="s">
        <v>265</v>
      </c>
      <c r="B137" s="16" t="s">
        <v>173</v>
      </c>
      <c r="C137" s="16">
        <v>572650</v>
      </c>
      <c r="D137" s="46" t="s">
        <v>254</v>
      </c>
      <c r="E137" s="19">
        <v>0.28007488029392774</v>
      </c>
      <c r="F137" s="6">
        <v>0.882868729636066</v>
      </c>
      <c r="G137" s="6">
        <v>0.59833637727651645</v>
      </c>
      <c r="H137" s="20">
        <f t="shared" si="20"/>
        <v>0.58709332906883671</v>
      </c>
      <c r="I137" s="19">
        <v>0.69057839353056205</v>
      </c>
      <c r="J137" s="6">
        <v>5.758106412329627E-2</v>
      </c>
      <c r="K137" s="6">
        <v>0.59862711942401992</v>
      </c>
      <c r="L137" s="20">
        <f t="shared" si="21"/>
        <v>0.44892885902595941</v>
      </c>
      <c r="M137" s="19">
        <v>1.0020018624978368</v>
      </c>
      <c r="N137" s="6">
        <v>0.79799748257891245</v>
      </c>
      <c r="O137" s="6">
        <v>1.4856284919244305</v>
      </c>
      <c r="P137" s="20">
        <f t="shared" si="22"/>
        <v>1.0952092790003933</v>
      </c>
      <c r="Q137" s="19">
        <v>0.19125160235460517</v>
      </c>
      <c r="R137" s="6">
        <v>0.26320137006196265</v>
      </c>
      <c r="S137" s="6">
        <v>1.1214389759146086</v>
      </c>
      <c r="T137" s="20">
        <f t="shared" si="23"/>
        <v>0.5252973161103921</v>
      </c>
      <c r="U137" s="28">
        <f t="shared" si="24"/>
        <v>0.68981181804558167</v>
      </c>
    </row>
    <row r="138" spans="1:21">
      <c r="A138" s="45" t="s">
        <v>265</v>
      </c>
      <c r="B138" s="16" t="s">
        <v>66</v>
      </c>
      <c r="C138" s="16">
        <v>328009</v>
      </c>
      <c r="D138" s="46" t="s">
        <v>206</v>
      </c>
      <c r="E138" s="19">
        <v>1.2219344255043844E-2</v>
      </c>
      <c r="F138" s="6">
        <v>0.39602562223684612</v>
      </c>
      <c r="G138" s="6">
        <v>0.75014903823787626</v>
      </c>
      <c r="H138" s="20">
        <f t="shared" si="20"/>
        <v>0.38613133490992207</v>
      </c>
      <c r="I138" s="19">
        <v>0.72931064249849897</v>
      </c>
      <c r="J138" s="6">
        <v>1.0162509258146595</v>
      </c>
      <c r="K138" s="6">
        <v>1.3776023941696547</v>
      </c>
      <c r="L138" s="20">
        <f t="shared" si="21"/>
        <v>1.0410546541609378</v>
      </c>
      <c r="M138" s="19">
        <v>0.31702417929825588</v>
      </c>
      <c r="N138" s="6">
        <v>0.94908438371349435</v>
      </c>
      <c r="O138" s="6">
        <v>0.27823587069523981</v>
      </c>
      <c r="P138" s="20">
        <f t="shared" si="22"/>
        <v>0.51478147790232998</v>
      </c>
      <c r="Q138" s="19">
        <v>0.77425546604092288</v>
      </c>
      <c r="R138" s="6">
        <v>0.67304565079971412</v>
      </c>
      <c r="S138" s="6">
        <v>3.2026708106400632E-2</v>
      </c>
      <c r="T138" s="20">
        <f t="shared" si="23"/>
        <v>0.49310927498234597</v>
      </c>
      <c r="U138" s="28">
        <f t="shared" si="24"/>
        <v>0.68298180234853778</v>
      </c>
    </row>
    <row r="139" spans="1:21">
      <c r="A139" s="45" t="s">
        <v>265</v>
      </c>
      <c r="B139" s="16" t="s">
        <v>6</v>
      </c>
      <c r="C139" s="16">
        <v>118500</v>
      </c>
      <c r="D139" s="46" t="s">
        <v>179</v>
      </c>
      <c r="E139" s="19">
        <v>0.37329236181960795</v>
      </c>
      <c r="F139" s="6">
        <v>1.3168295555853415</v>
      </c>
      <c r="G139" s="6">
        <v>0.61184284177486103</v>
      </c>
      <c r="H139" s="20">
        <f t="shared" si="20"/>
        <v>0.76732158639327019</v>
      </c>
      <c r="I139" s="19">
        <v>1.1404006485899838</v>
      </c>
      <c r="J139" s="6">
        <v>0.85692090080969263</v>
      </c>
      <c r="K139" s="6">
        <v>0.53138774768289232</v>
      </c>
      <c r="L139" s="20">
        <f t="shared" si="21"/>
        <v>0.84290309902752281</v>
      </c>
      <c r="M139" s="19">
        <v>6.005706351745161E-4</v>
      </c>
      <c r="N139" s="6">
        <v>0.45797913489194825</v>
      </c>
      <c r="O139" s="6">
        <v>1.8038440449000523</v>
      </c>
      <c r="P139" s="20">
        <f t="shared" si="22"/>
        <v>0.75414125014239175</v>
      </c>
      <c r="Q139" s="19">
        <v>9.4047967511953198E-2</v>
      </c>
      <c r="R139" s="6">
        <v>0.78887400929805951</v>
      </c>
      <c r="S139" s="6">
        <v>0.28706392451289736</v>
      </c>
      <c r="T139" s="20">
        <f t="shared" si="23"/>
        <v>0.38999530044097003</v>
      </c>
      <c r="U139" s="28">
        <f t="shared" si="24"/>
        <v>0.66234654987029484</v>
      </c>
    </row>
    <row r="140" spans="1:21">
      <c r="A140" s="45" t="s">
        <v>264</v>
      </c>
      <c r="B140" s="16" t="s">
        <v>32</v>
      </c>
      <c r="C140" s="16">
        <v>234505</v>
      </c>
      <c r="D140" s="46" t="s">
        <v>33</v>
      </c>
      <c r="E140" s="19">
        <v>2.5614125385493356</v>
      </c>
      <c r="F140" s="6">
        <v>0.45484641858671682</v>
      </c>
      <c r="G140" s="6">
        <v>0.24244714153799463</v>
      </c>
      <c r="H140" s="20">
        <f t="shared" si="20"/>
        <v>1.0862353662246822</v>
      </c>
      <c r="I140" s="19">
        <v>7.4788804469061831E-2</v>
      </c>
      <c r="J140" s="6">
        <v>0.30177831368746166</v>
      </c>
      <c r="K140" s="6">
        <v>0.13470496274097721</v>
      </c>
      <c r="L140" s="20">
        <f t="shared" si="21"/>
        <v>0.17042402696583356</v>
      </c>
      <c r="M140" s="19">
        <v>0.62130193919100529</v>
      </c>
      <c r="N140" s="6">
        <v>1.032540147982461</v>
      </c>
      <c r="O140" s="6">
        <v>2.1019092185414414</v>
      </c>
      <c r="P140" s="20">
        <f t="shared" si="22"/>
        <v>1.2519171019049693</v>
      </c>
      <c r="Q140" s="19">
        <v>1.3235509899382323</v>
      </c>
      <c r="R140" s="6">
        <v>2.3446835922779515E-2</v>
      </c>
      <c r="S140" s="6">
        <v>0.24056859729382835</v>
      </c>
      <c r="T140" s="20">
        <f t="shared" si="23"/>
        <v>0.52918880771828003</v>
      </c>
      <c r="U140" s="28">
        <f t="shared" si="24"/>
        <v>0.65050997886302764</v>
      </c>
    </row>
    <row r="141" spans="1:21">
      <c r="A141" s="45" t="s">
        <v>264</v>
      </c>
      <c r="B141" s="16" t="s">
        <v>137</v>
      </c>
      <c r="C141" s="16">
        <v>574712</v>
      </c>
      <c r="D141" s="46" t="s">
        <v>138</v>
      </c>
      <c r="E141" s="19">
        <v>0.7828826446985867</v>
      </c>
      <c r="F141" s="6">
        <v>0.84414437743562643</v>
      </c>
      <c r="G141" s="6">
        <v>2.0102402020079384</v>
      </c>
      <c r="H141" s="20">
        <f t="shared" si="20"/>
        <v>1.2124224080473838</v>
      </c>
      <c r="I141" s="19">
        <v>0.31542554279730134</v>
      </c>
      <c r="J141" s="6">
        <v>6.1189285612390745E-2</v>
      </c>
      <c r="K141" s="6">
        <v>1.0183141939513194</v>
      </c>
      <c r="L141" s="20">
        <f t="shared" si="21"/>
        <v>0.46497634078700384</v>
      </c>
      <c r="M141" s="19">
        <v>0.17320261915435847</v>
      </c>
      <c r="N141" s="6">
        <v>0.36335724017139098</v>
      </c>
      <c r="O141" s="6">
        <v>0.58873677233743205</v>
      </c>
      <c r="P141" s="20">
        <f t="shared" si="22"/>
        <v>0.37509887722106044</v>
      </c>
      <c r="Q141" s="19">
        <v>0.41929076782130326</v>
      </c>
      <c r="R141" s="6">
        <v>0.43084788448331018</v>
      </c>
      <c r="S141" s="6">
        <v>2.4827335269443132</v>
      </c>
      <c r="T141" s="20">
        <f t="shared" si="23"/>
        <v>1.1109573930829757</v>
      </c>
      <c r="U141" s="28">
        <f t="shared" si="24"/>
        <v>0.6503442036970134</v>
      </c>
    </row>
    <row r="142" spans="1:21">
      <c r="A142" s="45" t="s">
        <v>264</v>
      </c>
      <c r="B142" s="16" t="s">
        <v>4</v>
      </c>
      <c r="C142" s="16">
        <v>121767</v>
      </c>
      <c r="D142" s="46" t="s">
        <v>5</v>
      </c>
      <c r="E142" s="19">
        <v>0.22517374454926015</v>
      </c>
      <c r="F142" s="6">
        <v>0.94449674016112317</v>
      </c>
      <c r="G142" s="6">
        <v>0.40773307680408588</v>
      </c>
      <c r="H142" s="20">
        <f t="shared" si="20"/>
        <v>0.52580118717148971</v>
      </c>
      <c r="I142" s="19">
        <v>1.0097172230420759</v>
      </c>
      <c r="J142" s="6">
        <v>0.56088470234428578</v>
      </c>
      <c r="K142" s="6">
        <v>0.33160044550061318</v>
      </c>
      <c r="L142" s="20">
        <f t="shared" si="21"/>
        <v>0.63406745696232492</v>
      </c>
      <c r="M142" s="19">
        <v>0.37430213304456961</v>
      </c>
      <c r="N142" s="6">
        <v>0.82263122938523414</v>
      </c>
      <c r="O142" s="6">
        <v>0.82859417194584839</v>
      </c>
      <c r="P142" s="20">
        <f t="shared" si="22"/>
        <v>0.67517584479188397</v>
      </c>
      <c r="Q142" s="19">
        <v>0.28779211392601567</v>
      </c>
      <c r="R142" s="6">
        <v>0.11228077639894024</v>
      </c>
      <c r="S142" s="6">
        <v>1.5002256154670144</v>
      </c>
      <c r="T142" s="20">
        <f t="shared" si="23"/>
        <v>0.63343283526399008</v>
      </c>
      <c r="U142" s="28">
        <f t="shared" si="24"/>
        <v>0.64755871233939966</v>
      </c>
    </row>
    <row r="143" spans="1:21">
      <c r="A143" s="45" t="s">
        <v>264</v>
      </c>
      <c r="B143" s="16" t="s">
        <v>161</v>
      </c>
      <c r="C143" s="16">
        <v>676481</v>
      </c>
      <c r="D143" s="46" t="s">
        <v>162</v>
      </c>
      <c r="E143" s="19">
        <v>1.0016496119428708</v>
      </c>
      <c r="F143" s="6">
        <v>0.73700425542763637</v>
      </c>
      <c r="G143" s="6">
        <v>1.6473775912997788</v>
      </c>
      <c r="H143" s="20">
        <f t="shared" si="20"/>
        <v>1.1286771528900952</v>
      </c>
      <c r="I143" s="19">
        <v>3.8693293719825959E-2</v>
      </c>
      <c r="J143" s="6">
        <v>0.45094214449913117</v>
      </c>
      <c r="K143" s="6">
        <v>1.327340320430066</v>
      </c>
      <c r="L143" s="20">
        <f t="shared" si="21"/>
        <v>0.60565858621634105</v>
      </c>
      <c r="M143" s="19">
        <v>1.1462993311511851</v>
      </c>
      <c r="N143" s="6">
        <v>1.0697197642028478</v>
      </c>
      <c r="O143" s="6">
        <v>1.2313640073333167</v>
      </c>
      <c r="P143" s="20">
        <f t="shared" si="22"/>
        <v>1.1491277008957832</v>
      </c>
      <c r="Q143" s="19">
        <v>2.1053686668395168E-2</v>
      </c>
      <c r="R143" s="6">
        <v>0.21593128420089658</v>
      </c>
      <c r="S143" s="6">
        <v>0.27606681282465173</v>
      </c>
      <c r="T143" s="20">
        <f t="shared" si="23"/>
        <v>0.17101726123131447</v>
      </c>
      <c r="U143" s="28">
        <f t="shared" si="24"/>
        <v>0.6419345161144796</v>
      </c>
    </row>
    <row r="144" spans="1:21">
      <c r="A144" s="45" t="s">
        <v>264</v>
      </c>
      <c r="B144" s="16" t="s">
        <v>173</v>
      </c>
      <c r="C144" s="16">
        <v>189405</v>
      </c>
      <c r="D144" s="46" t="s">
        <v>174</v>
      </c>
      <c r="E144" s="19">
        <v>0.51724616374813992</v>
      </c>
      <c r="F144" s="6">
        <v>0.45484641858671682</v>
      </c>
      <c r="G144" s="6">
        <v>0.6876528058837581</v>
      </c>
      <c r="H144" s="20">
        <f t="shared" si="20"/>
        <v>0.55324846273953832</v>
      </c>
      <c r="I144" s="19">
        <v>0.76251766457761061</v>
      </c>
      <c r="J144" s="6">
        <v>0.11865460018527858</v>
      </c>
      <c r="K144" s="6">
        <v>0.87605152703015132</v>
      </c>
      <c r="L144" s="20">
        <f t="shared" si="21"/>
        <v>0.58574126393101356</v>
      </c>
      <c r="M144" s="19">
        <v>0.69368359504302213</v>
      </c>
      <c r="N144" s="6">
        <v>0.40222715000606735</v>
      </c>
      <c r="O144" s="6">
        <v>0.20444677285906529</v>
      </c>
      <c r="P144" s="20">
        <f t="shared" si="22"/>
        <v>0.43345250596938495</v>
      </c>
      <c r="Q144" s="19">
        <v>0.17199259882144169</v>
      </c>
      <c r="R144" s="6">
        <v>1.5548776334067975</v>
      </c>
      <c r="S144" s="6">
        <v>0.90662708561614691</v>
      </c>
      <c r="T144" s="20">
        <f t="shared" si="23"/>
        <v>0.87783243928146204</v>
      </c>
      <c r="U144" s="28">
        <f t="shared" si="24"/>
        <v>0.6323420697272869</v>
      </c>
    </row>
    <row r="145" spans="1:21">
      <c r="A145" s="45" t="s">
        <v>264</v>
      </c>
      <c r="B145" s="16" t="s">
        <v>14</v>
      </c>
      <c r="C145" s="16">
        <v>124020</v>
      </c>
      <c r="D145" s="46" t="s">
        <v>15</v>
      </c>
      <c r="E145" s="19">
        <v>1.1685238115143055</v>
      </c>
      <c r="F145" s="6">
        <v>1.0384606235619189</v>
      </c>
      <c r="G145" s="6">
        <v>0.4290602942577757</v>
      </c>
      <c r="H145" s="20">
        <f t="shared" si="20"/>
        <v>0.8786815764446666</v>
      </c>
      <c r="I145" s="19">
        <v>0.96979340054670771</v>
      </c>
      <c r="J145" s="6">
        <v>0.60024263479848761</v>
      </c>
      <c r="K145" s="6">
        <v>1.1352857200864972</v>
      </c>
      <c r="L145" s="20">
        <f t="shared" si="21"/>
        <v>0.90177391847723076</v>
      </c>
      <c r="M145" s="19">
        <v>0.46721244969223719</v>
      </c>
      <c r="N145" s="6">
        <v>0.70821135395639823</v>
      </c>
      <c r="O145" s="6">
        <v>1.1568649041389814</v>
      </c>
      <c r="P145" s="20">
        <f t="shared" si="22"/>
        <v>0.77742956926253903</v>
      </c>
      <c r="Q145" s="19">
        <v>0.22805287844846703</v>
      </c>
      <c r="R145" s="6">
        <v>0.27984546048551356</v>
      </c>
      <c r="S145" s="6">
        <v>0.13237503077109744</v>
      </c>
      <c r="T145" s="20">
        <f t="shared" si="23"/>
        <v>0.21342445656835937</v>
      </c>
      <c r="U145" s="28">
        <f t="shared" si="24"/>
        <v>0.63087598143604307</v>
      </c>
    </row>
    <row r="146" spans="1:21">
      <c r="A146" s="45" t="s">
        <v>265</v>
      </c>
      <c r="B146" s="16" t="s">
        <v>22</v>
      </c>
      <c r="C146" s="16">
        <v>189405</v>
      </c>
      <c r="D146" s="46" t="s">
        <v>174</v>
      </c>
      <c r="E146" s="19">
        <v>0.15049663558165927</v>
      </c>
      <c r="F146" s="6">
        <v>0.35084867925693464</v>
      </c>
      <c r="G146" s="6">
        <v>0.15802563463059302</v>
      </c>
      <c r="H146" s="20">
        <f t="shared" si="20"/>
        <v>0.21979031648972899</v>
      </c>
      <c r="I146" s="19">
        <v>0.43500423556790047</v>
      </c>
      <c r="J146" s="6">
        <v>1.1224945364465788</v>
      </c>
      <c r="K146" s="6">
        <v>1.2790681020702814</v>
      </c>
      <c r="L146" s="20">
        <f t="shared" si="21"/>
        <v>0.94552229136158683</v>
      </c>
      <c r="M146" s="19">
        <v>0.44957035216629693</v>
      </c>
      <c r="N146" s="6">
        <v>0.93766180181010106</v>
      </c>
      <c r="O146" s="6">
        <v>0.50835427658359389</v>
      </c>
      <c r="P146" s="20">
        <f t="shared" si="22"/>
        <v>0.63186214351999725</v>
      </c>
      <c r="Q146" s="19">
        <v>0.12623123375656842</v>
      </c>
      <c r="R146" s="6">
        <v>0.10671641310418026</v>
      </c>
      <c r="S146" s="6">
        <v>0.6427505069658096</v>
      </c>
      <c r="T146" s="20">
        <f t="shared" si="23"/>
        <v>0.29189938460885273</v>
      </c>
      <c r="U146" s="28">
        <f t="shared" si="24"/>
        <v>0.62309460649681225</v>
      </c>
    </row>
    <row r="147" spans="1:21">
      <c r="A147" s="45" t="s">
        <v>264</v>
      </c>
      <c r="B147" s="16" t="s">
        <v>26</v>
      </c>
      <c r="C147" s="16">
        <v>203297</v>
      </c>
      <c r="D147" s="46" t="s">
        <v>27</v>
      </c>
      <c r="E147" s="19">
        <v>0.31291040917087309</v>
      </c>
      <c r="F147" s="6">
        <v>0.41491842280734204</v>
      </c>
      <c r="G147" s="6">
        <v>0.31176059826248548</v>
      </c>
      <c r="H147" s="20">
        <f t="shared" si="20"/>
        <v>0.34652981008023359</v>
      </c>
      <c r="I147" s="19">
        <v>1.0663215467170157</v>
      </c>
      <c r="J147" s="6">
        <v>0.81725790124734365</v>
      </c>
      <c r="K147" s="6">
        <v>2.1817066701066081</v>
      </c>
      <c r="L147" s="20">
        <f t="shared" si="21"/>
        <v>1.3550953726903225</v>
      </c>
      <c r="M147" s="19">
        <v>0.14803854357942442</v>
      </c>
      <c r="N147" s="6">
        <v>0.34054626022146373</v>
      </c>
      <c r="O147" s="6">
        <v>0.42875936932041364</v>
      </c>
      <c r="P147" s="20">
        <f t="shared" si="22"/>
        <v>0.30578139104043395</v>
      </c>
      <c r="Q147" s="19">
        <v>8.7308799405012794E-2</v>
      </c>
      <c r="R147" s="6">
        <v>1.9322636770238832E-2</v>
      </c>
      <c r="S147" s="6">
        <v>0.49069873642409007</v>
      </c>
      <c r="T147" s="20">
        <f t="shared" si="23"/>
        <v>0.19911005753311392</v>
      </c>
      <c r="U147" s="28">
        <f t="shared" si="24"/>
        <v>0.61999560708795676</v>
      </c>
    </row>
    <row r="148" spans="1:21">
      <c r="A148" s="45" t="s">
        <v>265</v>
      </c>
      <c r="B148" s="16" t="s">
        <v>20</v>
      </c>
      <c r="C148" s="16">
        <v>171260</v>
      </c>
      <c r="D148" s="46" t="s">
        <v>186</v>
      </c>
      <c r="E148" s="19">
        <v>0.4759285952550687</v>
      </c>
      <c r="F148" s="6">
        <v>1.1531310785456084</v>
      </c>
      <c r="G148" s="6">
        <v>1.5924121643544356</v>
      </c>
      <c r="H148" s="20">
        <f t="shared" si="20"/>
        <v>1.0738239460517043</v>
      </c>
      <c r="I148" s="19">
        <v>0.73165805152685526</v>
      </c>
      <c r="J148" s="6">
        <v>0.83731431843458159</v>
      </c>
      <c r="K148" s="6">
        <v>2.2085272367103968E-2</v>
      </c>
      <c r="L148" s="20">
        <f t="shared" si="21"/>
        <v>0.53035254744284688</v>
      </c>
      <c r="M148" s="19">
        <v>0.55558859565496577</v>
      </c>
      <c r="N148" s="6">
        <v>1.1568018588528126</v>
      </c>
      <c r="O148" s="6">
        <v>5.9872039567391434E-2</v>
      </c>
      <c r="P148" s="20">
        <f t="shared" si="22"/>
        <v>0.59075416469172326</v>
      </c>
      <c r="Q148" s="19">
        <v>0.76225938965572515</v>
      </c>
      <c r="R148" s="6">
        <v>0.48452214899960061</v>
      </c>
      <c r="S148" s="6">
        <v>0.93404754507886412</v>
      </c>
      <c r="T148" s="20">
        <f t="shared" si="23"/>
        <v>0.72694302791139664</v>
      </c>
      <c r="U148" s="28">
        <f t="shared" si="24"/>
        <v>0.61601658001532222</v>
      </c>
    </row>
    <row r="149" spans="1:21">
      <c r="A149" s="45" t="s">
        <v>265</v>
      </c>
      <c r="B149" s="16" t="s">
        <v>4</v>
      </c>
      <c r="C149" s="16">
        <v>422706</v>
      </c>
      <c r="D149" s="46" t="s">
        <v>178</v>
      </c>
      <c r="E149" s="19">
        <v>0.27816609668430392</v>
      </c>
      <c r="F149" s="6">
        <v>0.45997033983048968</v>
      </c>
      <c r="G149" s="6">
        <v>0.32658631156989371</v>
      </c>
      <c r="H149" s="20">
        <f t="shared" si="20"/>
        <v>0.35490758269489575</v>
      </c>
      <c r="I149" s="19">
        <v>0.49046177386290046</v>
      </c>
      <c r="J149" s="6">
        <v>0.45169460442878112</v>
      </c>
      <c r="K149" s="6">
        <v>1.0886161581758662</v>
      </c>
      <c r="L149" s="20">
        <f t="shared" si="21"/>
        <v>0.67692417882251588</v>
      </c>
      <c r="M149" s="19">
        <v>0.98648517371356736</v>
      </c>
      <c r="N149" s="6">
        <v>0.61543662324657589</v>
      </c>
      <c r="O149" s="6">
        <v>0.86535427503101725</v>
      </c>
      <c r="P149" s="20">
        <f t="shared" si="22"/>
        <v>0.82242535733038691</v>
      </c>
      <c r="Q149" s="19">
        <v>0.35834305238308201</v>
      </c>
      <c r="R149" s="6">
        <v>0.66862209836169761</v>
      </c>
      <c r="S149" s="6">
        <v>7.8885069819301917E-3</v>
      </c>
      <c r="T149" s="20">
        <f t="shared" si="23"/>
        <v>0.3449512192422366</v>
      </c>
      <c r="U149" s="28">
        <f t="shared" si="24"/>
        <v>0.6147669184650465</v>
      </c>
    </row>
    <row r="150" spans="1:21">
      <c r="A150" s="45" t="s">
        <v>265</v>
      </c>
      <c r="B150" s="16" t="s">
        <v>137</v>
      </c>
      <c r="C150" s="16">
        <v>506126</v>
      </c>
      <c r="D150" s="46" t="s">
        <v>238</v>
      </c>
      <c r="E150" s="19">
        <v>1.3715236065832055</v>
      </c>
      <c r="F150" s="6">
        <v>0.96129692576467285</v>
      </c>
      <c r="G150" s="6">
        <v>0.6680297340879604</v>
      </c>
      <c r="H150" s="20">
        <f t="shared" si="20"/>
        <v>1.0002834221452797</v>
      </c>
      <c r="I150" s="19">
        <v>0.30002821643722188</v>
      </c>
      <c r="J150" s="6">
        <v>0.93563035785345905</v>
      </c>
      <c r="K150" s="6">
        <v>0.95342210222827661</v>
      </c>
      <c r="L150" s="20">
        <f t="shared" si="21"/>
        <v>0.72969355883965248</v>
      </c>
      <c r="M150" s="19">
        <v>0.51668470485970552</v>
      </c>
      <c r="N150" s="6">
        <v>1.1497860695839328</v>
      </c>
      <c r="O150" s="6">
        <v>0.76582467374158492</v>
      </c>
      <c r="P150" s="20">
        <f t="shared" si="22"/>
        <v>0.81076514939507449</v>
      </c>
      <c r="Q150" s="19">
        <v>0.68852120627359259</v>
      </c>
      <c r="R150" s="6">
        <v>0.19747797445376708</v>
      </c>
      <c r="S150" s="6">
        <v>1.9842063500489306E-2</v>
      </c>
      <c r="T150" s="20">
        <f t="shared" si="23"/>
        <v>0.301947081409283</v>
      </c>
      <c r="U150" s="28">
        <f t="shared" si="24"/>
        <v>0.61413526321467005</v>
      </c>
    </row>
    <row r="151" spans="1:21">
      <c r="A151" s="45" t="s">
        <v>265</v>
      </c>
      <c r="B151" s="16" t="s">
        <v>161</v>
      </c>
      <c r="C151" s="16">
        <v>559402</v>
      </c>
      <c r="D151" s="46" t="s">
        <v>249</v>
      </c>
      <c r="E151" s="19">
        <v>0.67869773935926925</v>
      </c>
      <c r="F151" s="6">
        <v>0.38409993240563062</v>
      </c>
      <c r="G151" s="6">
        <v>0.83226834238779124</v>
      </c>
      <c r="H151" s="20">
        <f t="shared" si="20"/>
        <v>0.63168867138423035</v>
      </c>
      <c r="I151" s="19">
        <v>1.1183936889491133</v>
      </c>
      <c r="J151" s="6">
        <v>0.10493414574405278</v>
      </c>
      <c r="K151" s="6">
        <v>0.78890023520211006</v>
      </c>
      <c r="L151" s="20">
        <f t="shared" si="21"/>
        <v>0.67074268996509201</v>
      </c>
      <c r="M151" s="19">
        <v>0.7950503626883566</v>
      </c>
      <c r="N151" s="6">
        <v>0.72728834930470809</v>
      </c>
      <c r="O151" s="6">
        <v>0.4545544921028194</v>
      </c>
      <c r="P151" s="20">
        <f t="shared" si="22"/>
        <v>0.65896440136529477</v>
      </c>
      <c r="Q151" s="19">
        <v>0.63803052898237833</v>
      </c>
      <c r="R151" s="6">
        <v>0.47650535493717583</v>
      </c>
      <c r="S151" s="6">
        <v>0.29588728784821272</v>
      </c>
      <c r="T151" s="20">
        <f t="shared" si="23"/>
        <v>0.47014105725592231</v>
      </c>
      <c r="U151" s="28">
        <f t="shared" si="24"/>
        <v>0.59994938286210309</v>
      </c>
    </row>
    <row r="152" spans="1:21">
      <c r="A152" s="45" t="s">
        <v>265</v>
      </c>
      <c r="B152" s="16" t="s">
        <v>159</v>
      </c>
      <c r="C152" s="16">
        <v>371970</v>
      </c>
      <c r="D152" s="46" t="s">
        <v>248</v>
      </c>
      <c r="E152" s="19">
        <v>0.28066941945102392</v>
      </c>
      <c r="F152" s="6">
        <v>8.9954231474860855E-2</v>
      </c>
      <c r="G152" s="6">
        <v>1.9240228807177131</v>
      </c>
      <c r="H152" s="20">
        <f t="shared" si="20"/>
        <v>0.76488217721453255</v>
      </c>
      <c r="I152" s="19">
        <v>1.5734976143223427</v>
      </c>
      <c r="J152" s="6">
        <v>6.3031269332260886E-2</v>
      </c>
      <c r="K152" s="6">
        <v>0.24025557429310543</v>
      </c>
      <c r="L152" s="20">
        <f t="shared" si="21"/>
        <v>0.62559481931590299</v>
      </c>
      <c r="M152" s="19">
        <v>0.20335976025203698</v>
      </c>
      <c r="N152" s="6">
        <v>0.75525128081924098</v>
      </c>
      <c r="O152" s="6">
        <v>1.0097321000220691</v>
      </c>
      <c r="P152" s="20">
        <f t="shared" si="22"/>
        <v>0.65611438036444902</v>
      </c>
      <c r="Q152" s="19">
        <v>0.6140656193831866</v>
      </c>
      <c r="R152" s="6">
        <v>0.1758326304852223</v>
      </c>
      <c r="S152" s="6">
        <v>0.75680298207873353</v>
      </c>
      <c r="T152" s="20">
        <f t="shared" si="23"/>
        <v>0.51556707731571416</v>
      </c>
      <c r="U152" s="28">
        <f t="shared" si="24"/>
        <v>0.5990920923320221</v>
      </c>
    </row>
    <row r="153" spans="1:21">
      <c r="A153" s="45" t="s">
        <v>265</v>
      </c>
      <c r="B153" s="16" t="s">
        <v>171</v>
      </c>
      <c r="C153" s="16">
        <v>570250</v>
      </c>
      <c r="D153" s="46" t="s">
        <v>253</v>
      </c>
      <c r="E153" s="19">
        <v>6.5383661513229871E-2</v>
      </c>
      <c r="F153" s="6">
        <v>0.62964764796522865</v>
      </c>
      <c r="G153" s="6">
        <v>6.2399865982337099E-2</v>
      </c>
      <c r="H153" s="20">
        <f t="shared" si="20"/>
        <v>0.25247705848693186</v>
      </c>
      <c r="I153" s="19">
        <v>0.28212922259597878</v>
      </c>
      <c r="J153" s="6">
        <v>0.16969957127916913</v>
      </c>
      <c r="K153" s="6">
        <v>1.2481308379447176</v>
      </c>
      <c r="L153" s="20">
        <f t="shared" si="21"/>
        <v>0.56665321060662188</v>
      </c>
      <c r="M153" s="19">
        <v>0.57071269351818787</v>
      </c>
      <c r="N153" s="6">
        <v>0.14412592271936672</v>
      </c>
      <c r="O153" s="6">
        <v>0.17205476243796372</v>
      </c>
      <c r="P153" s="20">
        <f t="shared" si="22"/>
        <v>0.29563112622517279</v>
      </c>
      <c r="Q153" s="19">
        <v>1.4309884320523036</v>
      </c>
      <c r="R153" s="6">
        <v>0.17215349463871746</v>
      </c>
      <c r="S153" s="6">
        <v>1.1278044023208009</v>
      </c>
      <c r="T153" s="20">
        <f t="shared" si="23"/>
        <v>0.91031544300394074</v>
      </c>
      <c r="U153" s="28">
        <f t="shared" si="24"/>
        <v>0.59086659327857849</v>
      </c>
    </row>
    <row r="154" spans="1:21">
      <c r="A154" s="45" t="s">
        <v>265</v>
      </c>
      <c r="B154" s="16" t="s">
        <v>163</v>
      </c>
      <c r="C154" s="16">
        <v>565625</v>
      </c>
      <c r="D154" s="46" t="s">
        <v>250</v>
      </c>
      <c r="E154" s="19">
        <v>0.76631403619441862</v>
      </c>
      <c r="F154" s="6">
        <v>6.8628668157380918E-2</v>
      </c>
      <c r="G154" s="6">
        <v>1.8825310217788087</v>
      </c>
      <c r="H154" s="20">
        <f t="shared" si="20"/>
        <v>0.90582457537686933</v>
      </c>
      <c r="I154" s="19">
        <v>0.13424245380932059</v>
      </c>
      <c r="J154" s="6">
        <v>9.8917685448439846E-2</v>
      </c>
      <c r="K154" s="6">
        <v>4.5690583723032224E-2</v>
      </c>
      <c r="L154" s="20">
        <f t="shared" si="21"/>
        <v>9.2950240993597555E-2</v>
      </c>
      <c r="M154" s="19">
        <v>0.85356510473024194</v>
      </c>
      <c r="N154" s="6">
        <v>1.3124302307194826</v>
      </c>
      <c r="O154" s="6">
        <v>0.52943904506024952</v>
      </c>
      <c r="P154" s="20">
        <f t="shared" si="22"/>
        <v>0.89847812683665806</v>
      </c>
      <c r="Q154" s="19">
        <v>0.85416876822845467</v>
      </c>
      <c r="R154" s="6">
        <v>0.76838823732782857</v>
      </c>
      <c r="S154" s="6">
        <v>0.69882088016094557</v>
      </c>
      <c r="T154" s="20">
        <f t="shared" si="23"/>
        <v>0.7737926285724096</v>
      </c>
      <c r="U154" s="28">
        <f t="shared" si="24"/>
        <v>0.58840699880088831</v>
      </c>
    </row>
    <row r="155" spans="1:21">
      <c r="A155" s="45" t="s">
        <v>264</v>
      </c>
      <c r="B155" s="16" t="s">
        <v>20</v>
      </c>
      <c r="C155" s="16">
        <v>197221</v>
      </c>
      <c r="D155" s="46" t="s">
        <v>21</v>
      </c>
      <c r="E155" s="19">
        <v>1.0050552078524924</v>
      </c>
      <c r="F155" s="6">
        <v>0.87275944107751213</v>
      </c>
      <c r="G155" s="6">
        <v>0.48801005625086419</v>
      </c>
      <c r="H155" s="20">
        <f t="shared" si="20"/>
        <v>0.78860823506028954</v>
      </c>
      <c r="I155" s="19">
        <v>0.64055859037943563</v>
      </c>
      <c r="J155" s="6">
        <v>0.55917645874818189</v>
      </c>
      <c r="K155" s="6">
        <v>1.1005104015057654</v>
      </c>
      <c r="L155" s="20">
        <f t="shared" si="21"/>
        <v>0.76674848354446101</v>
      </c>
      <c r="M155" s="19">
        <v>0.61539904980341775</v>
      </c>
      <c r="N155" s="6">
        <v>0.8906991935558175</v>
      </c>
      <c r="O155" s="6">
        <v>0.83348589321590438</v>
      </c>
      <c r="P155" s="20">
        <f t="shared" si="22"/>
        <v>0.77986137885837981</v>
      </c>
      <c r="Q155" s="19">
        <v>3.0259553151502552E-2</v>
      </c>
      <c r="R155" s="6">
        <v>7.5184805185608328E-2</v>
      </c>
      <c r="S155" s="6">
        <v>0.45385468974369081</v>
      </c>
      <c r="T155" s="20">
        <f t="shared" si="23"/>
        <v>0.18643301602693388</v>
      </c>
      <c r="U155" s="28">
        <f t="shared" si="24"/>
        <v>0.57768095947659159</v>
      </c>
    </row>
    <row r="156" spans="1:21">
      <c r="A156" s="45" t="s">
        <v>264</v>
      </c>
      <c r="B156" s="16" t="s">
        <v>22</v>
      </c>
      <c r="C156" s="16">
        <v>203290</v>
      </c>
      <c r="D156" s="46" t="s">
        <v>23</v>
      </c>
      <c r="E156" s="19">
        <v>6.4067773049746781E-3</v>
      </c>
      <c r="F156" s="6">
        <v>0.3217530993221337</v>
      </c>
      <c r="G156" s="6">
        <v>0.79192290496593665</v>
      </c>
      <c r="H156" s="20">
        <f t="shared" si="20"/>
        <v>0.37336092719768166</v>
      </c>
      <c r="I156" s="19">
        <v>0.5795790532803492</v>
      </c>
      <c r="J156" s="6">
        <v>0.58322852858130614</v>
      </c>
      <c r="K156" s="6">
        <v>1.6088030551928345</v>
      </c>
      <c r="L156" s="20">
        <f t="shared" si="21"/>
        <v>0.92387021235149669</v>
      </c>
      <c r="M156" s="19">
        <v>0.5084662575219453</v>
      </c>
      <c r="N156" s="6">
        <v>0.37845582780024772</v>
      </c>
      <c r="O156" s="6">
        <v>0.79978736891107383</v>
      </c>
      <c r="P156" s="20">
        <f t="shared" si="22"/>
        <v>0.56223648474442234</v>
      </c>
      <c r="Q156" s="19">
        <v>0.47489894841907837</v>
      </c>
      <c r="R156" s="6">
        <v>0.10178479866152106</v>
      </c>
      <c r="S156" s="6">
        <v>3.944615747720194E-2</v>
      </c>
      <c r="T156" s="20">
        <f t="shared" si="23"/>
        <v>0.20537663485260046</v>
      </c>
      <c r="U156" s="28">
        <f t="shared" si="24"/>
        <v>0.56382777731617317</v>
      </c>
    </row>
    <row r="157" spans="1:21">
      <c r="A157" s="45" t="s">
        <v>265</v>
      </c>
      <c r="B157" s="16" t="s">
        <v>165</v>
      </c>
      <c r="C157" s="16">
        <v>567305</v>
      </c>
      <c r="D157" s="46" t="s">
        <v>251</v>
      </c>
      <c r="E157" s="19">
        <v>0.48343856355522385</v>
      </c>
      <c r="F157" s="6">
        <v>0.59553314112901923</v>
      </c>
      <c r="G157" s="6">
        <v>0.33955251748830245</v>
      </c>
      <c r="H157" s="20">
        <f t="shared" si="20"/>
        <v>0.47284140739084851</v>
      </c>
      <c r="I157" s="19">
        <v>0.58905295305400529</v>
      </c>
      <c r="J157" s="6">
        <v>0.4039168314930412</v>
      </c>
      <c r="K157" s="6">
        <v>1.2023508401635237</v>
      </c>
      <c r="L157" s="20">
        <f t="shared" si="21"/>
        <v>0.73177354157019003</v>
      </c>
      <c r="M157" s="19">
        <v>0.9380656267843388</v>
      </c>
      <c r="N157" s="6">
        <v>0.45532628957465332</v>
      </c>
      <c r="O157" s="6">
        <v>0.11559324492247945</v>
      </c>
      <c r="P157" s="20">
        <f t="shared" si="22"/>
        <v>0.50299505376049047</v>
      </c>
      <c r="Q157" s="19">
        <v>0.22430665007763165</v>
      </c>
      <c r="R157" s="6">
        <v>0.62424341694470631</v>
      </c>
      <c r="S157" s="6">
        <v>0.36681032265779401</v>
      </c>
      <c r="T157" s="20">
        <f t="shared" si="23"/>
        <v>0.40512012989337731</v>
      </c>
      <c r="U157" s="28">
        <f t="shared" si="24"/>
        <v>0.54662957507468601</v>
      </c>
    </row>
    <row r="158" spans="1:21">
      <c r="A158" s="45" t="s">
        <v>265</v>
      </c>
      <c r="B158" s="16" t="s">
        <v>175</v>
      </c>
      <c r="C158" s="16">
        <v>616373</v>
      </c>
      <c r="D158" s="46" t="s">
        <v>255</v>
      </c>
      <c r="E158" s="19">
        <v>0.5904869033670247</v>
      </c>
      <c r="F158" s="6">
        <v>0.26720898864444542</v>
      </c>
      <c r="G158" s="6">
        <v>0.75393084829741019</v>
      </c>
      <c r="H158" s="20">
        <f t="shared" si="20"/>
        <v>0.5372089134362934</v>
      </c>
      <c r="I158" s="19">
        <v>0.46170601326549376</v>
      </c>
      <c r="J158" s="6">
        <v>0.13798928642699984</v>
      </c>
      <c r="K158" s="6">
        <v>1.1365420933530554</v>
      </c>
      <c r="L158" s="20">
        <f t="shared" si="21"/>
        <v>0.57874579768184964</v>
      </c>
      <c r="M158" s="19">
        <v>0.19662963017693208</v>
      </c>
      <c r="N158" s="6">
        <v>0.2987238505371701</v>
      </c>
      <c r="O158" s="6">
        <v>0.79739813969684536</v>
      </c>
      <c r="P158" s="20">
        <f t="shared" si="22"/>
        <v>0.43091720680364914</v>
      </c>
      <c r="Q158" s="19">
        <v>0.50872535740871327</v>
      </c>
      <c r="R158" s="6">
        <v>0.72674385531427221</v>
      </c>
      <c r="S158" s="6">
        <v>0.57277283251358357</v>
      </c>
      <c r="T158" s="20">
        <f t="shared" si="23"/>
        <v>0.60274734841218969</v>
      </c>
      <c r="U158" s="28">
        <f t="shared" si="24"/>
        <v>0.5374701176325628</v>
      </c>
    </row>
    <row r="159" spans="1:21">
      <c r="A159" s="45" t="s">
        <v>264</v>
      </c>
      <c r="B159" s="16" t="s">
        <v>159</v>
      </c>
      <c r="C159" s="16">
        <v>676480</v>
      </c>
      <c r="D159" s="46" t="s">
        <v>160</v>
      </c>
      <c r="E159" s="19">
        <v>1.9926780216426123</v>
      </c>
      <c r="F159" s="6">
        <v>6.4217526545161482E-2</v>
      </c>
      <c r="G159" s="6">
        <v>2.0763212523371046</v>
      </c>
      <c r="H159" s="20">
        <f t="shared" si="20"/>
        <v>1.3777389335082928</v>
      </c>
      <c r="I159" s="19">
        <v>0.10268079004801724</v>
      </c>
      <c r="J159" s="6">
        <v>0.42743671261675864</v>
      </c>
      <c r="K159" s="6">
        <v>0.43266621512585718</v>
      </c>
      <c r="L159" s="20">
        <f t="shared" si="21"/>
        <v>0.32092790593021103</v>
      </c>
      <c r="M159" s="19">
        <v>0.58307567987982567</v>
      </c>
      <c r="N159" s="6">
        <v>0.39068251305340879</v>
      </c>
      <c r="O159" s="6">
        <v>0.81627428133978119</v>
      </c>
      <c r="P159" s="20">
        <f t="shared" si="22"/>
        <v>0.59667749142433857</v>
      </c>
      <c r="Q159" s="19">
        <v>0.70779211209945492</v>
      </c>
      <c r="R159" s="6">
        <v>0.50593449445100092</v>
      </c>
      <c r="S159" s="6">
        <v>0.43736186162550905</v>
      </c>
      <c r="T159" s="20">
        <f t="shared" si="23"/>
        <v>0.55036282272532167</v>
      </c>
      <c r="U159" s="28">
        <f t="shared" si="24"/>
        <v>0.48932274002662374</v>
      </c>
    </row>
    <row r="160" spans="1:21">
      <c r="A160" s="45" t="s">
        <v>265</v>
      </c>
      <c r="B160" s="16" t="s">
        <v>10</v>
      </c>
      <c r="C160" s="16">
        <v>126870</v>
      </c>
      <c r="D160" s="46" t="s">
        <v>181</v>
      </c>
      <c r="E160" s="19">
        <v>0.32263136732814296</v>
      </c>
      <c r="F160" s="6">
        <v>0.85642758891109361</v>
      </c>
      <c r="G160" s="6">
        <v>0.45624837075397001</v>
      </c>
      <c r="H160" s="20">
        <f t="shared" si="20"/>
        <v>0.54510244233106886</v>
      </c>
      <c r="I160" s="19">
        <v>0.84315998037394158</v>
      </c>
      <c r="J160" s="6">
        <v>0.22179503925058183</v>
      </c>
      <c r="K160" s="6">
        <v>1.0936233454331858</v>
      </c>
      <c r="L160" s="20">
        <f t="shared" si="21"/>
        <v>0.71952612168590313</v>
      </c>
      <c r="M160" s="19">
        <v>2.7067741895813069E-2</v>
      </c>
      <c r="N160" s="6">
        <v>0.35975808512763818</v>
      </c>
      <c r="O160" s="6">
        <v>0.55385239263976049</v>
      </c>
      <c r="P160" s="20">
        <f t="shared" si="22"/>
        <v>0.3135594065544039</v>
      </c>
      <c r="Q160" s="19">
        <v>4.5945608229296907E-2</v>
      </c>
      <c r="R160" s="6">
        <v>0.20164384422549139</v>
      </c>
      <c r="S160" s="6">
        <v>0.83159149034950086</v>
      </c>
      <c r="T160" s="20">
        <f t="shared" si="23"/>
        <v>0.35972698093476302</v>
      </c>
      <c r="U160" s="28">
        <f t="shared" si="24"/>
        <v>0.46427083639169003</v>
      </c>
    </row>
    <row r="161" spans="1:21">
      <c r="A161" s="45" t="s">
        <v>264</v>
      </c>
      <c r="B161" s="16" t="s">
        <v>28</v>
      </c>
      <c r="C161" s="16">
        <v>203696</v>
      </c>
      <c r="D161" s="46" t="s">
        <v>29</v>
      </c>
      <c r="E161" s="19">
        <v>0.16306418914754517</v>
      </c>
      <c r="F161" s="6">
        <v>0.74765172096880306</v>
      </c>
      <c r="G161" s="6">
        <v>0.23741525117001369</v>
      </c>
      <c r="H161" s="20">
        <f t="shared" si="20"/>
        <v>0.38271038709545396</v>
      </c>
      <c r="I161" s="19">
        <v>0.1568240561718722</v>
      </c>
      <c r="J161" s="6">
        <v>0.18527610043327375</v>
      </c>
      <c r="K161" s="6">
        <v>0.50142650413775769</v>
      </c>
      <c r="L161" s="20">
        <f t="shared" si="21"/>
        <v>0.28117555358096785</v>
      </c>
      <c r="M161" s="19">
        <v>0.31090903074664822</v>
      </c>
      <c r="N161" s="6">
        <v>1.3672228458077962</v>
      </c>
      <c r="O161" s="6">
        <v>0.17672701899541438</v>
      </c>
      <c r="P161" s="20">
        <f t="shared" si="22"/>
        <v>0.61828629851661965</v>
      </c>
      <c r="Q161" s="19">
        <v>0.81448748300250251</v>
      </c>
      <c r="R161" s="6">
        <v>0.2641342256186906</v>
      </c>
      <c r="S161" s="6">
        <v>0.12009368187763016</v>
      </c>
      <c r="T161" s="20">
        <f t="shared" si="23"/>
        <v>0.39957179683294108</v>
      </c>
      <c r="U161" s="28">
        <f t="shared" si="24"/>
        <v>0.43301121631017619</v>
      </c>
    </row>
    <row r="162" spans="1:21">
      <c r="A162" s="45" t="s">
        <v>264</v>
      </c>
      <c r="B162" s="16" t="s">
        <v>18</v>
      </c>
      <c r="C162" s="16">
        <v>189404</v>
      </c>
      <c r="D162" s="46" t="s">
        <v>19</v>
      </c>
      <c r="E162" s="19">
        <v>0.55130212284435121</v>
      </c>
      <c r="F162" s="6">
        <v>0.31909123293684155</v>
      </c>
      <c r="G162" s="6">
        <v>0.4903760444371324</v>
      </c>
      <c r="H162" s="20">
        <f t="shared" si="20"/>
        <v>0.453589800072775</v>
      </c>
      <c r="I162" s="19">
        <v>0.26483713758056837</v>
      </c>
      <c r="J162" s="6">
        <v>0.64499861701637118</v>
      </c>
      <c r="K162" s="6">
        <v>2.2574319021863187E-2</v>
      </c>
      <c r="L162" s="20">
        <f t="shared" si="21"/>
        <v>0.31080335787293428</v>
      </c>
      <c r="M162" s="19">
        <v>0.27622505855038237</v>
      </c>
      <c r="N162" s="6">
        <v>0.43064734992568182</v>
      </c>
      <c r="O162" s="6">
        <v>0.26224155379046837</v>
      </c>
      <c r="P162" s="20">
        <f t="shared" si="22"/>
        <v>0.32303798742217754</v>
      </c>
      <c r="Q162" s="19">
        <v>0.50564168240809215</v>
      </c>
      <c r="R162" s="6">
        <v>0.48413515607328478</v>
      </c>
      <c r="S162" s="6">
        <v>0.64134994951727586</v>
      </c>
      <c r="T162" s="20">
        <f t="shared" si="23"/>
        <v>0.54370892933288428</v>
      </c>
      <c r="U162" s="28">
        <f t="shared" si="24"/>
        <v>0.39251675820933202</v>
      </c>
    </row>
    <row r="163" spans="1:21">
      <c r="A163" s="45" t="s">
        <v>265</v>
      </c>
      <c r="B163" s="16" t="s">
        <v>18</v>
      </c>
      <c r="C163" s="16">
        <v>164640</v>
      </c>
      <c r="D163" s="46" t="s">
        <v>185</v>
      </c>
      <c r="E163" s="19">
        <v>0.30010146242767588</v>
      </c>
      <c r="F163" s="6">
        <v>0.26557839834580838</v>
      </c>
      <c r="G163" s="6">
        <v>0.23096054292163595</v>
      </c>
      <c r="H163" s="20">
        <f t="shared" si="20"/>
        <v>0.26554680123170676</v>
      </c>
      <c r="I163" s="19">
        <v>0.36927678277382936</v>
      </c>
      <c r="J163" s="6">
        <v>4.4557197130442337E-2</v>
      </c>
      <c r="K163" s="6">
        <v>0.39118650447798381</v>
      </c>
      <c r="L163" s="20">
        <f t="shared" si="21"/>
        <v>0.26834016146075185</v>
      </c>
      <c r="M163" s="19">
        <v>7.1561379614563325E-2</v>
      </c>
      <c r="N163" s="6">
        <v>7.5869183640489418E-2</v>
      </c>
      <c r="O163" s="6">
        <v>1.3285240792599846</v>
      </c>
      <c r="P163" s="20">
        <f t="shared" si="22"/>
        <v>0.49198488083834579</v>
      </c>
      <c r="Q163" s="19">
        <v>0.31583462425355441</v>
      </c>
      <c r="R163" s="6">
        <v>2.0757770340162069E-4</v>
      </c>
      <c r="S163" s="6">
        <v>0.46269087090155475</v>
      </c>
      <c r="T163" s="20">
        <f t="shared" si="23"/>
        <v>0.25957769095283695</v>
      </c>
      <c r="U163" s="28">
        <f t="shared" si="24"/>
        <v>0.33996757775064484</v>
      </c>
    </row>
    <row r="164" spans="1:21">
      <c r="A164" s="45" t="s">
        <v>265</v>
      </c>
      <c r="B164" s="16" t="s">
        <v>16</v>
      </c>
      <c r="C164" s="16">
        <v>128135</v>
      </c>
      <c r="D164" s="46" t="s">
        <v>184</v>
      </c>
      <c r="E164" s="19">
        <v>3.5343788312607101E-2</v>
      </c>
      <c r="F164" s="6">
        <v>0.56739746538781577</v>
      </c>
      <c r="G164" s="6">
        <v>0.53404560626441688</v>
      </c>
      <c r="H164" s="20">
        <f t="shared" si="20"/>
        <v>0.37892895332161319</v>
      </c>
      <c r="I164" s="19">
        <v>0.86076554808663752</v>
      </c>
      <c r="J164" s="6">
        <v>0.17026582636581503</v>
      </c>
      <c r="K164" s="6">
        <v>0.66085930390783254</v>
      </c>
      <c r="L164" s="20">
        <f t="shared" si="21"/>
        <v>0.56396355945342835</v>
      </c>
      <c r="M164" s="19">
        <v>0.24456778585773259</v>
      </c>
      <c r="N164" s="6">
        <v>3.9573436344769088E-3</v>
      </c>
      <c r="O164" s="6">
        <v>0.56043608475321693</v>
      </c>
      <c r="P164" s="20">
        <f t="shared" si="22"/>
        <v>0.26965373808180881</v>
      </c>
      <c r="Q164" s="19">
        <v>4.7761819642650589E-2</v>
      </c>
      <c r="R164" s="6">
        <v>0.23663142402650025</v>
      </c>
      <c r="S164" s="6">
        <v>0.19654041829414906</v>
      </c>
      <c r="T164" s="20">
        <f t="shared" si="23"/>
        <v>0.16031122065443329</v>
      </c>
      <c r="U164" s="28">
        <f t="shared" si="24"/>
        <v>0.33130950606322346</v>
      </c>
    </row>
    <row r="165" spans="1:21">
      <c r="A165" s="45" t="s">
        <v>264</v>
      </c>
      <c r="B165" s="16" t="s">
        <v>135</v>
      </c>
      <c r="C165" s="16">
        <v>574711</v>
      </c>
      <c r="D165" s="46" t="s">
        <v>136</v>
      </c>
      <c r="E165" s="19">
        <v>0.65087323325189839</v>
      </c>
      <c r="F165" s="6">
        <v>1.2001690064683905</v>
      </c>
      <c r="G165" s="6">
        <v>0.40003528425439566</v>
      </c>
      <c r="H165" s="20">
        <f t="shared" si="20"/>
        <v>0.75035917465822821</v>
      </c>
      <c r="I165" s="19">
        <v>8.6000288868443714E-2</v>
      </c>
      <c r="J165" s="6">
        <v>0.25579239608038479</v>
      </c>
      <c r="K165" s="6">
        <v>9.3606858963754175E-2</v>
      </c>
      <c r="L165" s="20">
        <f t="shared" si="21"/>
        <v>0.14513318130419425</v>
      </c>
      <c r="M165" s="19">
        <v>1.4463877817264903E-2</v>
      </c>
      <c r="N165" s="6">
        <v>0.8484099178266471</v>
      </c>
      <c r="O165" s="6">
        <v>4.6824643046147744E-2</v>
      </c>
      <c r="P165" s="20">
        <f t="shared" si="22"/>
        <v>0.30323281289668658</v>
      </c>
      <c r="Q165" s="19">
        <v>0.34294819549453998</v>
      </c>
      <c r="R165" s="6">
        <v>7.1016963713992617E-2</v>
      </c>
      <c r="S165" s="6">
        <v>0.85451834570691143</v>
      </c>
      <c r="T165" s="20">
        <f t="shared" si="23"/>
        <v>0.42282783497181464</v>
      </c>
      <c r="U165" s="28">
        <f t="shared" si="24"/>
        <v>0.29039794305756517</v>
      </c>
    </row>
    <row r="166" spans="1:21">
      <c r="A166" s="45"/>
      <c r="B166" s="16"/>
      <c r="C166" s="16"/>
      <c r="D166" s="46"/>
      <c r="E166" s="19"/>
      <c r="F166" s="6"/>
      <c r="G166" s="6"/>
      <c r="H166" s="20"/>
      <c r="I166" s="19"/>
      <c r="J166" s="6"/>
      <c r="K166" s="6"/>
      <c r="L166" s="20"/>
      <c r="M166" s="19"/>
      <c r="N166" s="6"/>
      <c r="O166" s="6"/>
      <c r="P166" s="20"/>
      <c r="Q166" s="19"/>
      <c r="R166" s="6"/>
      <c r="S166" s="6"/>
      <c r="T166" s="20"/>
      <c r="U166" s="28"/>
    </row>
    <row r="167" spans="1:21">
      <c r="A167" s="45" t="s">
        <v>265</v>
      </c>
      <c r="B167" s="16" t="s">
        <v>113</v>
      </c>
      <c r="C167" s="16" t="s">
        <v>3</v>
      </c>
      <c r="D167" s="46"/>
      <c r="E167" s="19">
        <v>0.89648682006378</v>
      </c>
      <c r="F167" s="6">
        <v>0.35596425666442599</v>
      </c>
      <c r="G167" s="6">
        <v>0.16180744469012789</v>
      </c>
      <c r="H167" s="20">
        <f t="shared" ref="H167:H198" si="25">AVERAGE(E167:G167)</f>
        <v>0.47141950713944464</v>
      </c>
      <c r="I167" s="19">
        <v>1.4743195828741464</v>
      </c>
      <c r="J167" s="6">
        <v>2.073449172582392</v>
      </c>
      <c r="K167" s="6">
        <v>1.5349711365425132</v>
      </c>
      <c r="L167" s="20">
        <f t="shared" ref="L167:L198" si="26">AVERAGE(I167:K167)</f>
        <v>1.6942466306663506</v>
      </c>
      <c r="M167" s="19">
        <v>0.35927444032530415</v>
      </c>
      <c r="N167" s="6">
        <v>2.8240540658214717</v>
      </c>
      <c r="O167" s="6">
        <v>1.1607049196023087</v>
      </c>
      <c r="P167" s="20">
        <f t="shared" ref="P167:P198" si="27">AVERAGE(M167:O167)</f>
        <v>1.4480111419163615</v>
      </c>
      <c r="Q167" s="19">
        <v>2.005646804294265</v>
      </c>
      <c r="R167" s="6">
        <v>1.4541104437387511</v>
      </c>
      <c r="S167" s="6">
        <v>1.1763539086729764</v>
      </c>
      <c r="T167" s="20">
        <f t="shared" ref="T167:T198" si="28">AVERAGE(Q167:S167)</f>
        <v>1.5453703855686642</v>
      </c>
      <c r="U167" s="28">
        <f t="shared" ref="U167:U198" si="29">AVERAGE(L167,P167,T167)</f>
        <v>1.5625427193837922</v>
      </c>
    </row>
    <row r="168" spans="1:21">
      <c r="A168" s="45" t="s">
        <v>264</v>
      </c>
      <c r="B168" s="16" t="s">
        <v>112</v>
      </c>
      <c r="C168" s="16" t="s">
        <v>3</v>
      </c>
      <c r="D168" s="46"/>
      <c r="E168" s="19">
        <v>0.85520898782916366</v>
      </c>
      <c r="F168" s="6">
        <v>1.1263022142765453</v>
      </c>
      <c r="G168" s="6">
        <v>0.51436916407253375</v>
      </c>
      <c r="H168" s="20">
        <f t="shared" si="25"/>
        <v>0.83196012205941416</v>
      </c>
      <c r="I168" s="19">
        <v>0.7753698540110513</v>
      </c>
      <c r="J168" s="6">
        <v>2.8556708196044975</v>
      </c>
      <c r="K168" s="6">
        <v>7.7009547822948318E-2</v>
      </c>
      <c r="L168" s="20">
        <f t="shared" si="26"/>
        <v>1.2360167404794991</v>
      </c>
      <c r="M168" s="19">
        <v>0.21423503403938346</v>
      </c>
      <c r="N168" s="6">
        <v>1.8749040155733798</v>
      </c>
      <c r="O168" s="6">
        <v>0.86048094763213967</v>
      </c>
      <c r="P168" s="20">
        <f t="shared" si="27"/>
        <v>0.98320666574830096</v>
      </c>
      <c r="Q168" s="19">
        <v>1.4885049719980361</v>
      </c>
      <c r="R168" s="6">
        <v>0.55370101267804972</v>
      </c>
      <c r="S168" s="6">
        <v>2.1445870540775434</v>
      </c>
      <c r="T168" s="20">
        <f t="shared" si="28"/>
        <v>1.3955976795845431</v>
      </c>
      <c r="U168" s="28">
        <f t="shared" si="29"/>
        <v>1.2049403619374477</v>
      </c>
    </row>
    <row r="169" spans="1:21">
      <c r="A169" s="45" t="s">
        <v>264</v>
      </c>
      <c r="B169" s="16" t="s">
        <v>177</v>
      </c>
      <c r="C169" s="16" t="s">
        <v>3</v>
      </c>
      <c r="D169" s="46"/>
      <c r="E169" s="19">
        <v>0.67049797968108804</v>
      </c>
      <c r="F169" s="6">
        <v>0.81952211337167913</v>
      </c>
      <c r="G169" s="6">
        <v>0.4480215235251967</v>
      </c>
      <c r="H169" s="20">
        <f t="shared" si="25"/>
        <v>0.6460138721926546</v>
      </c>
      <c r="I169" s="19">
        <v>1.6670930400205897</v>
      </c>
      <c r="J169" s="6">
        <v>0.66030447963744943</v>
      </c>
      <c r="K169" s="6">
        <v>0.66117562386797379</v>
      </c>
      <c r="L169" s="20">
        <f t="shared" si="26"/>
        <v>0.9961910478420043</v>
      </c>
      <c r="M169" s="19">
        <v>0.87752829630706974</v>
      </c>
      <c r="N169" s="6">
        <v>0.27448566228647381</v>
      </c>
      <c r="O169" s="6">
        <v>0.64796283467748217</v>
      </c>
      <c r="P169" s="20">
        <f t="shared" si="27"/>
        <v>0.59999226442367526</v>
      </c>
      <c r="Q169" s="19">
        <v>1.2575445316677023</v>
      </c>
      <c r="R169" s="6">
        <v>2.5850545751605556</v>
      </c>
      <c r="S169" s="6">
        <v>1.1550020153003853</v>
      </c>
      <c r="T169" s="20">
        <f t="shared" si="28"/>
        <v>1.6658670407095479</v>
      </c>
      <c r="U169" s="28">
        <f t="shared" si="29"/>
        <v>1.0873501176584091</v>
      </c>
    </row>
    <row r="170" spans="1:21">
      <c r="A170" s="45" t="s">
        <v>264</v>
      </c>
      <c r="B170" s="16" t="s">
        <v>90</v>
      </c>
      <c r="C170" s="16" t="s">
        <v>3</v>
      </c>
      <c r="D170" s="46"/>
      <c r="E170" s="19">
        <v>1.0325128248738122</v>
      </c>
      <c r="F170" s="6">
        <v>0.5327060103565</v>
      </c>
      <c r="G170" s="6">
        <v>0.31709240262590749</v>
      </c>
      <c r="H170" s="20">
        <f t="shared" si="25"/>
        <v>0.6274370792854066</v>
      </c>
      <c r="I170" s="19">
        <v>0.92057224952502503</v>
      </c>
      <c r="J170" s="6">
        <v>1.3501615734874715</v>
      </c>
      <c r="K170" s="6">
        <v>1.3187452843035758</v>
      </c>
      <c r="L170" s="20">
        <f t="shared" si="26"/>
        <v>1.196493035772024</v>
      </c>
      <c r="M170" s="19">
        <v>2.3173932884008659</v>
      </c>
      <c r="N170" s="6">
        <v>0.68572885211774992</v>
      </c>
      <c r="O170" s="6">
        <v>1.0329231811447088</v>
      </c>
      <c r="P170" s="20">
        <f t="shared" si="27"/>
        <v>1.3453484405544416</v>
      </c>
      <c r="Q170" s="19">
        <v>1.2125889344466358</v>
      </c>
      <c r="R170" s="6">
        <v>0.3786953131892733</v>
      </c>
      <c r="S170" s="6">
        <v>0.34590163297012377</v>
      </c>
      <c r="T170" s="20">
        <f t="shared" si="28"/>
        <v>0.6457286268686776</v>
      </c>
      <c r="U170" s="28">
        <f t="shared" si="29"/>
        <v>1.0625233677317143</v>
      </c>
    </row>
    <row r="171" spans="1:21">
      <c r="A171" s="45" t="s">
        <v>265</v>
      </c>
      <c r="B171" s="16" t="s">
        <v>134</v>
      </c>
      <c r="C171" s="16" t="s">
        <v>3</v>
      </c>
      <c r="D171" s="46"/>
      <c r="E171" s="19">
        <v>0.66367780275895727</v>
      </c>
      <c r="F171" s="6">
        <v>0.1709402163072129</v>
      </c>
      <c r="G171" s="6">
        <v>2.0246190283013568</v>
      </c>
      <c r="H171" s="20">
        <f t="shared" si="25"/>
        <v>0.95307901578917564</v>
      </c>
      <c r="I171" s="19">
        <v>1.6304222832600654</v>
      </c>
      <c r="J171" s="6">
        <v>1.08193651586557</v>
      </c>
      <c r="K171" s="6">
        <v>0.12652089230545333</v>
      </c>
      <c r="L171" s="20">
        <f t="shared" si="26"/>
        <v>0.94629323047702962</v>
      </c>
      <c r="M171" s="19">
        <v>1.3080358328574753</v>
      </c>
      <c r="N171" s="6">
        <v>0.43542838367055037</v>
      </c>
      <c r="O171" s="6">
        <v>1.3379559952577174</v>
      </c>
      <c r="P171" s="20">
        <f t="shared" si="27"/>
        <v>1.0271400705952478</v>
      </c>
      <c r="Q171" s="19">
        <v>0.35143236795527361</v>
      </c>
      <c r="R171" s="6">
        <v>1.1396087495291158</v>
      </c>
      <c r="S171" s="6">
        <v>1.2202396372622006</v>
      </c>
      <c r="T171" s="20">
        <f t="shared" si="28"/>
        <v>0.90376025158219664</v>
      </c>
      <c r="U171" s="28">
        <f t="shared" si="29"/>
        <v>0.95906451755149125</v>
      </c>
    </row>
    <row r="172" spans="1:21">
      <c r="A172" s="45" t="s">
        <v>265</v>
      </c>
      <c r="B172" s="16" t="s">
        <v>177</v>
      </c>
      <c r="C172" s="16" t="s">
        <v>3</v>
      </c>
      <c r="D172" s="46"/>
      <c r="E172" s="19">
        <v>0.60550683996733712</v>
      </c>
      <c r="F172" s="6">
        <v>1.500734563384666</v>
      </c>
      <c r="G172" s="6">
        <v>0.48596259265031777</v>
      </c>
      <c r="H172" s="20">
        <f t="shared" si="25"/>
        <v>0.86406799866744033</v>
      </c>
      <c r="I172" s="19">
        <v>2.009968980532769E-2</v>
      </c>
      <c r="J172" s="6">
        <v>1.3410689998918619</v>
      </c>
      <c r="K172" s="6">
        <v>1.1052471729948097</v>
      </c>
      <c r="L172" s="20">
        <f t="shared" si="26"/>
        <v>0.82213862089733303</v>
      </c>
      <c r="M172" s="19">
        <v>1.8220354962393004</v>
      </c>
      <c r="N172" s="6">
        <v>0.63848850227289355</v>
      </c>
      <c r="O172" s="6">
        <v>0.61669415770553904</v>
      </c>
      <c r="P172" s="20">
        <f t="shared" si="27"/>
        <v>1.0257393854059111</v>
      </c>
      <c r="Q172" s="19">
        <v>0.51452815287437437</v>
      </c>
      <c r="R172" s="6">
        <v>0.68809145537044136</v>
      </c>
      <c r="S172" s="6">
        <v>1.8706475631225883</v>
      </c>
      <c r="T172" s="20">
        <f t="shared" si="28"/>
        <v>1.0244223904558014</v>
      </c>
      <c r="U172" s="28">
        <f t="shared" si="29"/>
        <v>0.95743346558634856</v>
      </c>
    </row>
    <row r="173" spans="1:21">
      <c r="A173" s="45" t="s">
        <v>265</v>
      </c>
      <c r="B173" s="16" t="s">
        <v>24</v>
      </c>
      <c r="C173" s="16" t="s">
        <v>3</v>
      </c>
      <c r="D173" s="46"/>
      <c r="E173" s="19">
        <v>0.65306997253498755</v>
      </c>
      <c r="F173" s="6">
        <v>0.46764370594172833</v>
      </c>
      <c r="G173" s="6">
        <v>4.0789522784989513E-2</v>
      </c>
      <c r="H173" s="20">
        <f t="shared" si="25"/>
        <v>0.38716773375390184</v>
      </c>
      <c r="I173" s="19">
        <v>0.32966425542026395</v>
      </c>
      <c r="J173" s="6">
        <v>0.61399746863863758</v>
      </c>
      <c r="K173" s="6">
        <v>1.9555748661572372</v>
      </c>
      <c r="L173" s="20">
        <f t="shared" si="26"/>
        <v>0.96641219673871293</v>
      </c>
      <c r="M173" s="19">
        <v>1.8339066978995555</v>
      </c>
      <c r="N173" s="6">
        <v>0.51560883245774136</v>
      </c>
      <c r="O173" s="6">
        <v>1.2482765015680735</v>
      </c>
      <c r="P173" s="20">
        <f t="shared" si="27"/>
        <v>1.1992640106417902</v>
      </c>
      <c r="Q173" s="19">
        <v>1.0107171110024173</v>
      </c>
      <c r="R173" s="6">
        <v>0.52918714449024906</v>
      </c>
      <c r="S173" s="6">
        <v>0.54714306282528669</v>
      </c>
      <c r="T173" s="20">
        <f t="shared" si="28"/>
        <v>0.69568243943931785</v>
      </c>
      <c r="U173" s="28">
        <f t="shared" si="29"/>
        <v>0.95378621560660715</v>
      </c>
    </row>
    <row r="174" spans="1:21">
      <c r="A174" s="45" t="s">
        <v>265</v>
      </c>
      <c r="B174" s="16" t="s">
        <v>2</v>
      </c>
      <c r="C174" s="16" t="s">
        <v>3</v>
      </c>
      <c r="D174" s="46"/>
      <c r="E174" s="19">
        <v>2.9133200986051473</v>
      </c>
      <c r="F174" s="6">
        <v>0.90758336298600928</v>
      </c>
      <c r="G174" s="6">
        <v>0.73232050510006352</v>
      </c>
      <c r="H174" s="20">
        <f t="shared" si="25"/>
        <v>1.5177413222304068</v>
      </c>
      <c r="I174" s="19">
        <v>0.80413430527745999</v>
      </c>
      <c r="J174" s="6">
        <v>1.6106064211352689</v>
      </c>
      <c r="K174" s="6">
        <v>1.4156927829485342</v>
      </c>
      <c r="L174" s="20">
        <f t="shared" si="26"/>
        <v>1.2768111697870876</v>
      </c>
      <c r="M174" s="19">
        <v>0.48135152196540432</v>
      </c>
      <c r="N174" s="6">
        <v>0.39120698693514644</v>
      </c>
      <c r="O174" s="6">
        <v>0.57916993827777208</v>
      </c>
      <c r="P174" s="20">
        <f t="shared" si="27"/>
        <v>0.48390948239277431</v>
      </c>
      <c r="Q174" s="19">
        <v>1.0877971233851189</v>
      </c>
      <c r="R174" s="6">
        <v>1.2724584797064302</v>
      </c>
      <c r="S174" s="6">
        <v>0.87990990861432239</v>
      </c>
      <c r="T174" s="20">
        <f t="shared" si="28"/>
        <v>1.0800551705686239</v>
      </c>
      <c r="U174" s="28">
        <f t="shared" si="29"/>
        <v>0.94692527424949535</v>
      </c>
    </row>
    <row r="175" spans="1:21">
      <c r="A175" s="45" t="s">
        <v>265</v>
      </c>
      <c r="B175" s="16" t="s">
        <v>69</v>
      </c>
      <c r="C175" s="16" t="s">
        <v>3</v>
      </c>
      <c r="D175" s="46"/>
      <c r="E175" s="19">
        <v>0.85643365579628483</v>
      </c>
      <c r="F175" s="6">
        <v>1.3841953155702469</v>
      </c>
      <c r="G175" s="6">
        <v>1.2126103826610812</v>
      </c>
      <c r="H175" s="20">
        <f t="shared" si="25"/>
        <v>1.1510797846758709</v>
      </c>
      <c r="I175" s="19">
        <v>1.2850597299626498</v>
      </c>
      <c r="J175" s="6">
        <v>0.8067365437557078</v>
      </c>
      <c r="K175" s="6">
        <v>7.5733707266938136E-2</v>
      </c>
      <c r="L175" s="20">
        <f t="shared" si="26"/>
        <v>0.72250999366176527</v>
      </c>
      <c r="M175" s="19">
        <v>1.7898009774004113</v>
      </c>
      <c r="N175" s="6">
        <v>0.51470993445766711</v>
      </c>
      <c r="O175" s="6">
        <v>1.2659083637088315</v>
      </c>
      <c r="P175" s="20">
        <f t="shared" si="27"/>
        <v>1.1901397585223032</v>
      </c>
      <c r="Q175" s="19">
        <v>7.9727140517663178E-2</v>
      </c>
      <c r="R175" s="6">
        <v>1.7444901772427002</v>
      </c>
      <c r="S175" s="6">
        <v>0.76039535143668124</v>
      </c>
      <c r="T175" s="20">
        <f t="shared" si="28"/>
        <v>0.86153755639901475</v>
      </c>
      <c r="U175" s="28">
        <f t="shared" si="29"/>
        <v>0.92472910286102772</v>
      </c>
    </row>
    <row r="176" spans="1:21">
      <c r="A176" s="45" t="s">
        <v>264</v>
      </c>
      <c r="B176" s="16" t="s">
        <v>69</v>
      </c>
      <c r="C176" s="16" t="s">
        <v>3</v>
      </c>
      <c r="D176" s="46"/>
      <c r="E176" s="19">
        <v>0.48319020465192869</v>
      </c>
      <c r="F176" s="6">
        <v>0.85745370936208465</v>
      </c>
      <c r="G176" s="6">
        <v>5.1818473657014759E-3</v>
      </c>
      <c r="H176" s="20">
        <f t="shared" si="25"/>
        <v>0.44860858712657165</v>
      </c>
      <c r="I176" s="19">
        <v>0.26784509680967328</v>
      </c>
      <c r="J176" s="6">
        <v>0.42914495621286192</v>
      </c>
      <c r="K176" s="6">
        <v>1.0396535939894913</v>
      </c>
      <c r="L176" s="20">
        <f t="shared" si="26"/>
        <v>0.57888121567067552</v>
      </c>
      <c r="M176" s="19">
        <v>0.59672732233128822</v>
      </c>
      <c r="N176" s="6">
        <v>2.2599533571281549</v>
      </c>
      <c r="O176" s="6">
        <v>0.71988925483349153</v>
      </c>
      <c r="P176" s="20">
        <f t="shared" si="27"/>
        <v>1.1921899780976448</v>
      </c>
      <c r="Q176" s="19">
        <v>1.0309807543968292</v>
      </c>
      <c r="R176" s="6">
        <v>1.488301275658636</v>
      </c>
      <c r="S176" s="6">
        <v>0.26144689041272029</v>
      </c>
      <c r="T176" s="20">
        <f t="shared" si="28"/>
        <v>0.92690964015606181</v>
      </c>
      <c r="U176" s="28">
        <f t="shared" si="29"/>
        <v>0.89932694464146079</v>
      </c>
    </row>
    <row r="177" spans="1:21">
      <c r="A177" s="45" t="s">
        <v>265</v>
      </c>
      <c r="B177" s="16" t="s">
        <v>47</v>
      </c>
      <c r="C177" s="16" t="s">
        <v>3</v>
      </c>
      <c r="D177" s="46"/>
      <c r="E177" s="19">
        <v>0.26004829816017849</v>
      </c>
      <c r="F177" s="6">
        <v>1.1161390594176854</v>
      </c>
      <c r="G177" s="6">
        <v>1.8998192963366873</v>
      </c>
      <c r="H177" s="20">
        <f t="shared" si="25"/>
        <v>1.0920022179715172</v>
      </c>
      <c r="I177" s="19">
        <v>1.0230301971720006</v>
      </c>
      <c r="J177" s="6">
        <v>0.48850118506075868</v>
      </c>
      <c r="K177" s="6">
        <v>5.3737848958000489E-2</v>
      </c>
      <c r="L177" s="20">
        <f t="shared" si="26"/>
        <v>0.52175641039692</v>
      </c>
      <c r="M177" s="19">
        <v>0.23663651451227866</v>
      </c>
      <c r="N177" s="6">
        <v>1.5040834276623347</v>
      </c>
      <c r="O177" s="6">
        <v>0.48377704310597908</v>
      </c>
      <c r="P177" s="20">
        <f t="shared" si="27"/>
        <v>0.74149899509353079</v>
      </c>
      <c r="Q177" s="19">
        <v>0.58827541731357402</v>
      </c>
      <c r="R177" s="6">
        <v>1.9356907156315157</v>
      </c>
      <c r="S177" s="6">
        <v>1.3698796778275588</v>
      </c>
      <c r="T177" s="20">
        <f t="shared" si="28"/>
        <v>1.2979486035908829</v>
      </c>
      <c r="U177" s="28">
        <f t="shared" si="29"/>
        <v>0.85373466969377798</v>
      </c>
    </row>
    <row r="178" spans="1:21">
      <c r="A178" s="45" t="s">
        <v>264</v>
      </c>
      <c r="B178" s="16" t="s">
        <v>113</v>
      </c>
      <c r="C178" s="16" t="s">
        <v>3</v>
      </c>
      <c r="D178" s="46"/>
      <c r="E178" s="19">
        <v>1.4640018266228061</v>
      </c>
      <c r="F178" s="6">
        <v>1.4297549821997977</v>
      </c>
      <c r="G178" s="6">
        <v>1.0848722309587226</v>
      </c>
      <c r="H178" s="20">
        <f t="shared" si="25"/>
        <v>1.3262096799271088</v>
      </c>
      <c r="I178" s="19">
        <v>1.1765222348377877</v>
      </c>
      <c r="J178" s="6">
        <v>2.1899682902032969E-2</v>
      </c>
      <c r="K178" s="6">
        <v>1.6956425581259658</v>
      </c>
      <c r="L178" s="20">
        <f t="shared" si="26"/>
        <v>0.9646881586219288</v>
      </c>
      <c r="M178" s="19">
        <v>1.1710953409555851</v>
      </c>
      <c r="N178" s="6">
        <v>0.70875881747519653</v>
      </c>
      <c r="O178" s="6">
        <v>0.40955483396389736</v>
      </c>
      <c r="P178" s="20">
        <f t="shared" si="27"/>
        <v>0.7631363307982264</v>
      </c>
      <c r="Q178" s="19">
        <v>1.7835617522003153</v>
      </c>
      <c r="R178" s="6">
        <v>0.23423923705265245</v>
      </c>
      <c r="S178" s="6">
        <v>0.12254995165632379</v>
      </c>
      <c r="T178" s="20">
        <f t="shared" si="28"/>
        <v>0.71345031363643052</v>
      </c>
      <c r="U178" s="28">
        <f t="shared" si="29"/>
        <v>0.8137582676855285</v>
      </c>
    </row>
    <row r="179" spans="1:21">
      <c r="A179" s="45" t="s">
        <v>264</v>
      </c>
      <c r="B179" s="16" t="s">
        <v>46</v>
      </c>
      <c r="C179" s="16" t="s">
        <v>3</v>
      </c>
      <c r="D179" s="46"/>
      <c r="E179" s="19">
        <v>0.26910593178337305</v>
      </c>
      <c r="F179" s="6">
        <v>1.3279385929623919</v>
      </c>
      <c r="G179" s="6">
        <v>2.2608350070887879</v>
      </c>
      <c r="H179" s="20">
        <f t="shared" si="25"/>
        <v>1.285959843944851</v>
      </c>
      <c r="I179" s="19">
        <v>1.7417451190701438</v>
      </c>
      <c r="J179" s="6">
        <v>0.6931027566826149</v>
      </c>
      <c r="K179" s="6">
        <v>0.85006883161329994</v>
      </c>
      <c r="L179" s="20">
        <f t="shared" si="26"/>
        <v>1.0949722357886862</v>
      </c>
      <c r="M179" s="19">
        <v>2.2287350999970111E-2</v>
      </c>
      <c r="N179" s="6">
        <v>0.38908802555490946</v>
      </c>
      <c r="O179" s="6">
        <v>1.3597988669015662</v>
      </c>
      <c r="P179" s="20">
        <f t="shared" si="27"/>
        <v>0.59039141448548194</v>
      </c>
      <c r="Q179" s="19">
        <v>0.88591912962403485</v>
      </c>
      <c r="R179" s="6">
        <v>1.1710434371465011</v>
      </c>
      <c r="S179" s="6">
        <v>2.1433512433452137E-2</v>
      </c>
      <c r="T179" s="20">
        <f t="shared" si="28"/>
        <v>0.69279869306799602</v>
      </c>
      <c r="U179" s="28">
        <f t="shared" si="29"/>
        <v>0.79272078111405475</v>
      </c>
    </row>
    <row r="180" spans="1:21">
      <c r="A180" s="45" t="s">
        <v>265</v>
      </c>
      <c r="B180" s="16" t="s">
        <v>156</v>
      </c>
      <c r="C180" s="16" t="s">
        <v>3</v>
      </c>
      <c r="D180" s="46"/>
      <c r="E180" s="19">
        <v>0.60359805635771335</v>
      </c>
      <c r="F180" s="6">
        <v>0.52733609981539609</v>
      </c>
      <c r="G180" s="6">
        <v>0.35251872340670748</v>
      </c>
      <c r="H180" s="20">
        <f t="shared" si="25"/>
        <v>0.49448429319327231</v>
      </c>
      <c r="I180" s="19">
        <v>0.51422929027504116</v>
      </c>
      <c r="J180" s="6">
        <v>0.25803536479591288</v>
      </c>
      <c r="K180" s="6">
        <v>1.6746358953984146</v>
      </c>
      <c r="L180" s="20">
        <f t="shared" si="26"/>
        <v>0.81563351682312291</v>
      </c>
      <c r="M180" s="19">
        <v>0.50415918499770473</v>
      </c>
      <c r="N180" s="6">
        <v>1.0511672496244688</v>
      </c>
      <c r="O180" s="6">
        <v>0.96921837576338499</v>
      </c>
      <c r="P180" s="20">
        <f t="shared" si="27"/>
        <v>0.84151493679518607</v>
      </c>
      <c r="Q180" s="19">
        <v>0.95841022229785011</v>
      </c>
      <c r="R180" s="6">
        <v>0.30614848111066278</v>
      </c>
      <c r="S180" s="6">
        <v>0.53453825806055022</v>
      </c>
      <c r="T180" s="20">
        <f t="shared" si="28"/>
        <v>0.59969898715635439</v>
      </c>
      <c r="U180" s="28">
        <f t="shared" si="29"/>
        <v>0.7522824802582212</v>
      </c>
    </row>
    <row r="181" spans="1:21">
      <c r="A181" s="45" t="s">
        <v>264</v>
      </c>
      <c r="B181" s="16" t="s">
        <v>2</v>
      </c>
      <c r="C181" s="16" t="s">
        <v>3</v>
      </c>
      <c r="D181" s="46"/>
      <c r="E181" s="19">
        <v>1.2536637092548333</v>
      </c>
      <c r="F181" s="6">
        <v>0.55865920761309251</v>
      </c>
      <c r="G181" s="6">
        <v>0.75993207878540281</v>
      </c>
      <c r="H181" s="20">
        <f t="shared" si="25"/>
        <v>0.85741833188444294</v>
      </c>
      <c r="I181" s="19">
        <v>0.48715266969518201</v>
      </c>
      <c r="J181" s="6">
        <v>6.9457184617527923E-2</v>
      </c>
      <c r="K181" s="6">
        <v>1.4602176030751768</v>
      </c>
      <c r="L181" s="20">
        <f t="shared" si="26"/>
        <v>0.67227581912929557</v>
      </c>
      <c r="M181" s="19">
        <v>1.4035579328718297</v>
      </c>
      <c r="N181" s="6">
        <v>0.54123498072292964</v>
      </c>
      <c r="O181" s="6">
        <v>1.8337704229976282</v>
      </c>
      <c r="P181" s="20">
        <f t="shared" si="27"/>
        <v>1.2595211121974625</v>
      </c>
      <c r="Q181" s="19">
        <v>0.78121299444968784</v>
      </c>
      <c r="R181" s="6">
        <v>4.8988503161137972E-3</v>
      </c>
      <c r="S181" s="6">
        <v>0.16381528393837017</v>
      </c>
      <c r="T181" s="20">
        <f t="shared" si="28"/>
        <v>0.31664237623472397</v>
      </c>
      <c r="U181" s="28">
        <f t="shared" si="29"/>
        <v>0.74947976918716075</v>
      </c>
    </row>
    <row r="182" spans="1:21">
      <c r="A182" s="45" t="s">
        <v>265</v>
      </c>
      <c r="B182" s="16" t="s">
        <v>155</v>
      </c>
      <c r="C182" s="16" t="s">
        <v>3</v>
      </c>
      <c r="D182" s="46"/>
      <c r="E182" s="19">
        <v>0.31261807626126886</v>
      </c>
      <c r="F182" s="6">
        <v>0.73621151983503963</v>
      </c>
      <c r="G182" s="6">
        <v>1.3806308010204451</v>
      </c>
      <c r="H182" s="20">
        <f t="shared" si="25"/>
        <v>0.80982013237225114</v>
      </c>
      <c r="I182" s="19">
        <v>1.4347070555205799</v>
      </c>
      <c r="J182" s="6">
        <v>0.24784277323628967</v>
      </c>
      <c r="K182" s="6">
        <v>0.93124741580301018</v>
      </c>
      <c r="L182" s="20">
        <f t="shared" si="26"/>
        <v>0.87126574818662661</v>
      </c>
      <c r="M182" s="19">
        <v>0.61483243512165431</v>
      </c>
      <c r="N182" s="6">
        <v>0.90799503575884044</v>
      </c>
      <c r="O182" s="6">
        <v>0.70200524452505242</v>
      </c>
      <c r="P182" s="20">
        <f t="shared" si="27"/>
        <v>0.74161090513518246</v>
      </c>
      <c r="Q182" s="19">
        <v>1.3510751298647714</v>
      </c>
      <c r="R182" s="6">
        <v>0.45016446016063949</v>
      </c>
      <c r="S182" s="6">
        <v>9.9903581764505853E-2</v>
      </c>
      <c r="T182" s="20">
        <f t="shared" si="28"/>
        <v>0.63371439059663892</v>
      </c>
      <c r="U182" s="28">
        <f t="shared" si="29"/>
        <v>0.74886368130614933</v>
      </c>
    </row>
    <row r="183" spans="1:21">
      <c r="A183" s="45" t="s">
        <v>264</v>
      </c>
      <c r="B183" s="16" t="s">
        <v>91</v>
      </c>
      <c r="C183" s="16" t="s">
        <v>3</v>
      </c>
      <c r="D183" s="46"/>
      <c r="E183" s="19">
        <v>0.4150782864595069</v>
      </c>
      <c r="F183" s="6">
        <v>1.062417421029545</v>
      </c>
      <c r="G183" s="6">
        <v>1.167515198591768</v>
      </c>
      <c r="H183" s="20">
        <f t="shared" si="25"/>
        <v>0.88167030202693997</v>
      </c>
      <c r="I183" s="19">
        <v>0.42261827168897365</v>
      </c>
      <c r="J183" s="6">
        <v>0.23338024009952041</v>
      </c>
      <c r="K183" s="6">
        <v>0.10477052657631429</v>
      </c>
      <c r="L183" s="20">
        <f t="shared" si="26"/>
        <v>0.2535896794549361</v>
      </c>
      <c r="M183" s="19">
        <v>0.64329456083336722</v>
      </c>
      <c r="N183" s="6">
        <v>0.32521728169511288</v>
      </c>
      <c r="O183" s="6">
        <v>1.5871914360144312</v>
      </c>
      <c r="P183" s="20">
        <f t="shared" si="27"/>
        <v>0.85190109284763704</v>
      </c>
      <c r="Q183" s="19">
        <v>1.0895275786847309</v>
      </c>
      <c r="R183" s="6">
        <v>1.6825095955401961</v>
      </c>
      <c r="S183" s="6">
        <v>0.64175932781372436</v>
      </c>
      <c r="T183" s="20">
        <f t="shared" si="28"/>
        <v>1.137932167346217</v>
      </c>
      <c r="U183" s="28">
        <f t="shared" si="29"/>
        <v>0.74780764654959675</v>
      </c>
    </row>
    <row r="184" spans="1:21">
      <c r="A184" s="45" t="s">
        <v>264</v>
      </c>
      <c r="B184" s="16" t="s">
        <v>47</v>
      </c>
      <c r="C184" s="16" t="s">
        <v>3</v>
      </c>
      <c r="D184" s="46"/>
      <c r="E184" s="19">
        <v>0.83737217925252128</v>
      </c>
      <c r="F184" s="6">
        <v>0.23723884158912167</v>
      </c>
      <c r="G184" s="6">
        <v>1.3061421120407486</v>
      </c>
      <c r="H184" s="20">
        <f t="shared" si="25"/>
        <v>0.79358437762746392</v>
      </c>
      <c r="I184" s="19">
        <v>1.8095609271444664</v>
      </c>
      <c r="J184" s="6">
        <v>1.40154554085823</v>
      </c>
      <c r="K184" s="6">
        <v>0.48957128189432642</v>
      </c>
      <c r="L184" s="20">
        <f t="shared" si="26"/>
        <v>1.2335592499656742</v>
      </c>
      <c r="M184" s="19">
        <v>0.25873501592049358</v>
      </c>
      <c r="N184" s="6">
        <v>0.82684669847998049</v>
      </c>
      <c r="O184" s="6">
        <v>0.46898018865198626</v>
      </c>
      <c r="P184" s="20">
        <f t="shared" si="27"/>
        <v>0.51818730101748678</v>
      </c>
      <c r="Q184" s="19">
        <v>0.35201843226887264</v>
      </c>
      <c r="R184" s="6">
        <v>0.11293541118505772</v>
      </c>
      <c r="S184" s="6">
        <v>0.839079666702083</v>
      </c>
      <c r="T184" s="20">
        <f t="shared" si="28"/>
        <v>0.43467783671867116</v>
      </c>
      <c r="U184" s="28">
        <f t="shared" si="29"/>
        <v>0.728808129233944</v>
      </c>
    </row>
    <row r="185" spans="1:21">
      <c r="A185" s="45" t="s">
        <v>264</v>
      </c>
      <c r="B185" s="16" t="s">
        <v>24</v>
      </c>
      <c r="C185" s="16" t="s">
        <v>3</v>
      </c>
      <c r="D185" s="46"/>
      <c r="E185" s="19">
        <v>0.27625768319357741</v>
      </c>
      <c r="F185" s="6">
        <v>0.23923524137809091</v>
      </c>
      <c r="G185" s="6">
        <v>1.0513651729124069E-2</v>
      </c>
      <c r="H185" s="20">
        <f t="shared" si="25"/>
        <v>0.17533552543359746</v>
      </c>
      <c r="I185" s="19">
        <v>0.57301623314412464</v>
      </c>
      <c r="J185" s="6">
        <v>0.37010805753156067</v>
      </c>
      <c r="K185" s="6">
        <v>1.2799194314563442</v>
      </c>
      <c r="L185" s="20">
        <f t="shared" si="26"/>
        <v>0.74101457404400983</v>
      </c>
      <c r="M185" s="19">
        <v>4.5976396080958583E-2</v>
      </c>
      <c r="N185" s="6">
        <v>1.193081543772055</v>
      </c>
      <c r="O185" s="6">
        <v>0.50229824574692361</v>
      </c>
      <c r="P185" s="20">
        <f t="shared" si="27"/>
        <v>0.58045206186664566</v>
      </c>
      <c r="Q185" s="19">
        <v>0.75860804298717777</v>
      </c>
      <c r="R185" s="6">
        <v>0.15286813313823192</v>
      </c>
      <c r="S185" s="6">
        <v>1.503382945578378</v>
      </c>
      <c r="T185" s="20">
        <f t="shared" si="28"/>
        <v>0.80495304056792927</v>
      </c>
      <c r="U185" s="28">
        <f t="shared" si="29"/>
        <v>0.70880655882619481</v>
      </c>
    </row>
    <row r="186" spans="1:21">
      <c r="A186" s="45" t="s">
        <v>264</v>
      </c>
      <c r="B186" s="16" t="s">
        <v>134</v>
      </c>
      <c r="C186" s="16" t="s">
        <v>3</v>
      </c>
      <c r="D186" s="46"/>
      <c r="E186" s="19">
        <v>0.37501996457258735</v>
      </c>
      <c r="F186" s="6">
        <v>0.13076418617745447</v>
      </c>
      <c r="G186" s="6">
        <v>1.5170482983913733</v>
      </c>
      <c r="H186" s="20">
        <f t="shared" si="25"/>
        <v>0.6742774830471383</v>
      </c>
      <c r="I186" s="19">
        <v>0.53227205813172451</v>
      </c>
      <c r="J186" s="6">
        <v>0.50724585342666861</v>
      </c>
      <c r="K186" s="6">
        <v>1.3818743427498454</v>
      </c>
      <c r="L186" s="20">
        <f t="shared" si="26"/>
        <v>0.80713075143607949</v>
      </c>
      <c r="M186" s="19">
        <v>0.33013424058048307</v>
      </c>
      <c r="N186" s="6">
        <v>0.86383698356678285</v>
      </c>
      <c r="O186" s="6">
        <v>0.58710619858074742</v>
      </c>
      <c r="P186" s="20">
        <f t="shared" si="27"/>
        <v>0.59369247424267113</v>
      </c>
      <c r="Q186" s="19">
        <v>8.9032426954029562E-2</v>
      </c>
      <c r="R186" s="6">
        <v>0.41843164470661287</v>
      </c>
      <c r="S186" s="6">
        <v>1.635612135331364</v>
      </c>
      <c r="T186" s="20">
        <f t="shared" si="28"/>
        <v>0.7143587356640021</v>
      </c>
      <c r="U186" s="28">
        <f t="shared" si="29"/>
        <v>0.70506065378091753</v>
      </c>
    </row>
    <row r="187" spans="1:21">
      <c r="A187" s="45" t="s">
        <v>264</v>
      </c>
      <c r="B187" s="16" t="s">
        <v>133</v>
      </c>
      <c r="C187" s="16" t="s">
        <v>3</v>
      </c>
      <c r="D187" s="46"/>
      <c r="E187" s="19">
        <v>0.88505052198721901</v>
      </c>
      <c r="F187" s="6">
        <v>7.6861391875297419E-2</v>
      </c>
      <c r="G187" s="6">
        <v>0.46371702262002057</v>
      </c>
      <c r="H187" s="20">
        <f t="shared" si="25"/>
        <v>0.47520964549417899</v>
      </c>
      <c r="I187" s="19">
        <v>0.54129593581903579</v>
      </c>
      <c r="J187" s="6">
        <v>0.64233375700644968</v>
      </c>
      <c r="K187" s="6">
        <v>0.16948028132170981</v>
      </c>
      <c r="L187" s="20">
        <f t="shared" si="26"/>
        <v>0.45103665804906506</v>
      </c>
      <c r="M187" s="19">
        <v>1.2467812865069829</v>
      </c>
      <c r="N187" s="6">
        <v>0.91538295495963407</v>
      </c>
      <c r="O187" s="6">
        <v>0.7902032187190009</v>
      </c>
      <c r="P187" s="20">
        <f t="shared" si="27"/>
        <v>0.98412248672853941</v>
      </c>
      <c r="Q187" s="19">
        <v>1.1514651456920084</v>
      </c>
      <c r="R187" s="6">
        <v>0.47226444528501854</v>
      </c>
      <c r="S187" s="6">
        <v>0.40788662428118899</v>
      </c>
      <c r="T187" s="20">
        <f t="shared" si="28"/>
        <v>0.67720540508607197</v>
      </c>
      <c r="U187" s="28">
        <f t="shared" si="29"/>
        <v>0.70412151662122546</v>
      </c>
    </row>
    <row r="188" spans="1:21">
      <c r="A188" s="45" t="s">
        <v>265</v>
      </c>
      <c r="B188" s="16" t="s">
        <v>91</v>
      </c>
      <c r="C188" s="16" t="s">
        <v>3</v>
      </c>
      <c r="D188" s="46"/>
      <c r="E188" s="19">
        <v>1.4422111832084203</v>
      </c>
      <c r="F188" s="6">
        <v>1.0261048970458315</v>
      </c>
      <c r="G188" s="6">
        <v>1.0699821175585982</v>
      </c>
      <c r="H188" s="20">
        <f t="shared" si="25"/>
        <v>1.1794327326042833</v>
      </c>
      <c r="I188" s="19">
        <v>0.35695288537494224</v>
      </c>
      <c r="J188" s="6">
        <v>0.91864270525408565</v>
      </c>
      <c r="K188" s="6">
        <v>0.50653063951262656</v>
      </c>
      <c r="L188" s="20">
        <f t="shared" si="26"/>
        <v>0.59404207671388487</v>
      </c>
      <c r="M188" s="19">
        <v>0.47406054771737366</v>
      </c>
      <c r="N188" s="6">
        <v>0.82666199302033327</v>
      </c>
      <c r="O188" s="6">
        <v>0.74457601936682438</v>
      </c>
      <c r="P188" s="20">
        <f t="shared" si="27"/>
        <v>0.68176618670151046</v>
      </c>
      <c r="Q188" s="19">
        <v>0.55812630785191508</v>
      </c>
      <c r="R188" s="6">
        <v>0.21389808657805373</v>
      </c>
      <c r="S188" s="6">
        <v>1.5532375711385891</v>
      </c>
      <c r="T188" s="20">
        <f t="shared" si="28"/>
        <v>0.7750873218561859</v>
      </c>
      <c r="U188" s="28">
        <f t="shared" si="29"/>
        <v>0.6836318617571937</v>
      </c>
    </row>
    <row r="189" spans="1:21">
      <c r="A189" s="45" t="s">
        <v>265</v>
      </c>
      <c r="B189" s="16" t="s">
        <v>133</v>
      </c>
      <c r="C189" s="16" t="s">
        <v>3</v>
      </c>
      <c r="D189" s="46"/>
      <c r="E189" s="19">
        <v>0.71374425809332775</v>
      </c>
      <c r="F189" s="6">
        <v>1.1565521209368685</v>
      </c>
      <c r="G189" s="6">
        <v>0.36926673938465021</v>
      </c>
      <c r="H189" s="20">
        <f t="shared" si="25"/>
        <v>0.74652103947161541</v>
      </c>
      <c r="I189" s="19">
        <v>1.3331816150440212</v>
      </c>
      <c r="J189" s="6">
        <v>0.16722220527509352</v>
      </c>
      <c r="K189" s="6">
        <v>0.12026190823379913</v>
      </c>
      <c r="L189" s="20">
        <f t="shared" si="26"/>
        <v>0.54022190951763804</v>
      </c>
      <c r="M189" s="19">
        <v>0.83251942714121629</v>
      </c>
      <c r="N189" s="6">
        <v>0.21328155979831936</v>
      </c>
      <c r="O189" s="6">
        <v>0.8332721976678491</v>
      </c>
      <c r="P189" s="20">
        <f t="shared" si="27"/>
        <v>0.62635772820246161</v>
      </c>
      <c r="Q189" s="19">
        <v>1.8988535731891076</v>
      </c>
      <c r="R189" s="6">
        <v>0.13048048121779501</v>
      </c>
      <c r="S189" s="6">
        <v>0.44252318327797641</v>
      </c>
      <c r="T189" s="20">
        <f t="shared" si="28"/>
        <v>0.82395241256162632</v>
      </c>
      <c r="U189" s="28">
        <f t="shared" si="29"/>
        <v>0.66351068342724195</v>
      </c>
    </row>
    <row r="190" spans="1:21">
      <c r="A190" s="45" t="s">
        <v>264</v>
      </c>
      <c r="B190" s="16" t="s">
        <v>155</v>
      </c>
      <c r="C190" s="16" t="s">
        <v>3</v>
      </c>
      <c r="D190" s="46"/>
      <c r="E190" s="19">
        <v>2.3809159553394172</v>
      </c>
      <c r="F190" s="6">
        <v>0.46549388412788528</v>
      </c>
      <c r="G190" s="6">
        <v>0.81858192678304842</v>
      </c>
      <c r="H190" s="20">
        <f t="shared" si="25"/>
        <v>1.2216639220834502</v>
      </c>
      <c r="I190" s="19">
        <v>0.23803895535764941</v>
      </c>
      <c r="J190" s="6">
        <v>0.49904628416537605</v>
      </c>
      <c r="K190" s="6">
        <v>1.2080965433648927</v>
      </c>
      <c r="L190" s="20">
        <f t="shared" si="26"/>
        <v>0.64839392762930603</v>
      </c>
      <c r="M190" s="19">
        <v>0.86682671484349694</v>
      </c>
      <c r="N190" s="6">
        <v>0.18903345029605062</v>
      </c>
      <c r="O190" s="6">
        <v>1.0721113037637138</v>
      </c>
      <c r="P190" s="20">
        <f t="shared" si="27"/>
        <v>0.70932382296775387</v>
      </c>
      <c r="Q190" s="19">
        <v>0.65218393150167953</v>
      </c>
      <c r="R190" s="6">
        <v>8.6073563794698091E-2</v>
      </c>
      <c r="S190" s="6">
        <v>1.0285041216976833</v>
      </c>
      <c r="T190" s="20">
        <f t="shared" si="28"/>
        <v>0.58892053899802033</v>
      </c>
      <c r="U190" s="28">
        <f t="shared" si="29"/>
        <v>0.64887942986502678</v>
      </c>
    </row>
    <row r="191" spans="1:21">
      <c r="A191" s="45" t="s">
        <v>265</v>
      </c>
      <c r="B191" s="16" t="s">
        <v>112</v>
      </c>
      <c r="C191" s="16" t="s">
        <v>3</v>
      </c>
      <c r="D191" s="46"/>
      <c r="E191" s="19">
        <v>0.11795343961431919</v>
      </c>
      <c r="F191" s="6">
        <v>0.29115628538326627</v>
      </c>
      <c r="G191" s="6">
        <v>0.78904765599309878</v>
      </c>
      <c r="H191" s="20">
        <f t="shared" si="25"/>
        <v>0.39938579366356142</v>
      </c>
      <c r="I191" s="19">
        <v>0.96522524984864433</v>
      </c>
      <c r="J191" s="6">
        <v>0.51603533864891171</v>
      </c>
      <c r="K191" s="6">
        <v>0.37759556763669039</v>
      </c>
      <c r="L191" s="20">
        <f t="shared" si="26"/>
        <v>0.61961871871141549</v>
      </c>
      <c r="M191" s="19">
        <v>7.2332540352335883E-2</v>
      </c>
      <c r="N191" s="6">
        <v>0.13876072315794255</v>
      </c>
      <c r="O191" s="6">
        <v>1.1178459316293896</v>
      </c>
      <c r="P191" s="20">
        <f t="shared" si="27"/>
        <v>0.44297973171322269</v>
      </c>
      <c r="Q191" s="19">
        <v>0.76226847071279302</v>
      </c>
      <c r="R191" s="6">
        <v>1.0449676324814618</v>
      </c>
      <c r="S191" s="6">
        <v>0.83056209796037916</v>
      </c>
      <c r="T191" s="20">
        <f t="shared" si="28"/>
        <v>0.87926606705154475</v>
      </c>
      <c r="U191" s="28">
        <f t="shared" si="29"/>
        <v>0.64728817249206105</v>
      </c>
    </row>
    <row r="192" spans="1:21">
      <c r="A192" s="45" t="s">
        <v>264</v>
      </c>
      <c r="B192" s="16" t="s">
        <v>68</v>
      </c>
      <c r="C192" s="16" t="s">
        <v>3</v>
      </c>
      <c r="D192" s="46"/>
      <c r="E192" s="19">
        <v>6.0896311858910659E-2</v>
      </c>
      <c r="F192" s="6">
        <v>0.17002671536050751</v>
      </c>
      <c r="G192" s="6">
        <v>0.30939461007621671</v>
      </c>
      <c r="H192" s="20">
        <f t="shared" si="25"/>
        <v>0.18010587909854495</v>
      </c>
      <c r="I192" s="19">
        <v>0.95338635020614682</v>
      </c>
      <c r="J192" s="6">
        <v>0.14974463363434207</v>
      </c>
      <c r="K192" s="6">
        <v>0.46111874851009432</v>
      </c>
      <c r="L192" s="20">
        <f t="shared" si="26"/>
        <v>0.52141657745019432</v>
      </c>
      <c r="M192" s="19">
        <v>1.0395132116955648</v>
      </c>
      <c r="N192" s="6">
        <v>0.98303804039312359</v>
      </c>
      <c r="O192" s="6">
        <v>0.1839921309557567</v>
      </c>
      <c r="P192" s="20">
        <f t="shared" si="27"/>
        <v>0.7355144610148151</v>
      </c>
      <c r="Q192" s="19">
        <v>0.42245546102605425</v>
      </c>
      <c r="R192" s="6">
        <v>0.5670119199957746</v>
      </c>
      <c r="S192" s="6">
        <v>1.0404937885549275</v>
      </c>
      <c r="T192" s="20">
        <f t="shared" si="28"/>
        <v>0.67665372319225214</v>
      </c>
      <c r="U192" s="28">
        <f t="shared" si="29"/>
        <v>0.64452825388575385</v>
      </c>
    </row>
    <row r="193" spans="1:21">
      <c r="A193" s="45" t="s">
        <v>264</v>
      </c>
      <c r="B193" s="16" t="s">
        <v>156</v>
      </c>
      <c r="C193" s="16" t="s">
        <v>3</v>
      </c>
      <c r="D193" s="46"/>
      <c r="E193" s="19">
        <v>0.51894896170295035</v>
      </c>
      <c r="F193" s="6">
        <v>0.71105105817104153</v>
      </c>
      <c r="G193" s="6">
        <v>1.0926033472856849</v>
      </c>
      <c r="H193" s="20">
        <f t="shared" si="25"/>
        <v>0.77420112238655892</v>
      </c>
      <c r="I193" s="19">
        <v>0.36218563626790201</v>
      </c>
      <c r="J193" s="6">
        <v>0.87520152402713858</v>
      </c>
      <c r="K193" s="6">
        <v>0.58609254965958457</v>
      </c>
      <c r="L193" s="20">
        <f t="shared" si="26"/>
        <v>0.60782656998487505</v>
      </c>
      <c r="M193" s="19">
        <v>1.0659336922315692</v>
      </c>
      <c r="N193" s="6">
        <v>0.18225630815292743</v>
      </c>
      <c r="O193" s="6">
        <v>1.1215539235636507</v>
      </c>
      <c r="P193" s="20">
        <f t="shared" si="27"/>
        <v>0.78991464131604905</v>
      </c>
      <c r="Q193" s="19">
        <v>0.4358545460054567</v>
      </c>
      <c r="R193" s="6">
        <v>0.74225765223946139</v>
      </c>
      <c r="S193" s="6">
        <v>7.7717910966465145E-2</v>
      </c>
      <c r="T193" s="20">
        <f t="shared" si="28"/>
        <v>0.41861003640379441</v>
      </c>
      <c r="U193" s="28">
        <f t="shared" si="29"/>
        <v>0.60545041590157289</v>
      </c>
    </row>
    <row r="194" spans="1:21">
      <c r="A194" s="45" t="s">
        <v>265</v>
      </c>
      <c r="B194" s="16" t="s">
        <v>25</v>
      </c>
      <c r="C194" s="16" t="s">
        <v>3</v>
      </c>
      <c r="D194" s="46"/>
      <c r="E194" s="19">
        <v>0.60050019443389935</v>
      </c>
      <c r="F194" s="6">
        <v>1.1608044446568466</v>
      </c>
      <c r="G194" s="6">
        <v>0.82308394652891737</v>
      </c>
      <c r="H194" s="20">
        <f t="shared" si="25"/>
        <v>0.86146286187322119</v>
      </c>
      <c r="I194" s="19">
        <v>3.594470074675734E-2</v>
      </c>
      <c r="J194" s="6">
        <v>0.29689462011698209</v>
      </c>
      <c r="K194" s="6">
        <v>0.8504171072205875</v>
      </c>
      <c r="L194" s="20">
        <f t="shared" si="26"/>
        <v>0.3944188093614423</v>
      </c>
      <c r="M194" s="19">
        <v>1.1452835275759592</v>
      </c>
      <c r="N194" s="6">
        <v>0.75976143106352045</v>
      </c>
      <c r="O194" s="6">
        <v>7.5757669207670186E-2</v>
      </c>
      <c r="P194" s="20">
        <f t="shared" si="27"/>
        <v>0.66026754261571663</v>
      </c>
      <c r="Q194" s="19">
        <v>0.27915623476089152</v>
      </c>
      <c r="R194" s="6">
        <v>0.4624759653279335</v>
      </c>
      <c r="S194" s="6">
        <v>0.91142192052616333</v>
      </c>
      <c r="T194" s="20">
        <f t="shared" si="28"/>
        <v>0.55101804020499612</v>
      </c>
      <c r="U194" s="28">
        <f t="shared" si="29"/>
        <v>0.53523479739405166</v>
      </c>
    </row>
    <row r="195" spans="1:21">
      <c r="A195" s="45" t="s">
        <v>265</v>
      </c>
      <c r="B195" s="16" t="s">
        <v>68</v>
      </c>
      <c r="C195" s="16" t="s">
        <v>3</v>
      </c>
      <c r="D195" s="46"/>
      <c r="E195" s="19">
        <v>5.0363724912917948E-2</v>
      </c>
      <c r="F195" s="6">
        <v>0.40456224203559765</v>
      </c>
      <c r="G195" s="6">
        <v>0.5470118121828238</v>
      </c>
      <c r="H195" s="20">
        <f t="shared" si="25"/>
        <v>0.33397925971044645</v>
      </c>
      <c r="I195" s="19">
        <v>0.69497978545873562</v>
      </c>
      <c r="J195" s="6">
        <v>0.60571598799644222</v>
      </c>
      <c r="K195" s="6">
        <v>0.84201218575294334</v>
      </c>
      <c r="L195" s="20">
        <f t="shared" si="26"/>
        <v>0.71423598640270702</v>
      </c>
      <c r="M195" s="19">
        <v>0.27735847516810541</v>
      </c>
      <c r="N195" s="6">
        <v>0.34432648078488537</v>
      </c>
      <c r="O195" s="6">
        <v>0.48461907754795758</v>
      </c>
      <c r="P195" s="20">
        <f t="shared" si="27"/>
        <v>0.36876801116698282</v>
      </c>
      <c r="Q195" s="19">
        <v>0.29804483345976268</v>
      </c>
      <c r="R195" s="6">
        <v>0.10859177028664019</v>
      </c>
      <c r="S195" s="6">
        <v>0.79442832430147026</v>
      </c>
      <c r="T195" s="20">
        <f t="shared" si="28"/>
        <v>0.40035497601595771</v>
      </c>
      <c r="U195" s="28">
        <f t="shared" si="29"/>
        <v>0.49445299119521585</v>
      </c>
    </row>
    <row r="196" spans="1:21">
      <c r="A196" s="45" t="s">
        <v>265</v>
      </c>
      <c r="B196" s="16" t="s">
        <v>46</v>
      </c>
      <c r="C196" s="16" t="s">
        <v>3</v>
      </c>
      <c r="D196" s="46"/>
      <c r="E196" s="19">
        <v>0.35016791776204576</v>
      </c>
      <c r="F196" s="6">
        <v>1.6544576644797899</v>
      </c>
      <c r="G196" s="6">
        <v>0.29633183109360911</v>
      </c>
      <c r="H196" s="20">
        <f t="shared" si="25"/>
        <v>0.76698580444514819</v>
      </c>
      <c r="I196" s="19">
        <v>0.18881971371868153</v>
      </c>
      <c r="J196" s="6">
        <v>0.98680566130907676</v>
      </c>
      <c r="K196" s="6">
        <v>7.9310269593595273E-2</v>
      </c>
      <c r="L196" s="20">
        <f t="shared" si="26"/>
        <v>0.41831188154045118</v>
      </c>
      <c r="M196" s="19">
        <v>0.20466839665552963</v>
      </c>
      <c r="N196" s="6">
        <v>0.3169116578069831</v>
      </c>
      <c r="O196" s="6">
        <v>0.45642505183634152</v>
      </c>
      <c r="P196" s="20">
        <f t="shared" si="27"/>
        <v>0.3260017020996181</v>
      </c>
      <c r="Q196" s="19">
        <v>0.72520867682332335</v>
      </c>
      <c r="R196" s="6">
        <v>0.79145083596098198</v>
      </c>
      <c r="S196" s="6">
        <v>0.20723349433623481</v>
      </c>
      <c r="T196" s="20">
        <f t="shared" si="28"/>
        <v>0.57463100237351339</v>
      </c>
      <c r="U196" s="28">
        <f t="shared" si="29"/>
        <v>0.43964819533786087</v>
      </c>
    </row>
    <row r="197" spans="1:21">
      <c r="A197" s="45" t="s">
        <v>265</v>
      </c>
      <c r="B197" s="16" t="s">
        <v>90</v>
      </c>
      <c r="C197" s="16" t="s">
        <v>3</v>
      </c>
      <c r="D197" s="46"/>
      <c r="E197" s="19">
        <v>0.35076245691914193</v>
      </c>
      <c r="F197" s="6">
        <v>0.9186777714885076</v>
      </c>
      <c r="G197" s="6">
        <v>0.14884123877172009</v>
      </c>
      <c r="H197" s="20">
        <f t="shared" si="25"/>
        <v>0.4727604890597899</v>
      </c>
      <c r="I197" s="19">
        <v>1.0174551007296446</v>
      </c>
      <c r="J197" s="6">
        <v>1.08455544564131</v>
      </c>
      <c r="K197" s="6">
        <v>0.21325252872684961</v>
      </c>
      <c r="L197" s="20">
        <f t="shared" si="26"/>
        <v>0.77175435836593476</v>
      </c>
      <c r="M197" s="19">
        <v>1.0616312823333867E-2</v>
      </c>
      <c r="N197" s="6">
        <v>8.7247916860953317E-2</v>
      </c>
      <c r="O197" s="6">
        <v>0.60403538488653274</v>
      </c>
      <c r="P197" s="20">
        <f t="shared" si="27"/>
        <v>0.23396653819027333</v>
      </c>
      <c r="Q197" s="19">
        <v>0.31147571686150805</v>
      </c>
      <c r="R197" s="6">
        <v>0.3476640217910742</v>
      </c>
      <c r="S197" s="6">
        <v>2.8896514923157791E-2</v>
      </c>
      <c r="T197" s="20">
        <f t="shared" si="28"/>
        <v>0.22934541785858001</v>
      </c>
      <c r="U197" s="28">
        <f t="shared" si="29"/>
        <v>0.41168877147159605</v>
      </c>
    </row>
    <row r="198" spans="1:21" ht="18" thickBot="1">
      <c r="A198" s="47" t="s">
        <v>264</v>
      </c>
      <c r="B198" s="48" t="s">
        <v>25</v>
      </c>
      <c r="C198" s="48" t="s">
        <v>3</v>
      </c>
      <c r="D198" s="49"/>
      <c r="E198" s="21">
        <v>0.95737686511779607</v>
      </c>
      <c r="F198" s="22">
        <v>2.4299512764731515</v>
      </c>
      <c r="G198" s="22">
        <v>0.15180646735981509</v>
      </c>
      <c r="H198" s="23">
        <f t="shared" si="25"/>
        <v>1.1797115363169208</v>
      </c>
      <c r="I198" s="21">
        <v>0.76853358303581698</v>
      </c>
      <c r="J198" s="22">
        <v>0.23071538008960063</v>
      </c>
      <c r="K198" s="22">
        <v>0.40510282340987985</v>
      </c>
      <c r="L198" s="23">
        <f t="shared" si="26"/>
        <v>0.46811726217843247</v>
      </c>
      <c r="M198" s="21">
        <v>3.4463962957487493E-2</v>
      </c>
      <c r="N198" s="22">
        <v>0.22972823852672103</v>
      </c>
      <c r="O198" s="22">
        <v>0.68800247914720025</v>
      </c>
      <c r="P198" s="23">
        <f t="shared" si="27"/>
        <v>0.31739822687713626</v>
      </c>
      <c r="Q198" s="21">
        <v>0.2816887770311377</v>
      </c>
      <c r="R198" s="22">
        <v>0.28510435993399141</v>
      </c>
      <c r="S198" s="22">
        <v>0.68720031871955001</v>
      </c>
      <c r="T198" s="23">
        <f t="shared" si="28"/>
        <v>0.41799781856155976</v>
      </c>
      <c r="U198" s="29">
        <f t="shared" si="29"/>
        <v>0.40117110253904281</v>
      </c>
    </row>
    <row r="32770" spans="5:19">
      <c r="E32770" s="4"/>
      <c r="F32770" s="4"/>
      <c r="G32770" s="4"/>
      <c r="I32770" s="4"/>
      <c r="J32770" s="4"/>
      <c r="K32770" s="4"/>
      <c r="Q32770" s="4"/>
      <c r="R32770" s="4"/>
      <c r="S32770" s="4"/>
    </row>
    <row r="49154" spans="5:19">
      <c r="E49154" s="4"/>
      <c r="F49154" s="4"/>
      <c r="G49154" s="4"/>
      <c r="I49154" s="4"/>
      <c r="J49154" s="4"/>
      <c r="K49154" s="4"/>
      <c r="Q49154" s="4"/>
      <c r="R49154" s="4"/>
      <c r="S49154" s="4"/>
    </row>
    <row r="65538" spans="5:19">
      <c r="E65538" s="4"/>
      <c r="F65538" s="4"/>
      <c r="G65538" s="4"/>
      <c r="I65538" s="4"/>
      <c r="J65538" s="4"/>
      <c r="K65538" s="4"/>
      <c r="Q65538" s="4"/>
      <c r="R65538" s="4"/>
      <c r="S65538" s="4"/>
    </row>
    <row r="81922" spans="5:19">
      <c r="E81922" s="4"/>
      <c r="F81922" s="4"/>
      <c r="G81922" s="4"/>
      <c r="I81922" s="4"/>
      <c r="J81922" s="4"/>
      <c r="K81922" s="4"/>
      <c r="Q81922" s="4"/>
      <c r="R81922" s="4"/>
      <c r="S81922" s="4"/>
    </row>
    <row r="98306" spans="5:19">
      <c r="E98306" s="4"/>
      <c r="F98306" s="4"/>
      <c r="G98306" s="4"/>
      <c r="I98306" s="4"/>
      <c r="J98306" s="4"/>
      <c r="K98306" s="4"/>
      <c r="Q98306" s="4"/>
      <c r="R98306" s="4"/>
      <c r="S98306" s="4"/>
    </row>
    <row r="114690" spans="5:19">
      <c r="E114690" s="4"/>
      <c r="F114690" s="4"/>
      <c r="G114690" s="4"/>
      <c r="I114690" s="4"/>
      <c r="J114690" s="4"/>
      <c r="K114690" s="4"/>
      <c r="Q114690" s="4"/>
      <c r="R114690" s="4"/>
      <c r="S114690" s="4"/>
    </row>
    <row r="131074" spans="5:19">
      <c r="E131074" s="4"/>
      <c r="F131074" s="4"/>
      <c r="G131074" s="4"/>
      <c r="I131074" s="4"/>
      <c r="J131074" s="4"/>
      <c r="K131074" s="4"/>
      <c r="Q131074" s="4"/>
      <c r="R131074" s="4"/>
      <c r="S131074" s="4"/>
    </row>
    <row r="147458" spans="5:19">
      <c r="E147458" s="4"/>
      <c r="F147458" s="4"/>
      <c r="G147458" s="4"/>
      <c r="I147458" s="4"/>
      <c r="J147458" s="4"/>
      <c r="K147458" s="4"/>
      <c r="Q147458" s="4"/>
      <c r="R147458" s="4"/>
      <c r="S147458" s="4"/>
    </row>
    <row r="163842" spans="5:19">
      <c r="E163842" s="4"/>
      <c r="F163842" s="4"/>
      <c r="G163842" s="4"/>
      <c r="I163842" s="4"/>
      <c r="J163842" s="4"/>
      <c r="K163842" s="4"/>
      <c r="Q163842" s="4"/>
      <c r="R163842" s="4"/>
      <c r="S163842" s="4"/>
    </row>
    <row r="180226" spans="5:19">
      <c r="E180226" s="4"/>
      <c r="F180226" s="4"/>
      <c r="G180226" s="4"/>
      <c r="I180226" s="4"/>
      <c r="J180226" s="4"/>
      <c r="K180226" s="4"/>
      <c r="Q180226" s="4"/>
      <c r="R180226" s="4"/>
      <c r="S180226" s="4"/>
    </row>
    <row r="196610" spans="5:19">
      <c r="E196610" s="4"/>
      <c r="F196610" s="4"/>
      <c r="G196610" s="4"/>
      <c r="I196610" s="4"/>
      <c r="J196610" s="4"/>
      <c r="K196610" s="4"/>
      <c r="Q196610" s="4"/>
      <c r="R196610" s="4"/>
      <c r="S196610" s="4"/>
    </row>
    <row r="212994" spans="5:19">
      <c r="E212994" s="4"/>
      <c r="F212994" s="4"/>
      <c r="G212994" s="4"/>
      <c r="I212994" s="4"/>
      <c r="J212994" s="4"/>
      <c r="K212994" s="4"/>
      <c r="Q212994" s="4"/>
      <c r="R212994" s="4"/>
      <c r="S212994" s="4"/>
    </row>
    <row r="229378" spans="5:19">
      <c r="E229378" s="4"/>
      <c r="F229378" s="4"/>
      <c r="G229378" s="4"/>
      <c r="I229378" s="4"/>
      <c r="J229378" s="4"/>
      <c r="K229378" s="4"/>
      <c r="Q229378" s="4"/>
      <c r="R229378" s="4"/>
      <c r="S229378" s="4"/>
    </row>
    <row r="245762" spans="5:19">
      <c r="E245762" s="4"/>
      <c r="F245762" s="4"/>
      <c r="G245762" s="4"/>
      <c r="I245762" s="4"/>
      <c r="J245762" s="4"/>
      <c r="K245762" s="4"/>
      <c r="Q245762" s="4"/>
      <c r="R245762" s="4"/>
      <c r="S245762" s="4"/>
    </row>
    <row r="262146" spans="5:19">
      <c r="E262146" s="4"/>
      <c r="F262146" s="4"/>
      <c r="G262146" s="4"/>
      <c r="I262146" s="4"/>
      <c r="J262146" s="4"/>
      <c r="K262146" s="4"/>
      <c r="Q262146" s="4"/>
      <c r="R262146" s="4"/>
      <c r="S262146" s="4"/>
    </row>
    <row r="278530" spans="5:19">
      <c r="E278530" s="4"/>
      <c r="F278530" s="4"/>
      <c r="G278530" s="4"/>
      <c r="I278530" s="4"/>
      <c r="J278530" s="4"/>
      <c r="K278530" s="4"/>
      <c r="Q278530" s="4"/>
      <c r="R278530" s="4"/>
      <c r="S278530" s="4"/>
    </row>
    <row r="294914" spans="5:19">
      <c r="E294914" s="4"/>
      <c r="F294914" s="4"/>
      <c r="G294914" s="4"/>
      <c r="I294914" s="4"/>
      <c r="J294914" s="4"/>
      <c r="K294914" s="4"/>
      <c r="Q294914" s="4"/>
      <c r="R294914" s="4"/>
      <c r="S294914" s="4"/>
    </row>
    <row r="311298" spans="5:19">
      <c r="E311298" s="4"/>
      <c r="F311298" s="4"/>
      <c r="G311298" s="4"/>
      <c r="I311298" s="4"/>
      <c r="J311298" s="4"/>
      <c r="K311298" s="4"/>
      <c r="Q311298" s="4"/>
      <c r="R311298" s="4"/>
      <c r="S311298" s="4"/>
    </row>
    <row r="327682" spans="5:19">
      <c r="E327682" s="4"/>
      <c r="F327682" s="4"/>
      <c r="G327682" s="4"/>
      <c r="I327682" s="4"/>
      <c r="J327682" s="4"/>
      <c r="K327682" s="4"/>
      <c r="Q327682" s="4"/>
      <c r="R327682" s="4"/>
      <c r="S327682" s="4"/>
    </row>
    <row r="344066" spans="5:19">
      <c r="E344066" s="4"/>
      <c r="F344066" s="4"/>
      <c r="G344066" s="4"/>
      <c r="I344066" s="4"/>
      <c r="J344066" s="4"/>
      <c r="K344066" s="4"/>
      <c r="Q344066" s="4"/>
      <c r="R344066" s="4"/>
      <c r="S344066" s="4"/>
    </row>
    <row r="360450" spans="5:19">
      <c r="E360450" s="4"/>
      <c r="F360450" s="4"/>
      <c r="G360450" s="4"/>
      <c r="I360450" s="4"/>
      <c r="J360450" s="4"/>
      <c r="K360450" s="4"/>
      <c r="Q360450" s="4"/>
      <c r="R360450" s="4"/>
      <c r="S360450" s="4"/>
    </row>
    <row r="376834" spans="5:19">
      <c r="E376834" s="4"/>
      <c r="F376834" s="4"/>
      <c r="G376834" s="4"/>
      <c r="I376834" s="4"/>
      <c r="J376834" s="4"/>
      <c r="K376834" s="4"/>
      <c r="Q376834" s="4"/>
      <c r="R376834" s="4"/>
      <c r="S376834" s="4"/>
    </row>
    <row r="393218" spans="5:19">
      <c r="E393218" s="4"/>
      <c r="F393218" s="4"/>
      <c r="G393218" s="4"/>
      <c r="I393218" s="4"/>
      <c r="J393218" s="4"/>
      <c r="K393218" s="4"/>
      <c r="Q393218" s="4"/>
      <c r="R393218" s="4"/>
      <c r="S393218" s="4"/>
    </row>
    <row r="409602" spans="5:19">
      <c r="E409602" s="4"/>
      <c r="F409602" s="4"/>
      <c r="G409602" s="4"/>
      <c r="I409602" s="4"/>
      <c r="J409602" s="4"/>
      <c r="K409602" s="4"/>
      <c r="Q409602" s="4"/>
      <c r="R409602" s="4"/>
      <c r="S409602" s="4"/>
    </row>
    <row r="425986" spans="5:19">
      <c r="E425986" s="4"/>
      <c r="F425986" s="4"/>
      <c r="G425986" s="4"/>
      <c r="I425986" s="4"/>
      <c r="J425986" s="4"/>
      <c r="K425986" s="4"/>
      <c r="Q425986" s="4"/>
      <c r="R425986" s="4"/>
      <c r="S425986" s="4"/>
    </row>
    <row r="442370" spans="5:19">
      <c r="E442370" s="4"/>
      <c r="F442370" s="4"/>
      <c r="G442370" s="4"/>
      <c r="I442370" s="4"/>
      <c r="J442370" s="4"/>
      <c r="K442370" s="4"/>
      <c r="Q442370" s="4"/>
      <c r="R442370" s="4"/>
      <c r="S442370" s="4"/>
    </row>
    <row r="458754" spans="5:19">
      <c r="E458754" s="4"/>
      <c r="F458754" s="4"/>
      <c r="G458754" s="4"/>
      <c r="I458754" s="4"/>
      <c r="J458754" s="4"/>
      <c r="K458754" s="4"/>
      <c r="Q458754" s="4"/>
      <c r="R458754" s="4"/>
      <c r="S458754" s="4"/>
    </row>
    <row r="475138" spans="5:19">
      <c r="E475138" s="4"/>
      <c r="F475138" s="4"/>
      <c r="G475138" s="4"/>
      <c r="I475138" s="4"/>
      <c r="J475138" s="4"/>
      <c r="K475138" s="4"/>
      <c r="Q475138" s="4"/>
      <c r="R475138" s="4"/>
      <c r="S475138" s="4"/>
    </row>
    <row r="491522" spans="5:19">
      <c r="E491522" s="4"/>
      <c r="F491522" s="4"/>
      <c r="G491522" s="4"/>
      <c r="I491522" s="4"/>
      <c r="J491522" s="4"/>
      <c r="K491522" s="4"/>
      <c r="Q491522" s="4"/>
      <c r="R491522" s="4"/>
      <c r="S491522" s="4"/>
    </row>
    <row r="507906" spans="5:19">
      <c r="E507906" s="4"/>
      <c r="F507906" s="4"/>
      <c r="G507906" s="4"/>
      <c r="I507906" s="4"/>
      <c r="J507906" s="4"/>
      <c r="K507906" s="4"/>
      <c r="Q507906" s="4"/>
      <c r="R507906" s="4"/>
      <c r="S507906" s="4"/>
    </row>
    <row r="524290" spans="5:19">
      <c r="E524290" s="4"/>
      <c r="F524290" s="4"/>
      <c r="G524290" s="4"/>
      <c r="I524290" s="4"/>
      <c r="J524290" s="4"/>
      <c r="K524290" s="4"/>
      <c r="Q524290" s="4"/>
      <c r="R524290" s="4"/>
      <c r="S524290" s="4"/>
    </row>
    <row r="540674" spans="5:19">
      <c r="E540674" s="4"/>
      <c r="F540674" s="4"/>
      <c r="G540674" s="4"/>
      <c r="I540674" s="4"/>
      <c r="J540674" s="4"/>
      <c r="K540674" s="4"/>
      <c r="Q540674" s="4"/>
      <c r="R540674" s="4"/>
      <c r="S540674" s="4"/>
    </row>
    <row r="557058" spans="5:19">
      <c r="E557058" s="4"/>
      <c r="F557058" s="4"/>
      <c r="G557058" s="4"/>
      <c r="I557058" s="4"/>
      <c r="J557058" s="4"/>
      <c r="K557058" s="4"/>
      <c r="Q557058" s="4"/>
      <c r="R557058" s="4"/>
      <c r="S557058" s="4"/>
    </row>
    <row r="573442" spans="5:19">
      <c r="E573442" s="4"/>
      <c r="F573442" s="4"/>
      <c r="G573442" s="4"/>
      <c r="I573442" s="4"/>
      <c r="J573442" s="4"/>
      <c r="K573442" s="4"/>
      <c r="Q573442" s="4"/>
      <c r="R573442" s="4"/>
      <c r="S573442" s="4"/>
    </row>
    <row r="589826" spans="5:19">
      <c r="E589826" s="4"/>
      <c r="F589826" s="4"/>
      <c r="G589826" s="4"/>
      <c r="I589826" s="4"/>
      <c r="J589826" s="4"/>
      <c r="K589826" s="4"/>
      <c r="Q589826" s="4"/>
      <c r="R589826" s="4"/>
      <c r="S589826" s="4"/>
    </row>
    <row r="606210" spans="5:19">
      <c r="E606210" s="4"/>
      <c r="F606210" s="4"/>
      <c r="G606210" s="4"/>
      <c r="I606210" s="4"/>
      <c r="J606210" s="4"/>
      <c r="K606210" s="4"/>
      <c r="Q606210" s="4"/>
      <c r="R606210" s="4"/>
      <c r="S606210" s="4"/>
    </row>
    <row r="622594" spans="5:19">
      <c r="E622594" s="4"/>
      <c r="F622594" s="4"/>
      <c r="G622594" s="4"/>
      <c r="I622594" s="4"/>
      <c r="J622594" s="4"/>
      <c r="K622594" s="4"/>
      <c r="Q622594" s="4"/>
      <c r="R622594" s="4"/>
      <c r="S622594" s="4"/>
    </row>
    <row r="638978" spans="5:19">
      <c r="E638978" s="4"/>
      <c r="F638978" s="4"/>
      <c r="G638978" s="4"/>
      <c r="I638978" s="4"/>
      <c r="J638978" s="4"/>
      <c r="K638978" s="4"/>
      <c r="Q638978" s="4"/>
      <c r="R638978" s="4"/>
      <c r="S638978" s="4"/>
    </row>
    <row r="655362" spans="5:19">
      <c r="E655362" s="4"/>
      <c r="F655362" s="4"/>
      <c r="G655362" s="4"/>
      <c r="I655362" s="4"/>
      <c r="J655362" s="4"/>
      <c r="K655362" s="4"/>
      <c r="Q655362" s="4"/>
      <c r="R655362" s="4"/>
      <c r="S655362" s="4"/>
    </row>
    <row r="671746" spans="5:19">
      <c r="E671746" s="4"/>
      <c r="F671746" s="4"/>
      <c r="G671746" s="4"/>
      <c r="I671746" s="4"/>
      <c r="J671746" s="4"/>
      <c r="K671746" s="4"/>
      <c r="Q671746" s="4"/>
      <c r="R671746" s="4"/>
      <c r="S671746" s="4"/>
    </row>
    <row r="688130" spans="5:19">
      <c r="E688130" s="4"/>
      <c r="F688130" s="4"/>
      <c r="G688130" s="4"/>
      <c r="I688130" s="4"/>
      <c r="J688130" s="4"/>
      <c r="K688130" s="4"/>
      <c r="Q688130" s="4"/>
      <c r="R688130" s="4"/>
      <c r="S688130" s="4"/>
    </row>
    <row r="704514" spans="5:19">
      <c r="E704514" s="4"/>
      <c r="F704514" s="4"/>
      <c r="G704514" s="4"/>
      <c r="I704514" s="4"/>
      <c r="J704514" s="4"/>
      <c r="K704514" s="4"/>
      <c r="Q704514" s="4"/>
      <c r="R704514" s="4"/>
      <c r="S704514" s="4"/>
    </row>
    <row r="720898" spans="5:19">
      <c r="E720898" s="4"/>
      <c r="F720898" s="4"/>
      <c r="G720898" s="4"/>
      <c r="I720898" s="4"/>
      <c r="J720898" s="4"/>
      <c r="K720898" s="4"/>
      <c r="Q720898" s="4"/>
      <c r="R720898" s="4"/>
      <c r="S720898" s="4"/>
    </row>
    <row r="737282" spans="5:19">
      <c r="E737282" s="4"/>
      <c r="F737282" s="4"/>
      <c r="G737282" s="4"/>
      <c r="I737282" s="4"/>
      <c r="J737282" s="4"/>
      <c r="K737282" s="4"/>
      <c r="Q737282" s="4"/>
      <c r="R737282" s="4"/>
      <c r="S737282" s="4"/>
    </row>
    <row r="753666" spans="5:19">
      <c r="E753666" s="4"/>
      <c r="F753666" s="4"/>
      <c r="G753666" s="4"/>
      <c r="I753666" s="4"/>
      <c r="J753666" s="4"/>
      <c r="K753666" s="4"/>
      <c r="Q753666" s="4"/>
      <c r="R753666" s="4"/>
      <c r="S753666" s="4"/>
    </row>
    <row r="770050" spans="5:19">
      <c r="E770050" s="4"/>
      <c r="F770050" s="4"/>
      <c r="G770050" s="4"/>
      <c r="I770050" s="4"/>
      <c r="J770050" s="4"/>
      <c r="K770050" s="4"/>
      <c r="Q770050" s="4"/>
      <c r="R770050" s="4"/>
      <c r="S770050" s="4"/>
    </row>
    <row r="786434" spans="5:19">
      <c r="E786434" s="4"/>
      <c r="F786434" s="4"/>
      <c r="G786434" s="4"/>
      <c r="I786434" s="4"/>
      <c r="J786434" s="4"/>
      <c r="K786434" s="4"/>
      <c r="Q786434" s="4"/>
      <c r="R786434" s="4"/>
      <c r="S786434" s="4"/>
    </row>
    <row r="802818" spans="5:19">
      <c r="E802818" s="4"/>
      <c r="F802818" s="4"/>
      <c r="G802818" s="4"/>
      <c r="I802818" s="4"/>
      <c r="J802818" s="4"/>
      <c r="K802818" s="4"/>
      <c r="Q802818" s="4"/>
      <c r="R802818" s="4"/>
      <c r="S802818" s="4"/>
    </row>
    <row r="819202" spans="5:19">
      <c r="E819202" s="4"/>
      <c r="F819202" s="4"/>
      <c r="G819202" s="4"/>
      <c r="I819202" s="4"/>
      <c r="J819202" s="4"/>
      <c r="K819202" s="4"/>
      <c r="Q819202" s="4"/>
      <c r="R819202" s="4"/>
      <c r="S819202" s="4"/>
    </row>
    <row r="835586" spans="5:19">
      <c r="E835586" s="4"/>
      <c r="F835586" s="4"/>
      <c r="G835586" s="4"/>
      <c r="I835586" s="4"/>
      <c r="J835586" s="4"/>
      <c r="K835586" s="4"/>
      <c r="Q835586" s="4"/>
      <c r="R835586" s="4"/>
      <c r="S835586" s="4"/>
    </row>
    <row r="851970" spans="5:19">
      <c r="E851970" s="4"/>
      <c r="F851970" s="4"/>
      <c r="G851970" s="4"/>
      <c r="I851970" s="4"/>
      <c r="J851970" s="4"/>
      <c r="K851970" s="4"/>
      <c r="Q851970" s="4"/>
      <c r="R851970" s="4"/>
      <c r="S851970" s="4"/>
    </row>
    <row r="868354" spans="5:19">
      <c r="E868354" s="4"/>
      <c r="F868354" s="4"/>
      <c r="G868354" s="4"/>
      <c r="I868354" s="4"/>
      <c r="J868354" s="4"/>
      <c r="K868354" s="4"/>
      <c r="Q868354" s="4"/>
      <c r="R868354" s="4"/>
      <c r="S868354" s="4"/>
    </row>
    <row r="884738" spans="5:19">
      <c r="E884738" s="4"/>
      <c r="F884738" s="4"/>
      <c r="G884738" s="4"/>
      <c r="I884738" s="4"/>
      <c r="J884738" s="4"/>
      <c r="K884738" s="4"/>
      <c r="Q884738" s="4"/>
      <c r="R884738" s="4"/>
      <c r="S884738" s="4"/>
    </row>
    <row r="901122" spans="5:19">
      <c r="E901122" s="4"/>
      <c r="F901122" s="4"/>
      <c r="G901122" s="4"/>
      <c r="I901122" s="4"/>
      <c r="J901122" s="4"/>
      <c r="K901122" s="4"/>
      <c r="Q901122" s="4"/>
      <c r="R901122" s="4"/>
      <c r="S901122" s="4"/>
    </row>
    <row r="917506" spans="5:19">
      <c r="E917506" s="4"/>
      <c r="F917506" s="4"/>
      <c r="G917506" s="4"/>
      <c r="I917506" s="4"/>
      <c r="J917506" s="4"/>
      <c r="K917506" s="4"/>
      <c r="Q917506" s="4"/>
      <c r="R917506" s="4"/>
      <c r="S917506" s="4"/>
    </row>
    <row r="933890" spans="5:19">
      <c r="E933890" s="4"/>
      <c r="F933890" s="4"/>
      <c r="G933890" s="4"/>
      <c r="I933890" s="4"/>
      <c r="J933890" s="4"/>
      <c r="K933890" s="4"/>
      <c r="Q933890" s="4"/>
      <c r="R933890" s="4"/>
      <c r="S933890" s="4"/>
    </row>
    <row r="950274" spans="5:19">
      <c r="E950274" s="4"/>
      <c r="F950274" s="4"/>
      <c r="G950274" s="4"/>
      <c r="I950274" s="4"/>
      <c r="J950274" s="4"/>
      <c r="K950274" s="4"/>
      <c r="Q950274" s="4"/>
      <c r="R950274" s="4"/>
      <c r="S950274" s="4"/>
    </row>
    <row r="966658" spans="5:19">
      <c r="E966658" s="4"/>
      <c r="F966658" s="4"/>
      <c r="G966658" s="4"/>
      <c r="I966658" s="4"/>
      <c r="J966658" s="4"/>
      <c r="K966658" s="4"/>
      <c r="Q966658" s="4"/>
      <c r="R966658" s="4"/>
      <c r="S966658" s="4"/>
    </row>
    <row r="983042" spans="5:19">
      <c r="E983042" s="4"/>
      <c r="F983042" s="4"/>
      <c r="G983042" s="4"/>
      <c r="I983042" s="4"/>
      <c r="J983042" s="4"/>
      <c r="K983042" s="4"/>
      <c r="Q983042" s="4"/>
      <c r="R983042" s="4"/>
      <c r="S983042" s="4"/>
    </row>
    <row r="999426" spans="5:19">
      <c r="E999426" s="4"/>
      <c r="F999426" s="4"/>
      <c r="G999426" s="4"/>
      <c r="I999426" s="4"/>
      <c r="J999426" s="4"/>
      <c r="K999426" s="4"/>
      <c r="Q999426" s="4"/>
      <c r="R999426" s="4"/>
      <c r="S999426" s="4"/>
    </row>
    <row r="1015810" spans="5:19">
      <c r="E1015810" s="4"/>
      <c r="F1015810" s="4"/>
      <c r="G1015810" s="4"/>
      <c r="I1015810" s="4"/>
      <c r="J1015810" s="4"/>
      <c r="K1015810" s="4"/>
      <c r="Q1015810" s="4"/>
      <c r="R1015810" s="4"/>
      <c r="S1015810" s="4"/>
    </row>
    <row r="1032194" spans="5:19">
      <c r="E1032194" s="4"/>
      <c r="F1032194" s="4"/>
      <c r="G1032194" s="4"/>
      <c r="I1032194" s="4"/>
      <c r="J1032194" s="4"/>
      <c r="K1032194" s="4"/>
      <c r="Q1032194" s="4"/>
      <c r="R1032194" s="4"/>
      <c r="S1032194" s="4"/>
    </row>
  </sheetData>
  <sortState ref="A167:U198">
    <sortCondition descending="1" ref="U167:U198"/>
  </sortState>
  <conditionalFormatting sqref="E6:U198 E5:G5">
    <cfRule type="cellIs" dxfId="1" priority="1" operator="between">
      <formula>2</formula>
      <formula>3</formula>
    </cfRule>
    <cfRule type="cellIs" dxfId="0" priority="2" operator="greaterThan">
      <formula>3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Screening strategy</vt:lpstr>
      <vt:lpstr>Z scores from DMSO controls</vt:lpstr>
    </vt:vector>
  </TitlesOfParts>
  <Company>University College London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Danovi</dc:creator>
  <cp:lastModifiedBy>Steve Pollard</cp:lastModifiedBy>
  <dcterms:created xsi:type="dcterms:W3CDTF">2012-02-29T14:42:34Z</dcterms:created>
  <dcterms:modified xsi:type="dcterms:W3CDTF">2012-07-12T16:26:58Z</dcterms:modified>
</cp:coreProperties>
</file>