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600" windowWidth="11430" windowHeight="4740" firstSheet="4" activeTab="8"/>
  </bookViews>
  <sheets>
    <sheet name="Sheet1 ASCvBMSC FDR0.05 p&lt;0.001" sheetId="1" r:id="rId1"/>
    <sheet name="Sheet 2 Funct chart DEG &gt; ASC" sheetId="9" r:id="rId2"/>
    <sheet name="Sheet 3 Funct cluster DEG &gt; ASC" sheetId="8" r:id="rId3"/>
    <sheet name="Sheet 4 IPA Func DEG &gt; ASCvBMSC" sheetId="6" r:id="rId4"/>
    <sheet name="Sheet 5 Effect funct DEG &gt; ASC" sheetId="3" r:id="rId5"/>
    <sheet name="Sheet 6 Funct chart DEG &gt; BMSC" sheetId="11" r:id="rId6"/>
    <sheet name="Sheet 7 Funct cluster DEG&gt; BMSC" sheetId="10" r:id="rId7"/>
    <sheet name="Sheet 8 IPA Funct DEG&gt; BMSCvASC" sheetId="7" r:id="rId8"/>
    <sheet name="Sheet 9 Effect funct DEG &gt; BMSC" sheetId="4" r:id="rId9"/>
  </sheets>
  <calcPr calcId="144525"/>
</workbook>
</file>

<file path=xl/calcChain.xml><?xml version="1.0" encoding="utf-8"?>
<calcChain xmlns="http://schemas.openxmlformats.org/spreadsheetml/2006/main">
  <c r="C4" i="7" l="1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G16" i="1"/>
  <c r="G66" i="1"/>
  <c r="G61" i="1"/>
  <c r="G63" i="1"/>
  <c r="G4" i="1"/>
  <c r="G38" i="1"/>
  <c r="G8" i="1"/>
  <c r="G6" i="1"/>
  <c r="G52" i="1"/>
  <c r="G3" i="1"/>
  <c r="G35" i="1"/>
  <c r="G57" i="1"/>
  <c r="G54" i="1"/>
  <c r="G65" i="1"/>
  <c r="G7" i="1"/>
  <c r="G13" i="1"/>
  <c r="G36" i="1"/>
  <c r="G29" i="1"/>
  <c r="G46" i="1"/>
  <c r="G64" i="1"/>
  <c r="G24" i="1"/>
  <c r="G21" i="1"/>
  <c r="G26" i="1"/>
  <c r="G50" i="1"/>
  <c r="G15" i="1"/>
  <c r="G5" i="1"/>
  <c r="G10" i="1"/>
  <c r="G27" i="1"/>
  <c r="G12" i="1"/>
  <c r="G22" i="1"/>
  <c r="G58" i="1"/>
  <c r="G59" i="1"/>
  <c r="G28" i="1"/>
  <c r="G9" i="1"/>
  <c r="G56" i="1"/>
  <c r="G41" i="1"/>
  <c r="G31" i="1"/>
  <c r="G25" i="1"/>
  <c r="G51" i="1"/>
  <c r="G20" i="1"/>
  <c r="G44" i="1"/>
  <c r="G32" i="1"/>
  <c r="G19" i="1"/>
  <c r="G33" i="1"/>
  <c r="G47" i="1"/>
  <c r="G30" i="1"/>
  <c r="G42" i="1"/>
  <c r="G49" i="1"/>
  <c r="G17" i="1"/>
  <c r="G40" i="1"/>
  <c r="G37" i="1"/>
  <c r="G11" i="1"/>
  <c r="G48" i="1"/>
  <c r="G43" i="1"/>
  <c r="G45" i="1"/>
  <c r="G18" i="1"/>
  <c r="G60" i="1"/>
  <c r="G14" i="1"/>
  <c r="G53" i="1"/>
  <c r="G34" i="1"/>
  <c r="G55" i="1"/>
  <c r="G39" i="1"/>
  <c r="G23" i="1"/>
  <c r="G62" i="1"/>
  <c r="G2" i="1"/>
  <c r="M6" i="1"/>
  <c r="M5" i="1"/>
</calcChain>
</file>

<file path=xl/sharedStrings.xml><?xml version="1.0" encoding="utf-8"?>
<sst xmlns="http://schemas.openxmlformats.org/spreadsheetml/2006/main" count="4230" uniqueCount="1679">
  <si>
    <t>lsmdiffNorm</t>
  </si>
  <si>
    <t>SEM</t>
  </si>
  <si>
    <t>Pvalue</t>
  </si>
  <si>
    <t>Sheffe</t>
  </si>
  <si>
    <t>SS00005856</t>
  </si>
  <si>
    <t>SS00002059</t>
  </si>
  <si>
    <t>SS00007249</t>
  </si>
  <si>
    <t>SS00008734</t>
  </si>
  <si>
    <t>SS00011970</t>
  </si>
  <si>
    <t>SS00006397</t>
  </si>
  <si>
    <t>SS00010177</t>
  </si>
  <si>
    <t>SS00006777</t>
  </si>
  <si>
    <t>SS00004949</t>
  </si>
  <si>
    <t>SS00011832</t>
  </si>
  <si>
    <t>SS00001914</t>
  </si>
  <si>
    <t>SS00012580</t>
  </si>
  <si>
    <t>SS00007444</t>
  </si>
  <si>
    <t>SS00005104</t>
  </si>
  <si>
    <t>SS00010091</t>
  </si>
  <si>
    <t>SS00012498</t>
  </si>
  <si>
    <t>SS00001263</t>
  </si>
  <si>
    <t>SS00000610</t>
  </si>
  <si>
    <t>SS00002819</t>
  </si>
  <si>
    <t>SS00007576</t>
  </si>
  <si>
    <t>SS00006167</t>
  </si>
  <si>
    <t>SS00011108</t>
  </si>
  <si>
    <t>SS00009481</t>
  </si>
  <si>
    <t>SS00009867</t>
  </si>
  <si>
    <t>SS00006762</t>
  </si>
  <si>
    <t>SS00002425</t>
  </si>
  <si>
    <t>SS00009040</t>
  </si>
  <si>
    <t>SS00002501</t>
  </si>
  <si>
    <t>SS00000947</t>
  </si>
  <si>
    <t>SS00005145</t>
  </si>
  <si>
    <t>SS00008359</t>
  </si>
  <si>
    <t>SS00009385</t>
  </si>
  <si>
    <t>SS00012694</t>
  </si>
  <si>
    <t>Ssc.4038</t>
  </si>
  <si>
    <t>SS00003078</t>
  </si>
  <si>
    <t>SS00004980</t>
  </si>
  <si>
    <t>SS00006394</t>
  </si>
  <si>
    <t>SS00012383</t>
  </si>
  <si>
    <t>SS00008566</t>
  </si>
  <si>
    <t>SS00009688</t>
  </si>
  <si>
    <t>SS00006112</t>
  </si>
  <si>
    <t>SS00001254</t>
  </si>
  <si>
    <t>SS00002272</t>
  </si>
  <si>
    <t>SS00010621</t>
  </si>
  <si>
    <t>SS00009435</t>
  </si>
  <si>
    <t>SS00001435</t>
  </si>
  <si>
    <t>SS00001637</t>
  </si>
  <si>
    <t>SS00008045</t>
  </si>
  <si>
    <t>SS00007342</t>
  </si>
  <si>
    <t>SS00005624</t>
  </si>
  <si>
    <t>SS00007293</t>
  </si>
  <si>
    <t>SS00005612</t>
  </si>
  <si>
    <t>SS00012531</t>
  </si>
  <si>
    <t>Hs.578975</t>
  </si>
  <si>
    <t>SS00002151</t>
  </si>
  <si>
    <t>SS00000675</t>
  </si>
  <si>
    <t>SS00003774</t>
  </si>
  <si>
    <t>SS00008037</t>
  </si>
  <si>
    <t>SS00005132</t>
  </si>
  <si>
    <t>SS00004731</t>
  </si>
  <si>
    <t>SS00003887</t>
  </si>
  <si>
    <t>SS00008988</t>
  </si>
  <si>
    <t>SS00008689</t>
  </si>
  <si>
    <t>SS00006823</t>
  </si>
  <si>
    <t>SS00008241</t>
  </si>
  <si>
    <t>SS00008928</t>
  </si>
  <si>
    <t>SS00001016</t>
  </si>
  <si>
    <t>CCNL2</t>
  </si>
  <si>
    <t>ADSS</t>
  </si>
  <si>
    <t>SPTBN1</t>
  </si>
  <si>
    <t>FLJ22167</t>
  </si>
  <si>
    <t>PTGS1</t>
  </si>
  <si>
    <t>VEGFA</t>
  </si>
  <si>
    <t>GATA6</t>
  </si>
  <si>
    <t>FOXO1</t>
  </si>
  <si>
    <t>SPP1</t>
  </si>
  <si>
    <t>PTMA</t>
  </si>
  <si>
    <t>ELN</t>
  </si>
  <si>
    <t>ALDH9A1</t>
  </si>
  <si>
    <t>UBE1</t>
  </si>
  <si>
    <t>AGMAT</t>
  </si>
  <si>
    <t>REXO2</t>
  </si>
  <si>
    <t>FAM13A1</t>
  </si>
  <si>
    <t>GSTA4</t>
  </si>
  <si>
    <t>FBLN2</t>
  </si>
  <si>
    <t>DOK4</t>
  </si>
  <si>
    <t>UBE2O</t>
  </si>
  <si>
    <t>ARID5A</t>
  </si>
  <si>
    <t>GEFT</t>
  </si>
  <si>
    <t>XPC</t>
  </si>
  <si>
    <t>HSBP1</t>
  </si>
  <si>
    <t>HMG20B</t>
  </si>
  <si>
    <t>LIMCH1</t>
  </si>
  <si>
    <t>FN1</t>
  </si>
  <si>
    <t>PEX14</t>
  </si>
  <si>
    <t>MTHFD1</t>
  </si>
  <si>
    <t>CTSS</t>
  </si>
  <si>
    <t>C3orf28</t>
  </si>
  <si>
    <t>MYH10</t>
  </si>
  <si>
    <t>LAS1L</t>
  </si>
  <si>
    <t>GABARAPL2</t>
  </si>
  <si>
    <t>SELM</t>
  </si>
  <si>
    <t>PCBD1</t>
  </si>
  <si>
    <t>SH3BGR</t>
  </si>
  <si>
    <t>YWHAH</t>
  </si>
  <si>
    <t>C1orf198</t>
  </si>
  <si>
    <t>MFAP5</t>
  </si>
  <si>
    <t>MCTP2</t>
  </si>
  <si>
    <t>GATA3</t>
  </si>
  <si>
    <t>ZNF202</t>
  </si>
  <si>
    <t>COL4A1</t>
  </si>
  <si>
    <t>FLNB</t>
  </si>
  <si>
    <t>HMGA1</t>
  </si>
  <si>
    <t>RAB18</t>
  </si>
  <si>
    <t>PNKD</t>
  </si>
  <si>
    <t>POSTN</t>
  </si>
  <si>
    <t>LOC100008589</t>
  </si>
  <si>
    <t>C1orf89</t>
  </si>
  <si>
    <t>KIAA1598</t>
  </si>
  <si>
    <t>ZNRF1</t>
  </si>
  <si>
    <t>TMEM61</t>
  </si>
  <si>
    <t>SFRP2</t>
  </si>
  <si>
    <t>MPZ</t>
  </si>
  <si>
    <t>FNDC3A</t>
  </si>
  <si>
    <t>CUGBP2</t>
  </si>
  <si>
    <t>DNAJC21</t>
  </si>
  <si>
    <t>TGFBR3</t>
  </si>
  <si>
    <t>CD86</t>
  </si>
  <si>
    <t>DNAJB4</t>
  </si>
  <si>
    <t>LYVE1</t>
  </si>
  <si>
    <t>N/A</t>
  </si>
  <si>
    <t>Gene Symbol</t>
  </si>
  <si>
    <t>also similar to S1PR1</t>
  </si>
  <si>
    <t>GeneID</t>
  </si>
  <si>
    <t>Fold change</t>
  </si>
  <si>
    <t>Legend</t>
  </si>
  <si>
    <t>Term</t>
  </si>
  <si>
    <t>Description</t>
  </si>
  <si>
    <t>Fold change of BMSC (&gt;1, larger expression in BMSC vs ASC) vs ASC (&lt;1 larger expression in ASC)</t>
  </si>
  <si>
    <t>FDR</t>
  </si>
  <si>
    <t>Benjamini-Hochberg false discovery rate P-value corrected for the overall tissue effect</t>
  </si>
  <si>
    <t>Post-hoc correction (not used for final analysis because excessively stringent)</t>
  </si>
  <si>
    <t>Entrez Gene ID for all expect for the one without Entrez Gene ID used Unigene</t>
  </si>
  <si>
    <t>Fold change*</t>
  </si>
  <si>
    <t>BMSC vs. ASC</t>
  </si>
  <si>
    <r>
      <t xml:space="preserve">Higher BMSC </t>
    </r>
    <r>
      <rPr>
        <sz val="11"/>
        <color theme="1"/>
        <rFont val="Calibri"/>
        <family val="2"/>
      </rPr>
      <t>→</t>
    </r>
  </si>
  <si>
    <r>
      <t xml:space="preserve">Higher </t>
    </r>
    <r>
      <rPr>
        <sz val="11"/>
        <color theme="1"/>
        <rFont val="Calibri"/>
        <family val="2"/>
      </rPr>
      <t>← A</t>
    </r>
    <r>
      <rPr>
        <sz val="11"/>
        <color theme="1"/>
        <rFont val="Calibri"/>
        <family val="2"/>
        <scheme val="minor"/>
      </rPr>
      <t>SC</t>
    </r>
  </si>
  <si>
    <t>Least square mean of the differeneces after lowess normalization</t>
  </si>
  <si>
    <t>Standard error of the mean</t>
  </si>
  <si>
    <t>Correct Fold Change</t>
  </si>
  <si>
    <t>Fold difference between BMSC and ASC after backtransformation of log2 LSMdiff; 1 indicate no change</t>
  </si>
  <si>
    <t>As fold chenge but expressed orthodoxaly where 1/-1-fold denote 100% higher/lower in BMSC vs. ASC</t>
  </si>
  <si>
    <t>Correct Fold change</t>
  </si>
  <si>
    <t>Total DEG</t>
  </si>
  <si>
    <t>ASC vs. BMSC</t>
  </si>
  <si>
    <t>FDR = 0.05; P&lt;0.001</t>
  </si>
  <si>
    <t>Comparison</t>
  </si>
  <si>
    <t>Threshold</t>
  </si>
  <si>
    <t>Effect on function analysis of Ingenuity Pathway Analysis for DEG more expressed in ASC compare to BMSC with overall tissue effect FDR=0.05 and post-hoc p-value&lt;0.001</t>
  </si>
  <si>
    <t>Function Annotation</t>
  </si>
  <si>
    <t>Molecules</t>
  </si>
  <si>
    <t># Molecules</t>
  </si>
  <si>
    <t>affects developmental process of tissue (7/8)</t>
  </si>
  <si>
    <t>ELN, FLNB, FOXO1, MYH10, POSTN, SFRP2, TGFBR3</t>
  </si>
  <si>
    <t>increases developmental process of tissue (2/8)</t>
  </si>
  <si>
    <t>FOXO1, GEFT</t>
  </si>
  <si>
    <t>affects development of tissue (6/7)</t>
  </si>
  <si>
    <t>ELN, FLNB, FOXO1, MYH10, POSTN, TGFBR3</t>
  </si>
  <si>
    <t>increases development of tissue (2/7)</t>
  </si>
  <si>
    <t>affects development of muscle (5/6)</t>
  </si>
  <si>
    <t>ELN, FLNB, FOXO1, MYH10, TGFBR3</t>
  </si>
  <si>
    <t>increases development of muscle (2/6)</t>
  </si>
  <si>
    <t>affects myogenesis (3/5)</t>
  </si>
  <si>
    <t>ELN, FLNB, MYH10</t>
  </si>
  <si>
    <t>increases myogenesis (2/5)</t>
  </si>
  <si>
    <t>affects formation of tissue (3/4)</t>
  </si>
  <si>
    <t>FOXO1, POSTN, PTGS1</t>
  </si>
  <si>
    <t>decreases formation of tissue (1/4)</t>
  </si>
  <si>
    <t>affects assembly of extracellular matrix (2/2)</t>
  </si>
  <si>
    <t>ELN, POSTN</t>
  </si>
  <si>
    <t>increases myogenesis of eukaryotic cells (2/2)</t>
  </si>
  <si>
    <t>affects assembly of elastic fibers (1/1)</t>
  </si>
  <si>
    <t>affects assembly of myofibrils (1/1)</t>
  </si>
  <si>
    <t>affects closure of ductus arteriosus (1/1)</t>
  </si>
  <si>
    <t>affects color of skeletal muscle (1/1)</t>
  </si>
  <si>
    <t>increases delamination of muscle precursor cells (1/1)</t>
  </si>
  <si>
    <t>affects delay in transmigration of smooth muscle cells (1/1)</t>
  </si>
  <si>
    <t>affects development of diaphragm (1/1)</t>
  </si>
  <si>
    <t>affects development of myocardium (1/1)</t>
  </si>
  <si>
    <t>affects development of skeletal system (1/1)</t>
  </si>
  <si>
    <t>affects development of trabecular bone (1/1)</t>
  </si>
  <si>
    <t>affects diameter of cardiomyocytes (1/1)</t>
  </si>
  <si>
    <t>affects formation of muscle (1/1)</t>
  </si>
  <si>
    <t>affects generation of cytotoxic T cells (1/1)</t>
  </si>
  <si>
    <t>affects generation of splenocytes (1/1)</t>
  </si>
  <si>
    <t>decreases mass of skeletal muscle (1/1)</t>
  </si>
  <si>
    <t>increases migration of muscle precursor cells (1/1)</t>
  </si>
  <si>
    <t>increases myogenesis of stem cells (1/1)</t>
  </si>
  <si>
    <t>affects pigmentation of hindlimb (1/1)</t>
  </si>
  <si>
    <t>decreases quantity of slow-twitch muscle fibers (1/1)</t>
  </si>
  <si>
    <t>increases regeneration of skeletal muscle (1/1)</t>
  </si>
  <si>
    <t>affects reorganization of smooth muscle (1/1)</t>
  </si>
  <si>
    <t>affects segmentation of somites (1/1)</t>
  </si>
  <si>
    <t>decreases size of fast-twitch muscle fibers (1/1)</t>
  </si>
  <si>
    <t>decreases size of slow-twitch muscle fibers (1/1)</t>
  </si>
  <si>
    <t>increases size of vertebral column (1/1)</t>
  </si>
  <si>
    <t>affects survival of smooth muscle cells (1/1)</t>
  </si>
  <si>
    <t>decreases survival of smooth muscle cells (1/1)</t>
  </si>
  <si>
    <t>affects apoptosis of normal cells (5/6)</t>
  </si>
  <si>
    <t>CTSS, FN1, HMGA1, SPP1, VEGFA</t>
  </si>
  <si>
    <t>decreases apoptosis of normal cells (3/6)</t>
  </si>
  <si>
    <t>FN1, SPP1, VEGFA</t>
  </si>
  <si>
    <t>increases apoptosis of normal cells (3/6)</t>
  </si>
  <si>
    <t>FN1, PTMA, VEGFA</t>
  </si>
  <si>
    <t>affects adhesion of cells (5/5)</t>
  </si>
  <si>
    <t>FN1, FNDC3A, MPZ, SPP1, VEGFA</t>
  </si>
  <si>
    <t>decreases adhesion of cells (2/5)</t>
  </si>
  <si>
    <t>FN1, VEGFA</t>
  </si>
  <si>
    <t>increases adhesion of cells (3/5)</t>
  </si>
  <si>
    <t>affects developmental process of T lymphocytes (3/5)</t>
  </si>
  <si>
    <t>HMGA1, SPP1, VEGFA</t>
  </si>
  <si>
    <t>decreases developmental process of T lymphocytes (1/5)</t>
  </si>
  <si>
    <t>increases developmental process of T lymphocytes (2/5)</t>
  </si>
  <si>
    <t>FN1, PTMA</t>
  </si>
  <si>
    <t>affects immune response (3/5)</t>
  </si>
  <si>
    <t>CTSS, FN1, MPZ</t>
  </si>
  <si>
    <t>increases immune response (4/5)</t>
  </si>
  <si>
    <t>FN1, MPZ, SPP1, VEGFA</t>
  </si>
  <si>
    <t>affects invasion of tumor cell lines (4/5)</t>
  </si>
  <si>
    <t>CTSS, FN1, HMGA1, SPP1</t>
  </si>
  <si>
    <t>increases invasion of tumor cell lines (3/5)</t>
  </si>
  <si>
    <t>affects proliferation of tumor cell lines (5/5)</t>
  </si>
  <si>
    <t>FN1, HMGA1, PTMA, SPP1, VEGFA</t>
  </si>
  <si>
    <t>decreases proliferation of tumor cell lines (1/5)</t>
  </si>
  <si>
    <t>increases proliferation of tumor cell lines (3/5)</t>
  </si>
  <si>
    <t>affects activation of leukocytes (2/4)</t>
  </si>
  <si>
    <t>FN1, MPZ</t>
  </si>
  <si>
    <t>increases activation of leukocytes (4/4)</t>
  </si>
  <si>
    <t>increases binding of DNA (4/4)</t>
  </si>
  <si>
    <t>FN1, HMGA1, SPP1, VEGFA</t>
  </si>
  <si>
    <t>affects cell movement of mononuclear leukocytes (2/4)</t>
  </si>
  <si>
    <t>CTSS, FN1</t>
  </si>
  <si>
    <t>decreases cell movement of mononuclear leukocytes (2/4)</t>
  </si>
  <si>
    <t>increases cell movement of mononuclear leukocytes (2/4)</t>
  </si>
  <si>
    <t>FN1, SPP1</t>
  </si>
  <si>
    <t>affects collagen-induced arthritis of rodents (3/4)</t>
  </si>
  <si>
    <t>CTSS, PTMA, SPP1</t>
  </si>
  <si>
    <t>decreases collagen-induced arthritis of rodents (1/4)</t>
  </si>
  <si>
    <t>increases collagen-induced arthritis of rodents (1/4)</t>
  </si>
  <si>
    <t>affects inflammation (2/4)</t>
  </si>
  <si>
    <t>CTSS, SPP1</t>
  </si>
  <si>
    <t>increases inflammation (2/4)</t>
  </si>
  <si>
    <t>PNKD (includes EG:25953), VEGFA</t>
  </si>
  <si>
    <t>affects migration of monocytes (1/4)</t>
  </si>
  <si>
    <t>increases migration of monocytes (3/4)</t>
  </si>
  <si>
    <t>affects outgrowth of neurites (2/4)</t>
  </si>
  <si>
    <t>increases outgrowth of neurites (3/4)</t>
  </si>
  <si>
    <t>DOK4, FN1, VEGFA</t>
  </si>
  <si>
    <t>affects quantity of lymphocytes (3/4)</t>
  </si>
  <si>
    <t>CTSS, MPZ, SPP1</t>
  </si>
  <si>
    <t>increases quantity of lymphocytes (1/4)</t>
  </si>
  <si>
    <t>decreases survival of tumor cell lines (1/4)</t>
  </si>
  <si>
    <t>increases survival of tumor cell lines (3/4)</t>
  </si>
  <si>
    <t>affects T cell development (3/4)</t>
  </si>
  <si>
    <t>decreases T cell development (1/4)</t>
  </si>
  <si>
    <t>increases T cell development (1/4)</t>
  </si>
  <si>
    <t>affects activation of T lymphocytes (2/3)</t>
  </si>
  <si>
    <t>increases activation of T lymphocytes (3/3)</t>
  </si>
  <si>
    <t>FN1, MPZ, SPP1</t>
  </si>
  <si>
    <t>affects adhesion of breast cancer cell lines (2/3)</t>
  </si>
  <si>
    <t>increases adhesion of breast cancer cell lines (1/3)</t>
  </si>
  <si>
    <t>affects adhesion of endothelial cells (2/3)</t>
  </si>
  <si>
    <t>SPP1, VEGFA</t>
  </si>
  <si>
    <t>decreases adhesion of endothelial cells (1/3)</t>
  </si>
  <si>
    <t>increases adhesion of endothelial cells (1/3)</t>
  </si>
  <si>
    <t>affects adhesion of fibroblast cell lines (1/3)</t>
  </si>
  <si>
    <t>decreases adhesion of fibroblast cell lines (1/3)</t>
  </si>
  <si>
    <t>increases adhesion of fibroblast cell lines (3/3)</t>
  </si>
  <si>
    <t>affects adhesion of leukocytes (2/3)</t>
  </si>
  <si>
    <t>decreases adhesion of leukocytes (2/3)</t>
  </si>
  <si>
    <t>increases adhesion of leukocytes (3/3)</t>
  </si>
  <si>
    <t>affects apoptosis of lymphocytes (1/3)</t>
  </si>
  <si>
    <t>decreases apoptosis of lymphocytes (2/3)</t>
  </si>
  <si>
    <t>increases apoptosis of lymphocytes (1/3)</t>
  </si>
  <si>
    <t>affects apoptosis of neurons (2/3)</t>
  </si>
  <si>
    <t>decreases apoptosis of neurons (1/3)</t>
  </si>
  <si>
    <t>increases apoptosis of neurons (1/3)</t>
  </si>
  <si>
    <t>increases binding of carbohydrate (3/3)</t>
  </si>
  <si>
    <t>affects binding of tumor cell lines (1/3)</t>
  </si>
  <si>
    <t>increases binding of tumor cell lines (2/3)</t>
  </si>
  <si>
    <t>affects cardiovascular process of tissue (1/3)</t>
  </si>
  <si>
    <t>decreases cardiovascular process of tissue (1/3)</t>
  </si>
  <si>
    <t>increases cardiovascular process of tissue (2/3)</t>
  </si>
  <si>
    <t>increases cell movement of breast cancer cell lines (3/3)</t>
  </si>
  <si>
    <t>affects cell movement of monocytes (1/3)</t>
  </si>
  <si>
    <t>decreases cell movement of monocytes (1/3)</t>
  </si>
  <si>
    <t>increases cell movement of monocytes (1/3)</t>
  </si>
  <si>
    <t>affects cell spreading of cell lines (1/3)</t>
  </si>
  <si>
    <t>increases cell spreading of cell lines (3/3)</t>
  </si>
  <si>
    <t>affects chemotaxis of mononuclear leukocytes (1/3)</t>
  </si>
  <si>
    <t>decreases chemotaxis of mononuclear leukocytes (2/3)</t>
  </si>
  <si>
    <t>increases chemotaxis of mononuclear leukocytes (1/3)</t>
  </si>
  <si>
    <t>affects collagen-induced arthritis of mice (2/3)</t>
  </si>
  <si>
    <t>decreases collagen-induced arthritis of mice (1/3)</t>
  </si>
  <si>
    <t>increases collagen-induced arthritis of mice (1/3)</t>
  </si>
  <si>
    <t>affects expression of protein (2/3)</t>
  </si>
  <si>
    <t>decreases expression of protein (1/3)</t>
  </si>
  <si>
    <t>increases expression of protein (1/3)</t>
  </si>
  <si>
    <t>affects growth of fibroblast cell lines (1/3)</t>
  </si>
  <si>
    <t>decreases growth of fibroblast cell lines (1/3)</t>
  </si>
  <si>
    <t>increases growth of fibroblast cell lines (3/3)</t>
  </si>
  <si>
    <t>FN1, HMGA1, PTMA</t>
  </si>
  <si>
    <t>affects healing (1/3)</t>
  </si>
  <si>
    <t>decreases healing (1/3)</t>
  </si>
  <si>
    <t>increases healing (1/3)</t>
  </si>
  <si>
    <t>affects infiltration of cells (2/3)</t>
  </si>
  <si>
    <t>decreases infiltration of cells (2/3)</t>
  </si>
  <si>
    <t>increases infiltration of cells (1/3)</t>
  </si>
  <si>
    <t>affects inflammation of organ (1/3)</t>
  </si>
  <si>
    <t>increases inflammation of organ (2/3)</t>
  </si>
  <si>
    <t>affects inhibition of apoptosis (3/3)</t>
  </si>
  <si>
    <t>affects invasion of breast cancer cell lines (3/3)</t>
  </si>
  <si>
    <t>CTSS, FN1, SPP1</t>
  </si>
  <si>
    <t>increases invasion of breast cancer cell lines (1/3)</t>
  </si>
  <si>
    <t>affects invasion of normal cells (1/3)</t>
  </si>
  <si>
    <t>decreases invasion of normal cells (1/3)</t>
  </si>
  <si>
    <t>increases invasion of normal cells (3/3)</t>
  </si>
  <si>
    <t>affects migration of breast cancer cell lines (2/3)</t>
  </si>
  <si>
    <t>decreases migration of breast cancer cell lines (1/3)</t>
  </si>
  <si>
    <t>increases migration of breast cancer cell lines (2/3)</t>
  </si>
  <si>
    <t>affects migration of endothelial cells (2/3)</t>
  </si>
  <si>
    <t>decreases migration of endothelial cells (3/3)</t>
  </si>
  <si>
    <t>increases migration of endothelial cells (3/3)</t>
  </si>
  <si>
    <t>affects migration of fibroblast cell lines (1/3)</t>
  </si>
  <si>
    <t>increases migration of fibroblast cell lines (3/3)</t>
  </si>
  <si>
    <t>affects production of nitric oxide (1/3)</t>
  </si>
  <si>
    <t>decreases production of nitric oxide (1/3)</t>
  </si>
  <si>
    <t>increases production of nitric oxide (2/3)</t>
  </si>
  <si>
    <t>affects proliferation of breast cancer cell lines (2/3)</t>
  </si>
  <si>
    <t>increases proliferation of breast cancer cell lines (1/3)</t>
  </si>
  <si>
    <t>increases proliferation of leukocyte cell lines (3/3)</t>
  </si>
  <si>
    <t>increases proliferation of muscle cells (3/3)</t>
  </si>
  <si>
    <t>affects quantity of focal adhesions (1/3)</t>
  </si>
  <si>
    <t>decreases quantity of focal adhesions (1/3)</t>
  </si>
  <si>
    <t>increases quantity of focal adhesions (2/3)</t>
  </si>
  <si>
    <t>affects quantity of macrophages (2/3)</t>
  </si>
  <si>
    <t>CTSS, MPZ</t>
  </si>
  <si>
    <t>increases quantity of macrophages (1/3)</t>
  </si>
  <si>
    <t>affects quantity of T lymphocytes (3/3)</t>
  </si>
  <si>
    <t>affects rearrangement of cytoskeleton (1/3)</t>
  </si>
  <si>
    <t>decreases rearrangement of cytoskeleton (1/3)</t>
  </si>
  <si>
    <t>increases rearrangement of cytoskeleton (2/3)</t>
  </si>
  <si>
    <t>affects reorganization of cytoskeleton (1/3)</t>
  </si>
  <si>
    <t>decreases reorganization of cytoskeleton (1/3)</t>
  </si>
  <si>
    <t>increases reorganization of cytoskeleton (2/3)</t>
  </si>
  <si>
    <t>affects shape change of normal cells (1/3)</t>
  </si>
  <si>
    <t>decreases shape change of normal cells (1/3)</t>
  </si>
  <si>
    <t>increases shape change of normal cells (2/3)</t>
  </si>
  <si>
    <t>affects size of atherosclerotic lesion (1/3)</t>
  </si>
  <si>
    <t>increases size of atherosclerotic lesion (2/3)</t>
  </si>
  <si>
    <t>affects stimulation of normal cells (1/3)</t>
  </si>
  <si>
    <t>increases stimulation of normal cells (3/3)</t>
  </si>
  <si>
    <t>affects transmigration of leukocytes (1/3)</t>
  </si>
  <si>
    <t>decreases transmigration of leukocytes (1/3)</t>
  </si>
  <si>
    <t>increases transmigration of leukocytes (1/3)</t>
  </si>
  <si>
    <t>affects tyrosine phosphorylation of protein (2/3)</t>
  </si>
  <si>
    <t>increases tyrosine phosphorylation of protein (3/3)</t>
  </si>
  <si>
    <t>increases activation of NFkB binding site (2/2)</t>
  </si>
  <si>
    <t>increases adhesion of bone cell lines (2/2)</t>
  </si>
  <si>
    <t>increases adhesion of endothelial cell lines (2/2)</t>
  </si>
  <si>
    <t>affects adhesion of leukemia cell lines (1/2)</t>
  </si>
  <si>
    <t>increases adhesion of leukemia cell lines (2/2)</t>
  </si>
  <si>
    <t>increases adhesion of leukocyte cell lines (2/2)</t>
  </si>
  <si>
    <t>affects adhesion of lymphoma cell lines (1/2)</t>
  </si>
  <si>
    <t>increases adhesion of lymphoma cell lines (1/2)</t>
  </si>
  <si>
    <t>affects adhesion of melanoma cell lines (1/2)</t>
  </si>
  <si>
    <t>increases adhesion of melanoma cell lines (1/2)</t>
  </si>
  <si>
    <t>affects adhesion of smooth muscle cells (2/2)</t>
  </si>
  <si>
    <t>affects adhesion of T lymphocytes (1/2)</t>
  </si>
  <si>
    <t>increases adhesion of T lymphocytes (2/2)</t>
  </si>
  <si>
    <t>increases angiogenesis of chorioallantoic membrane (2/2)</t>
  </si>
  <si>
    <t>affects angiogenesis of endothelial cells (1/2)</t>
  </si>
  <si>
    <t>decreases angiogenesis of endothelial cells (1/2)</t>
  </si>
  <si>
    <t>increases angiogenesis of endothelial cells (1/2)</t>
  </si>
  <si>
    <t>affects angiogenesis of tumor (2/2)</t>
  </si>
  <si>
    <t>CTSS, VEGFA</t>
  </si>
  <si>
    <t>affects apoptosis of cortical neurons (1/2)</t>
  </si>
  <si>
    <t>increases apoptosis of cortical neurons (1/2)</t>
  </si>
  <si>
    <t>affects apoptosis of endothelial cell lines (1/2)</t>
  </si>
  <si>
    <t>decreases apoptosis of endothelial cell lines (2/2)</t>
  </si>
  <si>
    <t>affects assembly of focal adhesions (1/2)</t>
  </si>
  <si>
    <t>increases assembly of focal adhesions (2/2)</t>
  </si>
  <si>
    <t>increases binding of glycosaminoglycan (2/2)</t>
  </si>
  <si>
    <t>affects branching morphogenesis (2/2)</t>
  </si>
  <si>
    <t>increases branching morphogenesis (1/2)</t>
  </si>
  <si>
    <t>decreases cardiovascular process of endothelial tissue (1/2)</t>
  </si>
  <si>
    <t>increases cardiovascular process of endothelial tissue (1/2)</t>
  </si>
  <si>
    <t>affects cardiovascular process of heart (2/2)</t>
  </si>
  <si>
    <t>increases cardiovascular process of heart (1/2)</t>
  </si>
  <si>
    <t>decreases cell death of pancreatic cancer cell lines (2/2)</t>
  </si>
  <si>
    <t>increases cell division process of endothelial cell lines (2/2)</t>
  </si>
  <si>
    <t>affects cell division process of endothelial cells (1/2)</t>
  </si>
  <si>
    <t>increases cell division process of endothelial cells (1/2)</t>
  </si>
  <si>
    <t>affects cell movement of connective tissue cells (1/2)</t>
  </si>
  <si>
    <t>increases cell movement of connective tissue cells (2/2)</t>
  </si>
  <si>
    <t>affects cell movement of endothelial cell lines (1/2)</t>
  </si>
  <si>
    <t>increases cell movement of endothelial cell lines (2/2)</t>
  </si>
  <si>
    <t>affects cell movement of leukocyte cell lines (1/2)</t>
  </si>
  <si>
    <t>increases cell movement of leukocyte cell lines (1/2)</t>
  </si>
  <si>
    <t>affects cell spreading of endothelial cell lines (1/2)</t>
  </si>
  <si>
    <t>increases cell spreading of endothelial cell lines (1/2)</t>
  </si>
  <si>
    <t>affects cell stage of endothelial cells (1/2)</t>
  </si>
  <si>
    <t>increases cell stage of endothelial cells (1/2)</t>
  </si>
  <si>
    <t>affects chemotaxis of T lymphocytes (1/2)</t>
  </si>
  <si>
    <t>decreases chemotaxis of T lymphocytes (1/2)</t>
  </si>
  <si>
    <t>increases chemotaxis of T lymphocytes (1/2)</t>
  </si>
  <si>
    <t>affects chemotaxis of tumor cell lines (2/2)</t>
  </si>
  <si>
    <t>affects detachment of normal cells (2/2)</t>
  </si>
  <si>
    <t>affects development of embryonic cell lines (1/2)</t>
  </si>
  <si>
    <t>increases development of embryonic cell lines (1/2)</t>
  </si>
  <si>
    <t>decreases development of endothelial tissue (1/2)</t>
  </si>
  <si>
    <t>increases development of endothelial tissue (1/2)</t>
  </si>
  <si>
    <t>affects developmental process of epithelial cell lines (1/2)</t>
  </si>
  <si>
    <t>increases developmental process of epithelial cell lines (1/2)</t>
  </si>
  <si>
    <t>affects differentiation of endothelial cells (1/2)</t>
  </si>
  <si>
    <t>decreases differentiation of endothelial cells (1/2)</t>
  </si>
  <si>
    <t>increases differentiation of endothelial cells (1/2)</t>
  </si>
  <si>
    <t>affects differentiation of hematopoietic progenitor cells (2/2)</t>
  </si>
  <si>
    <t>HMGA1, VEGFA</t>
  </si>
  <si>
    <t>increases differentiation of hematopoietic progenitor cells (1/2)</t>
  </si>
  <si>
    <t>affects entry into S phase of cell lines (1/2)</t>
  </si>
  <si>
    <t>increases entry into S phase of cell lines (1/2)</t>
  </si>
  <si>
    <t>affects formation of bone (2/2)</t>
  </si>
  <si>
    <t>affects formation of endothelial cells (2/2)</t>
  </si>
  <si>
    <t>increases formation of endothelial cells (1/2)</t>
  </si>
  <si>
    <t>affects formation of endothelial tube (2/2)</t>
  </si>
  <si>
    <t>increases formation of endothelial tube (1/2)</t>
  </si>
  <si>
    <t>affects growth of skin cancer cell lines (1/2)</t>
  </si>
  <si>
    <t>increases growth of skin cancer cell lines (1/2)</t>
  </si>
  <si>
    <t>affects growth of skin cell lines (2/2)</t>
  </si>
  <si>
    <t>increases growth of skin cell lines (2/2)</t>
  </si>
  <si>
    <t>affects haptotaxis of tumor cell lines (2/2)</t>
  </si>
  <si>
    <t>increases haptotaxis of tumor cell lines (1/2)</t>
  </si>
  <si>
    <t>affects healing of lesion (1/2)</t>
  </si>
  <si>
    <t>increases healing of lesion (1/2)</t>
  </si>
  <si>
    <t>affects hematological process of eukaryotic cells (1/2)</t>
  </si>
  <si>
    <t>increases hematological process of eukaryotic cells (1/2)</t>
  </si>
  <si>
    <t>decreases incorporation of thymidine (1/2)</t>
  </si>
  <si>
    <t>increases incorporation of thymidine (1/2)</t>
  </si>
  <si>
    <t>affects inflammation of lung (1/2)</t>
  </si>
  <si>
    <t>increases inflammation of lung (1/2)</t>
  </si>
  <si>
    <t>affects invasion of prostate cancer cell lines (2/2)</t>
  </si>
  <si>
    <t>increases invasion of prostate cancer cell lines (1/2)</t>
  </si>
  <si>
    <t>decreases lysis of cells (2/2)</t>
  </si>
  <si>
    <t>affects migration of brain cancer cell lines (2/2)</t>
  </si>
  <si>
    <t>increases migration of brain cancer cell lines (2/2)</t>
  </si>
  <si>
    <t>increases migration of brain cells (2/2)</t>
  </si>
  <si>
    <t>affects migration of cancer cells (1/2)</t>
  </si>
  <si>
    <t>increases migration of cancer cells (1/2)</t>
  </si>
  <si>
    <t>affects migration of gonadal cell lines (2/2)</t>
  </si>
  <si>
    <t>affects migration of leukemia cell lines (1/2)</t>
  </si>
  <si>
    <t>increases migration of leukemia cell lines (2/2)</t>
  </si>
  <si>
    <t>affects migration of prostate cancer cell lines (2/2)</t>
  </si>
  <si>
    <t>increases migration of prostate cancer cell lines (1/2)</t>
  </si>
  <si>
    <t>affects migration of Schwann cells (1/2)</t>
  </si>
  <si>
    <t>increases migration of Schwann cells (2/2)</t>
  </si>
  <si>
    <t>affects organization of actin cytoskeleton (2/2)</t>
  </si>
  <si>
    <t>increases organization of actin cytoskeleton (1/2)</t>
  </si>
  <si>
    <t>affects proliferation of bone marrow cells (1/2)</t>
  </si>
  <si>
    <t>increases proliferation of bone marrow cells (2/2)</t>
  </si>
  <si>
    <t>decreases proliferation of microvascular endothelial cells (1/2)</t>
  </si>
  <si>
    <t>increases proliferation of microvascular endothelial cells (2/2)</t>
  </si>
  <si>
    <t>affects proliferation of nervous tissue cell lines (1/2)</t>
  </si>
  <si>
    <t>increases proliferation of nervous tissue cell lines (1/2)</t>
  </si>
  <si>
    <t>decreases proliferation of tissue (1/2)</t>
  </si>
  <si>
    <t>increases proliferation of tissue (1/2)</t>
  </si>
  <si>
    <t>affects quantity of actin stress fibers (1/2)</t>
  </si>
  <si>
    <t>decreases quantity of actin stress fibers (1/2)</t>
  </si>
  <si>
    <t>increases quantity of actin stress fibers (1/2)</t>
  </si>
  <si>
    <t>affects quantity of endothelial cell lines (2/2)</t>
  </si>
  <si>
    <t>affects quantity of muscle cells (1/2)</t>
  </si>
  <si>
    <t>increases quantity of muscle cells (1/2)</t>
  </si>
  <si>
    <t>decreases quantity of nitric oxide (1/2)</t>
  </si>
  <si>
    <t>increases quantity of nitric oxide (1/2)</t>
  </si>
  <si>
    <t>affects quantity of osteoclasts (2/2)</t>
  </si>
  <si>
    <t>increases quantity of plasma membrane projections (2/2)</t>
  </si>
  <si>
    <t>increases quantity of reactive oxygen species (2/2)</t>
  </si>
  <si>
    <t>decreases re-entry into cell division process (1/2)</t>
  </si>
  <si>
    <t>increases re-entry into cell division process (2/2)</t>
  </si>
  <si>
    <t>decreases re-entry into cell stage (1/2)</t>
  </si>
  <si>
    <t>increases re-entry into cell stage (2/2)</t>
  </si>
  <si>
    <t>increases release of nitric oxide (2/2)</t>
  </si>
  <si>
    <t>increases reorganization of actin (2/2)</t>
  </si>
  <si>
    <t>affects resorption of bone (1/2)</t>
  </si>
  <si>
    <t>decreases resorption of bone (1/2)</t>
  </si>
  <si>
    <t>increases resorption of bone (1/2)</t>
  </si>
  <si>
    <t>increases scattering of cell lines (2/2)</t>
  </si>
  <si>
    <t>affects size of tissue (2/2)</t>
  </si>
  <si>
    <t>increases size of tissue (1/2)</t>
  </si>
  <si>
    <t>decreases sprouting of endothelial cells (1/2)</t>
  </si>
  <si>
    <t>increases sprouting of endothelial cells (1/2)</t>
  </si>
  <si>
    <t>affects synovitis (2/2)</t>
  </si>
  <si>
    <t>affects systole (1/2)</t>
  </si>
  <si>
    <t>increases systole (1/2)</t>
  </si>
  <si>
    <t>affects transmigration of monocytes (1/2)</t>
  </si>
  <si>
    <t>increases transmigration of monocytes (1/2)</t>
  </si>
  <si>
    <t>increases accumulation of dendritic cells (1/1)</t>
  </si>
  <si>
    <t>increases accumulation of endothelial cells (1/1)</t>
  </si>
  <si>
    <t>affects accumulation of protein fragment (1/1)</t>
  </si>
  <si>
    <t>increases activation of chondrocytes (1/1)</t>
  </si>
  <si>
    <t>affects activation of latency active promoter 2 (1/1)</t>
  </si>
  <si>
    <t>increases adherence of fibroblasts (1/1)</t>
  </si>
  <si>
    <t>affects adhesion of astrocytes (1/1)</t>
  </si>
  <si>
    <t>affects adhesion of glioma cells (1/1)</t>
  </si>
  <si>
    <t>affects adhesion of hOB cells (1/1)</t>
  </si>
  <si>
    <t>affects adhesion of neuroepithelial cells (1/1)</t>
  </si>
  <si>
    <t>increases adhesion of pancreatic cancer cell lines (1/1)</t>
  </si>
  <si>
    <t>affects adhesion of small cell lung cancer cells (1/1)</t>
  </si>
  <si>
    <t>increases aggregation of focal adhesions (1/1)</t>
  </si>
  <si>
    <t>increases angiogenesis of aortic ring tissue (1/1)</t>
  </si>
  <si>
    <t>affects angiogenesis of bone (1/1)</t>
  </si>
  <si>
    <t>increases angiogenesis of embryo (1/1)</t>
  </si>
  <si>
    <t>increases angiogenesis of embryonic cell lines (1/1)</t>
  </si>
  <si>
    <t>increases angiogenesis of endothelial tissue (1/1)</t>
  </si>
  <si>
    <t>increases angiogenesis of granuloma (1/1)</t>
  </si>
  <si>
    <t>increases angiogenesis of heart (1/1)</t>
  </si>
  <si>
    <t>affects angiogenesis of islet cell tumor (1/1)</t>
  </si>
  <si>
    <t>affects angiogenesis of leg (1/1)</t>
  </si>
  <si>
    <t>affects angiogenesis of lung cell lines (1/1)</t>
  </si>
  <si>
    <t>affects angiogenesis of pancreatic carcinoma (1/1)</t>
  </si>
  <si>
    <t>increases angiogenesis of skeletal muscle (1/1)</t>
  </si>
  <si>
    <t>increases angiogenesis of trachea (1/1)</t>
  </si>
  <si>
    <t>increases angiogenesis of ulcer (1/1)</t>
  </si>
  <si>
    <t>decreases anoikis of dermal fibroblasts (1/1)</t>
  </si>
  <si>
    <t>affects anoikis of squamous cell carcinoma cell lines (1/1)</t>
  </si>
  <si>
    <t>decreases area of muscle (1/1)</t>
  </si>
  <si>
    <t>increases area of muscle (1/1)</t>
  </si>
  <si>
    <t>affects arrest in mid-G1 phase of microvascular endothelial cells (1/1)</t>
  </si>
  <si>
    <t>increases attachment of bone-marrow-derived monocyte/macrophage precursor cells (1/1)</t>
  </si>
  <si>
    <t>increases attachment of epithelial cell lines (1/1)</t>
  </si>
  <si>
    <t>increases attachment of fibroblast cell lines (1/1)</t>
  </si>
  <si>
    <t>increases attachment of leukemia cell lines (1/1)</t>
  </si>
  <si>
    <t>affects beta-adrenergic response of heart (1/1)</t>
  </si>
  <si>
    <t>decreases binding of adipose cell lines (1/1)</t>
  </si>
  <si>
    <t>decreases binding of AT rich element (1/1)</t>
  </si>
  <si>
    <t>affects binding of focal adhesions (1/1)</t>
  </si>
  <si>
    <t>affects binding of latency active promoter 2 (1/1)</t>
  </si>
  <si>
    <t>increases binding of latency active promoter 2 (1/1)</t>
  </si>
  <si>
    <t>increases binding of phosphatidylinositol 4,5-diphosphate (1/1)</t>
  </si>
  <si>
    <t>affects biosynthesis of AMP (1/1)</t>
  </si>
  <si>
    <t>affects biosynthesis of carnitine (1/1)</t>
  </si>
  <si>
    <t>affects biosynthesis of neurotransmitter (1/1)</t>
  </si>
  <si>
    <t>affects branching morphogenesis of salivary gland (1/1)</t>
  </si>
  <si>
    <t>increases branching morphogenesis of salivary gland (1/1)</t>
  </si>
  <si>
    <t>increases branching of endothelial cells (1/1)</t>
  </si>
  <si>
    <t>decreases cardiac output of rats (1/1)</t>
  </si>
  <si>
    <t>increases cardiovascular process of liver (1/1)</t>
  </si>
  <si>
    <t>affects catabolism of L-histidine (1/1)</t>
  </si>
  <si>
    <t>increases cell cycle progression of endothelial cell lines (1/1)</t>
  </si>
  <si>
    <t>decreases cell rounding of cervical cancer cell lines (1/1)</t>
  </si>
  <si>
    <t>affects cell spreading of bone cancer cell lines (1/1)</t>
  </si>
  <si>
    <t>affects cell spreading of breast cell lines (1/1)</t>
  </si>
  <si>
    <t>increases cell spreading of eye cell lines (1/1)</t>
  </si>
  <si>
    <t>affects cell spreading of muscle cell lines (1/1)</t>
  </si>
  <si>
    <t>affects cell spreading of peritoneal macrophages (1/1)</t>
  </si>
  <si>
    <t>increases cell spreading of skin cell lines (1/1)</t>
  </si>
  <si>
    <t>affects cell viability of endothelial cells (1/1)</t>
  </si>
  <si>
    <t>increases cell viability of granule cells (1/1)</t>
  </si>
  <si>
    <t>affects cell viability of Schwann cells (1/1)</t>
  </si>
  <si>
    <t>increases cell viability of Schwann cells (1/1)</t>
  </si>
  <si>
    <t>increases cell viability of trophoblast cells (1/1)</t>
  </si>
  <si>
    <t>increases cell-cell adhesion of endothelial cell lines (1/1)</t>
  </si>
  <si>
    <t>increases cell-cell adhesion of lymphoma cell lines (1/1)</t>
  </si>
  <si>
    <t>increases chemoattraction of fibroblasts (1/1)</t>
  </si>
  <si>
    <t>affects chemotaxis of lung cell lines (1/1)</t>
  </si>
  <si>
    <t>affects chemotaxis of rhabdomyosarcoma cell lines (1/1)</t>
  </si>
  <si>
    <t>affects circulation of embryonic tissue (1/1)</t>
  </si>
  <si>
    <t>increases cleavage of cartilage tissue (1/1)</t>
  </si>
  <si>
    <t>affects collagen-induced arthritis of rats (1/1)</t>
  </si>
  <si>
    <t>affects collapse of blood vessel (1/1)</t>
  </si>
  <si>
    <t>increases colony formation of leukemia cells (1/1)</t>
  </si>
  <si>
    <t>increases colony formation of RPE cells (1/1)</t>
  </si>
  <si>
    <t>affects compaction of myelin sheath (1/1)</t>
  </si>
  <si>
    <t>decreases cross-linkage of protein (1/1)</t>
  </si>
  <si>
    <t>decreases damage of breast cancer cell lines (1/1)</t>
  </si>
  <si>
    <t>decreases damage of leukemia cell lines (1/1)</t>
  </si>
  <si>
    <t>affects degeneration of blood vessel (1/1)</t>
  </si>
  <si>
    <t>affects degeneration of Schwann cells (1/1)</t>
  </si>
  <si>
    <t>increases degradation of intercellular junctions (1/1)</t>
  </si>
  <si>
    <t>affects delay in apoptosis of fibroblast cell lines (1/1)</t>
  </si>
  <si>
    <t>affects delay in assembly of actin stress fibers (1/1)</t>
  </si>
  <si>
    <t>affects delay in conduction of nerves (1/1)</t>
  </si>
  <si>
    <t>affects delay in expansion of melanoma cell lines (1/1)</t>
  </si>
  <si>
    <t>affects delay in formation of focal adhesions (1/1)</t>
  </si>
  <si>
    <t>affects delay in G2/M phase transition of endocrine cell lines (1/1)</t>
  </si>
  <si>
    <t>affects delay in rearrangement of cytoskeleton (1/1)</t>
  </si>
  <si>
    <t>affects density of vascular tissue (1/1)</t>
  </si>
  <si>
    <t>increases deposition of granulation tissue (1/1)</t>
  </si>
  <si>
    <t>decreases detachment of cervical cancer cell lines (1/1)</t>
  </si>
  <si>
    <t>affects detachment of endothelial cells (1/1)</t>
  </si>
  <si>
    <t>affects detachment of hematopoietic progenitor cells (1/1)</t>
  </si>
  <si>
    <t>affects development of effector dendritic cells (1/1)</t>
  </si>
  <si>
    <t>affects development of endocardium (1/1)</t>
  </si>
  <si>
    <t>affects development of ossification zone (1/1)</t>
  </si>
  <si>
    <t>affects diameter of axon bundle (1/1)</t>
  </si>
  <si>
    <t>increases differentiation of cobblestone area-forming cells (1/1)</t>
  </si>
  <si>
    <t>increases differentiation of colony-forming erythroid cells (1/1)</t>
  </si>
  <si>
    <t>increases differentiation of cord blood cells (1/1)</t>
  </si>
  <si>
    <t>increases differentiation of long-term culture-initiating cells (1/1)</t>
  </si>
  <si>
    <t>increases differentiation of podocytes (1/1)</t>
  </si>
  <si>
    <t>affects differentiation of pro-T lymphocytes (1/1)</t>
  </si>
  <si>
    <t>increases differentiation of proplatelets (1/1)</t>
  </si>
  <si>
    <t>increases disorganization of tight junctions (1/1)</t>
  </si>
  <si>
    <t>increases dispersion of endocrine cell lines (1/1)</t>
  </si>
  <si>
    <t>increases dynamics of cell-matrix contacts (1/1)</t>
  </si>
  <si>
    <t>increases emigration of Langerhans cells (1/1)</t>
  </si>
  <si>
    <t>affects entry into G1/S phase transition of microvascular endothelial cells (1/1)</t>
  </si>
  <si>
    <t>increases entry into S phase of endocrine cell lines (1/1)</t>
  </si>
  <si>
    <t>affects entry into S phase of skin cell lines (1/1)</t>
  </si>
  <si>
    <t>increases epithelialization of wound (1/1)</t>
  </si>
  <si>
    <t>affects erythropoiesis of cell lines (1/1)</t>
  </si>
  <si>
    <t>affects expansion of endothelial progenitor cells (1/1)</t>
  </si>
  <si>
    <t>increases expansion of lymph node (1/1)</t>
  </si>
  <si>
    <t>increases extension of microvascular endothelial cells (1/1)</t>
  </si>
  <si>
    <t>increases fenestration of capillary vessel (1/1)</t>
  </si>
  <si>
    <t>decreases fibrogenesis of fibronectin matrix (1/1)</t>
  </si>
  <si>
    <t>decreases formation of apoptosome (1/1)</t>
  </si>
  <si>
    <t>decreases formation of atrioventricular canal cushion (1/1)</t>
  </si>
  <si>
    <t>increases formation of bone cell lines (1/1)</t>
  </si>
  <si>
    <t>affects formation of capillary network (1/1)</t>
  </si>
  <si>
    <t>affects formation of cell-matrix contacts (1/1)</t>
  </si>
  <si>
    <t>affects formation of colony-forming granulocyte-macrophages (1/1)</t>
  </si>
  <si>
    <t>increases formation of cord blood (1/1)</t>
  </si>
  <si>
    <t>affects formation of dorsal aorta (1/1)</t>
  </si>
  <si>
    <t>affects formation of islets of Langerhans (1/1)</t>
  </si>
  <si>
    <t>affects formation of perichondral bone (1/1)</t>
  </si>
  <si>
    <t>increases formation of vascular channel (1/1)</t>
  </si>
  <si>
    <t>affects function of blood vessel (1/1)</t>
  </si>
  <si>
    <t>affects G1/S phase transition of pancreatic cancer cell lines (1/1)</t>
  </si>
  <si>
    <t>increases growth of capillary vessel (1/1)</t>
  </si>
  <si>
    <t>increases growth of rhabdomyosarcoma cell lines (1/1)</t>
  </si>
  <si>
    <t>increases growth of RPE cells (1/1)</t>
  </si>
  <si>
    <t>affects growth of sarcoma cell lines (1/1)</t>
  </si>
  <si>
    <t>increases haptotaxis of breast cancer cell lines (1/1)</t>
  </si>
  <si>
    <t>affects haptotaxis of neuroblastoma cell lines (1/1)</t>
  </si>
  <si>
    <t>decreases healing of endothelial tissue (1/1)</t>
  </si>
  <si>
    <t>increases healing of ulcer (1/1)</t>
  </si>
  <si>
    <t>affects hematopoiesis of yolk sac (1/1)</t>
  </si>
  <si>
    <t>increases hypoxia of epiphyseal cartilage (1/1)</t>
  </si>
  <si>
    <t>increases infiltration by endothelial cell lines (1/1)</t>
  </si>
  <si>
    <t>affects injury of DNA (1/1)</t>
  </si>
  <si>
    <t>increases integration of cDNA (1/1)</t>
  </si>
  <si>
    <t>increases invasion of hybrid cells (1/1)</t>
  </si>
  <si>
    <t>increases invasion of microvascular endothelial cells (1/1)</t>
  </si>
  <si>
    <t>increases invasion of smooth muscle cells (1/1)</t>
  </si>
  <si>
    <t>affects latency of nerves (1/1)</t>
  </si>
  <si>
    <t>affects length of muscle cells (1/1)</t>
  </si>
  <si>
    <t>increases lymphangiogenesis of cornea (1/1)</t>
  </si>
  <si>
    <t>affects lymphangiogenesis of ear (1/1)</t>
  </si>
  <si>
    <t>increases lymphangiogenesis of lymph node (1/1)</t>
  </si>
  <si>
    <t>increases lymphangiogenesis of lymph vessel (1/1)</t>
  </si>
  <si>
    <t>increases lymphangiogenesis of mice (1/1)</t>
  </si>
  <si>
    <t>decreases lysis of endothelial cell lines (1/1)</t>
  </si>
  <si>
    <t>affects maintenance of intercellular junctions (1/1)</t>
  </si>
  <si>
    <t>affects mass of cortical bone (1/1)</t>
  </si>
  <si>
    <t>affects mass of mitochondria (1/1)</t>
  </si>
  <si>
    <t>decreases mass of mitochondria (1/1)</t>
  </si>
  <si>
    <t>affects metabolism of carnitine (1/1)</t>
  </si>
  <si>
    <t>affects migration of bone cell lines (1/1)</t>
  </si>
  <si>
    <t>affects migration of intestinal cell lines (1/1)</t>
  </si>
  <si>
    <t>increases migration of multiple myeloma cells (1/1)</t>
  </si>
  <si>
    <t>increases migration of prostate cell lines (1/1)</t>
  </si>
  <si>
    <t>increases migration of pyramidal neurons (1/1)</t>
  </si>
  <si>
    <t>increases mitogenesis of endothelial cell lines (1/1)</t>
  </si>
  <si>
    <t>increases mitogenesis of hepatic stellate cells (1/1)</t>
  </si>
  <si>
    <t>increases mitogenesis of vascular endothelial cells (1/1)</t>
  </si>
  <si>
    <t>increases mitosis of endothelial cells (1/1)</t>
  </si>
  <si>
    <t>increases mobilization of endothelial progenitor cells (1/1)</t>
  </si>
  <si>
    <t>increases mobilization of intracellular stores (1/1)</t>
  </si>
  <si>
    <t>affects morphology of glomeruloid body (1/1)</t>
  </si>
  <si>
    <t>affects morphology of microvessel (1/1)</t>
  </si>
  <si>
    <t>affects morphology of paranodes (1/1)</t>
  </si>
  <si>
    <t>affects morphology of thyroid cells (1/1)</t>
  </si>
  <si>
    <t>affects morphology of vasculature (1/1)</t>
  </si>
  <si>
    <t>decreases multinucleation of alveolar macrophages (1/1)</t>
  </si>
  <si>
    <t>affects myelination of nervous system (1/1)</t>
  </si>
  <si>
    <t>decreases necrosis of cortical neurons (1/1)</t>
  </si>
  <si>
    <t>affects neovascularization of eye (1/1)</t>
  </si>
  <si>
    <t>increases neovascularization of muscle (1/1)</t>
  </si>
  <si>
    <t>affects neovascularization of skin (1/1)</t>
  </si>
  <si>
    <t>affects neovascularization of wound (1/1)</t>
  </si>
  <si>
    <t>increases neurological function of mice (1/1)</t>
  </si>
  <si>
    <t>affects outgrowth of growth cone (1/1)</t>
  </si>
  <si>
    <t>increases permeability of bone cell lines (1/1)</t>
  </si>
  <si>
    <t>increases permeability of capillary vessel (1/1)</t>
  </si>
  <si>
    <t>increases permeability of leukocyte cell lines (1/1)</t>
  </si>
  <si>
    <t>increases permeability of vascular endothelial tissue (1/1)</t>
  </si>
  <si>
    <t>increases permeabilization of capillary vessel (1/1)</t>
  </si>
  <si>
    <t>increases permeabilization of endothelial tissue (1/1)</t>
  </si>
  <si>
    <t>affects polyphasia of nerves (1/1)</t>
  </si>
  <si>
    <t>affects preservation of elastic lamina (1/1)</t>
  </si>
  <si>
    <t>increases production of capillary vessel (1/1)</t>
  </si>
  <si>
    <t>increases production of microvessel (1/1)</t>
  </si>
  <si>
    <t>increases production of protein (1/1)</t>
  </si>
  <si>
    <t>affects proliferation of adrenal glomerulosa cells (1/1)</t>
  </si>
  <si>
    <t>increases proliferation of adrenal glomerulosa cells (1/1)</t>
  </si>
  <si>
    <t>increases proliferation of follicular cells (1/1)</t>
  </si>
  <si>
    <t>affects proliferation of interstitial cells (1/1)</t>
  </si>
  <si>
    <t>affects proliferation of pancreatic cancer cells (1/1)</t>
  </si>
  <si>
    <t>increases proliferation of retinal pigment epithelium (1/1)</t>
  </si>
  <si>
    <t>increases proliferation of rhabdomyosarcoma cell lines (1/1)</t>
  </si>
  <si>
    <t>increases proliferation of vascular endothelial cells (1/1)</t>
  </si>
  <si>
    <t>affects quantity of axon bundle (1/1)</t>
  </si>
  <si>
    <t>affects quantity of hemangioblasts (1/1)</t>
  </si>
  <si>
    <t>affects quantity of Merkel cells (1/1)</t>
  </si>
  <si>
    <t>decreases quantity of microvascular endothelial cells (1/1)</t>
  </si>
  <si>
    <t>affects quantity of microvessel (1/1)</t>
  </si>
  <si>
    <t>increases quantity of microvessel (1/1)</t>
  </si>
  <si>
    <t>increases quantity of satellite cells (1/1)</t>
  </si>
  <si>
    <t>increases quantity of trabeculae carne (1/1)</t>
  </si>
  <si>
    <t>decreases re-endothelialization of endothelial tissue (1/1)</t>
  </si>
  <si>
    <t>decreases re-entry into S phase of unspecified cell lines (1/1)</t>
  </si>
  <si>
    <t>increases re-epithelialization of granulation tissue (1/1)</t>
  </si>
  <si>
    <t>affects recovery of endothelial cell lines (1/1)</t>
  </si>
  <si>
    <t>increases recruitment of endothelial progenitor cells (1/1)</t>
  </si>
  <si>
    <t>increases recruitment of hematopoietic progenitor cells (1/1)</t>
  </si>
  <si>
    <t>increases regeneration of glomerular capillary (1/1)</t>
  </si>
  <si>
    <t>affects regression of blood vessel (1/1)</t>
  </si>
  <si>
    <t>increases reinitiation of synthesis of DNA (1/1)</t>
  </si>
  <si>
    <t>increases relaxation of arteriole (1/1)</t>
  </si>
  <si>
    <t>increases release of proteoglycan (1/1)</t>
  </si>
  <si>
    <t>affects release of specific granules (1/1)</t>
  </si>
  <si>
    <t>affects remyelination of axons (1/1)</t>
  </si>
  <si>
    <t>increases reorganization of F-actin (1/1)</t>
  </si>
  <si>
    <t>increases replacement of serum (1/1)</t>
  </si>
  <si>
    <t>affects repopulation of hematopoietic progenitor cells (1/1)</t>
  </si>
  <si>
    <t>increases repopulation of hematopoietic progenitor cells (1/1)</t>
  </si>
  <si>
    <t>increases retention of cell-associated matrix (1/1)</t>
  </si>
  <si>
    <t>increases retention of lymphocytes (1/1)</t>
  </si>
  <si>
    <t>increases retraction of pseudopodia (1/1)</t>
  </si>
  <si>
    <t>decreases senescence of microvascular endothelial cells (1/1)</t>
  </si>
  <si>
    <t>increases size of blood vessel tissue (1/1)</t>
  </si>
  <si>
    <t>affects size of hair follicle (1/1)</t>
  </si>
  <si>
    <t>increases size of hair shaft (1/1)</t>
  </si>
  <si>
    <t>increases sprouting of neovessel (1/1)</t>
  </si>
  <si>
    <t>affects stiffness of femur (1/1)</t>
  </si>
  <si>
    <t>affects stimulation of adrenal gland cells (1/1)</t>
  </si>
  <si>
    <t>increases stimulation of endothelial tissue (1/1)</t>
  </si>
  <si>
    <t>increases survival of carcinoma cells (1/1)</t>
  </si>
  <si>
    <t>increases survival of neural precursor cells (1/1)</t>
  </si>
  <si>
    <t>increases survival of satellite cells (1/1)</t>
  </si>
  <si>
    <t>affects survival of skin cell lines (1/1)</t>
  </si>
  <si>
    <t>increases swelling of ankle joint (1/1)</t>
  </si>
  <si>
    <t>affects systemic lupus erythematosus with renal impairment (1/1)</t>
  </si>
  <si>
    <t>increases systole of left ventricle (1/1)</t>
  </si>
  <si>
    <t>increases targeting of endothelial cells (1/1)</t>
  </si>
  <si>
    <t>increases thickness of aorta (1/1)</t>
  </si>
  <si>
    <t>affects torsional strength of bone (1/1)</t>
  </si>
  <si>
    <t>increases transcription of FGF-inducible response element (1/1)</t>
  </si>
  <si>
    <t>affects transduction of multilineage progenitor cells (1/1)</t>
  </si>
  <si>
    <t>decreases transformation of mesenchymal cells (1/1)</t>
  </si>
  <si>
    <t>increases transport of nucleus (1/1)</t>
  </si>
  <si>
    <t>increases tubulation of HAEC cells (1/1)</t>
  </si>
  <si>
    <t>increases upregulation of Ca2+ (1/1)</t>
  </si>
  <si>
    <t>increases upregulation of calcium (1/1)</t>
  </si>
  <si>
    <t>affects vascularization of chorioallantoic membrane (1/1)</t>
  </si>
  <si>
    <t>increases vascularization of mammary tumor (1/1)</t>
  </si>
  <si>
    <t>increases vascularization of perifollicular epithelium (1/1)</t>
  </si>
  <si>
    <t>increases vasodilation of rats (1/1)</t>
  </si>
  <si>
    <t>affects vasodilation of vasculature (1/1)</t>
  </si>
  <si>
    <t>decreases vasodilation of vasculature (1/1)</t>
  </si>
  <si>
    <t>Effect on function analysis of Ingenuity Pathway Analysis for DEG more expressed in BMSC compare to ASC with overall tissue effect FDR=0.05 and post-hoc p-value&lt;0.001</t>
  </si>
  <si>
    <t>Category</t>
  </si>
  <si>
    <t>B-H p-v</t>
  </si>
  <si>
    <t>Cellular Movement</t>
  </si>
  <si>
    <t>VEGFA FN1 SPP1 CTSS HMGA1</t>
  </si>
  <si>
    <t>Immune Cell Trafficking</t>
  </si>
  <si>
    <t>VEGFA SPP1 FN1 CTSS MPZ</t>
  </si>
  <si>
    <t>Cell-To-Cell Signaling and Interaction</t>
  </si>
  <si>
    <t>VEGFA SPP1 FN1 MPZ FNDC3A</t>
  </si>
  <si>
    <t>Tissue Development</t>
  </si>
  <si>
    <t>VEGFA FN1 SPP1 MPZ FNDC3A</t>
  </si>
  <si>
    <t>Connective Tissue Development and Function</t>
  </si>
  <si>
    <t>VEGFA FN1 SPP1 CTSS HMGA1 PTMA</t>
  </si>
  <si>
    <t>Cellular Assembly and Organization</t>
  </si>
  <si>
    <t>VEGFA SPP1 FN1 DOK4 HMGA1 MPZ PTMA</t>
  </si>
  <si>
    <t>Tissue Morphology</t>
  </si>
  <si>
    <t>VEGFA FN1 SPP1 CTSS MPZ</t>
  </si>
  <si>
    <t>Cardiovascular System Development and Function</t>
  </si>
  <si>
    <t>VEGFA FN1 SPP1 CTSS</t>
  </si>
  <si>
    <t>Cell Cycle</t>
  </si>
  <si>
    <t>VEGFA SPP1 FN1 HMGA1</t>
  </si>
  <si>
    <t>Cellular Growth and Proliferation</t>
  </si>
  <si>
    <t>VEGFA SPP1 FN1 CTSS HMGA1 PTMA</t>
  </si>
  <si>
    <t>Carbohydrate Metabolism</t>
  </si>
  <si>
    <t>VEGFA SPP1 FN1</t>
  </si>
  <si>
    <t>Embryonic Development</t>
  </si>
  <si>
    <t>Skeletal and Muscular System Development and Function</t>
  </si>
  <si>
    <t>VEGFA SPP1 FN1 CTSS</t>
  </si>
  <si>
    <t>Cellular Development</t>
  </si>
  <si>
    <t>VEGFA FN1 SPP1 HMGA1 PTMA</t>
  </si>
  <si>
    <t>Nervous System Development and Function</t>
  </si>
  <si>
    <t>VEGFA SPP1 FN1 DOK4 MPZ</t>
  </si>
  <si>
    <t>Cellular Function and Maintenance</t>
  </si>
  <si>
    <t>VEGFA SPP1 FN1 HMGA1 MPZ</t>
  </si>
  <si>
    <t>Cell Morphology</t>
  </si>
  <si>
    <t>VEGFA FN1 SPP1 DOK4 HMGA1 MPZ</t>
  </si>
  <si>
    <t>Hematological System Development and Function</t>
  </si>
  <si>
    <t>VEGFA SPP1 FN1 CTSS HMGA1 MPZ</t>
  </si>
  <si>
    <t>Hair and Skin Development and Function</t>
  </si>
  <si>
    <t>VEGFA FN1 SPP1 MPZ</t>
  </si>
  <si>
    <t>Organismal Development</t>
  </si>
  <si>
    <t>VEGFA FN1 CTSS</t>
  </si>
  <si>
    <t>Organismal Functions</t>
  </si>
  <si>
    <t>Cell Signaling</t>
  </si>
  <si>
    <t>VEGFA FN1 SPP1</t>
  </si>
  <si>
    <t>Organ Development</t>
  </si>
  <si>
    <t>Gene Expression</t>
  </si>
  <si>
    <t>Cellular Compromise</t>
  </si>
  <si>
    <t>DNA Replication, Recombination, and Repair</t>
  </si>
  <si>
    <t>VEGFA FN1 CTSS HMGA1</t>
  </si>
  <si>
    <t>Endocrine System Development and Function</t>
  </si>
  <si>
    <t>SPP1 FN1 CTSS HMGA1</t>
  </si>
  <si>
    <t>Hematopoiesis</t>
  </si>
  <si>
    <t>Molecular Transport</t>
  </si>
  <si>
    <t>VEGFA FN1 SPP1 HMGA1</t>
  </si>
  <si>
    <t>Tumor Morphology</t>
  </si>
  <si>
    <t>Antigen Presentation</t>
  </si>
  <si>
    <t>Small Molecule Biochemistry</t>
  </si>
  <si>
    <t>ADSS VEGFA SPP1 FN1 MTHFD1 ALDH9A1</t>
  </si>
  <si>
    <t>Cell Death</t>
  </si>
  <si>
    <t>Reproductive System Development and Function</t>
  </si>
  <si>
    <t>Post-Translational Modification</t>
  </si>
  <si>
    <t>Protein Synthesis</t>
  </si>
  <si>
    <t>Cell-mediated Immune Response</t>
  </si>
  <si>
    <t>Nucleic Acid Metabolism</t>
  </si>
  <si>
    <t>VEGFA ADSS FN1</t>
  </si>
  <si>
    <t>ELN MYH10 FLNB FOXO1 TGFBR3 POSTN GEFT</t>
  </si>
  <si>
    <t>ELN MYH10 FLNB COL4A1 SFRP2 FOXO1 TGFBR3 PTGS1 POSTN CD86 GEFT</t>
  </si>
  <si>
    <t>COL4A1 PTGS1 CD86</t>
  </si>
  <si>
    <t>ELN COL4A1 CD86</t>
  </si>
  <si>
    <t>FOXO1 HMG20B XPC</t>
  </si>
  <si>
    <t>MYH10 PTGS1 CD86</t>
  </si>
  <si>
    <t>Digestive System Development and Function</t>
  </si>
  <si>
    <t>SPTBN1 TGFBR3 PTGS1</t>
  </si>
  <si>
    <t>Hepatic System Development and Function</t>
  </si>
  <si>
    <t>Lipid Metabolism</t>
  </si>
  <si>
    <t>FOXO1 YWHAH PTGS1</t>
  </si>
  <si>
    <t>MYH10 PTGS1 LYVE1</t>
  </si>
  <si>
    <t>MYH10 FOXO1 GEFT</t>
  </si>
  <si>
    <t>ELN COL4A1 PTGS1 CD86</t>
  </si>
  <si>
    <t>MYH10 FOXO1 CD86 GEFT</t>
  </si>
  <si>
    <t>ELN FOXO1 POSTN GEFT</t>
  </si>
  <si>
    <t>SPTBN1 ELN FOXO1 TGFBR3</t>
  </si>
  <si>
    <t>HMG20B YWHAH FOXO1 TGFBR3 CD86</t>
  </si>
  <si>
    <t>YWHAH PTGS1 CD86 LYVE1 REXO2</t>
  </si>
  <si>
    <t>FLNB ELN MYH10 FOXO1 TGFBR3 PTGS1</t>
  </si>
  <si>
    <t>MYH10 SFRP2 COL4A1 FOXO1 PTGS1 POSTN</t>
  </si>
  <si>
    <t>COL4A1 FOXO1 TGFBR3 PTGS1 POSTN CD86 GEFT</t>
  </si>
  <si>
    <t>SPTBN1 PEX14 MYH10 FLNB XPC POSTN CD86 GEFT</t>
  </si>
  <si>
    <t>SPTBN1 ELN MYH10 COL4A1 SFRP2 FOXO1 TGFBR3 POSTN</t>
  </si>
  <si>
    <t>ELN MYH10 COL4A1 FOXO1 XPC PTGS1 POSTN CD86 GEFT</t>
  </si>
  <si>
    <t>ELN MYH10 FLNB COL4A1 SFRP2 FOXO1 DNAJB4 TGFBR3 POSTN CD86 LYVE1</t>
  </si>
  <si>
    <t>MYH10 SFRP2 FOXO1 XPC</t>
  </si>
  <si>
    <t>SFRP2 TGFBR3 CD86</t>
  </si>
  <si>
    <t>Organismal Survival</t>
  </si>
  <si>
    <t>MYH10 FLNB COL4A1 FOXO1 TGFBR3 PTGS1 POSTN</t>
  </si>
  <si>
    <t>Function analysis of Ingenuity Pathway Analysis for DEG more expressed in ASC compare to BMSC with overall tissue effect FDR=0.05 and post-hoc p-value&lt;0.001</t>
  </si>
  <si>
    <t>Function analysis of Ingenuity Pathway Analysis for DEG more expressed in BMSC compare to ASC with overall tissue effect FDR=0.05 and post-hoc p-value&lt;0.001</t>
  </si>
  <si>
    <t>Annotation Cluster 1</t>
  </si>
  <si>
    <t>Count</t>
  </si>
  <si>
    <t>%</t>
  </si>
  <si>
    <t>PValue</t>
  </si>
  <si>
    <t>Genes</t>
  </si>
  <si>
    <t>List Total</t>
  </si>
  <si>
    <t>Pop Hits</t>
  </si>
  <si>
    <t>Pop Total</t>
  </si>
  <si>
    <t>Fold Enrichment</t>
  </si>
  <si>
    <t>Bonferroni</t>
  </si>
  <si>
    <t>Benjamini</t>
  </si>
  <si>
    <t>SP_PIR_KEYWORDS</t>
  </si>
  <si>
    <t>extracellular matrix</t>
  </si>
  <si>
    <t>2006, 1282, 10631, 2199, 8076</t>
  </si>
  <si>
    <t>GOTERM_CC_FAT</t>
  </si>
  <si>
    <t>GO:0005578~proteinaceous extracellular matrix</t>
  </si>
  <si>
    <t>GO:0031012~extracellular matrix</t>
  </si>
  <si>
    <t>Annotation Cluster 2</t>
  </si>
  <si>
    <t>GO:0030017~sarcomere</t>
  </si>
  <si>
    <t>115557, 6711, 2317</t>
  </si>
  <si>
    <t>GO:0030016~myofibril</t>
  </si>
  <si>
    <t>GO:0044449~contractile fiber part</t>
  </si>
  <si>
    <t>GO:0043292~contractile fiber</t>
  </si>
  <si>
    <t>Annotation Cluster 3</t>
  </si>
  <si>
    <t>GOTERM_BP_FAT</t>
  </si>
  <si>
    <t>GO:0030036~actin cytoskeleton organization</t>
  </si>
  <si>
    <t>2006, 22998, 4628, 2317</t>
  </si>
  <si>
    <t>GO:0030029~actin filament-based process</t>
  </si>
  <si>
    <t>GO:0007010~cytoskeleton organization</t>
  </si>
  <si>
    <t>Annotation Cluster 4</t>
  </si>
  <si>
    <t>GOTERM_MF_FAT</t>
  </si>
  <si>
    <t>GO:0005539~glycosaminoglycan binding</t>
  </si>
  <si>
    <t>10894, 10631, 7049</t>
  </si>
  <si>
    <t>GO:0030247~polysaccharide binding</t>
  </si>
  <si>
    <t>GO:0001871~pattern binding</t>
  </si>
  <si>
    <t>GO:0030246~carbohydrate binding</t>
  </si>
  <si>
    <t>Annotation Cluster 5</t>
  </si>
  <si>
    <t>GO:0045892~negative regulation of transcription, DNA-dependent</t>
  </si>
  <si>
    <t>7753, 10865, 3281, 5195</t>
  </si>
  <si>
    <t>GO:0051253~negative regulation of RNA metabolic process</t>
  </si>
  <si>
    <t>GO:0016481~negative regulation of transcription</t>
  </si>
  <si>
    <t>GO:0010629~negative regulation of gene expression</t>
  </si>
  <si>
    <t>GO:0045934~negative regulation of nucleobase, nucleoside, nucleotide and nucleic acid metabolic process</t>
  </si>
  <si>
    <t>GO:0051172~negative regulation of nitrogen compound metabolic process</t>
  </si>
  <si>
    <t>GO:0010558~negative regulation of macromolecule biosynthetic process</t>
  </si>
  <si>
    <t>GO:0031327~negative regulation of cellular biosynthetic process</t>
  </si>
  <si>
    <t>GO:0009890~negative regulation of biosynthetic process</t>
  </si>
  <si>
    <t>GO:0010605~negative regulation of macromolecule metabolic process</t>
  </si>
  <si>
    <t>Annotation Cluster 6</t>
  </si>
  <si>
    <t>GO:0005938~cell cortex</t>
  </si>
  <si>
    <t>6711, 4628, 2317</t>
  </si>
  <si>
    <t>actin-binding</t>
  </si>
  <si>
    <t>GO:0015629~actin cytoskeleton</t>
  </si>
  <si>
    <t>GO:0005856~cytoskeleton</t>
  </si>
  <si>
    <t>Annotation Cluster 7</t>
  </si>
  <si>
    <t>GO:0005624~membrane fraction</t>
  </si>
  <si>
    <t>10894, 5742, 55784, 11345</t>
  </si>
  <si>
    <t>GO:0005626~insoluble fraction</t>
  </si>
  <si>
    <t>GO:0000267~cell fraction</t>
  </si>
  <si>
    <t>Annotation Cluster 8</t>
  </si>
  <si>
    <t>GO:0006886~intracellular protein transport</t>
  </si>
  <si>
    <t>6711, 7533, 5195</t>
  </si>
  <si>
    <t>GO:0034613~cellular protein localization</t>
  </si>
  <si>
    <t>GO:0070727~cellular macromolecule localization</t>
  </si>
  <si>
    <t>Annotation Cluster 9</t>
  </si>
  <si>
    <t>GO:0016563~transcription activator activity</t>
  </si>
  <si>
    <t>942, 2308, 7533</t>
  </si>
  <si>
    <t>GO:0045941~positive regulation of transcription</t>
  </si>
  <si>
    <t>GO:0010628~positive regulation of gene expression</t>
  </si>
  <si>
    <t>GO:0045935~positive regulation of nucleobase, nucleoside, nucleotide and nucleic acid metabolic process</t>
  </si>
  <si>
    <t>GO:0010557~positive regulation of macromolecule biosynthetic process</t>
  </si>
  <si>
    <t>GO:0051173~positive regulation of nitrogen compound metabolic process</t>
  </si>
  <si>
    <t>GO:0031328~positive regulation of cellular biosynthetic process</t>
  </si>
  <si>
    <t>GO:0009891~positive regulation of biosynthetic process</t>
  </si>
  <si>
    <t>GO:0010604~positive regulation of macromolecule metabolic process</t>
  </si>
  <si>
    <t>Annotation Cluster 10</t>
  </si>
  <si>
    <t>transcription regulation</t>
  </si>
  <si>
    <t>81669, 7753, 2308, 10865, 10362</t>
  </si>
  <si>
    <t>Transcription</t>
  </si>
  <si>
    <t>GO:0006350~transcription</t>
  </si>
  <si>
    <t>Annotation Cluster 11</t>
  </si>
  <si>
    <t>GO:0031981~nuclear lumen</t>
  </si>
  <si>
    <t>81669, 2308, 6711, 81887, 7508</t>
  </si>
  <si>
    <t>GO:0070013~intracellular organelle lumen</t>
  </si>
  <si>
    <t>GO:0043233~organelle lumen</t>
  </si>
  <si>
    <t>GO:0031974~membrane-enclosed lumen</t>
  </si>
  <si>
    <t>Annotation Cluster 12</t>
  </si>
  <si>
    <t>atp-binding</t>
  </si>
  <si>
    <t>63893, 4628, 7317</t>
  </si>
  <si>
    <t>nucleotide-binding</t>
  </si>
  <si>
    <t>GO:0005524~ATP binding</t>
  </si>
  <si>
    <t>GO:0032559~adenyl ribonucleotide binding</t>
  </si>
  <si>
    <t>GO:0030554~adenyl nucleotide binding</t>
  </si>
  <si>
    <t>GO:0001883~purine nucleoside binding</t>
  </si>
  <si>
    <t>GO:0001882~nucleoside binding</t>
  </si>
  <si>
    <t>GO:0032555~purine ribonucleotide binding</t>
  </si>
  <si>
    <t>GO:0032553~ribonucleotide binding</t>
  </si>
  <si>
    <t>GO:0017076~purine nucleotide binding</t>
  </si>
  <si>
    <t>UCSC_TFBS</t>
  </si>
  <si>
    <t>BRACH</t>
  </si>
  <si>
    <t>7753, 22998, 55784, 3281, 2317, 6423, 57698, 8076, 81669, 84886, 10631, 2199, 63893, 140606, 7049, 81887, 10659, 134218, 1282, 2308, 10865, 6711, 7317, 5195, 7508, 25996, 115557, 7533, 4628</t>
  </si>
  <si>
    <t>GO:0005201~extracellular matrix structural constituent</t>
  </si>
  <si>
    <t>2006, 1282, 2199, 8076</t>
  </si>
  <si>
    <t>HSF2</t>
  </si>
  <si>
    <t>6450, 1282, 2308, 22998, 6711, 55784, 5742, 3281, 2317, 5195, 7317, 10362, 57698, 115557, 81669, 10631, 2199, 4628, 7533, 140606, 7049, 81887, 10659, 134218</t>
  </si>
  <si>
    <t>SRY</t>
  </si>
  <si>
    <t>1282, 7753, 2308, 942, 22998, 6711, 10865, 55784, 2317, 5195, 10362, 57698, 8076, 115557, 81669, 10631, 11345, 4628, 140606, 7049, 81887, 10659, 134218</t>
  </si>
  <si>
    <t>RFX1</t>
  </si>
  <si>
    <t>10894, 2006, 7753, 22998, 55784, 3281, 2317, 57698, 81669, 84886, 10631, 2199, 63893, 11345, 140606, 7049, 81887, 10659, 6450, 1282, 2308, 5742, 10865, 6711, 7317, 5195, 7508, 115557, 7533, 4628</t>
  </si>
  <si>
    <t>POU6F1</t>
  </si>
  <si>
    <t>10894, 6450, 7753, 2308, 942, 22998, 6711, 55784, 5195, 7317, 2317, 25996, 57698, 8076, 115557, 2199, 4628, 7533, 7049, 11080, 134218, 10659</t>
  </si>
  <si>
    <t>FAC1</t>
  </si>
  <si>
    <t>2006, 7753, 22998, 55784, 2317, 10362, 57698, 81669, 10631, 63893, 11345, 7049, 140606, 81887, 10659, 1282, 2308, 5742, 6711, 7317, 5195, 199964, 115557, 4628, 11080</t>
  </si>
  <si>
    <t>ISRE</t>
  </si>
  <si>
    <t>10894, 2006, 1282, 7753, 2308, 942, 22998, 10865, 55784, 5195, 7317, 2317, 7508, 25996, 57698, 81669, 84886, 63893, 4628, 140606, 7049, 10659, 134218</t>
  </si>
  <si>
    <t>GO:0003779~actin binding</t>
  </si>
  <si>
    <t>22998, 6711, 4628, 7533, 2317</t>
  </si>
  <si>
    <t>GO:0007517~muscle organ development</t>
  </si>
  <si>
    <t>2006, 4628, 7049, 2317</t>
  </si>
  <si>
    <t>INTERPRO</t>
  </si>
  <si>
    <t>IPR001715:Calponin-like actin-binding</t>
  </si>
  <si>
    <t>22998, 6711, 2317</t>
  </si>
  <si>
    <t>HNF1</t>
  </si>
  <si>
    <t>2006, 22998, 55784, 2317, 3281, 6423, 57698, 81669, 10631, 63893, 11345, 7049, 140606, 10659, 6450, 1282, 2308, 5742, 6711, 5195, 7508, 25996, 115557, 7533, 4628, 11080</t>
  </si>
  <si>
    <t>GO:0008092~cytoskeletal protein binding</t>
  </si>
  <si>
    <t>22998, 6711, 11345, 4628, 7533, 2317</t>
  </si>
  <si>
    <t>CDPCR3HD</t>
  </si>
  <si>
    <t>6450, 1282, 22998, 6711, 55784, 5742, 2317, 5195, 7317, 10362, 6423, 7508, 25996, 57698, 115557, 81669, 84886, 10631, 2199, 4628, 7049, 81887, 10659</t>
  </si>
  <si>
    <t>UP_TISSUE</t>
  </si>
  <si>
    <t>Placenta</t>
  </si>
  <si>
    <t>10894, 2006, 1282, 2308, 55784, 5195, 7317, 2317, 10362, 57698, 25996, 81669, 10631, 7049, 81887</t>
  </si>
  <si>
    <t>TBP</t>
  </si>
  <si>
    <t>1282, 7753, 2308, 22998, 6711, 55784, 5195, 2317, 6423, 57698, 8076, 115557, 63893, 4628, 7533, 7049, 11080, 10659</t>
  </si>
  <si>
    <t>TAXCREB</t>
  </si>
  <si>
    <t>2006, 22998, 55784, 2317, 10362, 6423, 8076, 84886, 2199, 63893, 11345, 140606, 10659, 6450, 1282, 2308, 5742, 10865, 6711, 7317, 5195, 7508, 25996, 199964, 115557, 7533, 4628</t>
  </si>
  <si>
    <t>UP_SEQ_FEATURE</t>
  </si>
  <si>
    <t>compositionally biased region:Ala-rich</t>
  </si>
  <si>
    <t>2006, 63893, 10659</t>
  </si>
  <si>
    <t>AP1FJ</t>
  </si>
  <si>
    <t>2006, 2308, 942, 22998, 6711, 10865, 5742, 5195, 7317, 7508, 115557, 81669, 2199, 63893, 11345, 7049, 10659</t>
  </si>
  <si>
    <t>ARNT</t>
  </si>
  <si>
    <t>10894, 6450, 7753, 22998, 6711, 10865, 5195, 7317, 2317, 10362, 6423, 7508, 25996, 57698, 115557, 81669, 2199, 11345, 4628, 7533, 140606, 81887, 134218, 10659</t>
  </si>
  <si>
    <t>SMART</t>
  </si>
  <si>
    <t>SM00033:CH</t>
  </si>
  <si>
    <t>SOX5</t>
  </si>
  <si>
    <t>2006, 1282, 7753, 2308, 942, 22998, 6711, 55784, 5195, 7317, 2317, 6423, 57698, 115557, 10631, 2199, 11345, 4628, 140606, 7049, 11080, 81887, 10659</t>
  </si>
  <si>
    <t>STAT1</t>
  </si>
  <si>
    <t>10894, 2006, 1282, 7753, 22998, 6711, 10865, 55784, 5195, 2317, 6423, 115557, 81669, 63893, 11345, 4628, 7049, 11080, 81887, 134218, 10659</t>
  </si>
  <si>
    <t>disulfide bond</t>
  </si>
  <si>
    <t>10894, 81669, 2006, 1282, 942, 10631, 2199, 5742, 6423, 8076</t>
  </si>
  <si>
    <t>Epithelium</t>
  </si>
  <si>
    <t>22998, 6711, 55784, 5195, 7317, 2317, 6423, 7508, 57698, 81669, 4628, 81887, 134218</t>
  </si>
  <si>
    <t>NFE2</t>
  </si>
  <si>
    <t>1282, 22998, 6711, 10865, 5742, 55784, 5195, 7317, 2317, 25996, 57698, 115557, 84886, 63893, 11345, 4628, 7049, 81887, 10659</t>
  </si>
  <si>
    <t>GATA2</t>
  </si>
  <si>
    <t>2006, 1282, 6711, 5195, 7317, 2317, 10362, 6423, 115557, 81669, 84886, 2199, 63893, 4628, 7533, 7049, 81887, 134218, 10659</t>
  </si>
  <si>
    <t>LYF1</t>
  </si>
  <si>
    <t>6450, 2006, 1282, 7753, 942, 22998, 6711, 55784, 5195, 7317, 2317, 10362, 57698, 115557, 84886, 2199, 4628, 7049, 81887, 10659</t>
  </si>
  <si>
    <t>AML1</t>
  </si>
  <si>
    <t>10894, 2006, 942, 22998, 55784, 2317, 6423, 57698, 8076, 81669, 84886, 10631, 2199, 63893, 11345, 140606, 7049, 81887, 10659, 134218, 1282, 2308, 5742, 10865, 6711, 7317, 5195, 7508, 25996, 115557, 7533, 4628, 11080</t>
  </si>
  <si>
    <t>GO:0014706~striated muscle tissue development</t>
  </si>
  <si>
    <t>2006, 4628, 7049</t>
  </si>
  <si>
    <t>Skeletal muscle</t>
  </si>
  <si>
    <t>22998, 6711, 2317, 25996, 8076</t>
  </si>
  <si>
    <t>1282, 7753, 22998, 6711, 10865, 5742, 7317, 2317, 81669, 10631, 63893, 4628, 81887, 10659</t>
  </si>
  <si>
    <t>GO:0044421~extracellular region part</t>
  </si>
  <si>
    <t>2006, 1282, 10631, 2199, 7049, 8076</t>
  </si>
  <si>
    <t>GO:0060537~muscle tissue development</t>
  </si>
  <si>
    <t>GO:0022604~regulation of cell morphogenesis</t>
  </si>
  <si>
    <t>4628, 7049, 7533</t>
  </si>
  <si>
    <t>GO:0045449~regulation of transcription</t>
  </si>
  <si>
    <t>81669, 7753, 942, 2308, 10865, 7049, 3281, 7533, 5195, 10362</t>
  </si>
  <si>
    <t>signal</t>
  </si>
  <si>
    <t>10894, 2006, 1282, 942, 10631, 2199, 5742, 7049, 140606, 6423, 8076</t>
  </si>
  <si>
    <t>signal peptide</t>
  </si>
  <si>
    <t>compositionally biased region:Glu-rich (acidic)</t>
  </si>
  <si>
    <t>6450, 7508</t>
  </si>
  <si>
    <t>GO:0015026~coreceptor activity</t>
  </si>
  <si>
    <t>942, 7049</t>
  </si>
  <si>
    <t>GO:0051129~negative regulation of cellular component organization</t>
  </si>
  <si>
    <t>6711, 7049, 7533</t>
  </si>
  <si>
    <t>SOX9</t>
  </si>
  <si>
    <t>10894, 1282, 22998, 6711, 55784, 3281, 5195, 7317, 2317, 57698, 115557, 84886, 2199, 63893, 11345, 4628, 7533, 140606, 7049, 81887, 10659</t>
  </si>
  <si>
    <t>domain:Actin-binding</t>
  </si>
  <si>
    <t>6711, 2317</t>
  </si>
  <si>
    <t>HNF4</t>
  </si>
  <si>
    <t>2006, 1282, 7753, 942, 22998, 6711, 10865, 5742, 5195, 7317, 6423, 7508, 57698, 8076, 115557, 199964, 81669, 63893, 4628, 140606, 7049, 10659, 134218</t>
  </si>
  <si>
    <t>AP2REP</t>
  </si>
  <si>
    <t>2006, 1282, 22998, 6711, 10865, 55784, 5195, 7317, 2317, 57698, 8076, 115557, 81669, 2199, 63893, 11345, 4628, 7533, 7049, 81887, 10659, 134218</t>
  </si>
  <si>
    <t>NMYC</t>
  </si>
  <si>
    <t>7753, 2308, 55784, 5742, 5195, 7317, 2317, 6423, 7508, 57698, 115557, 2199, 63893, 4628, 81887, 134218, 10659</t>
  </si>
  <si>
    <t>GO:0030528~transcription regulator activity</t>
  </si>
  <si>
    <t>7753, 942, 2308, 10865, 3281, 7533, 5195, 10362</t>
  </si>
  <si>
    <t>IPR001589:Actinin-type, actin-binding, conserved site</t>
  </si>
  <si>
    <t>OLF1</t>
  </si>
  <si>
    <t>2006, 1282, 2308, 22998, 6711, 10865, 5195, 7317, 2317, 10362, 6423, 25996, 115557, 81669, 84886, 2199, 63893, 11345, 4628, 140606, 7049, 10659</t>
  </si>
  <si>
    <t>HAND1E47</t>
  </si>
  <si>
    <t>2006, 1282, 2308, 942, 22998, 6711, 10865, 55784, 5195, 7317, 2317, 6423, 25996, 57698, 8076, 115557, 81669, 63893, 7533, 140606, 7049, 10659</t>
  </si>
  <si>
    <t>10894, 81669, 2006, 1282, 942, 10631, 2199, 5742, 6423</t>
  </si>
  <si>
    <t>BIOCARTA</t>
  </si>
  <si>
    <t>h_aktPathway:AKT Signaling Pathway</t>
  </si>
  <si>
    <t>2308, 7533</t>
  </si>
  <si>
    <t>domain:CH 2</t>
  </si>
  <si>
    <t>domain:CH 1</t>
  </si>
  <si>
    <t>Secreted</t>
  </si>
  <si>
    <t>2006, 1282, 10631, 2199, 7049, 6423, 8076</t>
  </si>
  <si>
    <t>RORA2</t>
  </si>
  <si>
    <t>1282, 7753, 2308, 22998, 6711, 55784, 5742, 3281, 5195, 7317, 2317, 57698, 115557, 81669, 84886, 10631, 63893, 11345, 4628, 7049, 81887, 10659</t>
  </si>
  <si>
    <t>IPR015609:Molecular chaperone, heat shock protein, Hsp40, DnaJ</t>
  </si>
  <si>
    <t>11080, 134218</t>
  </si>
  <si>
    <t>NFKAPPAB50</t>
  </si>
  <si>
    <t>6450, 1282, 942, 55784, 7317, 2317, 57698, 199964, 81669, 63893, 11345, 140606, 10659</t>
  </si>
  <si>
    <t>GFI1</t>
  </si>
  <si>
    <t>6450, 2006, 1282, 2308, 22998, 6711, 5195, 7317, 2317, 10362, 6423, 7508, 57698, 8076, 115557, 81669, 84886, 7533, 7049, 81887, 10659</t>
  </si>
  <si>
    <t>CDC5</t>
  </si>
  <si>
    <t>1282, 2308, 22998, 6711, 10865, 55784, 3281, 5195, 7317, 2317, 25996, 57698, 8076, 115557, 10631, 4628, 7049, 11080, 10659, 134218</t>
  </si>
  <si>
    <t>PPARA</t>
  </si>
  <si>
    <t>7753, 22998, 55784, 2317, 10362, 57698, 10631, 2199, 63893, 11345, 7049, 10659, 134218, 1282, 2308, 5742, 10865, 6711, 7317, 5195, 7508, 25996, 199964, 115557, 4628</t>
  </si>
  <si>
    <t>OCT</t>
  </si>
  <si>
    <t>1282, 7753, 2308, 942, 22998, 6711, 55784, 2317, 5195, 7317, 6423, 7508, 57698, 8076, 115557, 199964, 81669, 63893, 4628, 7049, 10659</t>
  </si>
  <si>
    <t>GO:0031032~actomyosin structure organization</t>
  </si>
  <si>
    <t>22998, 4628</t>
  </si>
  <si>
    <t>POU3F2</t>
  </si>
  <si>
    <t>10894, 7753, 942, 22998, 55784, 2317, 57698, 81669, 10631, 63893, 11345, 7049, 140606, 81887, 10659, 134218, 6450, 1282, 2308, 6711, 7317, 5195, 115557, 7533, 4628</t>
  </si>
  <si>
    <t>LMO2COM</t>
  </si>
  <si>
    <t>10894, 2006, 7753, 942, 22998, 55784, 2317, 3281, 6423, 57698, 81669, 10631, 63893, 7049, 140606, 81887, 10659, 134218, 1282, 2308, 6711, 7317, 5195, 7508, 115557, 4628</t>
  </si>
  <si>
    <t>polymorphism</t>
  </si>
  <si>
    <t>10894, 2006, 942, 7753, 22998, 55784, 2317, 6423, 8076, 84886, 10631, 2199, 63893, 11345, 7049, 81887, 10659, 134218, 6450, 1282, 5742, 6711, 7317, 5195, 7508, 199964, 115557</t>
  </si>
  <si>
    <t>HMX1</t>
  </si>
  <si>
    <t>2006, 7753, 22998, 6711, 55784, 5195, 7317, 2317, 6423, 7508, 25996, 57698, 115557, 84886, 2199, 63893, 4628, 7533, 140606, 7049, 81887, 10659</t>
  </si>
  <si>
    <t>CREL</t>
  </si>
  <si>
    <t>6450, 2006, 1282, 2199, 55784, 63893, 11345, 5195, 6423, 57698</t>
  </si>
  <si>
    <t>PAX3</t>
  </si>
  <si>
    <t>10894, 7753, 2308, 942, 22998, 6711, 10865, 55784, 5195, 7317, 2317, 7508, 57698, 115557, 2199, 63893, 4628, 7533, 81887, 10659, 134218</t>
  </si>
  <si>
    <t>alternative splicing</t>
  </si>
  <si>
    <t>2006, 1282, 7753, 942, 22998, 6711, 55784, 5742, 5195, 2317, 10362, 25996, 57698, 115557, 81669, 10631, 2199, 4628, 81887, 134218, 10659</t>
  </si>
  <si>
    <t>domain:J</t>
  </si>
  <si>
    <t>IPR018253:Heat shock protein DnaJ, conserved site</t>
  </si>
  <si>
    <t>IPR001623:Heat shock protein DnaJ, N-terminal</t>
  </si>
  <si>
    <t>AREB6</t>
  </si>
  <si>
    <t>10894, 2006, 942, 7753, 22998, 55784, 3281, 2317, 6423, 57698, 8076, 81669, 10631, 2199, 63893, 11345, 140606, 7049, 81887, 10659, 134218, 1282, 2308, 5742, 10865, 6711, 7317, 5195, 7508, 25996, 115557, 199964, 7533, 4628</t>
  </si>
  <si>
    <t>MRF2</t>
  </si>
  <si>
    <t>10894, 6450, 1282, 7753, 2308, 942, 22998, 6711, 10865, 5742, 2317, 5195, 7317, 7508, 57698, 8076, 81669, 11345, 4628, 7533, 7049, 81887, 10659</t>
  </si>
  <si>
    <t>GO:0050840~extracellular matrix binding</t>
  </si>
  <si>
    <t>2006, 2199</t>
  </si>
  <si>
    <t>Enrichment Score: 1.541932468365663</t>
  </si>
  <si>
    <t>Enrichment Score: 1.4642798540004394</t>
  </si>
  <si>
    <t>Enrichment Score: 1.4221641907904998</t>
  </si>
  <si>
    <t>MEF2</t>
  </si>
  <si>
    <t>2006, 942, 7753, 22998, 55784, 2317, 6423, 57698, 8076, 81669, 84886, 10631, 2199, 63893, 140606, 7049, 81887, 10659, 134218, 1282, 2308, 10865, 6711, 7317, 5195, 25996, 115557, 7533, 4628, 11080</t>
  </si>
  <si>
    <t>GATA1</t>
  </si>
  <si>
    <t>942, 7753, 22998, 55784, 3281, 2317, 6423, 57698, 8076, 81669, 84886, 10631, 2199, 63893, 140606, 7049, 81887, 10659, 134218, 6450, 1282, 2308, 5742, 10865, 6711, 7317, 5195, 25996, 115557, 199964, 7533, 4628</t>
  </si>
  <si>
    <t>Enrichment Score: 1.3987821995526928</t>
  </si>
  <si>
    <t>GO:0005198~structural molecule activity</t>
  </si>
  <si>
    <t>2006, 1282, 2199, 6711, 8076</t>
  </si>
  <si>
    <t>GO:0005576~extracellular region</t>
  </si>
  <si>
    <t>glycoprotein</t>
  </si>
  <si>
    <t>10894, 81669, 1282, 942, 10631, 2199, 5742, 6711, 7049, 8076</t>
  </si>
  <si>
    <t>glycosylation site:N-linked (GlcNAc...)</t>
  </si>
  <si>
    <t>10894, 81669, 1282, 942, 10631, 2199, 5742, 7049, 8076</t>
  </si>
  <si>
    <t>Enrichment Score: 1.322095086225248</t>
  </si>
  <si>
    <t>GO:0008283~cell proliferation</t>
  </si>
  <si>
    <t>2006, 942, 4628, 7049</t>
  </si>
  <si>
    <t>Enrichment Score: 1.24663157825668</t>
  </si>
  <si>
    <t>CREBP1CJUN</t>
  </si>
  <si>
    <t>1282, 2199, 22998, 63893, 4628, 2317</t>
  </si>
  <si>
    <t>Enrichment Score: 1.1356001658350052</t>
  </si>
  <si>
    <t>cytoplasm</t>
  </si>
  <si>
    <t>115557, 2308, 6711, 140606, 2317, 11080, 10659</t>
  </si>
  <si>
    <t>Enrichment Score: 1.0216597623311794</t>
  </si>
  <si>
    <t>Enrichment Score: 0.8507539290608115</t>
  </si>
  <si>
    <t>HEN1</t>
  </si>
  <si>
    <t>2006, 22998, 55784, 2317, 10362, 57698, 2199, 63893, 11345, 7049, 140606, 81887, 10659, 1282, 2308, 5742, 10865, 6711, 7317, 5195, 7508, 25996, 199964, 115557, 7533, 4628</t>
  </si>
  <si>
    <t>PAX2</t>
  </si>
  <si>
    <t>22998, 55784, 2317, 10362, 6423, 8076, 2199, 63893, 11345, 7049, 140606, 10659, 134218, 6450, 1282, 2308, 5742, 6711, 7317, 5195, 7508, 25996, 199964, 115557, 7533, 4628</t>
  </si>
  <si>
    <t>AP1</t>
  </si>
  <si>
    <t>10894, 2006, 22998, 55784, 2317, 57698, 8076, 84886, 2199, 63893, 11345, 7049, 140606, 10659, 1282, 2308, 5742, 10865, 6711, 7317, 5195, 7508, 25996, 7533, 4628</t>
  </si>
  <si>
    <t>NRSF</t>
  </si>
  <si>
    <t>6450, 2006, 1282, 2308, 22998, 6711, 10865, 55784, 5742, 2317, 5195, 7317, 10362, 6423, 7508, 57698, 8076, 115557, 63893, 11345, 4628, 140606, 10659</t>
  </si>
  <si>
    <t>ROAZ</t>
  </si>
  <si>
    <t>1282, 2308, 22998, 10865, 5742, 55784, 5195, 7317, 2317, 7508, 25996, 115557, 2199, 63893, 4628, 140606, 7049, 10659</t>
  </si>
  <si>
    <t>Enrichment Score: 0.8431724206971073</t>
  </si>
  <si>
    <t>GO:0006355~regulation of transcription, DNA-dependent</t>
  </si>
  <si>
    <t>7753, 2308, 10865, 3281, 5195, 10362</t>
  </si>
  <si>
    <t>GO:0016564~transcription repressor activity</t>
  </si>
  <si>
    <t>10865, 3281, 5195</t>
  </si>
  <si>
    <t>GO:0051252~regulation of RNA metabolic process</t>
  </si>
  <si>
    <t>mutagenesis site</t>
  </si>
  <si>
    <t>115557, 2308, 5742, 3281, 5195, 10362, 25996</t>
  </si>
  <si>
    <t>GO:0006357~regulation of transcription from RNA polymerase II promoter</t>
  </si>
  <si>
    <t>7753, 2308, 3281</t>
  </si>
  <si>
    <t>Enrichment Score: 0.8171368504780279</t>
  </si>
  <si>
    <t>P53</t>
  </si>
  <si>
    <t>2006, 22998, 55784, 3281, 2317, 57698, 8076, 81669, 10631, 2199, 63893, 11345, 7049, 140606, 81887, 10659, 134218, 1282, 2308, 5742, 6711, 7317, 5195, 25996, 115557, 7533, 4628, 11080</t>
  </si>
  <si>
    <t>TATA</t>
  </si>
  <si>
    <t>2006, 1282, 2308, 22998, 6711, 55784, 5742, 2317, 5195, 7317, 6423, 57698, 115557, 81669, 10631, 4628, 7049, 11080, 81887, 10659, 134218</t>
  </si>
  <si>
    <t>GATA</t>
  </si>
  <si>
    <t>2006, 1282, 2308, 22998, 6711, 55784, 5742, 5195, 7317, 57698, 115557, 81669, 4628, 7049, 11080, 81887, 134218, 10659</t>
  </si>
  <si>
    <t>PBX1</t>
  </si>
  <si>
    <t>2006, 1282, 2308, 22998, 6711, 55784, 5195, 7317, 2317, 57698, 8076, 115557, 81669, 84886, 10631, 63893, 4628, 140606, 7049, 81887, 10659</t>
  </si>
  <si>
    <t>Enrichment Score: 0.7926605532975551</t>
  </si>
  <si>
    <t>GO:0043228~non-membrane-bounded organelle</t>
  </si>
  <si>
    <t>6711, 4628, 2317, 81887, 134218</t>
  </si>
  <si>
    <t>GO:0043232~intracellular non-membrane-bounded organelle</t>
  </si>
  <si>
    <t>Annotation Cluster 13</t>
  </si>
  <si>
    <t>Enrichment Score: 0.7910297312799086</t>
  </si>
  <si>
    <t>GRE</t>
  </si>
  <si>
    <t>1282, 2308, 942, 6711, 10865, 55784, 5742, 2317, 5195, 7317, 25996, 57698, 115557, 10631, 2199, 63893, 11345, 7533, 7049, 81887, 10659</t>
  </si>
  <si>
    <t>NKX61</t>
  </si>
  <si>
    <t>1282, 2308, 942, 22998, 6711, 10865, 55784, 5195, 2317, 57698, 10631, 63893, 11345, 7049, 81887, 10659</t>
  </si>
  <si>
    <t>Annotation Cluster 14</t>
  </si>
  <si>
    <t>Enrichment Score: 0.7788818268687936</t>
  </si>
  <si>
    <t>IK3</t>
  </si>
  <si>
    <t>2006, 1282, 942, 22998, 6711, 10865, 55784, 3281, 5195, 7317, 2317, 7508, 57698, 115557, 63893, 4628, 7049, 81887, 10659</t>
  </si>
  <si>
    <t>BACH1</t>
  </si>
  <si>
    <t>2006, 1282, 22998, 6711, 10865, 5742, 3281, 5195, 7317, 7508, 25996, 57698, 199964, 84886, 63893, 4628, 7533, 7049, 81887, 10659</t>
  </si>
  <si>
    <t>Annotation Cluster 15</t>
  </si>
  <si>
    <t>Enrichment Score: 0.7341837510317427</t>
  </si>
  <si>
    <t>IK1</t>
  </si>
  <si>
    <t>2006, 1282, 942, 22998, 6711, 10865, 5742, 5195, 2317, 7508, 57698, 8076, 4628, 7533, 140606, 7049, 10659</t>
  </si>
  <si>
    <t>HFH3</t>
  </si>
  <si>
    <t>1282, 2308, 942, 22998, 6711, 5742, 55784, 5195, 2317, 7508, 57698, 81669, 4628, 7049, 10659</t>
  </si>
  <si>
    <t>Annotation Cluster 16</t>
  </si>
  <si>
    <t>Enrichment Score: 0.7330231037546913</t>
  </si>
  <si>
    <t>sequence variant</t>
  </si>
  <si>
    <t>PPARG</t>
  </si>
  <si>
    <t>10894, 2006, 942, 7753, 22998, 55784, 2317, 6423, 57698, 8076, 84886, 10631, 63893, 11345, 140606, 7049, 81887, 10659, 134218, 6450, 1282, 2308, 5742, 10865, 6711, 7317, 5195, 7508, 115557, 199964, 4628</t>
  </si>
  <si>
    <t>Annotation Cluster 17</t>
  </si>
  <si>
    <t>Enrichment Score: 0.703117886138317</t>
  </si>
  <si>
    <t>CMYB</t>
  </si>
  <si>
    <t>6450, 2006, 22998, 6711, 10865, 5195, 7317, 7508, 25996, 115557, 81669, 2199, 63893, 4628, 140606, 7049, 10659</t>
  </si>
  <si>
    <t>ATF6</t>
  </si>
  <si>
    <t>2006, 22998, 6711, 10865, 5195, 7317, 2317, 6423, 7508, 57698, 115557, 81669, 2199, 63893, 11345, 4628, 140606, 10659</t>
  </si>
  <si>
    <t>Annotation Cluster 18</t>
  </si>
  <si>
    <t>Enrichment Score: 0.6978891463478782</t>
  </si>
  <si>
    <t>NKX25</t>
  </si>
  <si>
    <t>10894, 2006, 1282, 7753, 2308, 22998, 6711, 55784, 5195, 7317, 2317, 7508, 25996, 57698, 115557, 81669, 10631, 63893, 11345, 4628, 7049, 11080, 10659, 134218</t>
  </si>
  <si>
    <t>RORA1</t>
  </si>
  <si>
    <t>1282, 22998, 6711, 55784, 5195, 7317, 2317, 7508, 25996, 57698, 8076, 115557, 10631, 63893, 7049, 10659, 134218</t>
  </si>
  <si>
    <t>SRF</t>
  </si>
  <si>
    <t>10894, 7753, 22998, 55784, 2317, 6423, 57698, 81669, 10631, 63893, 7049, 140606, 81887, 10659, 134218, 6450, 1282, 2308, 10865, 6711, 7317, 5195, 7508, 115557, 4628, 11080</t>
  </si>
  <si>
    <t>SREBP1</t>
  </si>
  <si>
    <t>2006, 1282, 7753, 2308, 22998, 6711, 10865, 55784, 5195, 7317, 2317, 7508, 25996, 57698, 8076, 115557, 10631, 63893, 4628, 140606, 7049, 10659</t>
  </si>
  <si>
    <t>FOXO4</t>
  </si>
  <si>
    <t>1282, 2308, 22998, 6711, 10865, 55784, 5195, 2317, 6423, 57698, 115557, 81669, 10631, 63893, 4628, 7049, 10659, 134218</t>
  </si>
  <si>
    <t>Annotation Cluster 19</t>
  </si>
  <si>
    <t>Enrichment Score: 0.6316125882945427</t>
  </si>
  <si>
    <t>SPZ1</t>
  </si>
  <si>
    <t>2006, 1282, 7753, 2308, 6711, 10865, 5195, 7317, 2317, 57698, 115557, 2199, 63893, 4628, 140606, 81887</t>
  </si>
  <si>
    <t>SP1</t>
  </si>
  <si>
    <t>115557, 81669, 2006, 1282, 2308, 2199, 10865, 6711, 11345, 4628, 140606, 5195</t>
  </si>
  <si>
    <t>PAX5</t>
  </si>
  <si>
    <t>2006, 1282, 2308, 22998, 6711, 10865, 5195, 7317, 10362, 6423, 25996, 115557, 81669, 2199, 63893, 11345, 4628, 140606, 81887</t>
  </si>
  <si>
    <t>Annotation Cluster 20</t>
  </si>
  <si>
    <t>Enrichment Score: 0.608973927269667</t>
  </si>
  <si>
    <t>GO:0046907~intracellular transport</t>
  </si>
  <si>
    <t>6711, 11345, 4628, 7533, 5195</t>
  </si>
  <si>
    <t>GO:0008104~protein localization</t>
  </si>
  <si>
    <t>6711, 11345, 7533, 5195, 2317</t>
  </si>
  <si>
    <t>GO:0015031~protein transport</t>
  </si>
  <si>
    <t>6711, 11345, 7533, 5195</t>
  </si>
  <si>
    <t>GO:0045184~establishment of protein localization</t>
  </si>
  <si>
    <t>acetylation</t>
  </si>
  <si>
    <t>81669, 84886, 6711, 11345, 4628, 7317, 7533, 5195, 2317, 10659</t>
  </si>
  <si>
    <t>Annotation Cluster 21</t>
  </si>
  <si>
    <t>Enrichment Score: 0.5730571853717337</t>
  </si>
  <si>
    <t>HFH1</t>
  </si>
  <si>
    <t>10894, 7753, 2308, 22998, 6711, 55784, 5195, 6423, 57698, 8076, 81669, 10631, 2199, 63893, 4628, 140606, 7049, 11080, 81887, 10659</t>
  </si>
  <si>
    <t>10894, 2308, 942, 22998, 6711, 55784, 5742, 5195, 2317, 57698, 8076, 10631, 63893, 4628, 140606, 7049, 11080, 10659</t>
  </si>
  <si>
    <t>MEIS1AHOXA9</t>
  </si>
  <si>
    <t>10894, 2006, 2308, 7753, 22998, 6711, 55784, 5195, 57698, 8076, 10631, 4628, 7049, 134218, 10659</t>
  </si>
  <si>
    <t>CDP</t>
  </si>
  <si>
    <t>10894, 2006, 2308, 942, 22998, 6711, 55784, 5195, 57698, 8076, 115557, 81669, 10631, 4628, 140606, 7049, 11080, 81887, 10659</t>
  </si>
  <si>
    <t>Annotation Cluster 22</t>
  </si>
  <si>
    <t>Enrichment Score: 0.5707651740792433</t>
  </si>
  <si>
    <t>NFAT</t>
  </si>
  <si>
    <t>10894, 1282, 2308, 22998, 6711, 55784, 5742, 5195, 2317, 25996, 57698, 115557, 84886, 63893, 4628, 7049, 11080, 134218, 10659</t>
  </si>
  <si>
    <t>IRF1</t>
  </si>
  <si>
    <t>2308, 6711, 10865, 55784, 5195, 7317, 2317, 57698, 115557, 10631, 7049, 4628, 10659</t>
  </si>
  <si>
    <t>IRF7</t>
  </si>
  <si>
    <t>1282, 7753, 2308, 942, 22998, 55784, 3281, 5195, 2317, 10362, 6423, 7508, 57698, 115557, 2199, 63893, 4628, 7049, 134218, 10659</t>
  </si>
  <si>
    <t>HOXA3</t>
  </si>
  <si>
    <t>10894, 6450, 2006, 1282, 22998, 6711, 55784, 5742, 5195, 7317, 2317, 115557, 81669, 10631, 11345, 4628, 7049, 81887, 10659</t>
  </si>
  <si>
    <t>LHX3</t>
  </si>
  <si>
    <t>6450, 2006, 1282, 2308, 22998, 6711, 55784, 5195, 2317, 57698, 10631, 4628, 7049, 11080, 134218, 10659</t>
  </si>
  <si>
    <t>STAT5B</t>
  </si>
  <si>
    <t>1282, 2308, 22998, 10865, 3281, 2317, 10362, 57698, 115557, 10631, 63893, 4628, 7049, 11080, 10659</t>
  </si>
  <si>
    <t>CEBPA</t>
  </si>
  <si>
    <t>2006, 1282, 942, 22998, 55784, 5195, 2317, 6423, 8076, 10631, 7049, 134218, 10659</t>
  </si>
  <si>
    <t>CDPCR1</t>
  </si>
  <si>
    <t>1282, 2308, 22998, 6711, 55784, 5195, 7317, 2317, 10362, 57698, 25996, 115557, 84886, 2199, 4628, 134218, 10659</t>
  </si>
  <si>
    <t>FOXD3</t>
  </si>
  <si>
    <t>6450, 2006, 1282, 2308, 22998, 6711, 5195, 2317, 10631, 4628, 7049, 140606, 134218, 10659</t>
  </si>
  <si>
    <t>IRF2</t>
  </si>
  <si>
    <t>1282, 7753, 2308, 22998, 6711, 55784, 5195, 2317, 57698, 8076, 115557, 81669, 11345, 140606, 7049, 134218, 10659</t>
  </si>
  <si>
    <t>NKX3A</t>
  </si>
  <si>
    <t>2006, 7753, 2308, 22998, 6711, 55784, 5742, 5195, 2317, 7508, 57698, 10631, 11345, 4628, 140606, 7049, 134218, 10659</t>
  </si>
  <si>
    <t>CART1</t>
  </si>
  <si>
    <t>2006, 1282, 2308, 942, 22998, 6711, 55784, 5195, 7317, 2317, 57698, 8076, 84886, 4628, 7049, 81887, 10659, 134218</t>
  </si>
  <si>
    <t>E4BP4</t>
  </si>
  <si>
    <t>1282, 2308, 22998, 6711, 55784, 5195, 2317, 6423, 57698, 8076, 81669, 10631, 63893, 11345, 7533, 7049, 10659</t>
  </si>
  <si>
    <t>FOXO3</t>
  </si>
  <si>
    <t>115557, 1282, 2308, 22998, 6711, 4628, 7049, 5195, 2317, 57698, 10659</t>
  </si>
  <si>
    <t>ELK1</t>
  </si>
  <si>
    <t>6450, 1282, 7753, 2308, 22998, 10865, 55784, 5195, 2317, 6423, 57698, 8076, 115557, 81669, 2199, 11345, 4628, 140606, 7049, 134218, 10659</t>
  </si>
  <si>
    <t>MEIS1BHOXA9</t>
  </si>
  <si>
    <t>1282, 2308, 942, 22998, 6711, 55784, 5195, 7317, 2317, 57698, 84886, 11345, 4628, 140606, 7049, 11080, 81887, 134218, 10659</t>
  </si>
  <si>
    <t>HNF3B</t>
  </si>
  <si>
    <t>1282, 2308, 942, 22998, 6711, 10865, 55784, 5195, 2317, 84886, 10631, 4628, 7049, 134218, 10659</t>
  </si>
  <si>
    <t>HLF</t>
  </si>
  <si>
    <t>1282, 2308, 22998, 6711, 55784, 5195, 2317, 7508, 57698, 10631, 4628, 7049, 11080, 81887, 10659</t>
  </si>
  <si>
    <t>S8</t>
  </si>
  <si>
    <t>1282, 2308, 22998, 6711, 5742, 55784, 5195, 2317, 6423, 57698, 25996, 115557, 11345, 4628, 7049, 10659</t>
  </si>
  <si>
    <t>CHX10</t>
  </si>
  <si>
    <t>1282, 2308, 22998, 6711, 5742, 55784, 5195, 2317, 57698, 115557, 7049, 11080, 81887, 134218, 10659</t>
  </si>
  <si>
    <t>NFKAPPAB65</t>
  </si>
  <si>
    <t>1282, 942, 2308, 22998, 7049, 2317, 7508, 57698, 10659</t>
  </si>
  <si>
    <t>FREAC7</t>
  </si>
  <si>
    <t>10894, 6450, 2308, 22998, 6711, 55784, 5195, 2317, 6423, 57698, 8076, 115557, 10631, 11345, 4628, 7049, 10659</t>
  </si>
  <si>
    <t>SEF1</t>
  </si>
  <si>
    <t>6450, 1282, 7753, 2308, 22998, 6711, 55784, 5742, 5195, 7317, 2317, 57698, 115557, 2199, 11345, 4628, 7049, 81887, 10659</t>
  </si>
  <si>
    <t>HSF1</t>
  </si>
  <si>
    <t>115557, 1282, 10631, 22998, 55784, 10865, 7049, 3281, 2317, 6423, 10659</t>
  </si>
  <si>
    <t>NKX22</t>
  </si>
  <si>
    <t>1282, 2308, 7753, 22998, 6711, 55784, 3281, 5195, 6423, 57698, 10631, 63893, 4628, 7049, 10659</t>
  </si>
  <si>
    <t>FREAC4</t>
  </si>
  <si>
    <t>1282, 2308, 22998, 6711, 10865, 55784, 5195, 2317, 10362, 7508, 57698, 115557, 4628, 7049, 10659</t>
  </si>
  <si>
    <t>CETS1P54</t>
  </si>
  <si>
    <t>115557, 81669, 1282, 2308, 22998, 4628, 7317, 5195, 57698</t>
  </si>
  <si>
    <t>TST1</t>
  </si>
  <si>
    <t>1282, 7753, 2308, 942, 22998, 55784, 5195, 7508, 57698, 115557, 63893, 7049, 7533, 10659</t>
  </si>
  <si>
    <t>Annotation Cluster 23</t>
  </si>
  <si>
    <t>Enrichment Score: 0.5060572913573828</t>
  </si>
  <si>
    <t>dna-binding</t>
  </si>
  <si>
    <t>7753, 2308, 10865, 10362, 7508</t>
  </si>
  <si>
    <t>nucleus</t>
  </si>
  <si>
    <t>81669, 7753, 2308, 10865, 3281, 10362, 81887, 7508, 25996, 10659</t>
  </si>
  <si>
    <t>GO:0003700~transcription factor activity</t>
  </si>
  <si>
    <t>7753, 2308, 10362</t>
  </si>
  <si>
    <t>GO:0003677~DNA binding</t>
  </si>
  <si>
    <t>Annotation Cluster 24</t>
  </si>
  <si>
    <t>Enrichment Score: 0.46235809858023696</t>
  </si>
  <si>
    <t>GO:0009725~response to hormone stimulus</t>
  </si>
  <si>
    <t>2308, 5742, 7049</t>
  </si>
  <si>
    <t>GO:0042127~regulation of cell proliferation</t>
  </si>
  <si>
    <t>942, 2308, 5742, 7049</t>
  </si>
  <si>
    <t>GO:0009719~response to endogenous stimulus</t>
  </si>
  <si>
    <t>GO:0010033~response to organic substance</t>
  </si>
  <si>
    <t>2308, 5742, 7049, 11080</t>
  </si>
  <si>
    <t>Annotation Cluster 25</t>
  </si>
  <si>
    <t>Enrichment Score: 0.4595305461149026</t>
  </si>
  <si>
    <t>CEBPB</t>
  </si>
  <si>
    <t>10894, 1282, 2308, 942, 22998, 6711, 10865, 55784, 5742, 2317, 5195, 7317, 10362, 7508, 57698, 115557, 63893, 4628, 7533, 7049, 81887, 10659, 134218</t>
  </si>
  <si>
    <t>TGIF</t>
  </si>
  <si>
    <t>10894, 2006, 22998, 6711, 10865, 5742, 55784, 5195, 7317, 2317, 57698, 115557, 63893, 7533, 140606, 7049, 81887, 10659</t>
  </si>
  <si>
    <t>ARP1</t>
  </si>
  <si>
    <t>2006, 1282, 22998, 6711, 10865, 55784, 5742, 5195, 7317, 2317, 10362, 7508, 57698, 115557, 2199, 63893, 4628, 7049, 10659</t>
  </si>
  <si>
    <t>NCX</t>
  </si>
  <si>
    <t>2006, 1282, 7753, 22998, 6711, 10865, 55784, 7317, 2317, 10362, 57698, 115557, 81669, 63893, 7049, 10659</t>
  </si>
  <si>
    <t>Annotation Cluster 26</t>
  </si>
  <si>
    <t>Enrichment Score: 0.4531443513082047</t>
  </si>
  <si>
    <t>FREAC2</t>
  </si>
  <si>
    <t>2308, 22998, 10865, 55784, 5195, 2317, 57698, 81669, 63893, 11345, 4628, 7049, 7533, 81887, 10659</t>
  </si>
  <si>
    <t>CREBP1</t>
  </si>
  <si>
    <t>2006, 1282, 2308, 942, 22998, 6711, 10865, 5195, 2317, 57698, 8076, 81669, 63893, 11345, 4628, 7533, 7049, 11080, 10659</t>
  </si>
  <si>
    <t>STAT5A</t>
  </si>
  <si>
    <t>10894, 2006, 1282, 2308, 22998, 6711, 10865, 55784, 3281, 5195, 2317, 10362, 57698, 8076, 81669, 84886, 63893, 4628, 7533, 7049, 10659</t>
  </si>
  <si>
    <t>Annotation Cluster 27</t>
  </si>
  <si>
    <t>Enrichment Score: 0.44101822125183954</t>
  </si>
  <si>
    <t>Annotation Cluster 28</t>
  </si>
  <si>
    <t>Enrichment Score: 0.4238551120871728</t>
  </si>
  <si>
    <t>AHRARNT</t>
  </si>
  <si>
    <t>6450, 2006, 1282, 2308, 10865, 5742, 5195, 7317, 2317, 10362, 6423, 7508, 57698, 115557, 2199, 63893, 4628, 140606, 7049, 11080</t>
  </si>
  <si>
    <t>Annotation Cluster 29</t>
  </si>
  <si>
    <t>Enrichment Score: 0.41746073420740143</t>
  </si>
  <si>
    <t>TAL1BETAE47</t>
  </si>
  <si>
    <t>2308, 22998, 6711, 55784, 5195, 7317, 2317, 81669, 63893, 7049, 140606, 81887, 10659</t>
  </si>
  <si>
    <t>HTF</t>
  </si>
  <si>
    <t>6450, 1282, 2308, 22998, 6711, 10865, 5742, 5195, 7317, 2317, 25996, 57698, 8076, 115557, 81669, 63893, 4628, 140606, 7049, 11080, 81887, 10659</t>
  </si>
  <si>
    <t>CHOP</t>
  </si>
  <si>
    <t>2308, 22998, 6711, 55784, 5195, 7317, 2317, 25996, 8076, 115557, 81669, 84886, 63893, 4628, 140606, 7049, 81887, 10659</t>
  </si>
  <si>
    <t>Annotation Cluster 30</t>
  </si>
  <si>
    <t>Enrichment Score: 0.40128333861296206</t>
  </si>
  <si>
    <t>NFKB</t>
  </si>
  <si>
    <t>6450, 2006, 1282, 2308, 942, 22998, 6711, 10865, 55784, 5742, 5195, 2317, 57698, 115557, 2199, 63893, 7533, 7049, 81887, 10659</t>
  </si>
  <si>
    <t>NFKAPPAB</t>
  </si>
  <si>
    <t>6450, 942, 22998, 6711, 10865, 5742, 55784, 7317, 115557, 7049, 7533, 81887, 10659</t>
  </si>
  <si>
    <t>Annotation Cluster 31</t>
  </si>
  <si>
    <t>Enrichment Score: 0.32364492885432666</t>
  </si>
  <si>
    <t>RSRFC4</t>
  </si>
  <si>
    <t>10894, 1282, 2308, 942, 22998, 6711, 55784, 2317, 57698, 81669, 84886, 10631, 63893, 7533, 7049, 140606, 11080, 10659</t>
  </si>
  <si>
    <t>TCF11MAFG</t>
  </si>
  <si>
    <t>10894, 1282, 2308, 22998, 6711, 55784, 5195, 7317, 2317, 6423, 57698, 81669, 63893, 140606, 7049, 81887, 10659</t>
  </si>
  <si>
    <t>Annotation Cluster 32</t>
  </si>
  <si>
    <t>Enrichment Score: 0.3156703030495955</t>
  </si>
  <si>
    <t>Annotation Cluster 33</t>
  </si>
  <si>
    <t>Enrichment Score: 0.304251186992266</t>
  </si>
  <si>
    <t>coiled coil</t>
  </si>
  <si>
    <t>1282, 22998, 63893, 4628, 10362, 57698</t>
  </si>
  <si>
    <t>115557, 1282, 2308, 22998, 63893, 4628</t>
  </si>
  <si>
    <t>Annotation Cluster 34</t>
  </si>
  <si>
    <t>Enrichment Score: 0.2937938833865971</t>
  </si>
  <si>
    <t>GO:0006928~cell motion</t>
  </si>
  <si>
    <t>10894, 81669, 4628, 7049</t>
  </si>
  <si>
    <t>receptor</t>
  </si>
  <si>
    <t>10894, 81669, 942, 11345, 7049</t>
  </si>
  <si>
    <t>GO:0006955~immune response</t>
  </si>
  <si>
    <t>81669, 942, 7049</t>
  </si>
  <si>
    <t>GO:0044459~plasma membrane part</t>
  </si>
  <si>
    <t>10894, 81669, 942, 6711, 7049, 5195</t>
  </si>
  <si>
    <t>GO:0005886~plasma membrane</t>
  </si>
  <si>
    <t>10894, 81669, 942, 5742, 6711, 4628, 7049, 5195</t>
  </si>
  <si>
    <t>GO:0005887~integral to plasma membrane</t>
  </si>
  <si>
    <t>10894, 81669, 7049</t>
  </si>
  <si>
    <t>GO:0031226~intrinsic to plasma membrane</t>
  </si>
  <si>
    <t>GO:0016021~integral to membrane</t>
  </si>
  <si>
    <t>199964, 10894, 115557, 81669, 942, 55784, 7049, 5195, 2317</t>
  </si>
  <si>
    <t>topological domain:Extracellular</t>
  </si>
  <si>
    <t>10894, 81669, 942, 7049</t>
  </si>
  <si>
    <t>GO:0031224~intrinsic to membrane</t>
  </si>
  <si>
    <t>membrane</t>
  </si>
  <si>
    <t>199964, 10894, 115557, 81669, 942, 5742, 55784, 6711, 7049, 5195, 11080</t>
  </si>
  <si>
    <t>transmembrane region</t>
  </si>
  <si>
    <t>199964, 10894, 115557, 81669, 942, 55784, 7049</t>
  </si>
  <si>
    <t>transmembrane</t>
  </si>
  <si>
    <t>topological domain:Cytoplasmic</t>
  </si>
  <si>
    <t>Annotation Cluster 35</t>
  </si>
  <si>
    <t>Enrichment Score: 0.204669109304754</t>
  </si>
  <si>
    <t>GO:0007166~cell surface receptor linked signal transduction</t>
  </si>
  <si>
    <t>81669, 2308, 6711, 7049, 6423</t>
  </si>
  <si>
    <t>GO:0005654~nucleoplasm</t>
  </si>
  <si>
    <t>81669, 2308, 7508</t>
  </si>
  <si>
    <t>Annotation Cluster 36</t>
  </si>
  <si>
    <t>Enrichment Score: 0.026233275495464947</t>
  </si>
  <si>
    <t>GO:0043167~ion binding</t>
  </si>
  <si>
    <t>115557, 7753, 2199, 22998, 5742, 55784, 25996, 134218</t>
  </si>
  <si>
    <t>GO:0046914~transition metal ion binding</t>
  </si>
  <si>
    <t>7753, 22998, 5742, 25996, 134218</t>
  </si>
  <si>
    <t>zinc</t>
  </si>
  <si>
    <t>7753, 22998, 134218</t>
  </si>
  <si>
    <t>metal-binding</t>
  </si>
  <si>
    <t>7753, 22998, 5742, 134218</t>
  </si>
  <si>
    <t>GO:0046872~metal ion binding</t>
  </si>
  <si>
    <t>7753, 2199, 22998, 5742, 55784, 25996, 134218</t>
  </si>
  <si>
    <t>GO:0043169~cation binding</t>
  </si>
  <si>
    <t>GO:0008270~zinc ion binding</t>
  </si>
  <si>
    <t>Annotation Cluster 37</t>
  </si>
  <si>
    <t>Enrichment Score: 0.026041290953219803</t>
  </si>
  <si>
    <t>GO:0000166~nucleotide binding</t>
  </si>
  <si>
    <t>63893, 4628, 7317, 10659</t>
  </si>
  <si>
    <t>GO:0044271~nitrogen compound biosynthetic process</t>
  </si>
  <si>
    <t>4522, 5092, 159, 79814</t>
  </si>
  <si>
    <t>GO:0031982~vesicle</t>
  </si>
  <si>
    <t>7422, 22862, 6696, 2335, 84937</t>
  </si>
  <si>
    <t>purine biosynthesis</t>
  </si>
  <si>
    <t>4522, 159</t>
  </si>
  <si>
    <t>GO:0045124~regulation of bone resorption</t>
  </si>
  <si>
    <t>7422, 6696</t>
  </si>
  <si>
    <t>GO:0046850~regulation of bone remodeling</t>
  </si>
  <si>
    <t>7422, 6696, 2335</t>
  </si>
  <si>
    <t>GO:0034103~regulation of tissue remodeling</t>
  </si>
  <si>
    <t>GO:0030141~secretory granule</t>
  </si>
  <si>
    <t>7422, 22862, 2335</t>
  </si>
  <si>
    <t>domain:Fibronectin type-III 9</t>
  </si>
  <si>
    <t>22862, 2335</t>
  </si>
  <si>
    <t>Liver</t>
  </si>
  <si>
    <t>223, 5757, 4522, 6696, 5092, 2335, 159, 3159</t>
  </si>
  <si>
    <t>domain:Fibronectin type-III 8</t>
  </si>
  <si>
    <t>domain:Fibronectin type-III 7</t>
  </si>
  <si>
    <t>domain:Fibronectin type-III 6</t>
  </si>
  <si>
    <t>IPR003962:Fibronectin, type III subdomain</t>
  </si>
  <si>
    <t>25953, 223, 22862, 5757, 2335, 159, 3159, 79814, 7422, 4522, 2941, 79363, 26355, 55715, 84937</t>
  </si>
  <si>
    <t>IPR016160:Aldehyde dehydrogenase, conserved site</t>
  </si>
  <si>
    <t>223, 2335</t>
  </si>
  <si>
    <t>GO:0003006~reproductive developmental process</t>
  </si>
  <si>
    <t>7422, 22862, 6696</t>
  </si>
  <si>
    <t>GO:0031988~membrane-bounded vesicle</t>
  </si>
  <si>
    <t>7422, 22862, 6696, 2335</t>
  </si>
  <si>
    <t>Pancreas</t>
  </si>
  <si>
    <t>5757, 2941, 1520, 3159, 55715</t>
  </si>
  <si>
    <t>homotetramer</t>
  </si>
  <si>
    <t>223, 5092</t>
  </si>
  <si>
    <t>cytosol</t>
  </si>
  <si>
    <t>domain:Fibronectin type-III 5</t>
  </si>
  <si>
    <t>nucleotide phosphate-binding region:GTP</t>
  </si>
  <si>
    <t>22931, 79363, 159</t>
  </si>
  <si>
    <t>GO:0031410~cytoplasmic vesicle</t>
  </si>
  <si>
    <t>7422, 22862, 2335, 84937</t>
  </si>
  <si>
    <t>KEGG_PATHWAY</t>
  </si>
  <si>
    <t>hsa04510:Focal adhesion</t>
  </si>
  <si>
    <t>223, 22931, 7422, 22862, 5757, 4522, 5092, 159, 3159</t>
  </si>
  <si>
    <t>GO:0031093~platelet alpha granule lumen</t>
  </si>
  <si>
    <t>7422, 2335</t>
  </si>
  <si>
    <t>gtp-binding</t>
  </si>
  <si>
    <t>GO:0060205~cytoplasmic membrane-bounded vesicle lumen</t>
  </si>
  <si>
    <t>GO:0031983~vesicle lumen</t>
  </si>
  <si>
    <t>domain:Fibronectin type-III 4</t>
  </si>
  <si>
    <t>ligase</t>
  </si>
  <si>
    <t>4522, 159, 84937</t>
  </si>
  <si>
    <t>GO:0031091~platelet alpha granule</t>
  </si>
  <si>
    <t>GO:0018130~heterocycle biosynthetic process</t>
  </si>
  <si>
    <t>4522, 5092</t>
  </si>
  <si>
    <t>GO:0034330~cell junction organization</t>
  </si>
  <si>
    <t>2335, 4359</t>
  </si>
  <si>
    <t>GO:0008360~regulation of cell shape</t>
  </si>
  <si>
    <t>GO:0005525~GTP binding</t>
  </si>
  <si>
    <t>heparin-binding</t>
  </si>
  <si>
    <t>GO:0019001~guanyl nucleotide binding</t>
  </si>
  <si>
    <t>GO:0032561~guanyl ribonucleotide binding</t>
  </si>
  <si>
    <t>MYCMAX</t>
  </si>
  <si>
    <t>25953, 223, 22931, 22862, 5757, 2335, 159, 3159, 79814, 7422, 6696, 4522, 2941, 79363, 55715, 84937, 79583</t>
  </si>
  <si>
    <t>Enrichment Score: 1.0827994988814447</t>
  </si>
  <si>
    <t>GO:0016023~cytoplasmic membrane-bounded vesicle</t>
  </si>
  <si>
    <t>7422, 22862, 4522, 2335, 84937, 10144</t>
  </si>
  <si>
    <t>Enrichment Score: 0.984699369597803</t>
  </si>
  <si>
    <t>GO:0007155~cell adhesion</t>
  </si>
  <si>
    <t>22862, 6696, 2335</t>
  </si>
  <si>
    <t>GO:0022610~biological adhesion</t>
  </si>
  <si>
    <t>22862, 6696, 2335, 10144</t>
  </si>
  <si>
    <t>Enrichment Score: 0.7316452044157609</t>
  </si>
  <si>
    <t>Kidney</t>
  </si>
  <si>
    <t>7422, 6696, 2335, 3159, 79814</t>
  </si>
  <si>
    <t>GO:0005615~extracellular space</t>
  </si>
  <si>
    <t>7422, 6696, 1520, 2335</t>
  </si>
  <si>
    <t>7422, 6696, 1520, 2335, 4359, 79583</t>
  </si>
  <si>
    <t>7422, 6696, 1520, 2335, 4359</t>
  </si>
  <si>
    <t>7422, 1520, 2335, 4359</t>
  </si>
  <si>
    <t>7422, 6696, 1520, 2335, 79583</t>
  </si>
  <si>
    <t>Enrichment Score: 0.6955013011304688</t>
  </si>
  <si>
    <t>22931, 4522, 79363, 159</t>
  </si>
  <si>
    <t>Enrichment Score: 0.5923369178370581</t>
  </si>
  <si>
    <t>7422, 5092, 3159</t>
  </si>
  <si>
    <t>22931, 7422, 5092, 3159</t>
  </si>
  <si>
    <t>Enrichment Score: 0.45512517140428876</t>
  </si>
  <si>
    <t>AP2</t>
  </si>
  <si>
    <t>25953, 7422, 5757, 79363, 159, 84937, 3159, 55715, 79583</t>
  </si>
  <si>
    <t>25953, 22931, 5757, 2335, 5092, 159, 3159, 7422, 4522, 2941, 79363, 55715, 84937, 79583</t>
  </si>
  <si>
    <t>25953, 22931, 7422, 22862, 5757, 4522, 79363, 2335, 84937, 3159, 55715, 79583</t>
  </si>
  <si>
    <t>Enrichment Score: 0.3445176951645706</t>
  </si>
  <si>
    <t>CDPCR3</t>
  </si>
  <si>
    <t>25953, 223, 22862, 5757, 2335, 159, 3159, 7422, 6696, 4522, 55715, 4359, 84937, 79583</t>
  </si>
  <si>
    <t>25953, 223, 22862, 5757, 2335, 3159, 79814, 7422, 4522, 26355, 4359, 84937, 79583</t>
  </si>
  <si>
    <t>25953, 223, 7422, 22862, 5757, 4522, 5092, 2335, 159, 84937, 4359, 79583</t>
  </si>
  <si>
    <t>25953, 223, 7422, 22862, 5757, 4522, 2335, 159, 84937, 4359, 10144</t>
  </si>
  <si>
    <t>25953, 223, 7422, 4522, 2941, 2335, 159, 84937, 4359</t>
  </si>
  <si>
    <t>25953, 223, 7422, 4522, 2335, 159, 55715, 10144</t>
  </si>
  <si>
    <t>25953, 223, 7422, 22862, 4522, 2335, 159, 84937, 79583</t>
  </si>
  <si>
    <t>Enrichment Score: 0.33291442511117547</t>
  </si>
  <si>
    <t>25953, 223, 7422, 4522, 79363, 5092, 2335, 84937, 4359, 55715, 79583, 79814</t>
  </si>
  <si>
    <t>25953, 7422, 4522, 79363, 5092, 159, 84937, 79583, 79814</t>
  </si>
  <si>
    <t>MIF1</t>
  </si>
  <si>
    <t>25953, 7422, 4522, 79363, 2335, 84937, 55715, 79583</t>
  </si>
  <si>
    <t>Enrichment Score: 0.3221138912184023</t>
  </si>
  <si>
    <t>disease mutation</t>
  </si>
  <si>
    <t>25953, 4522, 5092, 2335, 4359</t>
  </si>
  <si>
    <t>25953, 2335, 4359, 79583</t>
  </si>
  <si>
    <t>ATF</t>
  </si>
  <si>
    <t>25953, 2335, 4359</t>
  </si>
  <si>
    <t>Enrichment Score: 0.31907739009286573</t>
  </si>
  <si>
    <t>25953, 7422, 79363, 5092, 2335, 159, 84937, 3159, 55715, 79583</t>
  </si>
  <si>
    <t>7422, 79363, 159, 84937, 4359, 3159, 55715</t>
  </si>
  <si>
    <t>7422, 84937, 3159, 55715, 79583</t>
  </si>
  <si>
    <t>Enrichment Score: 0.30218568380928706</t>
  </si>
  <si>
    <t>223, 7422, 5757, 4522, 2335, 3159, 55715, 79583</t>
  </si>
  <si>
    <t>223, 7422, 5757, 4522, 2335, 159, 26355, 84937, 3159, 79583, 79814</t>
  </si>
  <si>
    <t>7422, 5757, 4522, 2335, 159, 3159, 79814</t>
  </si>
  <si>
    <t>Enrichment Score: 0.27544366859501845</t>
  </si>
  <si>
    <t>hydrolase</t>
  </si>
  <si>
    <t>25953, 4522, 1520, 79814</t>
  </si>
  <si>
    <t>GO:0005739~mitochondrion</t>
  </si>
  <si>
    <t>25953, 4522, 79814</t>
  </si>
  <si>
    <t>25953, 4522, 26355, 4359, 79814</t>
  </si>
  <si>
    <t>Enrichment Score: 0.2621962129889704</t>
  </si>
  <si>
    <t>22931, 2335, 84937, 4359</t>
  </si>
  <si>
    <t>Lung</t>
  </si>
  <si>
    <t>22931, 7422, 5757, 2335, 84937</t>
  </si>
  <si>
    <t>Enrichment Score: 0.26160080304191163</t>
  </si>
  <si>
    <t>22931, 7422, 3159</t>
  </si>
  <si>
    <t>Enrichment Score: 0.2430662598184883</t>
  </si>
  <si>
    <t>Brain</t>
  </si>
  <si>
    <t>25953, 223, 22931, 22862, 5757, 2335, 7422, 6696, 4522, 2941, 26355, 10144, 79583</t>
  </si>
  <si>
    <t>25953, 22931, 7422, 22862, 5757, 2335, 26355, 10144, 79583</t>
  </si>
  <si>
    <t>25953, 223, 7422, 22862, 5757, 4522, 2335, 26355, 79583</t>
  </si>
  <si>
    <t>Enrichment Score: 0.20797237081595085</t>
  </si>
  <si>
    <t>25953, 7422, 2941, 2335, 84937, 3159, 79583</t>
  </si>
  <si>
    <t>P300</t>
  </si>
  <si>
    <t>25953, 7422, 5757, 4522, 2335, 3159, 79583</t>
  </si>
  <si>
    <t>RREB1</t>
  </si>
  <si>
    <t>25953, 7422, 2335, 84937, 3159</t>
  </si>
  <si>
    <t>Enrichment Score: 0.19396845485149614</t>
  </si>
  <si>
    <t>25953, 223, 5757, 2335, 3159, 79814, 7422, 4522, 79363, 55715, 84937, 10144, 79583</t>
  </si>
  <si>
    <t>7422, 22862, 4522, 6696, 2335, 159, 3159, 55715, 10144</t>
  </si>
  <si>
    <t>7422, 22862, 5757, 2335, 3159, 10144</t>
  </si>
  <si>
    <t>22931, 22862, 5757, 2335, 3159, 7422, 4522, 79363, 26355, 55715, 84937, 10144, 79583</t>
  </si>
  <si>
    <t>25953, 22931, 22862, 5757, 2335, 159, 7422, 4522, 2941, 79363, 55715, 84937, 10144, 79583</t>
  </si>
  <si>
    <t>phosphoprotein</t>
  </si>
  <si>
    <t>25953, 22931, 22862, 5757, 4522, 6696, 2335, 84937, 4359, 3159, 55715, 10144</t>
  </si>
  <si>
    <t>E2F</t>
  </si>
  <si>
    <t>25953, 22862, 5757, 2335, 3159, 4522, 1520, 79363, 26355, 55715, 84937, 10144, 79583</t>
  </si>
  <si>
    <t>25953, 22931, 7422, 22862, 5757, 4522, 79363, 2335, 84937, 3159, 55715, 10144</t>
  </si>
  <si>
    <t>MZF1</t>
  </si>
  <si>
    <t>25953, 7422, 5757, 79363, 2335, 84937, 4359, 3159, 55715, 10144, 79583</t>
  </si>
  <si>
    <t>25953, 7422, 22862, 5757, 79363, 5092, 2335, 84937, 55715, 10144</t>
  </si>
  <si>
    <t>25953, 7422, 22862, 5757, 4522, 2335, 84937, 3159, 55715, 10144</t>
  </si>
  <si>
    <t>223, 22862, 5757, 4522, 2941, 5092, 2335, 3159, 10144</t>
  </si>
  <si>
    <t>22931, 7422, 22862, 5757, 4522, 2335, 4359, 55715, 10144</t>
  </si>
  <si>
    <t>PAX6</t>
  </si>
  <si>
    <t>7422, 22862, 5757, 4522, 1520, 79363, 2335, 3159, 55715, 10144</t>
  </si>
  <si>
    <t>25953, 7422, 22862, 5757, 4522, 79363, 2335, 84937, 4359, 3159, 55715</t>
  </si>
  <si>
    <t>7422, 22862, 5757, 4522, 26355, 55715, 10144</t>
  </si>
  <si>
    <t>BRN2</t>
  </si>
  <si>
    <t>223, 7422, 22862, 5757, 4522, 79363, 2335, 10144</t>
  </si>
  <si>
    <t>25953, 22931, 7422, 22862, 5757, 4522, 55715, 10144, 79583</t>
  </si>
  <si>
    <t>7422, 22862, 5757, 4522, 2335, 55715</t>
  </si>
  <si>
    <t>CREB</t>
  </si>
  <si>
    <t>25953, 22931, 7422, 22862, 84937, 55715, 10144</t>
  </si>
  <si>
    <t>25953, 22862, 5757, 2335, 3159, 79814, 7422, 4522, 1520, 79363, 55715, 4359, 84937, 10144, 79583</t>
  </si>
  <si>
    <t>FREAC3</t>
  </si>
  <si>
    <t>22862, 5757, 4522, 2335, 159, 10144</t>
  </si>
  <si>
    <t>Enrichment Score: 0.16681587899644848</t>
  </si>
  <si>
    <t>22862, 5757, 4522, 2941, 2335, 159, 4359, 10144</t>
  </si>
  <si>
    <t>22931, 22862, 5757, 4522, 2941, 2335, 159, 84937, 4359, 55715, 10144, 79814</t>
  </si>
  <si>
    <t>MEIS1</t>
  </si>
  <si>
    <t>7422, 22862, 5757, 4522, 2335, 159, 84937, 4359, 10144, 79814</t>
  </si>
  <si>
    <t>FOXJ2</t>
  </si>
  <si>
    <t>22862, 5757, 2335, 159, 3159, 79814, 7422, 4522, 2941, 26355, 55715, 4359, 10144</t>
  </si>
  <si>
    <t>22931, 22862, 5757, 4522, 6696, 2335, 159, 55715, 10144</t>
  </si>
  <si>
    <t>22862, 5757, 4522, 6696, 2941, 2335, 159, 26355, 10144</t>
  </si>
  <si>
    <t>223, 22862, 5757, 4522, 2941, 2335, 159, 26355, 84937, 55715, 10144</t>
  </si>
  <si>
    <t>22862, 5757, 4522, 2941, 1520, 2335, 26355, 10144</t>
  </si>
  <si>
    <t>25953, 22862, 5757, 4522, 2941, 2335, 159, 4359, 55715, 10144</t>
  </si>
  <si>
    <t>Enrichment Score: 0.16644215690836955</t>
  </si>
  <si>
    <t>25953, 223, 22931, 7422, 22862, 5757, 2941, 2335, 84937, 4359, 3159, 79583</t>
  </si>
  <si>
    <t>25953, 223, 22931, 22862, 4522, 2941, 2335, 84937, 4359, 3159, 79814</t>
  </si>
  <si>
    <t>YY1</t>
  </si>
  <si>
    <t>25953, 223, 22931, 22862, 5757, 2335, 3159, 79814, 4522, 4359, 84937, 10144, 79583</t>
  </si>
  <si>
    <t>Enrichment Score: 0.13164847530044527</t>
  </si>
  <si>
    <t>MAZR</t>
  </si>
  <si>
    <t>25953, 7422, 5757, 4522, 84937, 3159</t>
  </si>
  <si>
    <t>25953, 7422, 22862, 4522, 6696, 2335, 26355, 84937, 4359, 10144</t>
  </si>
  <si>
    <t>CP2</t>
  </si>
  <si>
    <t>25953, 7422, 6696, 2335, 159, 84937, 3159, 55715, 10144</t>
  </si>
  <si>
    <t>7422, 22862, 6696, 2335, 84937, 3159, 55715, 10144, 79814</t>
  </si>
  <si>
    <t>25953, 223, 7422, 5757, 2335, 84937, 4359, 3159, 10144</t>
  </si>
  <si>
    <t>25953, 7422, 22862, 6696, 2335, 159, 84937, 3159, 10144, 79814</t>
  </si>
  <si>
    <t>splice variant</t>
  </si>
  <si>
    <t>25953, 7422, 22862, 5757, 6696, 2335, 84937, 3159, 10144</t>
  </si>
  <si>
    <t>25953, 7422, 2335, 84937, 4359, 10144</t>
  </si>
  <si>
    <t>25953, 7422, 5757, 6696, 2335, 84937, 3159, 10144</t>
  </si>
  <si>
    <t>1520, 2335, 84937, 3159, 55715, 10144</t>
  </si>
  <si>
    <t>BACH2</t>
  </si>
  <si>
    <t>7422, 4522, 2335, 84937, 3159, 55715</t>
  </si>
  <si>
    <t>RP58</t>
  </si>
  <si>
    <t>25953, 22862, 159, 84937, 3159, 10144</t>
  </si>
  <si>
    <t>Enrichment Score: 0.12020421868612038</t>
  </si>
  <si>
    <t>STAT</t>
  </si>
  <si>
    <t>25953, 22862, 4522, 6696, 5092, 2335, 84937, 55715, 79583</t>
  </si>
  <si>
    <t>25953, 223, 22931, 7422, 4522, 79363, 2335, 26355, 84937, 10144, 79583</t>
  </si>
  <si>
    <t>25953, 223, 7422, 4522, 5092, 2335, 84937, 55715, 10144, 79583</t>
  </si>
  <si>
    <t>25953, 223, 4522, 79363, 2335, 26355, 84937</t>
  </si>
  <si>
    <t>TCF11</t>
  </si>
  <si>
    <t>25953, 22862, 4522, 1520, 79363, 2335, 84937, 55715</t>
  </si>
  <si>
    <t>Enrichment Score: 0.11711839945209254</t>
  </si>
  <si>
    <t>XBP1</t>
  </si>
  <si>
    <t>25953, 223, 7422, 22862, 5757, 4522, 2335, 55715, 79814</t>
  </si>
  <si>
    <t>223, 7422, 5757, 4522, 2335, 26355, 55715</t>
  </si>
  <si>
    <t>Enrichment Score: 0.11341072401827547</t>
  </si>
  <si>
    <t>25953, 5757, 2335, 84937, 4359, 55715, 10144, 79583</t>
  </si>
  <si>
    <t>ER</t>
  </si>
  <si>
    <t>25953, 7422, 5092, 2335, 84937, 4359, 55715, 10144, 79583, 79814</t>
  </si>
  <si>
    <t>ZID</t>
  </si>
  <si>
    <t>25953, 7422, 79363, 2335, 159, 84937, 4359, 10144, 79583</t>
  </si>
  <si>
    <t>25953, 223, 22862, 2335, 84937, 4359, 10144, 79583</t>
  </si>
  <si>
    <t>MYOGNF1</t>
  </si>
  <si>
    <t>25953, 223, 5092, 2335, 4359, 55715, 10144, 79583</t>
  </si>
  <si>
    <t>2335, 159, 26355, 84937, 4359, 10144</t>
  </si>
  <si>
    <t>Enrichment Score: 0.11198121241121015</t>
  </si>
  <si>
    <t>7422, 2335, 3159</t>
  </si>
  <si>
    <t>7422, 5757, 2335, 3159, 79583</t>
  </si>
  <si>
    <t>Enrichment Score: 0.1088417188019092</t>
  </si>
  <si>
    <t>25953, 22862, 4522, 1520, 79363, 159, 26355, 55715</t>
  </si>
  <si>
    <t>25953, 22862, 4522, 1520, 2335, 159, 3159, 55715, 79814</t>
  </si>
  <si>
    <t>Enrichment Score: 0.10713779412757932</t>
  </si>
  <si>
    <t>25953, 7422, 22862, 79363, 2335, 84937, 4359, 10144, 79814</t>
  </si>
  <si>
    <t>7422, 4522, 2335, 4359, 10144, 79814</t>
  </si>
  <si>
    <t>Enrichment Score: 0.07784041759578895</t>
  </si>
  <si>
    <t>4522, 2335, 84937, 3159</t>
  </si>
  <si>
    <t>NF1</t>
  </si>
  <si>
    <t>4522, 2335, 3159, 55715</t>
  </si>
  <si>
    <t>Enrichment Score: 0.07218163511532934</t>
  </si>
  <si>
    <t>223, 7422, 2941, 3159, 10144, 79583</t>
  </si>
  <si>
    <t>NRF2</t>
  </si>
  <si>
    <t>223, 7422, 79363, 3159, 55715, 79583</t>
  </si>
  <si>
    <t>E47</t>
  </si>
  <si>
    <t>25953, 223, 7422, 4522, 3159, 55715, 10144, 79583, 79814</t>
  </si>
  <si>
    <t>Enrichment Score: 0.06659779738166807</t>
  </si>
  <si>
    <t>25953, 22931, 22862, 26355, 84937, 4359, 79583</t>
  </si>
  <si>
    <t>22862, 26355, 4359, 79583</t>
  </si>
  <si>
    <t>Enrichment Score: 0.06347665785002775</t>
  </si>
  <si>
    <t>25953, 159, 84937, 79814</t>
  </si>
  <si>
    <t>25953, 84937, 79814</t>
  </si>
  <si>
    <t>25953, 7422, 84937, 79814</t>
  </si>
  <si>
    <t>Expression BMSC/ASC</t>
  </si>
  <si>
    <t>Corrected fold difference</t>
  </si>
  <si>
    <t>Oligo ID</t>
  </si>
  <si>
    <t>* the expression ratios were highlighted as follow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</si>
</sst>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0"/>
      <color theme="1"/>
      <name val="Arial Unicode MS"/>
      <family val="2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7" xfId="0" applyFont="1" applyBorder="1"/>
    <xf numFmtId="0" fontId="1" fillId="0" borderId="8" xfId="0" applyFont="1" applyBorder="1"/>
    <xf numFmtId="0" fontId="2" fillId="0" borderId="0" xfId="0" applyFont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3" xfId="0" applyFont="1" applyBorder="1"/>
    <xf numFmtId="0" fontId="0" fillId="0" borderId="4" xfId="0" applyFont="1" applyBorder="1"/>
    <xf numFmtId="1" fontId="0" fillId="2" borderId="0" xfId="0" applyNumberFormat="1" applyFill="1" applyAlignment="1">
      <alignment horizontal="center"/>
    </xf>
    <xf numFmtId="0" fontId="1" fillId="0" borderId="9" xfId="0" applyFont="1" applyBorder="1"/>
    <xf numFmtId="0" fontId="1" fillId="0" borderId="2" xfId="0" applyFont="1" applyBorder="1" applyAlignment="1">
      <alignment horizontal="center"/>
    </xf>
    <xf numFmtId="0" fontId="0" fillId="0" borderId="0" xfId="0" applyBorder="1"/>
    <xf numFmtId="0" fontId="0" fillId="0" borderId="4" xfId="0" applyBorder="1" applyAlignment="1">
      <alignment horizontal="center"/>
    </xf>
    <xf numFmtId="0" fontId="0" fillId="0" borderId="10" xfId="0" applyBorder="1"/>
    <xf numFmtId="0" fontId="0" fillId="0" borderId="6" xfId="0" applyBorder="1" applyAlignment="1">
      <alignment horizontal="center"/>
    </xf>
    <xf numFmtId="0" fontId="0" fillId="0" borderId="9" xfId="0" applyBorder="1"/>
    <xf numFmtId="0" fontId="0" fillId="0" borderId="2" xfId="0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left"/>
    </xf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NumberFormat="1"/>
    <xf numFmtId="0" fontId="1" fillId="0" borderId="0" xfId="0" applyNumberFormat="1" applyFont="1"/>
    <xf numFmtId="0" fontId="5" fillId="0" borderId="0" xfId="0" applyFont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16" fontId="0" fillId="0" borderId="0" xfId="0" quotePrefix="1" applyNumberFormat="1" applyFill="1" applyAlignment="1">
      <alignment horizontal="left"/>
    </xf>
    <xf numFmtId="0" fontId="6" fillId="2" borderId="0" xfId="0" applyFont="1" applyFill="1" applyAlignment="1">
      <alignment horizontal="center"/>
    </xf>
    <xf numFmtId="1" fontId="6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0"/>
  <sheetViews>
    <sheetView workbookViewId="0">
      <pane xSplit="1" ySplit="1" topLeftCell="D43" activePane="bottomRight" state="frozen"/>
      <selection pane="topRight" activeCell="B1" sqref="B1"/>
      <selection pane="bottomLeft" activeCell="A2" sqref="A2"/>
      <selection pane="bottomRight" activeCell="E60" sqref="E60"/>
    </sheetView>
  </sheetViews>
  <sheetFormatPr defaultRowHeight="15" x14ac:dyDescent="0.25"/>
  <cols>
    <col min="1" max="1" width="11" style="31" bestFit="1" customWidth="1"/>
    <col min="2" max="2" width="12.85546875" style="22" bestFit="1" customWidth="1"/>
    <col min="3" max="3" width="10.5703125" style="22" bestFit="1" customWidth="1"/>
    <col min="4" max="5" width="9.140625" style="31"/>
    <col min="6" max="6" width="20.5703125" style="31" bestFit="1" customWidth="1"/>
    <col min="7" max="7" width="23.85546875" style="22" bestFit="1" customWidth="1"/>
    <col min="8" max="8" width="9.140625" style="22"/>
    <col min="9" max="9" width="9.140625" style="31"/>
    <col min="10" max="10" width="14.28515625" style="23" bestFit="1" customWidth="1"/>
    <col min="11" max="11" width="11.42578125" customWidth="1"/>
    <col min="12" max="12" width="12.85546875" customWidth="1"/>
    <col min="13" max="13" width="18.7109375" customWidth="1"/>
    <col min="14" max="14" width="19" bestFit="1" customWidth="1"/>
    <col min="15" max="15" width="93.85546875" bestFit="1" customWidth="1"/>
  </cols>
  <sheetData>
    <row r="1" spans="1:15" ht="18.75" x14ac:dyDescent="0.3">
      <c r="A1" s="31" t="s">
        <v>1677</v>
      </c>
      <c r="B1" s="22" t="s">
        <v>0</v>
      </c>
      <c r="C1" s="22" t="s">
        <v>1</v>
      </c>
      <c r="D1" s="31" t="s">
        <v>2</v>
      </c>
      <c r="E1" s="31" t="s">
        <v>3</v>
      </c>
      <c r="F1" s="31" t="s">
        <v>1675</v>
      </c>
      <c r="G1" s="22" t="s">
        <v>1676</v>
      </c>
      <c r="H1" s="22" t="s">
        <v>143</v>
      </c>
      <c r="I1" s="31" t="s">
        <v>137</v>
      </c>
      <c r="J1" s="23" t="s">
        <v>135</v>
      </c>
      <c r="N1" s="8" t="s">
        <v>139</v>
      </c>
    </row>
    <row r="2" spans="1:15" x14ac:dyDescent="0.25">
      <c r="A2" s="31" t="s">
        <v>4</v>
      </c>
      <c r="B2" s="30">
        <v>-4.1971062566999997</v>
      </c>
      <c r="C2" s="30">
        <v>0.45265507020000001</v>
      </c>
      <c r="D2" s="31">
        <v>9.9821570655522992E-10</v>
      </c>
      <c r="E2" s="31">
        <v>2.33125092689023E-5</v>
      </c>
      <c r="F2" s="32">
        <v>5.451865358043937E-2</v>
      </c>
      <c r="G2" s="32">
        <f t="shared" ref="G2:G65" si="0">IF(F2&lt;1,(-1/F2)+1,F2-1)</f>
        <v>-17.34234586377951</v>
      </c>
      <c r="H2" s="22">
        <v>4.5856100000000003E-5</v>
      </c>
      <c r="I2" s="31">
        <v>8076</v>
      </c>
      <c r="J2" s="23" t="s">
        <v>110</v>
      </c>
    </row>
    <row r="3" spans="1:15" x14ac:dyDescent="0.25">
      <c r="A3" s="31" t="s">
        <v>5</v>
      </c>
      <c r="B3" s="30">
        <v>-3.7690213697999999</v>
      </c>
      <c r="C3" s="30">
        <v>0.71581937289999997</v>
      </c>
      <c r="D3" s="31">
        <v>1.4940223443022E-5</v>
      </c>
      <c r="E3" s="31">
        <v>4.6976330216829398E-2</v>
      </c>
      <c r="F3" s="32">
        <v>7.3351924615270292E-2</v>
      </c>
      <c r="G3" s="32">
        <f t="shared" si="0"/>
        <v>-12.632907456007249</v>
      </c>
      <c r="H3" s="22">
        <v>2.0960909199999999E-2</v>
      </c>
      <c r="I3" s="31">
        <v>2199</v>
      </c>
      <c r="J3" s="23" t="s">
        <v>88</v>
      </c>
    </row>
    <row r="4" spans="1:15" x14ac:dyDescent="0.25">
      <c r="A4" s="31" t="s">
        <v>6</v>
      </c>
      <c r="B4" s="30">
        <v>-3.1614546813</v>
      </c>
      <c r="C4" s="30">
        <v>0.54606258050000001</v>
      </c>
      <c r="D4" s="31">
        <v>3.6902521898197599E-6</v>
      </c>
      <c r="E4" s="31">
        <v>1.82902724650497E-2</v>
      </c>
      <c r="F4" s="32">
        <v>0.11176538307488117</v>
      </c>
      <c r="G4" s="32">
        <f t="shared" si="0"/>
        <v>-7.9473142084612611</v>
      </c>
      <c r="H4" s="22">
        <v>7.3067559999999995E-4</v>
      </c>
      <c r="I4" s="31">
        <v>10631</v>
      </c>
      <c r="J4" s="23" t="s">
        <v>119</v>
      </c>
      <c r="K4" s="1" t="s">
        <v>161</v>
      </c>
      <c r="L4" s="14" t="s">
        <v>160</v>
      </c>
      <c r="M4" s="15" t="s">
        <v>157</v>
      </c>
      <c r="N4" s="6" t="s">
        <v>140</v>
      </c>
      <c r="O4" s="7" t="s">
        <v>141</v>
      </c>
    </row>
    <row r="5" spans="1:15" x14ac:dyDescent="0.25">
      <c r="A5" s="31" t="s">
        <v>7</v>
      </c>
      <c r="B5" s="30">
        <v>-2.9949903624999998</v>
      </c>
      <c r="C5" s="30">
        <v>0.65884569739999999</v>
      </c>
      <c r="D5" s="31">
        <v>1.0319608932506899E-4</v>
      </c>
      <c r="E5" s="31">
        <v>0.14997601387785001</v>
      </c>
      <c r="F5" s="32">
        <v>0.12543480649123007</v>
      </c>
      <c r="G5" s="32">
        <f t="shared" si="0"/>
        <v>-6.9722688460472595</v>
      </c>
      <c r="H5" s="22">
        <v>1.151757E-4</v>
      </c>
      <c r="I5" s="31">
        <v>6423</v>
      </c>
      <c r="J5" s="23" t="s">
        <v>125</v>
      </c>
      <c r="K5" s="36" t="s">
        <v>159</v>
      </c>
      <c r="L5" s="20" t="s">
        <v>158</v>
      </c>
      <c r="M5" s="21">
        <f>COUNTIF(F2:F66,"&lt;1")</f>
        <v>40</v>
      </c>
      <c r="N5" s="11" t="s">
        <v>0</v>
      </c>
      <c r="O5" s="12" t="s">
        <v>151</v>
      </c>
    </row>
    <row r="6" spans="1:15" x14ac:dyDescent="0.25">
      <c r="A6" s="31" t="s">
        <v>8</v>
      </c>
      <c r="B6" s="30">
        <v>-2.9875902258</v>
      </c>
      <c r="C6" s="30">
        <v>0.54789320919999995</v>
      </c>
      <c r="D6" s="31">
        <v>9.0438259846704003E-6</v>
      </c>
      <c r="E6" s="31">
        <v>3.3776493621611302E-2</v>
      </c>
      <c r="F6" s="32">
        <v>0.1260798627230168</v>
      </c>
      <c r="G6" s="32">
        <f t="shared" si="0"/>
        <v>-6.9314807170823691</v>
      </c>
      <c r="H6" s="22">
        <v>1.98362E-4</v>
      </c>
      <c r="I6" s="31">
        <v>100008589</v>
      </c>
      <c r="J6" s="23" t="s">
        <v>120</v>
      </c>
      <c r="K6" s="37"/>
      <c r="L6" s="18" t="s">
        <v>148</v>
      </c>
      <c r="M6" s="19">
        <f>COUNTIF(F3:F67,"&gt;1")</f>
        <v>25</v>
      </c>
      <c r="N6" s="11" t="s">
        <v>1</v>
      </c>
      <c r="O6" s="3" t="s">
        <v>152</v>
      </c>
    </row>
    <row r="7" spans="1:15" x14ac:dyDescent="0.25">
      <c r="A7" s="31" t="s">
        <v>9</v>
      </c>
      <c r="B7" s="30">
        <v>-2.2356266661999999</v>
      </c>
      <c r="C7" s="30">
        <v>0.4428061069</v>
      </c>
      <c r="D7" s="31">
        <v>2.6715204813508199E-5</v>
      </c>
      <c r="E7" s="31">
        <v>6.789946624274E-2</v>
      </c>
      <c r="F7" s="32">
        <v>0.21232899999754509</v>
      </c>
      <c r="G7" s="32">
        <f t="shared" si="0"/>
        <v>-3.709672253962303</v>
      </c>
      <c r="H7" s="22">
        <v>7.9040209999999998E-4</v>
      </c>
      <c r="I7" s="31">
        <v>22998</v>
      </c>
      <c r="J7" s="23" t="s">
        <v>96</v>
      </c>
      <c r="K7" s="38"/>
      <c r="L7" s="16"/>
      <c r="M7" s="17"/>
      <c r="N7" s="2" t="s">
        <v>147</v>
      </c>
      <c r="O7" s="3" t="s">
        <v>142</v>
      </c>
    </row>
    <row r="8" spans="1:15" x14ac:dyDescent="0.25">
      <c r="A8" s="31" t="s">
        <v>10</v>
      </c>
      <c r="B8" s="30">
        <v>-2.0218899225999998</v>
      </c>
      <c r="C8" s="30">
        <v>0.36973638850000001</v>
      </c>
      <c r="D8" s="31">
        <v>8.6747632988871992E-6</v>
      </c>
      <c r="E8" s="31">
        <v>3.2849151107573603E-2</v>
      </c>
      <c r="F8" s="32">
        <v>0.24623539772847028</v>
      </c>
      <c r="G8" s="32">
        <f t="shared" si="0"/>
        <v>-3.06115452621773</v>
      </c>
      <c r="H8" s="22">
        <v>2.0505112000000002E-3</v>
      </c>
      <c r="I8" s="31">
        <v>942</v>
      </c>
      <c r="J8" s="23" t="s">
        <v>131</v>
      </c>
      <c r="K8" s="38"/>
      <c r="L8" s="16"/>
      <c r="M8" s="17"/>
      <c r="N8" s="2" t="s">
        <v>3</v>
      </c>
      <c r="O8" s="3" t="s">
        <v>145</v>
      </c>
    </row>
    <row r="9" spans="1:15" x14ac:dyDescent="0.25">
      <c r="A9" s="31" t="s">
        <v>11</v>
      </c>
      <c r="B9" s="30">
        <v>-1.9880160662999999</v>
      </c>
      <c r="C9" s="30">
        <v>0.45716249390000002</v>
      </c>
      <c r="D9" s="31">
        <v>1.87475657053038E-4</v>
      </c>
      <c r="E9" s="31">
        <v>0.20112955109072</v>
      </c>
      <c r="F9" s="32">
        <v>0.25208530640776067</v>
      </c>
      <c r="G9" s="32">
        <f t="shared" si="0"/>
        <v>-2.9669110994611074</v>
      </c>
      <c r="H9" s="22">
        <v>1.5015254E-3</v>
      </c>
      <c r="I9" s="31">
        <v>115557</v>
      </c>
      <c r="J9" s="23" t="s">
        <v>92</v>
      </c>
      <c r="N9" s="2" t="s">
        <v>138</v>
      </c>
      <c r="O9" s="3" t="s">
        <v>154</v>
      </c>
    </row>
    <row r="10" spans="1:15" x14ac:dyDescent="0.25">
      <c r="A10" s="31" t="s">
        <v>12</v>
      </c>
      <c r="B10" s="30">
        <v>-1.8198453566999999</v>
      </c>
      <c r="C10" s="30">
        <v>0.4047840224</v>
      </c>
      <c r="D10" s="31">
        <v>1.1799736596151E-4</v>
      </c>
      <c r="E10" s="31">
        <v>0.16135343980551001</v>
      </c>
      <c r="F10" s="32">
        <v>0.28325133156769872</v>
      </c>
      <c r="G10" s="32">
        <f t="shared" si="0"/>
        <v>-2.5304335357060594</v>
      </c>
      <c r="H10" s="22">
        <v>1.2380832200000001E-2</v>
      </c>
      <c r="I10" s="31">
        <v>81887</v>
      </c>
      <c r="J10" s="23" t="s">
        <v>103</v>
      </c>
      <c r="N10" s="2" t="s">
        <v>153</v>
      </c>
      <c r="O10" s="3" t="s">
        <v>155</v>
      </c>
    </row>
    <row r="11" spans="1:15" x14ac:dyDescent="0.25">
      <c r="A11" s="31" t="s">
        <v>13</v>
      </c>
      <c r="B11" s="30">
        <v>-1.6908340691999999</v>
      </c>
      <c r="C11" s="30">
        <v>0.42534844179999998</v>
      </c>
      <c r="D11" s="31">
        <v>4.7259325323547902E-4</v>
      </c>
      <c r="E11" s="31">
        <v>0.32135271855976</v>
      </c>
      <c r="F11" s="32">
        <v>0.30974779787495865</v>
      </c>
      <c r="G11" s="32">
        <f t="shared" si="0"/>
        <v>-2.2284329601713186</v>
      </c>
      <c r="H11" s="22">
        <v>6.0434349999999998E-4</v>
      </c>
      <c r="I11" s="31">
        <v>11080</v>
      </c>
      <c r="J11" s="23" t="s">
        <v>132</v>
      </c>
      <c r="N11" s="2" t="s">
        <v>143</v>
      </c>
      <c r="O11" s="3" t="s">
        <v>144</v>
      </c>
    </row>
    <row r="12" spans="1:15" x14ac:dyDescent="0.25">
      <c r="A12" s="31" t="s">
        <v>14</v>
      </c>
      <c r="B12" s="30">
        <v>-1.6423349600999999</v>
      </c>
      <c r="C12" s="30">
        <v>0.36948683049999997</v>
      </c>
      <c r="D12" s="31">
        <v>1.3525668665057599E-4</v>
      </c>
      <c r="E12" s="31">
        <v>0.17363640472101</v>
      </c>
      <c r="F12" s="32">
        <v>0.3203375974954133</v>
      </c>
      <c r="G12" s="32">
        <f t="shared" si="0"/>
        <v>-2.1217066239448159</v>
      </c>
      <c r="H12" s="22">
        <v>5.5926819999999999E-4</v>
      </c>
      <c r="I12" s="31">
        <v>25996</v>
      </c>
      <c r="J12" s="23" t="s">
        <v>85</v>
      </c>
      <c r="N12" s="4" t="s">
        <v>137</v>
      </c>
      <c r="O12" s="5" t="s">
        <v>146</v>
      </c>
    </row>
    <row r="13" spans="1:15" x14ac:dyDescent="0.25">
      <c r="A13" s="31" t="s">
        <v>15</v>
      </c>
      <c r="B13" s="30">
        <v>-1.59019727</v>
      </c>
      <c r="C13" s="30">
        <v>0.31771640340000001</v>
      </c>
      <c r="D13" s="31">
        <v>3.0042418917362599E-5</v>
      </c>
      <c r="E13" s="31">
        <v>7.3006556271830003E-2</v>
      </c>
      <c r="F13" s="32">
        <v>0.33212603645332311</v>
      </c>
      <c r="G13" s="32">
        <f t="shared" si="0"/>
        <v>-2.0109051692505284</v>
      </c>
      <c r="H13" s="22">
        <v>4.5510202999999999E-3</v>
      </c>
      <c r="I13" s="31">
        <v>7049</v>
      </c>
      <c r="J13" s="23" t="s">
        <v>130</v>
      </c>
    </row>
    <row r="14" spans="1:15" x14ac:dyDescent="0.25">
      <c r="A14" s="31" t="s">
        <v>16</v>
      </c>
      <c r="B14" s="30">
        <v>-1.5240101565999999</v>
      </c>
      <c r="C14" s="30">
        <v>0.39847719999999998</v>
      </c>
      <c r="D14" s="31">
        <v>7.0262638639222402E-4</v>
      </c>
      <c r="E14" s="31">
        <v>0.38149762157115003</v>
      </c>
      <c r="F14" s="32">
        <v>0.3477180449773572</v>
      </c>
      <c r="G14" s="32">
        <f t="shared" si="0"/>
        <v>-1.875893311965211</v>
      </c>
      <c r="H14" s="22">
        <v>5.8772692000000001E-3</v>
      </c>
      <c r="I14" s="31">
        <v>57698</v>
      </c>
      <c r="J14" s="23" t="s">
        <v>122</v>
      </c>
    </row>
    <row r="15" spans="1:15" x14ac:dyDescent="0.25">
      <c r="A15" s="31" t="s">
        <v>17</v>
      </c>
      <c r="B15" s="30">
        <v>-1.5017822461999999</v>
      </c>
      <c r="C15" s="30">
        <v>0.32921173040000001</v>
      </c>
      <c r="D15" s="31">
        <v>9.8875954851226005E-5</v>
      </c>
      <c r="E15" s="31">
        <v>0.14648478315784</v>
      </c>
      <c r="F15" s="32">
        <v>0.35311689492539194</v>
      </c>
      <c r="G15" s="32">
        <f t="shared" si="0"/>
        <v>-1.8319234065854717</v>
      </c>
      <c r="H15" s="22">
        <v>6.2679961000000001E-3</v>
      </c>
      <c r="I15" s="31">
        <v>140606</v>
      </c>
      <c r="J15" s="23" t="s">
        <v>105</v>
      </c>
      <c r="M15" t="s">
        <v>1678</v>
      </c>
    </row>
    <row r="16" spans="1:15" ht="15" customHeight="1" x14ac:dyDescent="0.25">
      <c r="A16" s="31" t="s">
        <v>18</v>
      </c>
      <c r="B16" s="30">
        <v>-1.4929472016000001</v>
      </c>
      <c r="C16" s="30">
        <v>0.2140582218</v>
      </c>
      <c r="D16" s="31">
        <v>1.69875412829045E-7</v>
      </c>
      <c r="E16" s="31">
        <v>1.83773514384122E-3</v>
      </c>
      <c r="F16" s="32">
        <v>0.35528601298169721</v>
      </c>
      <c r="G16" s="32">
        <f t="shared" si="0"/>
        <v>-1.8146337414400708</v>
      </c>
      <c r="H16" s="22">
        <v>1.52067144E-2</v>
      </c>
      <c r="I16" s="31">
        <v>1282</v>
      </c>
      <c r="J16" s="23" t="s">
        <v>114</v>
      </c>
      <c r="M16" t="s">
        <v>138</v>
      </c>
      <c r="N16" t="s">
        <v>156</v>
      </c>
    </row>
    <row r="17" spans="1:14" ht="15" customHeight="1" x14ac:dyDescent="0.25">
      <c r="A17" s="31" t="s">
        <v>19</v>
      </c>
      <c r="B17" s="30">
        <v>-1.4885168144000001</v>
      </c>
      <c r="C17" s="30">
        <v>0.37324891780000002</v>
      </c>
      <c r="D17" s="31">
        <v>4.56839191905185E-4</v>
      </c>
      <c r="E17" s="31">
        <v>0.31649618588021999</v>
      </c>
      <c r="F17" s="32">
        <v>0.35637874146957266</v>
      </c>
      <c r="G17" s="32">
        <f t="shared" si="0"/>
        <v>-1.8060035115348745</v>
      </c>
      <c r="H17" s="22">
        <v>4.7767664999999997E-3</v>
      </c>
      <c r="I17" s="31">
        <v>10894</v>
      </c>
      <c r="J17" s="23" t="s">
        <v>133</v>
      </c>
      <c r="L17" s="39" t="s">
        <v>149</v>
      </c>
      <c r="M17" s="34">
        <v>8</v>
      </c>
      <c r="N17" s="35">
        <v>7</v>
      </c>
    </row>
    <row r="18" spans="1:14" x14ac:dyDescent="0.25">
      <c r="A18" s="31" t="s">
        <v>20</v>
      </c>
      <c r="B18" s="30">
        <v>-1.4638234358</v>
      </c>
      <c r="C18" s="30">
        <v>0.37961865140000001</v>
      </c>
      <c r="D18" s="31">
        <v>6.4692511258482603E-4</v>
      </c>
      <c r="E18" s="31">
        <v>0.36848127405404002</v>
      </c>
      <c r="F18" s="32">
        <v>0.36253107386210137</v>
      </c>
      <c r="G18" s="32">
        <f t="shared" si="0"/>
        <v>-1.7583842382029227</v>
      </c>
      <c r="H18" s="22">
        <v>2.0694020099999998E-2</v>
      </c>
      <c r="I18" s="31">
        <v>2006</v>
      </c>
      <c r="J18" s="23" t="s">
        <v>81</v>
      </c>
      <c r="L18" s="39"/>
      <c r="M18" s="34">
        <v>5</v>
      </c>
      <c r="N18" s="35">
        <v>4</v>
      </c>
    </row>
    <row r="19" spans="1:14" x14ac:dyDescent="0.25">
      <c r="A19" s="31" t="s">
        <v>21</v>
      </c>
      <c r="B19" s="30">
        <v>-1.4570825473</v>
      </c>
      <c r="C19" s="30">
        <v>0.35684094399999999</v>
      </c>
      <c r="D19" s="31">
        <v>3.5493369632277102E-4</v>
      </c>
      <c r="E19" s="31">
        <v>0.28181834023216001</v>
      </c>
      <c r="F19" s="32">
        <v>0.36422893763517028</v>
      </c>
      <c r="G19" s="32">
        <f t="shared" si="0"/>
        <v>-1.7455259499497799</v>
      </c>
      <c r="H19" s="22">
        <v>5.5129658000000002E-3</v>
      </c>
      <c r="I19" s="31">
        <v>5742</v>
      </c>
      <c r="J19" s="23" t="s">
        <v>75</v>
      </c>
      <c r="L19" s="39"/>
      <c r="M19" s="9">
        <v>2</v>
      </c>
      <c r="N19" s="13">
        <v>1</v>
      </c>
    </row>
    <row r="20" spans="1:14" x14ac:dyDescent="0.25">
      <c r="A20" s="31" t="s">
        <v>22</v>
      </c>
      <c r="B20" s="30">
        <v>-1.3176968207999999</v>
      </c>
      <c r="C20" s="30">
        <v>0.31737269769999998</v>
      </c>
      <c r="D20" s="31">
        <v>2.9578972931704802E-4</v>
      </c>
      <c r="E20" s="31">
        <v>0.25842028284671997</v>
      </c>
      <c r="F20" s="32">
        <v>0.40117488034010246</v>
      </c>
      <c r="G20" s="32">
        <f t="shared" si="0"/>
        <v>-1.4926785025827987</v>
      </c>
      <c r="H20" s="22">
        <v>1.1940135399999999E-2</v>
      </c>
      <c r="I20" s="31">
        <v>7508</v>
      </c>
      <c r="J20" s="23" t="s">
        <v>93</v>
      </c>
      <c r="M20" s="9">
        <v>1</v>
      </c>
      <c r="N20" s="13">
        <v>0</v>
      </c>
    </row>
    <row r="21" spans="1:14" ht="15" customHeight="1" x14ac:dyDescent="0.25">
      <c r="A21" s="31" t="s">
        <v>23</v>
      </c>
      <c r="B21" s="30">
        <v>-1.2410724703</v>
      </c>
      <c r="C21" s="30">
        <v>0.26741552470000002</v>
      </c>
      <c r="D21" s="31">
        <v>7.9928887207986004E-5</v>
      </c>
      <c r="E21" s="31">
        <v>0.13008477817127001</v>
      </c>
      <c r="F21" s="32">
        <v>0.42305804646747558</v>
      </c>
      <c r="G21" s="32">
        <f t="shared" si="0"/>
        <v>-1.3637418277467495</v>
      </c>
      <c r="H21" s="22">
        <v>2.11948923E-2</v>
      </c>
      <c r="I21" s="31">
        <v>199964</v>
      </c>
      <c r="J21" s="23" t="s">
        <v>124</v>
      </c>
      <c r="L21" s="39" t="s">
        <v>150</v>
      </c>
      <c r="M21" s="9">
        <v>0.5</v>
      </c>
      <c r="N21" s="13">
        <v>-1</v>
      </c>
    </row>
    <row r="22" spans="1:14" x14ac:dyDescent="0.25">
      <c r="A22" s="31" t="s">
        <v>24</v>
      </c>
      <c r="B22" s="30">
        <v>-1.2282301331000001</v>
      </c>
      <c r="C22" s="30">
        <v>0.27866666369999998</v>
      </c>
      <c r="D22" s="31">
        <v>1.49499306603637E-4</v>
      </c>
      <c r="E22" s="31">
        <v>0.18310208215227999</v>
      </c>
      <c r="F22" s="32">
        <v>0.42684076378678854</v>
      </c>
      <c r="G22" s="32">
        <f t="shared" si="0"/>
        <v>-1.342794046023942</v>
      </c>
      <c r="H22" s="22">
        <v>3.1491831099999999E-2</v>
      </c>
      <c r="I22" s="31">
        <v>55784</v>
      </c>
      <c r="J22" s="23" t="s">
        <v>111</v>
      </c>
      <c r="L22" s="39"/>
      <c r="M22" s="9">
        <v>0.2</v>
      </c>
      <c r="N22" s="13">
        <v>-4</v>
      </c>
    </row>
    <row r="23" spans="1:14" x14ac:dyDescent="0.25">
      <c r="A23" s="31" t="s">
        <v>25</v>
      </c>
      <c r="B23" s="30">
        <v>-1.2004192868000001</v>
      </c>
      <c r="C23" s="30">
        <v>0.32337231700000002</v>
      </c>
      <c r="D23" s="31">
        <v>9.4280978004601201E-4</v>
      </c>
      <c r="E23" s="31">
        <v>0.42974663912985001</v>
      </c>
      <c r="F23" s="32">
        <v>0.4351487970779695</v>
      </c>
      <c r="G23" s="32">
        <f t="shared" si="0"/>
        <v>-1.2980644936054393</v>
      </c>
      <c r="H23" s="22">
        <v>1.00596451E-2</v>
      </c>
      <c r="I23" s="31">
        <v>84886</v>
      </c>
      <c r="J23" s="23" t="s">
        <v>109</v>
      </c>
      <c r="L23" s="39"/>
      <c r="M23" s="9">
        <v>0.125</v>
      </c>
      <c r="N23" s="13">
        <v>-7</v>
      </c>
    </row>
    <row r="24" spans="1:14" x14ac:dyDescent="0.25">
      <c r="A24" s="31" t="s">
        <v>26</v>
      </c>
      <c r="B24" s="30">
        <v>-1.1916879773</v>
      </c>
      <c r="C24" s="30">
        <v>0.25130537629999999</v>
      </c>
      <c r="D24" s="31">
        <v>6.0932795227860801E-5</v>
      </c>
      <c r="E24" s="31">
        <v>0.11139006022267001</v>
      </c>
      <c r="F24" s="32">
        <v>0.43779033887660013</v>
      </c>
      <c r="G24" s="32">
        <f t="shared" si="0"/>
        <v>-1.2841984191932334</v>
      </c>
      <c r="H24" s="22">
        <v>1.156924E-4</v>
      </c>
      <c r="I24" s="31">
        <v>6711</v>
      </c>
      <c r="J24" s="23" t="s">
        <v>73</v>
      </c>
    </row>
    <row r="25" spans="1:14" x14ac:dyDescent="0.25">
      <c r="A25" s="31" t="s">
        <v>27</v>
      </c>
      <c r="B25" s="30">
        <v>-1.1913838262000001</v>
      </c>
      <c r="C25" s="30">
        <v>0.28165885330000001</v>
      </c>
      <c r="D25" s="31">
        <v>2.4031521226986299E-4</v>
      </c>
      <c r="E25" s="31">
        <v>0.23345703072733001</v>
      </c>
      <c r="F25" s="32">
        <v>0.43788264421227802</v>
      </c>
      <c r="G25" s="32">
        <f t="shared" si="0"/>
        <v>-1.2837169118655845</v>
      </c>
      <c r="H25" s="22">
        <v>3.4056783899999998E-2</v>
      </c>
      <c r="I25" s="31">
        <v>4628</v>
      </c>
      <c r="J25" s="23" t="s">
        <v>102</v>
      </c>
      <c r="L25" s="22"/>
      <c r="M25" s="22"/>
    </row>
    <row r="26" spans="1:14" x14ac:dyDescent="0.25">
      <c r="A26" s="31" t="s">
        <v>28</v>
      </c>
      <c r="B26" s="30">
        <v>-1.1701633581999999</v>
      </c>
      <c r="C26" s="30">
        <v>0.2546261245</v>
      </c>
      <c r="D26" s="31">
        <v>9.0285559600843996E-5</v>
      </c>
      <c r="E26" s="31">
        <v>0.13928319853422999</v>
      </c>
      <c r="F26" s="32">
        <v>0.44437102103684667</v>
      </c>
      <c r="G26" s="32">
        <f t="shared" si="0"/>
        <v>-1.2503717674179327</v>
      </c>
      <c r="H26" s="22">
        <v>4.9178028499999998E-2</v>
      </c>
      <c r="I26" s="31">
        <v>2317</v>
      </c>
      <c r="J26" s="23" t="s">
        <v>115</v>
      </c>
    </row>
    <row r="27" spans="1:14" x14ac:dyDescent="0.25">
      <c r="A27" s="31" t="s">
        <v>29</v>
      </c>
      <c r="B27" s="30">
        <v>-1.1568724882999999</v>
      </c>
      <c r="C27" s="30">
        <v>0.25965785629999999</v>
      </c>
      <c r="D27" s="31">
        <v>1.31517136066183E-4</v>
      </c>
      <c r="E27" s="31">
        <v>0.17105547079476</v>
      </c>
      <c r="F27" s="32">
        <v>0.44848371703250861</v>
      </c>
      <c r="G27" s="32">
        <f t="shared" si="0"/>
        <v>-1.2297353549794861</v>
      </c>
      <c r="H27" s="22">
        <v>2.0914983200000001E-2</v>
      </c>
      <c r="I27" s="31">
        <v>63893</v>
      </c>
      <c r="J27" s="23" t="s">
        <v>90</v>
      </c>
    </row>
    <row r="28" spans="1:14" x14ac:dyDescent="0.25">
      <c r="A28" s="31" t="s">
        <v>30</v>
      </c>
      <c r="B28" s="30">
        <v>-1.1427461060999999</v>
      </c>
      <c r="C28" s="30">
        <v>0.26216312679999998</v>
      </c>
      <c r="D28" s="31">
        <v>1.7026791221216099E-4</v>
      </c>
      <c r="E28" s="31">
        <v>0.19599197808579</v>
      </c>
      <c r="F28" s="32">
        <v>0.4528966879004695</v>
      </c>
      <c r="G28" s="32">
        <f t="shared" si="0"/>
        <v>-1.20800908179696</v>
      </c>
      <c r="H28" s="22">
        <v>1.05692479E-2</v>
      </c>
      <c r="I28" s="31">
        <v>10659</v>
      </c>
      <c r="J28" s="23" t="s">
        <v>128</v>
      </c>
    </row>
    <row r="29" spans="1:14" x14ac:dyDescent="0.25">
      <c r="A29" s="31" t="s">
        <v>31</v>
      </c>
      <c r="B29" s="30">
        <v>-0.99378383020000005</v>
      </c>
      <c r="C29" s="30">
        <v>0.20504575959999999</v>
      </c>
      <c r="D29" s="31">
        <v>4.59922233732776E-5</v>
      </c>
      <c r="E29" s="31">
        <v>9.4446210188990007E-2</v>
      </c>
      <c r="F29" s="32">
        <v>0.50215900822677773</v>
      </c>
      <c r="G29" s="32">
        <f t="shared" si="0"/>
        <v>-0.99140109729624637</v>
      </c>
      <c r="H29" s="22">
        <v>1.19360088E-2</v>
      </c>
      <c r="I29" s="31">
        <v>10865</v>
      </c>
      <c r="J29" s="23" t="s">
        <v>91</v>
      </c>
    </row>
    <row r="30" spans="1:14" x14ac:dyDescent="0.25">
      <c r="A30" s="31" t="s">
        <v>32</v>
      </c>
      <c r="B30" s="30">
        <v>-0.97728879020000003</v>
      </c>
      <c r="C30" s="30">
        <v>0.24366083520000001</v>
      </c>
      <c r="D30" s="31">
        <v>4.3003657000725902E-4</v>
      </c>
      <c r="E30" s="31">
        <v>0.30795099392507003</v>
      </c>
      <c r="F30" s="32">
        <v>0.50793338620481143</v>
      </c>
      <c r="G30" s="32">
        <f t="shared" si="0"/>
        <v>-0.96876209983325445</v>
      </c>
      <c r="H30" s="22">
        <v>8.4674542000000002E-3</v>
      </c>
      <c r="I30" s="31">
        <v>2308</v>
      </c>
      <c r="J30" s="23" t="s">
        <v>78</v>
      </c>
    </row>
    <row r="31" spans="1:14" x14ac:dyDescent="0.25">
      <c r="A31" s="31" t="s">
        <v>33</v>
      </c>
      <c r="B31" s="30">
        <v>-0.97365702229999995</v>
      </c>
      <c r="C31" s="30">
        <v>0.22839590009999999</v>
      </c>
      <c r="D31" s="31">
        <v>2.19983895877561E-4</v>
      </c>
      <c r="E31" s="31">
        <v>0.22337918893174</v>
      </c>
      <c r="F31" s="32">
        <v>0.50921364290301219</v>
      </c>
      <c r="G31" s="32">
        <f t="shared" si="0"/>
        <v>-0.96381227003076564</v>
      </c>
      <c r="H31" s="22">
        <v>1.20488196E-2</v>
      </c>
      <c r="I31" s="31">
        <v>6450</v>
      </c>
      <c r="J31" s="23" t="s">
        <v>107</v>
      </c>
    </row>
    <row r="32" spans="1:14" x14ac:dyDescent="0.25">
      <c r="A32" s="31" t="s">
        <v>34</v>
      </c>
      <c r="B32" s="30">
        <v>-0.95914220660000005</v>
      </c>
      <c r="C32" s="30">
        <v>0.23350845640000001</v>
      </c>
      <c r="D32" s="31">
        <v>3.3280857496893198E-4</v>
      </c>
      <c r="E32" s="31">
        <v>0.27339771003298002</v>
      </c>
      <c r="F32" s="32">
        <v>0.51436265066802378</v>
      </c>
      <c r="G32" s="32">
        <f t="shared" si="0"/>
        <v>-0.94415360194069131</v>
      </c>
      <c r="H32" s="22">
        <v>2.0694020099999998E-2</v>
      </c>
      <c r="I32" s="31">
        <v>10362</v>
      </c>
      <c r="J32" s="23" t="s">
        <v>95</v>
      </c>
    </row>
    <row r="33" spans="1:13" x14ac:dyDescent="0.25">
      <c r="A33" s="31" t="s">
        <v>35</v>
      </c>
      <c r="B33" s="30">
        <v>-0.95706082469999998</v>
      </c>
      <c r="C33" s="30">
        <v>0.2366400042</v>
      </c>
      <c r="D33" s="31">
        <v>3.9351117224809299E-4</v>
      </c>
      <c r="E33" s="31">
        <v>0.29567695920791998</v>
      </c>
      <c r="F33" s="32">
        <v>0.51510525927275297</v>
      </c>
      <c r="G33" s="32">
        <f t="shared" si="0"/>
        <v>-0.9413507860739796</v>
      </c>
      <c r="H33" s="22">
        <v>8.7353525999999994E-3</v>
      </c>
      <c r="I33" s="31">
        <v>134218</v>
      </c>
      <c r="J33" s="23" t="s">
        <v>129</v>
      </c>
      <c r="L33" s="22"/>
      <c r="M33" s="22"/>
    </row>
    <row r="34" spans="1:13" x14ac:dyDescent="0.25">
      <c r="A34" s="31" t="s">
        <v>36</v>
      </c>
      <c r="B34" s="30">
        <v>-0.9350568695</v>
      </c>
      <c r="C34" s="30">
        <v>0.24751506640000001</v>
      </c>
      <c r="D34" s="31">
        <v>7.9433112111512499E-4</v>
      </c>
      <c r="E34" s="31">
        <v>0.40127707789861</v>
      </c>
      <c r="F34" s="32">
        <v>0.52302185252624178</v>
      </c>
      <c r="G34" s="32">
        <f t="shared" si="0"/>
        <v>-0.91196600136287165</v>
      </c>
      <c r="H34" s="22">
        <v>4.9337650400000002E-2</v>
      </c>
      <c r="I34" s="31" t="s">
        <v>37</v>
      </c>
      <c r="J34" s="23" t="s">
        <v>134</v>
      </c>
      <c r="L34" s="23"/>
      <c r="M34" s="22"/>
    </row>
    <row r="35" spans="1:13" x14ac:dyDescent="0.25">
      <c r="A35" s="31" t="s">
        <v>38</v>
      </c>
      <c r="B35" s="30">
        <v>-0.86706575919999995</v>
      </c>
      <c r="C35" s="30">
        <v>0.1691661274</v>
      </c>
      <c r="D35" s="31">
        <v>2.17386647484503E-5</v>
      </c>
      <c r="E35" s="31">
        <v>5.9686487801411198E-2</v>
      </c>
      <c r="F35" s="32">
        <v>0.54826080355613305</v>
      </c>
      <c r="G35" s="32">
        <f t="shared" si="0"/>
        <v>-0.8239494662281035</v>
      </c>
      <c r="H35" s="22">
        <v>1.4795534399999999E-2</v>
      </c>
      <c r="I35" s="31">
        <v>3281</v>
      </c>
      <c r="J35" s="23" t="s">
        <v>94</v>
      </c>
      <c r="L35" s="22"/>
      <c r="M35" s="22"/>
    </row>
    <row r="36" spans="1:13" x14ac:dyDescent="0.25">
      <c r="A36" s="31" t="s">
        <v>39</v>
      </c>
      <c r="B36" s="30">
        <v>-0.8124213307</v>
      </c>
      <c r="C36" s="30">
        <v>0.1658839852</v>
      </c>
      <c r="D36" s="31">
        <v>4.0112600906155101E-5</v>
      </c>
      <c r="E36" s="31">
        <v>8.7035425435630004E-2</v>
      </c>
      <c r="F36" s="32">
        <v>0.56942536695737378</v>
      </c>
      <c r="G36" s="32">
        <f t="shared" si="0"/>
        <v>-0.75615639560163528</v>
      </c>
      <c r="H36" s="22">
        <v>3.4234908999999998E-3</v>
      </c>
      <c r="I36" s="31">
        <v>11345</v>
      </c>
      <c r="J36" s="23" t="s">
        <v>104</v>
      </c>
    </row>
    <row r="37" spans="1:13" x14ac:dyDescent="0.25">
      <c r="A37" s="31" t="s">
        <v>40</v>
      </c>
      <c r="B37" s="30">
        <v>-0.80425950629999998</v>
      </c>
      <c r="C37" s="30">
        <v>0.20180199560000001</v>
      </c>
      <c r="D37" s="31">
        <v>4.6000380345011401E-4</v>
      </c>
      <c r="E37" s="31">
        <v>0.31748128966097999</v>
      </c>
      <c r="F37" s="32">
        <v>0.57265593263206604</v>
      </c>
      <c r="G37" s="32">
        <f t="shared" si="0"/>
        <v>-0.74624926245635237</v>
      </c>
      <c r="H37" s="22">
        <v>3.42320266E-2</v>
      </c>
      <c r="I37" s="31">
        <v>7753</v>
      </c>
      <c r="J37" s="23" t="s">
        <v>113</v>
      </c>
    </row>
    <row r="38" spans="1:13" x14ac:dyDescent="0.25">
      <c r="A38" s="31" t="s">
        <v>41</v>
      </c>
      <c r="B38" s="30">
        <v>-0.78444385679999995</v>
      </c>
      <c r="C38" s="30">
        <v>0.14143679249999999</v>
      </c>
      <c r="D38" s="31">
        <v>7.0482310011549196E-6</v>
      </c>
      <c r="E38" s="31">
        <v>2.8564810088389701E-2</v>
      </c>
      <c r="F38" s="32">
        <v>0.58057571966656285</v>
      </c>
      <c r="G38" s="32">
        <f t="shared" si="0"/>
        <v>-0.72242821414288838</v>
      </c>
      <c r="H38" s="22">
        <v>1.6120481000000001E-3</v>
      </c>
      <c r="I38" s="31">
        <v>5195</v>
      </c>
      <c r="J38" s="23" t="s">
        <v>98</v>
      </c>
    </row>
    <row r="39" spans="1:13" x14ac:dyDescent="0.25">
      <c r="A39" s="31" t="s">
        <v>42</v>
      </c>
      <c r="B39" s="30">
        <v>-0.77874151979999995</v>
      </c>
      <c r="C39" s="30">
        <v>0.2092621845</v>
      </c>
      <c r="D39" s="31">
        <v>9.2050556510139998E-4</v>
      </c>
      <c r="E39" s="31">
        <v>0.42571332007985002</v>
      </c>
      <c r="F39" s="32">
        <v>0.58287502041188377</v>
      </c>
      <c r="G39" s="32">
        <f t="shared" si="0"/>
        <v>-0.71563365212212782</v>
      </c>
      <c r="H39" s="22">
        <v>3.4234908999999998E-3</v>
      </c>
      <c r="I39" s="31">
        <v>7533</v>
      </c>
      <c r="J39" s="23" t="s">
        <v>108</v>
      </c>
    </row>
    <row r="40" spans="1:13" x14ac:dyDescent="0.25">
      <c r="A40" s="31" t="s">
        <v>43</v>
      </c>
      <c r="B40" s="30">
        <v>-0.70591771810000004</v>
      </c>
      <c r="C40" s="30">
        <v>0.1770879081</v>
      </c>
      <c r="D40" s="31">
        <v>4.5895106322235598E-4</v>
      </c>
      <c r="E40" s="31">
        <v>0.31715412549800998</v>
      </c>
      <c r="F40" s="32">
        <v>0.61305239353297714</v>
      </c>
      <c r="G40" s="32">
        <f t="shared" si="0"/>
        <v>-0.63118195206297378</v>
      </c>
      <c r="H40" s="22">
        <v>1.62309112E-2</v>
      </c>
      <c r="I40" s="31">
        <v>7317</v>
      </c>
      <c r="J40" s="23" t="s">
        <v>83</v>
      </c>
    </row>
    <row r="41" spans="1:13" x14ac:dyDescent="0.25">
      <c r="A41" s="31" t="s">
        <v>44</v>
      </c>
      <c r="B41" s="30">
        <v>-0.42905332940000002</v>
      </c>
      <c r="C41" s="30">
        <v>0.10045257270000001</v>
      </c>
      <c r="D41" s="31">
        <v>2.1523366564670101E-4</v>
      </c>
      <c r="E41" s="31">
        <v>0.22094036930308</v>
      </c>
      <c r="F41" s="32">
        <v>0.74274900401447652</v>
      </c>
      <c r="G41" s="32">
        <f t="shared" si="0"/>
        <v>-0.34634983634459315</v>
      </c>
      <c r="H41" s="22">
        <v>7.9040209999999998E-4</v>
      </c>
      <c r="I41" s="31">
        <v>81669</v>
      </c>
      <c r="J41" s="23" t="s">
        <v>71</v>
      </c>
    </row>
    <row r="42" spans="1:13" x14ac:dyDescent="0.25">
      <c r="A42" s="31" t="s">
        <v>45</v>
      </c>
      <c r="B42" s="30">
        <v>0.53140703160000002</v>
      </c>
      <c r="C42" s="30">
        <v>0.1324982951</v>
      </c>
      <c r="D42" s="31">
        <v>4.3024874053499898E-4</v>
      </c>
      <c r="E42" s="31">
        <v>0.30802010524932</v>
      </c>
      <c r="F42" s="32">
        <v>1.4453381177039364</v>
      </c>
      <c r="G42" s="32">
        <f t="shared" si="0"/>
        <v>0.44533811770393639</v>
      </c>
      <c r="H42" s="22">
        <v>8.8808940999999999E-3</v>
      </c>
      <c r="I42" s="31">
        <v>5757</v>
      </c>
      <c r="J42" s="23" t="s">
        <v>80</v>
      </c>
    </row>
    <row r="43" spans="1:13" x14ac:dyDescent="0.25">
      <c r="A43" s="31" t="s">
        <v>46</v>
      </c>
      <c r="B43" s="30">
        <v>0.53874855129999999</v>
      </c>
      <c r="C43" s="30">
        <v>0.13691643889999999</v>
      </c>
      <c r="D43" s="31">
        <v>5.2565553169085896E-4</v>
      </c>
      <c r="E43" s="31">
        <v>0.33689432564839999</v>
      </c>
      <c r="F43" s="32">
        <v>1.4527118329690465</v>
      </c>
      <c r="G43" s="32">
        <f t="shared" si="0"/>
        <v>0.45271183296904649</v>
      </c>
      <c r="H43" s="22">
        <v>2.9976912299999998E-2</v>
      </c>
      <c r="I43" s="31">
        <v>2941</v>
      </c>
      <c r="J43" s="23" t="s">
        <v>87</v>
      </c>
    </row>
    <row r="44" spans="1:13" x14ac:dyDescent="0.25">
      <c r="A44" s="31" t="s">
        <v>47</v>
      </c>
      <c r="B44" s="30">
        <v>0.56952856360000004</v>
      </c>
      <c r="C44" s="30">
        <v>0.13816195240000001</v>
      </c>
      <c r="D44" s="31">
        <v>3.2010089910191502E-4</v>
      </c>
      <c r="E44" s="31">
        <v>0.26838843792195999</v>
      </c>
      <c r="F44" s="32">
        <v>1.4840385449705291</v>
      </c>
      <c r="G44" s="32">
        <f t="shared" si="0"/>
        <v>0.48403854497052912</v>
      </c>
      <c r="H44" s="22">
        <v>8.4282483999999994E-3</v>
      </c>
      <c r="I44" s="31">
        <v>22931</v>
      </c>
      <c r="J44" s="23" t="s">
        <v>117</v>
      </c>
    </row>
    <row r="45" spans="1:13" x14ac:dyDescent="0.25">
      <c r="A45" s="31" t="s">
        <v>48</v>
      </c>
      <c r="B45" s="30">
        <v>0.7168449106</v>
      </c>
      <c r="C45" s="30">
        <v>0.18548865980000001</v>
      </c>
      <c r="D45" s="31">
        <v>6.3247614351060496E-4</v>
      </c>
      <c r="E45" s="31">
        <v>0.36496506174213</v>
      </c>
      <c r="F45" s="32">
        <v>1.6435836802079673</v>
      </c>
      <c r="G45" s="32">
        <f t="shared" si="0"/>
        <v>0.6435836802079673</v>
      </c>
      <c r="H45" s="22">
        <v>5.3547640000000004E-4</v>
      </c>
      <c r="I45" s="31">
        <v>84937</v>
      </c>
      <c r="J45" s="23" t="s">
        <v>123</v>
      </c>
    </row>
    <row r="46" spans="1:13" x14ac:dyDescent="0.25">
      <c r="A46" s="31" t="s">
        <v>49</v>
      </c>
      <c r="B46" s="30">
        <v>0.76228779049999995</v>
      </c>
      <c r="C46" s="30">
        <v>0.1592669837</v>
      </c>
      <c r="D46" s="31">
        <v>5.4102536405906297E-5</v>
      </c>
      <c r="E46" s="31">
        <v>0.10393919429652</v>
      </c>
      <c r="F46" s="32">
        <v>1.696178251149038</v>
      </c>
      <c r="G46" s="32">
        <f t="shared" si="0"/>
        <v>0.69617825114903797</v>
      </c>
      <c r="H46" s="22">
        <v>8.1930239999999997E-4</v>
      </c>
      <c r="I46" s="31">
        <v>223</v>
      </c>
      <c r="J46" s="23" t="s">
        <v>82</v>
      </c>
    </row>
    <row r="47" spans="1:13" x14ac:dyDescent="0.25">
      <c r="A47" s="31" t="s">
        <v>50</v>
      </c>
      <c r="B47" s="30">
        <v>0.8245897391</v>
      </c>
      <c r="C47" s="30">
        <v>0.2045503212</v>
      </c>
      <c r="D47" s="31">
        <v>4.0745406937026303E-4</v>
      </c>
      <c r="E47" s="31">
        <v>0.30045316664250998</v>
      </c>
      <c r="F47" s="32">
        <v>1.7710313363071852</v>
      </c>
      <c r="G47" s="32">
        <f t="shared" si="0"/>
        <v>0.77103133630718523</v>
      </c>
      <c r="H47" s="22">
        <v>6.8338736999999997E-3</v>
      </c>
      <c r="I47" s="31">
        <v>79814</v>
      </c>
      <c r="J47" s="23" t="s">
        <v>84</v>
      </c>
    </row>
    <row r="48" spans="1:13" x14ac:dyDescent="0.25">
      <c r="A48" s="31" t="s">
        <v>51</v>
      </c>
      <c r="B48" s="30">
        <v>0.93438475409999999</v>
      </c>
      <c r="C48" s="30">
        <v>0.23638131100000001</v>
      </c>
      <c r="D48" s="31">
        <v>5.0127019380788798E-4</v>
      </c>
      <c r="E48" s="31">
        <v>0.32990106884212</v>
      </c>
      <c r="F48" s="32">
        <v>1.9110754718574354</v>
      </c>
      <c r="G48" s="32">
        <f t="shared" si="0"/>
        <v>0.91107547185743543</v>
      </c>
      <c r="H48" s="22">
        <v>2.8608797E-3</v>
      </c>
      <c r="I48" s="31">
        <v>159</v>
      </c>
      <c r="J48" s="23" t="s">
        <v>72</v>
      </c>
    </row>
    <row r="49" spans="1:10" x14ac:dyDescent="0.25">
      <c r="A49" s="31" t="s">
        <v>52</v>
      </c>
      <c r="B49" s="30">
        <v>0.93975755829999996</v>
      </c>
      <c r="C49" s="30">
        <v>0.23449435099999999</v>
      </c>
      <c r="D49" s="31">
        <v>4.3376895157753401E-4</v>
      </c>
      <c r="E49" s="31">
        <v>0.30916325107502002</v>
      </c>
      <c r="F49" s="32">
        <v>1.9182058613257671</v>
      </c>
      <c r="G49" s="32">
        <f t="shared" si="0"/>
        <v>0.91820586132576709</v>
      </c>
      <c r="H49" s="22">
        <v>8.2420887000000005E-3</v>
      </c>
      <c r="I49" s="31">
        <v>79363</v>
      </c>
      <c r="J49" s="23" t="s">
        <v>121</v>
      </c>
    </row>
    <row r="50" spans="1:10" x14ac:dyDescent="0.25">
      <c r="A50" s="31" t="s">
        <v>53</v>
      </c>
      <c r="B50" s="30">
        <v>1.0313422298999999</v>
      </c>
      <c r="C50" s="30">
        <v>0.2250867842</v>
      </c>
      <c r="D50" s="31">
        <v>9.3652129500076004E-5</v>
      </c>
      <c r="E50" s="31">
        <v>0.14214855045745001</v>
      </c>
      <c r="F50" s="32">
        <v>2.0439249589960546</v>
      </c>
      <c r="G50" s="32">
        <f t="shared" si="0"/>
        <v>1.0439249589960546</v>
      </c>
      <c r="H50" s="22">
        <v>9.5284628E-3</v>
      </c>
      <c r="I50" s="31">
        <v>223</v>
      </c>
      <c r="J50" s="23" t="s">
        <v>82</v>
      </c>
    </row>
    <row r="51" spans="1:10" x14ac:dyDescent="0.25">
      <c r="A51" s="31" t="s">
        <v>54</v>
      </c>
      <c r="B51" s="30">
        <v>1.0745959379000001</v>
      </c>
      <c r="C51" s="30">
        <v>0.25462304749999998</v>
      </c>
      <c r="D51" s="31">
        <v>2.4650642608995701E-4</v>
      </c>
      <c r="E51" s="31">
        <v>0.23641726876270999</v>
      </c>
      <c r="F51" s="32">
        <v>2.1061321153871426</v>
      </c>
      <c r="G51" s="32">
        <f t="shared" si="0"/>
        <v>1.1061321153871426</v>
      </c>
      <c r="H51" s="22">
        <v>4.2397842E-3</v>
      </c>
      <c r="I51" s="31">
        <v>25953</v>
      </c>
      <c r="J51" s="23" t="s">
        <v>118</v>
      </c>
    </row>
    <row r="52" spans="1:10" x14ac:dyDescent="0.25">
      <c r="A52" s="31" t="s">
        <v>55</v>
      </c>
      <c r="B52" s="30">
        <v>1.1179059825</v>
      </c>
      <c r="C52" s="30">
        <v>0.20504001829999999</v>
      </c>
      <c r="D52" s="31">
        <v>9.0615824303169002E-6</v>
      </c>
      <c r="E52" s="31">
        <v>3.3820733053566997E-2</v>
      </c>
      <c r="F52" s="32">
        <v>2.1703173039927828</v>
      </c>
      <c r="G52" s="32">
        <f t="shared" si="0"/>
        <v>1.1703173039927828</v>
      </c>
      <c r="H52" s="22">
        <v>5.6966927000000004E-3</v>
      </c>
      <c r="I52" s="31">
        <v>79583</v>
      </c>
      <c r="J52" s="23" t="s">
        <v>74</v>
      </c>
    </row>
    <row r="53" spans="1:10" x14ac:dyDescent="0.25">
      <c r="A53" s="31" t="s">
        <v>56</v>
      </c>
      <c r="B53" s="30">
        <v>1.1288647330999999</v>
      </c>
      <c r="C53" s="30">
        <v>0.29531224779999998</v>
      </c>
      <c r="D53" s="31">
        <v>7.0627067134859699E-4</v>
      </c>
      <c r="E53" s="31">
        <v>0.38232108364621997</v>
      </c>
      <c r="F53" s="32">
        <v>2.1868658650966881</v>
      </c>
      <c r="G53" s="32">
        <f t="shared" si="0"/>
        <v>1.1868658650966881</v>
      </c>
      <c r="H53" s="22">
        <v>7.9082060000000001E-4</v>
      </c>
      <c r="I53" s="31" t="s">
        <v>57</v>
      </c>
      <c r="J53" s="23" t="s">
        <v>134</v>
      </c>
    </row>
    <row r="54" spans="1:10" x14ac:dyDescent="0.25">
      <c r="A54" s="31" t="s">
        <v>58</v>
      </c>
      <c r="B54" s="30">
        <v>1.1592732214000001</v>
      </c>
      <c r="C54" s="30">
        <v>0.2273452631</v>
      </c>
      <c r="D54" s="31">
        <v>2.3332640676088898E-5</v>
      </c>
      <c r="E54" s="31">
        <v>6.2400997498952102E-2</v>
      </c>
      <c r="F54" s="32">
        <v>2.2334488603638314</v>
      </c>
      <c r="G54" s="32">
        <f t="shared" si="0"/>
        <v>1.2334488603638314</v>
      </c>
      <c r="H54" s="22">
        <v>2.44588497E-2</v>
      </c>
      <c r="I54" s="31">
        <v>55715</v>
      </c>
      <c r="J54" s="23" t="s">
        <v>89</v>
      </c>
    </row>
    <row r="55" spans="1:10" x14ac:dyDescent="0.25">
      <c r="A55" s="31" t="s">
        <v>59</v>
      </c>
      <c r="B55" s="30">
        <v>1.4424465498000001</v>
      </c>
      <c r="C55" s="30">
        <v>0.38596683269999998</v>
      </c>
      <c r="D55" s="31">
        <v>8.8316992788339702E-4</v>
      </c>
      <c r="E55" s="31">
        <v>0.41877973900719001</v>
      </c>
      <c r="F55" s="32">
        <v>2.7178136694759041</v>
      </c>
      <c r="G55" s="32">
        <f t="shared" si="0"/>
        <v>1.7178136694759041</v>
      </c>
      <c r="H55" s="22">
        <v>2.0505112000000002E-3</v>
      </c>
      <c r="I55" s="31">
        <v>7422</v>
      </c>
      <c r="J55" s="23" t="s">
        <v>76</v>
      </c>
    </row>
    <row r="56" spans="1:10" x14ac:dyDescent="0.25">
      <c r="A56" s="31" t="s">
        <v>60</v>
      </c>
      <c r="B56" s="30">
        <v>1.457706035</v>
      </c>
      <c r="C56" s="30">
        <v>0.3403048246</v>
      </c>
      <c r="D56" s="31">
        <v>2.0826611226454E-4</v>
      </c>
      <c r="E56" s="31">
        <v>0.21730123652792999</v>
      </c>
      <c r="F56" s="32">
        <v>2.7467127368715989</v>
      </c>
      <c r="G56" s="32">
        <f t="shared" si="0"/>
        <v>1.7467127368715989</v>
      </c>
      <c r="H56" s="22">
        <v>3.1491831099999999E-2</v>
      </c>
      <c r="I56" s="31">
        <v>4522</v>
      </c>
      <c r="J56" s="23" t="s">
        <v>99</v>
      </c>
    </row>
    <row r="57" spans="1:10" x14ac:dyDescent="0.25">
      <c r="A57" s="31" t="s">
        <v>61</v>
      </c>
      <c r="B57" s="30">
        <v>1.4738223452000001</v>
      </c>
      <c r="C57" s="30">
        <v>0.28765995779999998</v>
      </c>
      <c r="D57" s="31">
        <v>2.18580646083155E-5</v>
      </c>
      <c r="E57" s="31">
        <v>5.9892818522966199E-2</v>
      </c>
      <c r="F57" s="32">
        <v>2.7775682181541543</v>
      </c>
      <c r="G57" s="32">
        <f t="shared" si="0"/>
        <v>1.7775682181541543</v>
      </c>
      <c r="H57" s="22">
        <v>1.00596451E-2</v>
      </c>
      <c r="I57" s="31">
        <v>10144</v>
      </c>
      <c r="J57" s="23" t="s">
        <v>86</v>
      </c>
    </row>
    <row r="58" spans="1:10" x14ac:dyDescent="0.25">
      <c r="A58" s="31" t="s">
        <v>62</v>
      </c>
      <c r="B58" s="30">
        <v>1.4854269023</v>
      </c>
      <c r="C58" s="30">
        <v>0.33899913199999998</v>
      </c>
      <c r="D58" s="31">
        <v>1.60154654360132E-4</v>
      </c>
      <c r="E58" s="31">
        <v>0.18984029002446001</v>
      </c>
      <c r="F58" s="32">
        <v>2.8000001458127479</v>
      </c>
      <c r="G58" s="32">
        <f t="shared" si="0"/>
        <v>1.8000001458127479</v>
      </c>
      <c r="H58" s="22">
        <v>2.0404562E-3</v>
      </c>
      <c r="I58" s="31">
        <v>5092</v>
      </c>
      <c r="J58" s="23" t="s">
        <v>106</v>
      </c>
    </row>
    <row r="59" spans="1:10" x14ac:dyDescent="0.25">
      <c r="A59" s="31" t="s">
        <v>63</v>
      </c>
      <c r="B59" s="30">
        <v>1.5271457254</v>
      </c>
      <c r="C59" s="30">
        <v>0.34866273460000002</v>
      </c>
      <c r="D59" s="31">
        <v>1.6092489093378999E-4</v>
      </c>
      <c r="E59" s="31">
        <v>0.19031687506767</v>
      </c>
      <c r="F59" s="32">
        <v>2.8821506065566251</v>
      </c>
      <c r="G59" s="32">
        <f t="shared" si="0"/>
        <v>1.8821506065566251</v>
      </c>
      <c r="H59" s="22">
        <v>1.28106617E-2</v>
      </c>
      <c r="I59" s="31">
        <v>26355</v>
      </c>
      <c r="J59" s="23" t="s">
        <v>101</v>
      </c>
    </row>
    <row r="60" spans="1:10" x14ac:dyDescent="0.25">
      <c r="A60" s="31" t="s">
        <v>64</v>
      </c>
      <c r="B60" s="30">
        <v>1.5507194629000001</v>
      </c>
      <c r="C60" s="30">
        <v>0.40350094800000003</v>
      </c>
      <c r="D60" s="31">
        <v>6.6918280507879805E-4</v>
      </c>
      <c r="E60" s="31">
        <v>0.3737821404999</v>
      </c>
      <c r="F60" s="32">
        <v>2.9296320166321475</v>
      </c>
      <c r="G60" s="32">
        <f t="shared" si="0"/>
        <v>1.9296320166321475</v>
      </c>
      <c r="H60" s="22">
        <v>7.9040209999999998E-4</v>
      </c>
      <c r="I60" s="31">
        <v>1520</v>
      </c>
      <c r="J60" s="23" t="s">
        <v>100</v>
      </c>
    </row>
    <row r="61" spans="1:10" x14ac:dyDescent="0.25">
      <c r="A61" s="31" t="s">
        <v>65</v>
      </c>
      <c r="B61" s="30">
        <v>1.6294563454</v>
      </c>
      <c r="C61" s="30">
        <v>0.2668604899</v>
      </c>
      <c r="D61" s="31">
        <v>1.60072231856738E-6</v>
      </c>
      <c r="E61" s="31">
        <v>1.0071939472688101E-2</v>
      </c>
      <c r="F61" s="32">
        <v>3.0939638607708191</v>
      </c>
      <c r="G61" s="32">
        <f t="shared" si="0"/>
        <v>2.0939638607708191</v>
      </c>
      <c r="H61" s="22">
        <v>7.9040209999999998E-4</v>
      </c>
      <c r="I61" s="31">
        <v>22862</v>
      </c>
      <c r="J61" s="23" t="s">
        <v>127</v>
      </c>
    </row>
    <row r="62" spans="1:10" x14ac:dyDescent="0.25">
      <c r="A62" s="31" t="s">
        <v>66</v>
      </c>
      <c r="B62" s="30">
        <v>1.6489630689999999</v>
      </c>
      <c r="C62" s="30">
        <v>0.44567469939999999</v>
      </c>
      <c r="D62" s="31">
        <v>9.7343927907434598E-4</v>
      </c>
      <c r="E62" s="31">
        <v>0.43515963849069</v>
      </c>
      <c r="F62" s="32">
        <v>3.136081535920523</v>
      </c>
      <c r="G62" s="32">
        <f t="shared" si="0"/>
        <v>2.136081535920523</v>
      </c>
      <c r="H62" s="22">
        <v>4.4315457500000002E-2</v>
      </c>
      <c r="I62" s="31">
        <v>7422</v>
      </c>
      <c r="J62" s="23" t="s">
        <v>76</v>
      </c>
    </row>
    <row r="63" spans="1:10" x14ac:dyDescent="0.25">
      <c r="A63" s="31" t="s">
        <v>67</v>
      </c>
      <c r="B63" s="30">
        <v>1.6950920603999999</v>
      </c>
      <c r="C63" s="30">
        <v>0.29055984010000002</v>
      </c>
      <c r="D63" s="31">
        <v>3.2812016317233599E-6</v>
      </c>
      <c r="E63" s="31">
        <v>1.6841341520803101E-2</v>
      </c>
      <c r="F63" s="32">
        <v>3.237975479367627</v>
      </c>
      <c r="G63" s="32">
        <f t="shared" si="0"/>
        <v>2.237975479367627</v>
      </c>
      <c r="H63" s="22">
        <v>3.2430380000000002E-4</v>
      </c>
      <c r="I63" s="31">
        <v>3159</v>
      </c>
      <c r="J63" s="23" t="s">
        <v>116</v>
      </c>
    </row>
    <row r="64" spans="1:10" x14ac:dyDescent="0.25">
      <c r="A64" s="31" t="s">
        <v>68</v>
      </c>
      <c r="B64" s="30">
        <v>1.7533240176</v>
      </c>
      <c r="C64" s="30">
        <v>0.36783123880000002</v>
      </c>
      <c r="D64" s="31">
        <v>5.7024985394479699E-5</v>
      </c>
      <c r="E64" s="31">
        <v>0.10718257954660999</v>
      </c>
      <c r="F64" s="32">
        <v>3.3713444095900522</v>
      </c>
      <c r="G64" s="32">
        <f t="shared" si="0"/>
        <v>2.3713444095900522</v>
      </c>
      <c r="H64" s="22">
        <v>1.7634064000000001E-3</v>
      </c>
      <c r="I64" s="31">
        <v>2335</v>
      </c>
      <c r="J64" s="23" t="s">
        <v>97</v>
      </c>
    </row>
    <row r="65" spans="1:10" x14ac:dyDescent="0.25">
      <c r="A65" s="31" t="s">
        <v>69</v>
      </c>
      <c r="B65" s="30">
        <v>2.1263558989</v>
      </c>
      <c r="C65" s="30">
        <v>0.41835715750000002</v>
      </c>
      <c r="D65" s="31">
        <v>2.4392532023341001E-5</v>
      </c>
      <c r="E65" s="31">
        <v>6.4160364667479999E-2</v>
      </c>
      <c r="F65" s="32">
        <v>4.3661324579870273</v>
      </c>
      <c r="G65" s="32">
        <f t="shared" si="0"/>
        <v>3.3661324579870273</v>
      </c>
      <c r="H65" s="22">
        <v>2.636103E-4</v>
      </c>
      <c r="I65" s="31">
        <v>4359</v>
      </c>
      <c r="J65" s="23" t="s">
        <v>126</v>
      </c>
    </row>
    <row r="66" spans="1:10" x14ac:dyDescent="0.25">
      <c r="A66" s="31" t="s">
        <v>70</v>
      </c>
      <c r="B66" s="30">
        <v>3.0160101560000001</v>
      </c>
      <c r="C66" s="30">
        <v>0.46101842479999999</v>
      </c>
      <c r="D66" s="31">
        <v>5.1394701581740801E-7</v>
      </c>
      <c r="E66" s="31">
        <v>4.3254562848186098E-3</v>
      </c>
      <c r="F66" s="32">
        <v>8.0892735918827476</v>
      </c>
      <c r="G66" s="32">
        <f t="shared" ref="G66" si="1">IF(F66&lt;1,(-1/F66)+1,F66-1)</f>
        <v>7.0892735918827476</v>
      </c>
      <c r="H66" s="22">
        <v>7.1011019999999998E-4</v>
      </c>
      <c r="I66" s="31">
        <v>6696</v>
      </c>
      <c r="J66" s="23" t="s">
        <v>79</v>
      </c>
    </row>
    <row r="67" spans="1:10" x14ac:dyDescent="0.25">
      <c r="B67" s="30"/>
      <c r="C67" s="30"/>
      <c r="F67" s="32"/>
      <c r="G67" s="32"/>
    </row>
    <row r="68" spans="1:10" x14ac:dyDescent="0.25">
      <c r="B68" s="30"/>
      <c r="C68" s="30"/>
      <c r="F68" s="32"/>
      <c r="G68" s="32"/>
    </row>
    <row r="69" spans="1:10" x14ac:dyDescent="0.25">
      <c r="B69" s="30"/>
      <c r="C69" s="30"/>
      <c r="F69" s="32"/>
      <c r="G69" s="32"/>
    </row>
    <row r="70" spans="1:10" x14ac:dyDescent="0.25">
      <c r="B70" s="30"/>
      <c r="C70" s="30"/>
      <c r="F70" s="32"/>
      <c r="G70" s="32"/>
    </row>
    <row r="71" spans="1:10" x14ac:dyDescent="0.25">
      <c r="B71" s="30"/>
      <c r="C71" s="30"/>
      <c r="F71" s="32"/>
      <c r="G71" s="32"/>
    </row>
    <row r="72" spans="1:10" x14ac:dyDescent="0.25">
      <c r="B72" s="30"/>
      <c r="C72" s="30"/>
      <c r="F72" s="32"/>
      <c r="G72" s="32"/>
    </row>
    <row r="73" spans="1:10" x14ac:dyDescent="0.25">
      <c r="B73" s="30"/>
      <c r="C73" s="30"/>
      <c r="F73" s="32"/>
      <c r="G73" s="32"/>
    </row>
    <row r="74" spans="1:10" x14ac:dyDescent="0.25">
      <c r="B74" s="30"/>
      <c r="C74" s="30"/>
      <c r="F74" s="32"/>
      <c r="G74" s="32"/>
    </row>
    <row r="75" spans="1:10" x14ac:dyDescent="0.25">
      <c r="B75" s="30"/>
      <c r="C75" s="30"/>
      <c r="F75" s="32"/>
      <c r="G75" s="32"/>
    </row>
    <row r="76" spans="1:10" x14ac:dyDescent="0.25">
      <c r="B76" s="30"/>
      <c r="C76" s="30"/>
      <c r="F76" s="32"/>
      <c r="G76" s="32"/>
    </row>
    <row r="77" spans="1:10" x14ac:dyDescent="0.25">
      <c r="B77" s="30"/>
      <c r="C77" s="30"/>
      <c r="F77" s="32"/>
      <c r="G77" s="32"/>
    </row>
    <row r="78" spans="1:10" x14ac:dyDescent="0.25">
      <c r="B78" s="30"/>
      <c r="C78" s="30"/>
      <c r="F78" s="32"/>
      <c r="G78" s="32"/>
    </row>
    <row r="79" spans="1:10" x14ac:dyDescent="0.25">
      <c r="B79" s="30"/>
      <c r="C79" s="30"/>
      <c r="F79" s="32"/>
      <c r="G79" s="32"/>
    </row>
    <row r="80" spans="1:10" x14ac:dyDescent="0.25">
      <c r="B80" s="30"/>
      <c r="C80" s="30"/>
      <c r="F80" s="32"/>
      <c r="G80" s="32"/>
    </row>
    <row r="81" spans="2:7" x14ac:dyDescent="0.25">
      <c r="B81" s="30"/>
      <c r="C81" s="30"/>
      <c r="F81" s="32"/>
      <c r="G81" s="32"/>
    </row>
    <row r="82" spans="2:7" x14ac:dyDescent="0.25">
      <c r="B82" s="30"/>
      <c r="C82" s="30"/>
      <c r="F82" s="32"/>
      <c r="G82" s="32"/>
    </row>
    <row r="83" spans="2:7" x14ac:dyDescent="0.25">
      <c r="B83" s="30"/>
      <c r="C83" s="30"/>
      <c r="F83" s="32"/>
      <c r="G83" s="32"/>
    </row>
    <row r="84" spans="2:7" x14ac:dyDescent="0.25">
      <c r="B84" s="30"/>
      <c r="C84" s="30"/>
      <c r="F84" s="32"/>
      <c r="G84" s="32"/>
    </row>
    <row r="85" spans="2:7" x14ac:dyDescent="0.25">
      <c r="B85" s="30"/>
      <c r="C85" s="30"/>
      <c r="F85" s="32"/>
      <c r="G85" s="32"/>
    </row>
    <row r="86" spans="2:7" x14ac:dyDescent="0.25">
      <c r="B86" s="30"/>
      <c r="C86" s="30"/>
      <c r="F86" s="32"/>
      <c r="G86" s="32"/>
    </row>
    <row r="87" spans="2:7" x14ac:dyDescent="0.25">
      <c r="B87" s="30"/>
      <c r="C87" s="30"/>
      <c r="F87" s="32"/>
      <c r="G87" s="32"/>
    </row>
    <row r="88" spans="2:7" x14ac:dyDescent="0.25">
      <c r="B88" s="30"/>
      <c r="C88" s="30"/>
      <c r="F88" s="32"/>
      <c r="G88" s="32"/>
    </row>
    <row r="89" spans="2:7" x14ac:dyDescent="0.25">
      <c r="B89" s="30"/>
      <c r="C89" s="30"/>
      <c r="F89" s="32"/>
      <c r="G89" s="32"/>
    </row>
    <row r="90" spans="2:7" x14ac:dyDescent="0.25">
      <c r="B90" s="30"/>
      <c r="C90" s="30"/>
      <c r="F90" s="32"/>
      <c r="G90" s="32"/>
    </row>
    <row r="91" spans="2:7" x14ac:dyDescent="0.25">
      <c r="B91" s="30"/>
      <c r="C91" s="30"/>
      <c r="F91" s="32"/>
      <c r="G91" s="32"/>
    </row>
    <row r="92" spans="2:7" x14ac:dyDescent="0.25">
      <c r="B92" s="30"/>
      <c r="C92" s="30"/>
      <c r="F92" s="32"/>
      <c r="G92" s="32"/>
    </row>
    <row r="93" spans="2:7" x14ac:dyDescent="0.25">
      <c r="B93" s="30"/>
      <c r="C93" s="30"/>
      <c r="F93" s="32"/>
      <c r="G93" s="32"/>
    </row>
    <row r="94" spans="2:7" x14ac:dyDescent="0.25">
      <c r="B94" s="30"/>
      <c r="C94" s="30"/>
      <c r="F94" s="32"/>
      <c r="G94" s="32"/>
    </row>
    <row r="95" spans="2:7" x14ac:dyDescent="0.25">
      <c r="B95" s="30"/>
      <c r="C95" s="30"/>
      <c r="F95" s="32"/>
      <c r="G95" s="32"/>
    </row>
    <row r="96" spans="2:7" x14ac:dyDescent="0.25">
      <c r="B96" s="30"/>
      <c r="C96" s="30"/>
      <c r="F96" s="32"/>
      <c r="G96" s="32"/>
    </row>
    <row r="97" spans="2:7" x14ac:dyDescent="0.25">
      <c r="B97" s="30"/>
      <c r="C97" s="30"/>
      <c r="F97" s="32"/>
      <c r="G97" s="32"/>
    </row>
    <row r="98" spans="2:7" x14ac:dyDescent="0.25">
      <c r="B98" s="30"/>
      <c r="C98" s="30"/>
      <c r="F98" s="32"/>
      <c r="G98" s="32"/>
    </row>
    <row r="99" spans="2:7" x14ac:dyDescent="0.25">
      <c r="B99" s="30"/>
      <c r="C99" s="30"/>
      <c r="F99" s="32"/>
      <c r="G99" s="32"/>
    </row>
    <row r="100" spans="2:7" x14ac:dyDescent="0.25">
      <c r="B100" s="30"/>
      <c r="C100" s="30"/>
      <c r="F100" s="32"/>
      <c r="G100" s="32"/>
    </row>
    <row r="101" spans="2:7" x14ac:dyDescent="0.25">
      <c r="B101" s="30"/>
      <c r="C101" s="30"/>
      <c r="F101" s="32"/>
      <c r="G101" s="32"/>
    </row>
    <row r="102" spans="2:7" x14ac:dyDescent="0.25">
      <c r="B102" s="30"/>
      <c r="C102" s="30"/>
      <c r="F102" s="32"/>
      <c r="G102" s="32"/>
    </row>
    <row r="103" spans="2:7" x14ac:dyDescent="0.25">
      <c r="B103" s="30"/>
      <c r="C103" s="30"/>
      <c r="F103" s="32"/>
      <c r="G103" s="32"/>
    </row>
    <row r="104" spans="2:7" x14ac:dyDescent="0.25">
      <c r="B104" s="30"/>
      <c r="C104" s="30"/>
      <c r="F104" s="32"/>
      <c r="G104" s="32"/>
    </row>
    <row r="105" spans="2:7" x14ac:dyDescent="0.25">
      <c r="B105" s="30"/>
      <c r="C105" s="30"/>
      <c r="F105" s="32"/>
      <c r="G105" s="32"/>
    </row>
    <row r="106" spans="2:7" x14ac:dyDescent="0.25">
      <c r="B106" s="30"/>
      <c r="C106" s="30"/>
      <c r="F106" s="32"/>
      <c r="G106" s="32"/>
    </row>
    <row r="107" spans="2:7" x14ac:dyDescent="0.25">
      <c r="B107" s="30"/>
      <c r="C107" s="30"/>
      <c r="F107" s="32"/>
      <c r="G107" s="32"/>
    </row>
    <row r="108" spans="2:7" x14ac:dyDescent="0.25">
      <c r="B108" s="30"/>
      <c r="C108" s="30"/>
      <c r="F108" s="32"/>
      <c r="G108" s="32"/>
    </row>
    <row r="109" spans="2:7" x14ac:dyDescent="0.25">
      <c r="B109" s="30"/>
      <c r="C109" s="30"/>
      <c r="F109" s="32"/>
      <c r="G109" s="32"/>
    </row>
    <row r="110" spans="2:7" x14ac:dyDescent="0.25">
      <c r="B110" s="30"/>
      <c r="C110" s="30"/>
      <c r="F110" s="32"/>
      <c r="G110" s="32"/>
    </row>
    <row r="111" spans="2:7" x14ac:dyDescent="0.25">
      <c r="B111" s="30"/>
      <c r="C111" s="30"/>
      <c r="F111" s="32"/>
      <c r="G111" s="32"/>
    </row>
    <row r="112" spans="2:7" x14ac:dyDescent="0.25">
      <c r="B112" s="30"/>
      <c r="C112" s="30"/>
      <c r="F112" s="32"/>
      <c r="G112" s="32"/>
    </row>
    <row r="113" spans="2:7" x14ac:dyDescent="0.25">
      <c r="B113" s="30"/>
      <c r="C113" s="30"/>
      <c r="F113" s="32"/>
      <c r="G113" s="32"/>
    </row>
    <row r="114" spans="2:7" x14ac:dyDescent="0.25">
      <c r="B114" s="30"/>
      <c r="C114" s="30"/>
      <c r="F114" s="32"/>
      <c r="G114" s="32"/>
    </row>
    <row r="115" spans="2:7" x14ac:dyDescent="0.25">
      <c r="B115" s="30"/>
      <c r="C115" s="30"/>
      <c r="F115" s="32"/>
      <c r="G115" s="32"/>
    </row>
    <row r="116" spans="2:7" x14ac:dyDescent="0.25">
      <c r="B116" s="30"/>
      <c r="C116" s="30"/>
      <c r="F116" s="32"/>
      <c r="G116" s="32"/>
    </row>
    <row r="117" spans="2:7" x14ac:dyDescent="0.25">
      <c r="B117" s="30"/>
      <c r="C117" s="30"/>
      <c r="F117" s="32"/>
      <c r="G117" s="32"/>
    </row>
    <row r="118" spans="2:7" x14ac:dyDescent="0.25">
      <c r="B118" s="30"/>
      <c r="C118" s="30"/>
      <c r="F118" s="32"/>
      <c r="G118" s="32"/>
    </row>
    <row r="119" spans="2:7" x14ac:dyDescent="0.25">
      <c r="B119" s="30"/>
      <c r="C119" s="30"/>
      <c r="F119" s="32"/>
      <c r="G119" s="32"/>
    </row>
    <row r="120" spans="2:7" x14ac:dyDescent="0.25">
      <c r="B120" s="30"/>
      <c r="C120" s="30"/>
      <c r="F120" s="32"/>
      <c r="G120" s="32"/>
    </row>
    <row r="121" spans="2:7" x14ac:dyDescent="0.25">
      <c r="B121" s="30"/>
      <c r="C121" s="30"/>
      <c r="F121" s="32"/>
      <c r="G121" s="32"/>
    </row>
    <row r="122" spans="2:7" x14ac:dyDescent="0.25">
      <c r="B122" s="30"/>
      <c r="C122" s="30"/>
      <c r="F122" s="32"/>
      <c r="G122" s="32"/>
    </row>
    <row r="123" spans="2:7" x14ac:dyDescent="0.25">
      <c r="B123" s="30"/>
      <c r="C123" s="30"/>
      <c r="F123" s="32"/>
      <c r="G123" s="32"/>
    </row>
    <row r="124" spans="2:7" x14ac:dyDescent="0.25">
      <c r="B124" s="30"/>
      <c r="C124" s="30"/>
      <c r="F124" s="32"/>
      <c r="G124" s="32"/>
    </row>
    <row r="125" spans="2:7" x14ac:dyDescent="0.25">
      <c r="B125" s="30"/>
      <c r="C125" s="30"/>
      <c r="F125" s="32"/>
      <c r="G125" s="32"/>
    </row>
    <row r="126" spans="2:7" x14ac:dyDescent="0.25">
      <c r="B126" s="30"/>
      <c r="C126" s="30"/>
      <c r="F126" s="32"/>
      <c r="G126" s="32"/>
    </row>
    <row r="127" spans="2:7" x14ac:dyDescent="0.25">
      <c r="B127" s="30"/>
      <c r="C127" s="30"/>
      <c r="F127" s="32"/>
      <c r="G127" s="32"/>
    </row>
    <row r="128" spans="2:7" x14ac:dyDescent="0.25">
      <c r="B128" s="30"/>
      <c r="C128" s="30"/>
      <c r="F128" s="32"/>
      <c r="G128" s="32"/>
    </row>
    <row r="129" spans="2:7" x14ac:dyDescent="0.25">
      <c r="B129" s="30"/>
      <c r="C129" s="30"/>
      <c r="F129" s="32"/>
      <c r="G129" s="32"/>
    </row>
    <row r="130" spans="2:7" x14ac:dyDescent="0.25">
      <c r="B130" s="30"/>
      <c r="C130" s="30"/>
      <c r="F130" s="32"/>
      <c r="G130" s="32"/>
    </row>
    <row r="131" spans="2:7" x14ac:dyDescent="0.25">
      <c r="B131" s="30"/>
      <c r="C131" s="30"/>
      <c r="F131" s="32"/>
      <c r="G131" s="32"/>
    </row>
    <row r="132" spans="2:7" x14ac:dyDescent="0.25">
      <c r="B132" s="30"/>
      <c r="C132" s="30"/>
      <c r="F132" s="32"/>
      <c r="G132" s="32"/>
    </row>
    <row r="133" spans="2:7" x14ac:dyDescent="0.25">
      <c r="B133" s="30"/>
      <c r="C133" s="30"/>
      <c r="F133" s="32"/>
      <c r="G133" s="32"/>
    </row>
    <row r="134" spans="2:7" x14ac:dyDescent="0.25">
      <c r="B134" s="30"/>
      <c r="C134" s="30"/>
      <c r="F134" s="32"/>
      <c r="G134" s="32"/>
    </row>
    <row r="135" spans="2:7" x14ac:dyDescent="0.25">
      <c r="B135" s="30"/>
      <c r="C135" s="30"/>
      <c r="F135" s="32"/>
      <c r="G135" s="32"/>
    </row>
    <row r="136" spans="2:7" x14ac:dyDescent="0.25">
      <c r="B136" s="30"/>
      <c r="C136" s="30"/>
      <c r="F136" s="32"/>
      <c r="G136" s="32"/>
    </row>
    <row r="137" spans="2:7" x14ac:dyDescent="0.25">
      <c r="B137" s="30"/>
      <c r="C137" s="30"/>
      <c r="F137" s="32"/>
      <c r="G137" s="32"/>
    </row>
    <row r="138" spans="2:7" x14ac:dyDescent="0.25">
      <c r="B138" s="30"/>
      <c r="C138" s="30"/>
      <c r="F138" s="32"/>
      <c r="G138" s="32"/>
    </row>
    <row r="139" spans="2:7" x14ac:dyDescent="0.25">
      <c r="B139" s="30"/>
      <c r="C139" s="30"/>
      <c r="F139" s="32"/>
      <c r="G139" s="32"/>
    </row>
    <row r="140" spans="2:7" x14ac:dyDescent="0.25">
      <c r="B140" s="30"/>
      <c r="C140" s="30"/>
      <c r="F140" s="32"/>
      <c r="G140" s="32"/>
    </row>
    <row r="141" spans="2:7" x14ac:dyDescent="0.25">
      <c r="B141" s="30"/>
      <c r="C141" s="30"/>
      <c r="F141" s="32"/>
      <c r="G141" s="32"/>
    </row>
    <row r="142" spans="2:7" x14ac:dyDescent="0.25">
      <c r="B142" s="30"/>
      <c r="C142" s="30"/>
      <c r="F142" s="32"/>
      <c r="G142" s="32"/>
    </row>
    <row r="143" spans="2:7" x14ac:dyDescent="0.25">
      <c r="B143" s="30"/>
      <c r="C143" s="30"/>
      <c r="F143" s="32"/>
      <c r="G143" s="32"/>
    </row>
    <row r="144" spans="2:7" x14ac:dyDescent="0.25">
      <c r="B144" s="30"/>
      <c r="C144" s="30"/>
      <c r="F144" s="32"/>
      <c r="G144" s="32"/>
    </row>
    <row r="145" spans="2:10" x14ac:dyDescent="0.25">
      <c r="B145" s="30"/>
      <c r="C145" s="30"/>
      <c r="F145" s="32"/>
      <c r="G145" s="32"/>
    </row>
    <row r="146" spans="2:10" x14ac:dyDescent="0.25">
      <c r="B146" s="30"/>
      <c r="C146" s="30"/>
      <c r="F146" s="32"/>
      <c r="G146" s="32"/>
    </row>
    <row r="147" spans="2:10" x14ac:dyDescent="0.25">
      <c r="B147" s="30"/>
      <c r="C147" s="30"/>
      <c r="F147" s="32"/>
      <c r="G147" s="32"/>
    </row>
    <row r="148" spans="2:10" x14ac:dyDescent="0.25">
      <c r="B148" s="30"/>
      <c r="C148" s="30"/>
      <c r="F148" s="32"/>
      <c r="G148" s="32"/>
    </row>
    <row r="149" spans="2:10" x14ac:dyDescent="0.25">
      <c r="B149" s="30"/>
      <c r="C149" s="30"/>
      <c r="F149" s="32"/>
      <c r="G149" s="32"/>
    </row>
    <row r="150" spans="2:10" x14ac:dyDescent="0.25">
      <c r="B150" s="30"/>
      <c r="C150" s="30"/>
      <c r="F150" s="32"/>
      <c r="G150" s="32"/>
    </row>
    <row r="151" spans="2:10" x14ac:dyDescent="0.25">
      <c r="B151" s="30"/>
      <c r="C151" s="30"/>
      <c r="F151" s="32"/>
      <c r="G151" s="32"/>
      <c r="J151" s="33"/>
    </row>
    <row r="152" spans="2:10" x14ac:dyDescent="0.25">
      <c r="B152" s="30"/>
      <c r="C152" s="30"/>
      <c r="F152" s="32"/>
      <c r="G152" s="32"/>
    </row>
    <row r="153" spans="2:10" x14ac:dyDescent="0.25">
      <c r="B153" s="30"/>
      <c r="C153" s="30"/>
      <c r="F153" s="32"/>
      <c r="G153" s="32"/>
    </row>
    <row r="154" spans="2:10" x14ac:dyDescent="0.25">
      <c r="B154" s="30"/>
      <c r="C154" s="30"/>
      <c r="F154" s="32"/>
      <c r="G154" s="32"/>
    </row>
    <row r="155" spans="2:10" x14ac:dyDescent="0.25">
      <c r="B155" s="30"/>
      <c r="C155" s="30"/>
      <c r="F155" s="32"/>
      <c r="G155" s="32"/>
    </row>
    <row r="156" spans="2:10" x14ac:dyDescent="0.25">
      <c r="B156" s="30"/>
      <c r="C156" s="30"/>
      <c r="F156" s="32"/>
      <c r="G156" s="32"/>
    </row>
    <row r="157" spans="2:10" x14ac:dyDescent="0.25">
      <c r="B157" s="30"/>
      <c r="C157" s="30"/>
      <c r="F157" s="32"/>
      <c r="G157" s="32"/>
    </row>
    <row r="158" spans="2:10" x14ac:dyDescent="0.25">
      <c r="B158" s="30"/>
      <c r="C158" s="30"/>
      <c r="F158" s="32"/>
      <c r="G158" s="32"/>
    </row>
    <row r="159" spans="2:10" x14ac:dyDescent="0.25">
      <c r="B159" s="30"/>
      <c r="C159" s="30"/>
      <c r="F159" s="32"/>
      <c r="G159" s="32"/>
    </row>
    <row r="160" spans="2:10" x14ac:dyDescent="0.25">
      <c r="B160" s="30"/>
      <c r="C160" s="30"/>
      <c r="F160" s="32"/>
      <c r="G160" s="32"/>
    </row>
    <row r="161" spans="2:7" x14ac:dyDescent="0.25">
      <c r="B161" s="30"/>
      <c r="C161" s="30"/>
      <c r="F161" s="32"/>
      <c r="G161" s="32"/>
    </row>
    <row r="162" spans="2:7" x14ac:dyDescent="0.25">
      <c r="B162" s="30"/>
      <c r="C162" s="30"/>
      <c r="F162" s="32"/>
      <c r="G162" s="32"/>
    </row>
    <row r="163" spans="2:7" x14ac:dyDescent="0.25">
      <c r="B163" s="30"/>
      <c r="C163" s="30"/>
      <c r="F163" s="32"/>
      <c r="G163" s="32"/>
    </row>
    <row r="164" spans="2:7" x14ac:dyDescent="0.25">
      <c r="B164" s="30"/>
      <c r="C164" s="30"/>
      <c r="F164" s="32"/>
      <c r="G164" s="32"/>
    </row>
    <row r="165" spans="2:7" x14ac:dyDescent="0.25">
      <c r="B165" s="30"/>
      <c r="C165" s="30"/>
      <c r="F165" s="32"/>
      <c r="G165" s="32"/>
    </row>
    <row r="166" spans="2:7" x14ac:dyDescent="0.25">
      <c r="B166" s="30"/>
      <c r="C166" s="30"/>
      <c r="F166" s="32"/>
      <c r="G166" s="32"/>
    </row>
    <row r="167" spans="2:7" x14ac:dyDescent="0.25">
      <c r="B167" s="30"/>
      <c r="C167" s="30"/>
      <c r="F167" s="32"/>
      <c r="G167" s="32"/>
    </row>
    <row r="168" spans="2:7" x14ac:dyDescent="0.25">
      <c r="B168" s="30"/>
      <c r="C168" s="30"/>
      <c r="F168" s="32"/>
      <c r="G168" s="32"/>
    </row>
    <row r="169" spans="2:7" x14ac:dyDescent="0.25">
      <c r="B169" s="30"/>
      <c r="C169" s="30"/>
      <c r="F169" s="32"/>
      <c r="G169" s="32"/>
    </row>
    <row r="170" spans="2:7" x14ac:dyDescent="0.25">
      <c r="B170" s="30"/>
      <c r="C170" s="30"/>
      <c r="F170" s="32"/>
      <c r="G170" s="32"/>
    </row>
    <row r="171" spans="2:7" x14ac:dyDescent="0.25">
      <c r="B171" s="30"/>
      <c r="C171" s="30"/>
      <c r="F171" s="32"/>
      <c r="G171" s="32"/>
    </row>
    <row r="172" spans="2:7" x14ac:dyDescent="0.25">
      <c r="B172" s="30"/>
      <c r="C172" s="30"/>
      <c r="F172" s="32"/>
      <c r="G172" s="32"/>
    </row>
    <row r="173" spans="2:7" x14ac:dyDescent="0.25">
      <c r="B173" s="30"/>
      <c r="C173" s="30"/>
      <c r="F173" s="32"/>
      <c r="G173" s="32"/>
    </row>
    <row r="174" spans="2:7" x14ac:dyDescent="0.25">
      <c r="B174" s="30"/>
      <c r="C174" s="30"/>
      <c r="F174" s="32"/>
      <c r="G174" s="32"/>
    </row>
    <row r="175" spans="2:7" x14ac:dyDescent="0.25">
      <c r="B175" s="30"/>
      <c r="C175" s="30"/>
      <c r="F175" s="32"/>
      <c r="G175" s="32"/>
    </row>
    <row r="176" spans="2:7" x14ac:dyDescent="0.25">
      <c r="B176" s="30"/>
      <c r="C176" s="30"/>
      <c r="F176" s="32"/>
      <c r="G176" s="32"/>
    </row>
    <row r="177" spans="2:7" x14ac:dyDescent="0.25">
      <c r="B177" s="30"/>
      <c r="C177" s="30"/>
      <c r="F177" s="32"/>
      <c r="G177" s="32"/>
    </row>
    <row r="178" spans="2:7" x14ac:dyDescent="0.25">
      <c r="B178" s="30"/>
      <c r="C178" s="30"/>
      <c r="F178" s="32"/>
      <c r="G178" s="32"/>
    </row>
    <row r="179" spans="2:7" x14ac:dyDescent="0.25">
      <c r="B179" s="30"/>
      <c r="C179" s="30"/>
      <c r="F179" s="32"/>
      <c r="G179" s="32"/>
    </row>
    <row r="180" spans="2:7" x14ac:dyDescent="0.25">
      <c r="B180" s="30"/>
      <c r="C180" s="30"/>
      <c r="F180" s="32"/>
      <c r="G180" s="32"/>
    </row>
    <row r="181" spans="2:7" x14ac:dyDescent="0.25">
      <c r="B181" s="30"/>
      <c r="C181" s="30"/>
      <c r="F181" s="32"/>
      <c r="G181" s="32"/>
    </row>
    <row r="182" spans="2:7" x14ac:dyDescent="0.25">
      <c r="B182" s="30"/>
      <c r="C182" s="30"/>
      <c r="F182" s="32"/>
      <c r="G182" s="32"/>
    </row>
    <row r="183" spans="2:7" x14ac:dyDescent="0.25">
      <c r="B183" s="30"/>
      <c r="C183" s="30"/>
      <c r="F183" s="32"/>
      <c r="G183" s="32"/>
    </row>
    <row r="184" spans="2:7" x14ac:dyDescent="0.25">
      <c r="B184" s="30"/>
      <c r="C184" s="30"/>
      <c r="F184" s="32"/>
      <c r="G184" s="32"/>
    </row>
    <row r="185" spans="2:7" x14ac:dyDescent="0.25">
      <c r="B185" s="30"/>
      <c r="C185" s="30"/>
      <c r="F185" s="32"/>
      <c r="G185" s="32"/>
    </row>
    <row r="186" spans="2:7" x14ac:dyDescent="0.25">
      <c r="B186" s="30"/>
      <c r="C186" s="30"/>
      <c r="F186" s="32"/>
      <c r="G186" s="32"/>
    </row>
    <row r="187" spans="2:7" x14ac:dyDescent="0.25">
      <c r="B187" s="30"/>
      <c r="C187" s="30"/>
      <c r="F187" s="32"/>
      <c r="G187" s="32"/>
    </row>
    <row r="188" spans="2:7" x14ac:dyDescent="0.25">
      <c r="B188" s="30"/>
      <c r="C188" s="30"/>
      <c r="F188" s="32"/>
      <c r="G188" s="32"/>
    </row>
    <row r="189" spans="2:7" x14ac:dyDescent="0.25">
      <c r="B189" s="30"/>
      <c r="C189" s="30"/>
      <c r="F189" s="32"/>
      <c r="G189" s="32"/>
    </row>
    <row r="190" spans="2:7" x14ac:dyDescent="0.25">
      <c r="B190" s="30"/>
      <c r="C190" s="30"/>
      <c r="F190" s="32"/>
      <c r="G190" s="32"/>
    </row>
    <row r="191" spans="2:7" x14ac:dyDescent="0.25">
      <c r="B191" s="30"/>
      <c r="C191" s="30"/>
      <c r="F191" s="32"/>
      <c r="G191" s="32"/>
    </row>
    <row r="192" spans="2:7" x14ac:dyDescent="0.25">
      <c r="B192" s="30"/>
      <c r="C192" s="30"/>
      <c r="F192" s="32"/>
      <c r="G192" s="32"/>
    </row>
    <row r="193" spans="2:7" x14ac:dyDescent="0.25">
      <c r="B193" s="30"/>
      <c r="C193" s="30"/>
      <c r="F193" s="32"/>
      <c r="G193" s="32"/>
    </row>
    <row r="194" spans="2:7" x14ac:dyDescent="0.25">
      <c r="B194" s="30"/>
      <c r="C194" s="30"/>
      <c r="F194" s="32"/>
      <c r="G194" s="32"/>
    </row>
    <row r="195" spans="2:7" x14ac:dyDescent="0.25">
      <c r="B195" s="30"/>
      <c r="C195" s="30"/>
      <c r="F195" s="32"/>
      <c r="G195" s="32"/>
    </row>
    <row r="196" spans="2:7" x14ac:dyDescent="0.25">
      <c r="B196" s="30"/>
      <c r="C196" s="30"/>
      <c r="F196" s="32"/>
      <c r="G196" s="32"/>
    </row>
    <row r="197" spans="2:7" x14ac:dyDescent="0.25">
      <c r="B197" s="30"/>
      <c r="C197" s="30"/>
      <c r="F197" s="32"/>
      <c r="G197" s="32"/>
    </row>
    <row r="198" spans="2:7" x14ac:dyDescent="0.25">
      <c r="B198" s="30"/>
      <c r="C198" s="30"/>
      <c r="F198" s="32"/>
      <c r="G198" s="32"/>
    </row>
    <row r="199" spans="2:7" x14ac:dyDescent="0.25">
      <c r="B199" s="30"/>
      <c r="C199" s="30"/>
      <c r="F199" s="32"/>
      <c r="G199" s="32"/>
    </row>
    <row r="200" spans="2:7" x14ac:dyDescent="0.25">
      <c r="B200" s="30"/>
      <c r="C200" s="30"/>
      <c r="F200" s="32"/>
      <c r="G200" s="32"/>
    </row>
    <row r="201" spans="2:7" x14ac:dyDescent="0.25">
      <c r="B201" s="30"/>
      <c r="C201" s="30"/>
      <c r="F201" s="32"/>
      <c r="G201" s="32"/>
    </row>
    <row r="202" spans="2:7" x14ac:dyDescent="0.25">
      <c r="B202" s="30"/>
      <c r="C202" s="30"/>
      <c r="F202" s="32"/>
      <c r="G202" s="32"/>
    </row>
    <row r="203" spans="2:7" x14ac:dyDescent="0.25">
      <c r="B203" s="30"/>
      <c r="C203" s="30"/>
      <c r="F203" s="32"/>
      <c r="G203" s="32"/>
    </row>
    <row r="204" spans="2:7" x14ac:dyDescent="0.25">
      <c r="B204" s="30"/>
      <c r="C204" s="30"/>
      <c r="F204" s="32"/>
      <c r="G204" s="32"/>
    </row>
    <row r="205" spans="2:7" x14ac:dyDescent="0.25">
      <c r="B205" s="30"/>
      <c r="C205" s="30"/>
      <c r="F205" s="32"/>
      <c r="G205" s="32"/>
    </row>
    <row r="206" spans="2:7" x14ac:dyDescent="0.25">
      <c r="B206" s="30"/>
      <c r="C206" s="30"/>
      <c r="F206" s="32"/>
      <c r="G206" s="32"/>
    </row>
    <row r="207" spans="2:7" x14ac:dyDescent="0.25">
      <c r="B207" s="30"/>
      <c r="C207" s="30"/>
      <c r="F207" s="32"/>
      <c r="G207" s="32"/>
    </row>
    <row r="208" spans="2:7" x14ac:dyDescent="0.25">
      <c r="B208" s="30"/>
      <c r="C208" s="30"/>
      <c r="F208" s="32"/>
      <c r="G208" s="32"/>
    </row>
    <row r="209" spans="2:7" x14ac:dyDescent="0.25">
      <c r="B209" s="30"/>
      <c r="C209" s="30"/>
      <c r="F209" s="32"/>
      <c r="G209" s="32"/>
    </row>
    <row r="210" spans="2:7" x14ac:dyDescent="0.25">
      <c r="B210" s="30"/>
      <c r="C210" s="30"/>
      <c r="F210" s="32"/>
      <c r="G210" s="32"/>
    </row>
    <row r="211" spans="2:7" x14ac:dyDescent="0.25">
      <c r="B211" s="30"/>
      <c r="C211" s="30"/>
      <c r="F211" s="32"/>
      <c r="G211" s="32"/>
    </row>
    <row r="212" spans="2:7" x14ac:dyDescent="0.25">
      <c r="B212" s="30"/>
      <c r="C212" s="30"/>
      <c r="F212" s="32"/>
      <c r="G212" s="32"/>
    </row>
    <row r="213" spans="2:7" x14ac:dyDescent="0.25">
      <c r="B213" s="30"/>
      <c r="C213" s="30"/>
      <c r="F213" s="32"/>
      <c r="G213" s="32"/>
    </row>
    <row r="214" spans="2:7" x14ac:dyDescent="0.25">
      <c r="B214" s="30"/>
      <c r="C214" s="30"/>
      <c r="F214" s="32"/>
      <c r="G214" s="32"/>
    </row>
    <row r="215" spans="2:7" x14ac:dyDescent="0.25">
      <c r="B215" s="30"/>
      <c r="C215" s="30"/>
      <c r="F215" s="32"/>
      <c r="G215" s="32"/>
    </row>
    <row r="216" spans="2:7" x14ac:dyDescent="0.25">
      <c r="B216" s="30"/>
      <c r="C216" s="30"/>
      <c r="F216" s="32"/>
      <c r="G216" s="32"/>
    </row>
    <row r="217" spans="2:7" x14ac:dyDescent="0.25">
      <c r="B217" s="30"/>
      <c r="C217" s="30"/>
      <c r="F217" s="32"/>
      <c r="G217" s="32"/>
    </row>
    <row r="218" spans="2:7" x14ac:dyDescent="0.25">
      <c r="B218" s="30"/>
      <c r="C218" s="30"/>
      <c r="F218" s="32"/>
      <c r="G218" s="32"/>
    </row>
    <row r="219" spans="2:7" x14ac:dyDescent="0.25">
      <c r="B219" s="30"/>
      <c r="C219" s="30"/>
      <c r="F219" s="32"/>
      <c r="G219" s="32"/>
    </row>
    <row r="220" spans="2:7" x14ac:dyDescent="0.25">
      <c r="B220" s="30"/>
      <c r="C220" s="30"/>
      <c r="F220" s="32"/>
      <c r="G220" s="32"/>
    </row>
    <row r="221" spans="2:7" x14ac:dyDescent="0.25">
      <c r="B221" s="30"/>
      <c r="C221" s="30"/>
      <c r="F221" s="32"/>
      <c r="G221" s="32"/>
    </row>
    <row r="222" spans="2:7" x14ac:dyDescent="0.25">
      <c r="B222" s="30"/>
      <c r="C222" s="30"/>
      <c r="F222" s="32"/>
      <c r="G222" s="32"/>
    </row>
    <row r="223" spans="2:7" x14ac:dyDescent="0.25">
      <c r="B223" s="30"/>
      <c r="C223" s="30"/>
      <c r="F223" s="32"/>
      <c r="G223" s="32"/>
    </row>
    <row r="224" spans="2:7" x14ac:dyDescent="0.25">
      <c r="B224" s="30"/>
      <c r="C224" s="30"/>
      <c r="F224" s="32"/>
      <c r="G224" s="32"/>
    </row>
    <row r="225" spans="2:7" x14ac:dyDescent="0.25">
      <c r="B225" s="30"/>
      <c r="C225" s="30"/>
      <c r="F225" s="32"/>
      <c r="G225" s="32"/>
    </row>
    <row r="226" spans="2:7" x14ac:dyDescent="0.25">
      <c r="B226" s="30"/>
      <c r="C226" s="30"/>
      <c r="F226" s="32"/>
      <c r="G226" s="32"/>
    </row>
    <row r="227" spans="2:7" x14ac:dyDescent="0.25">
      <c r="B227" s="30"/>
      <c r="C227" s="30"/>
      <c r="F227" s="32"/>
      <c r="G227" s="32"/>
    </row>
    <row r="228" spans="2:7" x14ac:dyDescent="0.25">
      <c r="B228" s="30"/>
      <c r="C228" s="30"/>
      <c r="F228" s="32"/>
      <c r="G228" s="32"/>
    </row>
    <row r="229" spans="2:7" x14ac:dyDescent="0.25">
      <c r="B229" s="30"/>
      <c r="C229" s="30"/>
      <c r="F229" s="32"/>
      <c r="G229" s="32"/>
    </row>
    <row r="230" spans="2:7" x14ac:dyDescent="0.25">
      <c r="B230" s="30"/>
      <c r="C230" s="30"/>
      <c r="F230" s="32"/>
      <c r="G230" s="32"/>
    </row>
    <row r="231" spans="2:7" x14ac:dyDescent="0.25">
      <c r="B231" s="30"/>
      <c r="C231" s="30"/>
      <c r="F231" s="32"/>
      <c r="G231" s="32"/>
    </row>
    <row r="232" spans="2:7" x14ac:dyDescent="0.25">
      <c r="B232" s="30"/>
      <c r="C232" s="30"/>
      <c r="F232" s="32"/>
      <c r="G232" s="32"/>
    </row>
    <row r="233" spans="2:7" x14ac:dyDescent="0.25">
      <c r="B233" s="30"/>
      <c r="C233" s="30"/>
      <c r="F233" s="32"/>
      <c r="G233" s="32"/>
    </row>
    <row r="234" spans="2:7" x14ac:dyDescent="0.25">
      <c r="B234" s="30"/>
      <c r="C234" s="30"/>
      <c r="F234" s="32"/>
      <c r="G234" s="32"/>
    </row>
    <row r="235" spans="2:7" x14ac:dyDescent="0.25">
      <c r="B235" s="30"/>
      <c r="C235" s="30"/>
      <c r="F235" s="32"/>
      <c r="G235" s="32"/>
    </row>
    <row r="236" spans="2:7" x14ac:dyDescent="0.25">
      <c r="B236" s="30"/>
      <c r="C236" s="30"/>
      <c r="F236" s="32"/>
      <c r="G236" s="32"/>
    </row>
    <row r="237" spans="2:7" x14ac:dyDescent="0.25">
      <c r="B237" s="30"/>
      <c r="C237" s="30"/>
      <c r="F237" s="32"/>
      <c r="G237" s="32"/>
    </row>
    <row r="238" spans="2:7" x14ac:dyDescent="0.25">
      <c r="B238" s="30"/>
      <c r="C238" s="30"/>
      <c r="F238" s="32"/>
      <c r="G238" s="32"/>
    </row>
    <row r="239" spans="2:7" x14ac:dyDescent="0.25">
      <c r="B239" s="30"/>
      <c r="C239" s="30"/>
      <c r="F239" s="32"/>
      <c r="G239" s="32"/>
    </row>
    <row r="240" spans="2:7" x14ac:dyDescent="0.25">
      <c r="B240" s="30"/>
      <c r="C240" s="30"/>
      <c r="F240" s="32"/>
      <c r="G240" s="32"/>
    </row>
    <row r="241" spans="2:7" x14ac:dyDescent="0.25">
      <c r="B241" s="30"/>
      <c r="C241" s="30"/>
      <c r="F241" s="32"/>
      <c r="G241" s="32"/>
    </row>
    <row r="242" spans="2:7" x14ac:dyDescent="0.25">
      <c r="B242" s="30"/>
      <c r="C242" s="30"/>
      <c r="F242" s="32"/>
      <c r="G242" s="32"/>
    </row>
    <row r="243" spans="2:7" x14ac:dyDescent="0.25">
      <c r="B243" s="30"/>
      <c r="C243" s="30"/>
      <c r="F243" s="32"/>
      <c r="G243" s="32"/>
    </row>
    <row r="244" spans="2:7" x14ac:dyDescent="0.25">
      <c r="B244" s="30"/>
      <c r="C244" s="30"/>
      <c r="F244" s="32"/>
      <c r="G244" s="32"/>
    </row>
    <row r="245" spans="2:7" x14ac:dyDescent="0.25">
      <c r="B245" s="30"/>
      <c r="C245" s="30"/>
      <c r="F245" s="32"/>
      <c r="G245" s="32"/>
    </row>
    <row r="246" spans="2:7" x14ac:dyDescent="0.25">
      <c r="B246" s="30"/>
      <c r="C246" s="30"/>
      <c r="F246" s="32"/>
      <c r="G246" s="32"/>
    </row>
    <row r="247" spans="2:7" x14ac:dyDescent="0.25">
      <c r="B247" s="30"/>
      <c r="C247" s="30"/>
      <c r="F247" s="32"/>
      <c r="G247" s="32"/>
    </row>
    <row r="248" spans="2:7" x14ac:dyDescent="0.25">
      <c r="B248" s="30"/>
      <c r="C248" s="30"/>
      <c r="F248" s="32"/>
      <c r="G248" s="32"/>
    </row>
    <row r="249" spans="2:7" x14ac:dyDescent="0.25">
      <c r="B249" s="30"/>
      <c r="C249" s="30"/>
      <c r="F249" s="32"/>
      <c r="G249" s="32"/>
    </row>
    <row r="250" spans="2:7" x14ac:dyDescent="0.25">
      <c r="B250" s="30"/>
      <c r="C250" s="30"/>
      <c r="F250" s="32"/>
      <c r="G250" s="32"/>
    </row>
    <row r="251" spans="2:7" x14ac:dyDescent="0.25">
      <c r="B251" s="30"/>
      <c r="C251" s="30"/>
      <c r="F251" s="32"/>
      <c r="G251" s="32"/>
    </row>
    <row r="252" spans="2:7" x14ac:dyDescent="0.25">
      <c r="B252" s="30"/>
      <c r="C252" s="30"/>
      <c r="F252" s="32"/>
      <c r="G252" s="32"/>
    </row>
    <row r="253" spans="2:7" x14ac:dyDescent="0.25">
      <c r="B253" s="30"/>
      <c r="C253" s="30"/>
      <c r="F253" s="32"/>
      <c r="G253" s="32"/>
    </row>
    <row r="254" spans="2:7" x14ac:dyDescent="0.25">
      <c r="B254" s="30"/>
      <c r="C254" s="30"/>
      <c r="F254" s="32"/>
      <c r="G254" s="32"/>
    </row>
    <row r="255" spans="2:7" x14ac:dyDescent="0.25">
      <c r="B255" s="30"/>
      <c r="C255" s="30"/>
      <c r="F255" s="32"/>
      <c r="G255" s="32"/>
    </row>
    <row r="256" spans="2:7" x14ac:dyDescent="0.25">
      <c r="B256" s="30"/>
      <c r="C256" s="30"/>
      <c r="F256" s="32"/>
      <c r="G256" s="32"/>
    </row>
    <row r="257" spans="2:11" x14ac:dyDescent="0.25">
      <c r="B257" s="30"/>
      <c r="C257" s="30"/>
      <c r="F257" s="32"/>
      <c r="G257" s="32"/>
      <c r="K257" t="s">
        <v>136</v>
      </c>
    </row>
    <row r="258" spans="2:11" x14ac:dyDescent="0.25">
      <c r="B258" s="30"/>
      <c r="C258" s="30"/>
      <c r="F258" s="32"/>
      <c r="G258" s="32"/>
    </row>
    <row r="259" spans="2:11" x14ac:dyDescent="0.25">
      <c r="B259" s="30"/>
      <c r="C259" s="30"/>
      <c r="F259" s="32"/>
      <c r="G259" s="32"/>
    </row>
    <row r="260" spans="2:11" x14ac:dyDescent="0.25">
      <c r="B260" s="30"/>
      <c r="C260" s="30"/>
      <c r="F260" s="32"/>
      <c r="G260" s="32"/>
    </row>
    <row r="261" spans="2:11" x14ac:dyDescent="0.25">
      <c r="B261" s="30"/>
      <c r="C261" s="30"/>
      <c r="F261" s="32"/>
      <c r="G261" s="32"/>
    </row>
    <row r="262" spans="2:11" x14ac:dyDescent="0.25">
      <c r="B262" s="30"/>
      <c r="C262" s="30"/>
      <c r="F262" s="32"/>
      <c r="G262" s="32"/>
    </row>
    <row r="263" spans="2:11" x14ac:dyDescent="0.25">
      <c r="B263" s="30"/>
      <c r="C263" s="30"/>
      <c r="F263" s="32"/>
      <c r="G263" s="32"/>
    </row>
    <row r="264" spans="2:11" x14ac:dyDescent="0.25">
      <c r="B264" s="30"/>
      <c r="C264" s="30"/>
      <c r="F264" s="32"/>
      <c r="G264" s="32"/>
    </row>
    <row r="265" spans="2:11" x14ac:dyDescent="0.25">
      <c r="B265" s="30"/>
      <c r="C265" s="30"/>
      <c r="F265" s="32"/>
      <c r="G265" s="32"/>
    </row>
    <row r="266" spans="2:11" x14ac:dyDescent="0.25">
      <c r="B266" s="30"/>
      <c r="C266" s="30"/>
      <c r="F266" s="32"/>
      <c r="G266" s="32"/>
    </row>
    <row r="267" spans="2:11" x14ac:dyDescent="0.25">
      <c r="B267" s="30"/>
      <c r="C267" s="30"/>
      <c r="F267" s="32"/>
      <c r="G267" s="32"/>
    </row>
    <row r="268" spans="2:11" x14ac:dyDescent="0.25">
      <c r="B268" s="30"/>
      <c r="C268" s="30"/>
      <c r="F268" s="32"/>
      <c r="G268" s="32"/>
    </row>
    <row r="269" spans="2:11" x14ac:dyDescent="0.25">
      <c r="B269" s="30"/>
      <c r="C269" s="30"/>
      <c r="F269" s="32"/>
      <c r="G269" s="32"/>
    </row>
    <row r="270" spans="2:11" x14ac:dyDescent="0.25">
      <c r="B270" s="30"/>
      <c r="C270" s="30"/>
      <c r="F270" s="32"/>
      <c r="G270" s="32"/>
    </row>
    <row r="271" spans="2:11" x14ac:dyDescent="0.25">
      <c r="B271" s="30"/>
      <c r="C271" s="30"/>
      <c r="F271" s="32"/>
      <c r="G271" s="32"/>
    </row>
    <row r="272" spans="2:11" x14ac:dyDescent="0.25">
      <c r="B272" s="30"/>
      <c r="C272" s="30"/>
      <c r="F272" s="32"/>
      <c r="G272" s="32"/>
    </row>
    <row r="273" spans="2:7" x14ac:dyDescent="0.25">
      <c r="B273" s="30"/>
      <c r="C273" s="30"/>
      <c r="F273" s="32"/>
      <c r="G273" s="32"/>
    </row>
    <row r="274" spans="2:7" x14ac:dyDescent="0.25">
      <c r="B274" s="30"/>
      <c r="C274" s="30"/>
      <c r="F274" s="32"/>
      <c r="G274" s="32"/>
    </row>
    <row r="275" spans="2:7" x14ac:dyDescent="0.25">
      <c r="B275" s="30"/>
      <c r="C275" s="30"/>
      <c r="F275" s="32"/>
      <c r="G275" s="32"/>
    </row>
    <row r="276" spans="2:7" x14ac:dyDescent="0.25">
      <c r="B276" s="30"/>
      <c r="C276" s="30"/>
      <c r="F276" s="32"/>
      <c r="G276" s="32"/>
    </row>
    <row r="277" spans="2:7" x14ac:dyDescent="0.25">
      <c r="B277" s="30"/>
      <c r="C277" s="30"/>
      <c r="F277" s="32"/>
      <c r="G277" s="32"/>
    </row>
    <row r="278" spans="2:7" x14ac:dyDescent="0.25">
      <c r="B278" s="30"/>
      <c r="C278" s="30"/>
      <c r="F278" s="32"/>
      <c r="G278" s="32"/>
    </row>
    <row r="279" spans="2:7" x14ac:dyDescent="0.25">
      <c r="B279" s="30"/>
      <c r="C279" s="30"/>
      <c r="F279" s="32"/>
      <c r="G279" s="32"/>
    </row>
    <row r="280" spans="2:7" x14ac:dyDescent="0.25">
      <c r="B280" s="30"/>
      <c r="C280" s="30"/>
      <c r="F280" s="32"/>
      <c r="G280" s="32"/>
    </row>
    <row r="281" spans="2:7" x14ac:dyDescent="0.25">
      <c r="B281" s="30"/>
      <c r="C281" s="30"/>
      <c r="F281" s="32"/>
      <c r="G281" s="32"/>
    </row>
    <row r="282" spans="2:7" x14ac:dyDescent="0.25">
      <c r="B282" s="30"/>
      <c r="C282" s="30"/>
      <c r="F282" s="32"/>
      <c r="G282" s="32"/>
    </row>
    <row r="283" spans="2:7" x14ac:dyDescent="0.25">
      <c r="B283" s="30"/>
      <c r="C283" s="30"/>
      <c r="F283" s="32"/>
      <c r="G283" s="32"/>
    </row>
    <row r="284" spans="2:7" x14ac:dyDescent="0.25">
      <c r="B284" s="30"/>
      <c r="C284" s="30"/>
      <c r="F284" s="32"/>
      <c r="G284" s="32"/>
    </row>
    <row r="285" spans="2:7" x14ac:dyDescent="0.25">
      <c r="B285" s="30"/>
      <c r="C285" s="30"/>
      <c r="F285" s="32"/>
      <c r="G285" s="32"/>
    </row>
    <row r="286" spans="2:7" x14ac:dyDescent="0.25">
      <c r="B286" s="30"/>
      <c r="C286" s="30"/>
      <c r="F286" s="32"/>
      <c r="G286" s="32"/>
    </row>
    <row r="287" spans="2:7" x14ac:dyDescent="0.25">
      <c r="B287" s="30"/>
      <c r="C287" s="30"/>
      <c r="F287" s="32"/>
      <c r="G287" s="32"/>
    </row>
    <row r="288" spans="2:7" x14ac:dyDescent="0.25">
      <c r="B288" s="30"/>
      <c r="C288" s="30"/>
      <c r="F288" s="32"/>
      <c r="G288" s="32"/>
    </row>
    <row r="289" spans="2:7" x14ac:dyDescent="0.25">
      <c r="B289" s="30"/>
      <c r="C289" s="30"/>
      <c r="F289" s="32"/>
      <c r="G289" s="32"/>
    </row>
    <row r="290" spans="2:7" x14ac:dyDescent="0.25">
      <c r="B290" s="30"/>
      <c r="C290" s="30"/>
      <c r="F290" s="32"/>
      <c r="G290" s="32"/>
    </row>
    <row r="291" spans="2:7" x14ac:dyDescent="0.25">
      <c r="B291" s="30"/>
      <c r="C291" s="30"/>
      <c r="F291" s="32"/>
      <c r="G291" s="32"/>
    </row>
    <row r="292" spans="2:7" x14ac:dyDescent="0.25">
      <c r="B292" s="30"/>
      <c r="C292" s="30"/>
      <c r="F292" s="32"/>
      <c r="G292" s="32"/>
    </row>
    <row r="293" spans="2:7" x14ac:dyDescent="0.25">
      <c r="B293" s="30"/>
      <c r="C293" s="30"/>
      <c r="F293" s="32"/>
      <c r="G293" s="32"/>
    </row>
    <row r="294" spans="2:7" x14ac:dyDescent="0.25">
      <c r="B294" s="30"/>
      <c r="C294" s="30"/>
      <c r="F294" s="32"/>
      <c r="G294" s="32"/>
    </row>
    <row r="295" spans="2:7" x14ac:dyDescent="0.25">
      <c r="B295" s="30"/>
      <c r="C295" s="30"/>
      <c r="F295" s="32"/>
      <c r="G295" s="32"/>
    </row>
    <row r="296" spans="2:7" x14ac:dyDescent="0.25">
      <c r="B296" s="30"/>
      <c r="C296" s="30"/>
      <c r="F296" s="32"/>
      <c r="G296" s="32"/>
    </row>
    <row r="297" spans="2:7" x14ac:dyDescent="0.25">
      <c r="B297" s="30"/>
      <c r="C297" s="30"/>
      <c r="F297" s="32"/>
      <c r="G297" s="32"/>
    </row>
    <row r="298" spans="2:7" x14ac:dyDescent="0.25">
      <c r="B298" s="30"/>
      <c r="C298" s="30"/>
      <c r="F298" s="32"/>
      <c r="G298" s="32"/>
    </row>
    <row r="299" spans="2:7" x14ac:dyDescent="0.25">
      <c r="B299" s="30"/>
      <c r="C299" s="30"/>
      <c r="F299" s="32"/>
      <c r="G299" s="32"/>
    </row>
    <row r="300" spans="2:7" x14ac:dyDescent="0.25">
      <c r="B300" s="30"/>
      <c r="C300" s="30"/>
      <c r="F300" s="32"/>
      <c r="G300" s="32"/>
    </row>
    <row r="301" spans="2:7" x14ac:dyDescent="0.25">
      <c r="B301" s="30"/>
      <c r="C301" s="30"/>
      <c r="F301" s="32"/>
      <c r="G301" s="32"/>
    </row>
    <row r="302" spans="2:7" x14ac:dyDescent="0.25">
      <c r="B302" s="30"/>
      <c r="C302" s="30"/>
      <c r="F302" s="32"/>
      <c r="G302" s="32"/>
    </row>
    <row r="303" spans="2:7" x14ac:dyDescent="0.25">
      <c r="B303" s="30"/>
      <c r="C303" s="30"/>
      <c r="F303" s="32"/>
      <c r="G303" s="32"/>
    </row>
    <row r="304" spans="2:7" x14ac:dyDescent="0.25">
      <c r="B304" s="30"/>
      <c r="C304" s="30"/>
      <c r="F304" s="32"/>
      <c r="G304" s="32"/>
    </row>
    <row r="305" spans="2:7" x14ac:dyDescent="0.25">
      <c r="B305" s="30"/>
      <c r="C305" s="30"/>
      <c r="F305" s="32"/>
      <c r="G305" s="32"/>
    </row>
    <row r="306" spans="2:7" x14ac:dyDescent="0.25">
      <c r="B306" s="30"/>
      <c r="C306" s="30"/>
      <c r="F306" s="32"/>
      <c r="G306" s="32"/>
    </row>
    <row r="307" spans="2:7" x14ac:dyDescent="0.25">
      <c r="B307" s="30"/>
      <c r="C307" s="30"/>
      <c r="F307" s="32"/>
      <c r="G307" s="32"/>
    </row>
    <row r="308" spans="2:7" x14ac:dyDescent="0.25">
      <c r="B308" s="30"/>
      <c r="C308" s="30"/>
      <c r="F308" s="32"/>
      <c r="G308" s="32"/>
    </row>
    <row r="309" spans="2:7" x14ac:dyDescent="0.25">
      <c r="B309" s="30"/>
      <c r="C309" s="30"/>
      <c r="F309" s="32"/>
      <c r="G309" s="32"/>
    </row>
    <row r="310" spans="2:7" x14ac:dyDescent="0.25">
      <c r="B310" s="30"/>
      <c r="C310" s="30"/>
      <c r="F310" s="32"/>
      <c r="G310" s="32"/>
    </row>
    <row r="311" spans="2:7" x14ac:dyDescent="0.25">
      <c r="B311" s="30"/>
      <c r="C311" s="30"/>
      <c r="F311" s="32"/>
      <c r="G311" s="32"/>
    </row>
    <row r="312" spans="2:7" x14ac:dyDescent="0.25">
      <c r="B312" s="30"/>
      <c r="C312" s="30"/>
      <c r="F312" s="32"/>
      <c r="G312" s="32"/>
    </row>
    <row r="313" spans="2:7" x14ac:dyDescent="0.25">
      <c r="B313" s="30"/>
      <c r="C313" s="30"/>
      <c r="F313" s="32"/>
      <c r="G313" s="32"/>
    </row>
    <row r="314" spans="2:7" x14ac:dyDescent="0.25">
      <c r="B314" s="30"/>
      <c r="C314" s="30"/>
      <c r="F314" s="32"/>
      <c r="G314" s="32"/>
    </row>
    <row r="315" spans="2:7" x14ac:dyDescent="0.25">
      <c r="B315" s="30"/>
      <c r="C315" s="30"/>
      <c r="F315" s="32"/>
      <c r="G315" s="32"/>
    </row>
    <row r="316" spans="2:7" x14ac:dyDescent="0.25">
      <c r="B316" s="30"/>
      <c r="C316" s="30"/>
      <c r="F316" s="32"/>
      <c r="G316" s="32"/>
    </row>
    <row r="317" spans="2:7" x14ac:dyDescent="0.25">
      <c r="B317" s="30"/>
      <c r="C317" s="30"/>
      <c r="F317" s="32"/>
      <c r="G317" s="32"/>
    </row>
    <row r="318" spans="2:7" x14ac:dyDescent="0.25">
      <c r="B318" s="30"/>
      <c r="C318" s="30"/>
      <c r="F318" s="32"/>
      <c r="G318" s="32"/>
    </row>
    <row r="319" spans="2:7" x14ac:dyDescent="0.25">
      <c r="B319" s="30"/>
      <c r="C319" s="30"/>
      <c r="F319" s="32"/>
      <c r="G319" s="32"/>
    </row>
    <row r="320" spans="2:7" x14ac:dyDescent="0.25">
      <c r="B320" s="30"/>
      <c r="C320" s="30"/>
      <c r="F320" s="32"/>
      <c r="G320" s="32"/>
    </row>
    <row r="321" spans="2:7" x14ac:dyDescent="0.25">
      <c r="B321" s="30"/>
      <c r="C321" s="30"/>
      <c r="F321" s="32"/>
      <c r="G321" s="32"/>
    </row>
    <row r="322" spans="2:7" x14ac:dyDescent="0.25">
      <c r="B322" s="30"/>
      <c r="C322" s="30"/>
      <c r="F322" s="32"/>
      <c r="G322" s="32"/>
    </row>
    <row r="323" spans="2:7" x14ac:dyDescent="0.25">
      <c r="B323" s="30"/>
      <c r="C323" s="30"/>
      <c r="F323" s="32"/>
      <c r="G323" s="32"/>
    </row>
    <row r="324" spans="2:7" x14ac:dyDescent="0.25">
      <c r="B324" s="30"/>
      <c r="C324" s="30"/>
      <c r="F324" s="32"/>
      <c r="G324" s="32"/>
    </row>
    <row r="325" spans="2:7" x14ac:dyDescent="0.25">
      <c r="B325" s="30"/>
      <c r="C325" s="30"/>
      <c r="F325" s="32"/>
      <c r="G325" s="32"/>
    </row>
    <row r="326" spans="2:7" x14ac:dyDescent="0.25">
      <c r="B326" s="30"/>
      <c r="C326" s="30"/>
      <c r="F326" s="32"/>
      <c r="G326" s="32"/>
    </row>
    <row r="327" spans="2:7" x14ac:dyDescent="0.25">
      <c r="B327" s="30"/>
      <c r="C327" s="30"/>
      <c r="F327" s="32"/>
      <c r="G327" s="32"/>
    </row>
    <row r="328" spans="2:7" x14ac:dyDescent="0.25">
      <c r="B328" s="30"/>
      <c r="C328" s="30"/>
      <c r="F328" s="32"/>
      <c r="G328" s="32"/>
    </row>
    <row r="329" spans="2:7" x14ac:dyDescent="0.25">
      <c r="B329" s="30"/>
      <c r="C329" s="30"/>
      <c r="F329" s="32"/>
      <c r="G329" s="32"/>
    </row>
    <row r="330" spans="2:7" x14ac:dyDescent="0.25">
      <c r="B330" s="30"/>
      <c r="C330" s="30"/>
      <c r="F330" s="32"/>
      <c r="G330" s="32"/>
    </row>
    <row r="331" spans="2:7" x14ac:dyDescent="0.25">
      <c r="B331" s="30"/>
      <c r="C331" s="30"/>
      <c r="F331" s="32"/>
      <c r="G331" s="32"/>
    </row>
    <row r="332" spans="2:7" x14ac:dyDescent="0.25">
      <c r="B332" s="30"/>
      <c r="C332" s="30"/>
      <c r="F332" s="32"/>
      <c r="G332" s="32"/>
    </row>
    <row r="333" spans="2:7" x14ac:dyDescent="0.25">
      <c r="B333" s="30"/>
      <c r="C333" s="30"/>
      <c r="F333" s="32"/>
      <c r="G333" s="32"/>
    </row>
    <row r="334" spans="2:7" x14ac:dyDescent="0.25">
      <c r="B334" s="30"/>
      <c r="C334" s="30"/>
      <c r="F334" s="32"/>
      <c r="G334" s="32"/>
    </row>
    <row r="335" spans="2:7" x14ac:dyDescent="0.25">
      <c r="B335" s="30"/>
      <c r="C335" s="30"/>
      <c r="F335" s="32"/>
      <c r="G335" s="32"/>
    </row>
    <row r="336" spans="2:7" x14ac:dyDescent="0.25">
      <c r="B336" s="30"/>
      <c r="C336" s="30"/>
      <c r="F336" s="32"/>
      <c r="G336" s="32"/>
    </row>
    <row r="337" spans="2:7" x14ac:dyDescent="0.25">
      <c r="B337" s="30"/>
      <c r="C337" s="30"/>
      <c r="F337" s="32"/>
      <c r="G337" s="32"/>
    </row>
    <row r="338" spans="2:7" x14ac:dyDescent="0.25">
      <c r="B338" s="30"/>
      <c r="C338" s="30"/>
      <c r="F338" s="32"/>
      <c r="G338" s="32"/>
    </row>
    <row r="339" spans="2:7" x14ac:dyDescent="0.25">
      <c r="B339" s="30"/>
      <c r="C339" s="30"/>
      <c r="F339" s="32"/>
      <c r="G339" s="32"/>
    </row>
    <row r="340" spans="2:7" x14ac:dyDescent="0.25">
      <c r="B340" s="30"/>
      <c r="C340" s="30"/>
      <c r="F340" s="32"/>
      <c r="G340" s="32"/>
    </row>
    <row r="341" spans="2:7" x14ac:dyDescent="0.25">
      <c r="B341" s="30"/>
      <c r="C341" s="30"/>
      <c r="F341" s="32"/>
      <c r="G341" s="32"/>
    </row>
    <row r="342" spans="2:7" x14ac:dyDescent="0.25">
      <c r="B342" s="30"/>
      <c r="C342" s="30"/>
      <c r="F342" s="32"/>
      <c r="G342" s="32"/>
    </row>
    <row r="343" spans="2:7" x14ac:dyDescent="0.25">
      <c r="B343" s="30"/>
      <c r="C343" s="30"/>
      <c r="F343" s="32"/>
      <c r="G343" s="32"/>
    </row>
    <row r="344" spans="2:7" x14ac:dyDescent="0.25">
      <c r="B344" s="30"/>
      <c r="C344" s="30"/>
      <c r="F344" s="32"/>
      <c r="G344" s="32"/>
    </row>
    <row r="345" spans="2:7" x14ac:dyDescent="0.25">
      <c r="B345" s="30"/>
      <c r="C345" s="30"/>
      <c r="F345" s="32"/>
      <c r="G345" s="32"/>
    </row>
    <row r="346" spans="2:7" x14ac:dyDescent="0.25">
      <c r="B346" s="30"/>
      <c r="C346" s="30"/>
      <c r="F346" s="32"/>
      <c r="G346" s="32"/>
    </row>
    <row r="347" spans="2:7" x14ac:dyDescent="0.25">
      <c r="B347" s="30"/>
      <c r="C347" s="30"/>
      <c r="F347" s="32"/>
      <c r="G347" s="32"/>
    </row>
    <row r="348" spans="2:7" x14ac:dyDescent="0.25">
      <c r="B348" s="30"/>
      <c r="C348" s="30"/>
      <c r="F348" s="32"/>
      <c r="G348" s="32"/>
    </row>
    <row r="349" spans="2:7" x14ac:dyDescent="0.25">
      <c r="B349" s="30"/>
      <c r="C349" s="30"/>
      <c r="F349" s="32"/>
      <c r="G349" s="32"/>
    </row>
    <row r="350" spans="2:7" x14ac:dyDescent="0.25">
      <c r="B350" s="30"/>
      <c r="C350" s="30"/>
      <c r="F350" s="32"/>
      <c r="G350" s="32"/>
    </row>
    <row r="351" spans="2:7" x14ac:dyDescent="0.25">
      <c r="B351" s="30"/>
      <c r="C351" s="30"/>
      <c r="F351" s="32"/>
      <c r="G351" s="32"/>
    </row>
    <row r="352" spans="2:7" x14ac:dyDescent="0.25">
      <c r="B352" s="30"/>
      <c r="C352" s="30"/>
      <c r="F352" s="32"/>
      <c r="G352" s="32"/>
    </row>
    <row r="353" spans="2:7" x14ac:dyDescent="0.25">
      <c r="B353" s="30"/>
      <c r="C353" s="30"/>
      <c r="F353" s="32"/>
      <c r="G353" s="32"/>
    </row>
    <row r="354" spans="2:7" x14ac:dyDescent="0.25">
      <c r="B354" s="30"/>
      <c r="C354" s="30"/>
      <c r="F354" s="32"/>
      <c r="G354" s="32"/>
    </row>
    <row r="355" spans="2:7" x14ac:dyDescent="0.25">
      <c r="B355" s="30"/>
      <c r="C355" s="30"/>
      <c r="F355" s="32"/>
      <c r="G355" s="32"/>
    </row>
    <row r="356" spans="2:7" x14ac:dyDescent="0.25">
      <c r="B356" s="30"/>
      <c r="C356" s="30"/>
      <c r="F356" s="32"/>
      <c r="G356" s="32"/>
    </row>
    <row r="357" spans="2:7" x14ac:dyDescent="0.25">
      <c r="B357" s="30"/>
      <c r="C357" s="30"/>
      <c r="F357" s="32"/>
      <c r="G357" s="32"/>
    </row>
    <row r="358" spans="2:7" x14ac:dyDescent="0.25">
      <c r="B358" s="30"/>
      <c r="C358" s="30"/>
      <c r="F358" s="32"/>
      <c r="G358" s="32"/>
    </row>
    <row r="359" spans="2:7" x14ac:dyDescent="0.25">
      <c r="B359" s="30"/>
      <c r="C359" s="30"/>
      <c r="F359" s="32"/>
      <c r="G359" s="32"/>
    </row>
    <row r="360" spans="2:7" x14ac:dyDescent="0.25">
      <c r="B360" s="30"/>
      <c r="C360" s="30"/>
      <c r="F360" s="32"/>
      <c r="G360" s="32"/>
    </row>
    <row r="361" spans="2:7" x14ac:dyDescent="0.25">
      <c r="B361" s="30"/>
      <c r="C361" s="30"/>
      <c r="F361" s="32"/>
      <c r="G361" s="32"/>
    </row>
    <row r="362" spans="2:7" x14ac:dyDescent="0.25">
      <c r="B362" s="30"/>
      <c r="C362" s="30"/>
      <c r="F362" s="32"/>
      <c r="G362" s="32"/>
    </row>
    <row r="363" spans="2:7" x14ac:dyDescent="0.25">
      <c r="B363" s="30"/>
      <c r="C363" s="30"/>
      <c r="F363" s="32"/>
      <c r="G363" s="32"/>
    </row>
    <row r="364" spans="2:7" x14ac:dyDescent="0.25">
      <c r="B364" s="30"/>
      <c r="C364" s="30"/>
      <c r="F364" s="32"/>
      <c r="G364" s="32"/>
    </row>
    <row r="365" spans="2:7" x14ac:dyDescent="0.25">
      <c r="B365" s="30"/>
      <c r="C365" s="30"/>
      <c r="F365" s="32"/>
      <c r="G365" s="32"/>
    </row>
    <row r="366" spans="2:7" x14ac:dyDescent="0.25">
      <c r="B366" s="30"/>
      <c r="C366" s="30"/>
      <c r="F366" s="32"/>
      <c r="G366" s="32"/>
    </row>
    <row r="367" spans="2:7" x14ac:dyDescent="0.25">
      <c r="B367" s="30"/>
      <c r="C367" s="30"/>
      <c r="F367" s="32"/>
      <c r="G367" s="32"/>
    </row>
    <row r="368" spans="2:7" x14ac:dyDescent="0.25">
      <c r="B368" s="30"/>
      <c r="C368" s="30"/>
      <c r="F368" s="32"/>
      <c r="G368" s="32"/>
    </row>
    <row r="369" spans="2:7" x14ac:dyDescent="0.25">
      <c r="B369" s="30"/>
      <c r="C369" s="30"/>
      <c r="F369" s="32"/>
      <c r="G369" s="32"/>
    </row>
    <row r="370" spans="2:7" x14ac:dyDescent="0.25">
      <c r="B370" s="30"/>
      <c r="C370" s="30"/>
      <c r="F370" s="32"/>
      <c r="G370" s="32"/>
    </row>
    <row r="371" spans="2:7" x14ac:dyDescent="0.25">
      <c r="B371" s="30"/>
      <c r="C371" s="30"/>
      <c r="F371" s="32"/>
      <c r="G371" s="32"/>
    </row>
    <row r="372" spans="2:7" x14ac:dyDescent="0.25">
      <c r="B372" s="30"/>
      <c r="C372" s="30"/>
      <c r="F372" s="32"/>
      <c r="G372" s="32"/>
    </row>
    <row r="373" spans="2:7" x14ac:dyDescent="0.25">
      <c r="B373" s="30"/>
      <c r="C373" s="30"/>
      <c r="F373" s="32"/>
      <c r="G373" s="32"/>
    </row>
    <row r="374" spans="2:7" x14ac:dyDescent="0.25">
      <c r="B374" s="30"/>
      <c r="C374" s="30"/>
      <c r="F374" s="32"/>
      <c r="G374" s="32"/>
    </row>
    <row r="375" spans="2:7" x14ac:dyDescent="0.25">
      <c r="B375" s="30"/>
      <c r="C375" s="30"/>
      <c r="F375" s="32"/>
      <c r="G375" s="32"/>
    </row>
    <row r="376" spans="2:7" x14ac:dyDescent="0.25">
      <c r="B376" s="30"/>
      <c r="C376" s="30"/>
      <c r="F376" s="32"/>
      <c r="G376" s="32"/>
    </row>
    <row r="377" spans="2:7" x14ac:dyDescent="0.25">
      <c r="B377" s="30"/>
      <c r="C377" s="30"/>
      <c r="F377" s="32"/>
      <c r="G377" s="32"/>
    </row>
    <row r="378" spans="2:7" x14ac:dyDescent="0.25">
      <c r="B378" s="30"/>
      <c r="C378" s="30"/>
      <c r="F378" s="32"/>
      <c r="G378" s="32"/>
    </row>
    <row r="379" spans="2:7" x14ac:dyDescent="0.25">
      <c r="B379" s="30"/>
      <c r="C379" s="30"/>
      <c r="F379" s="32"/>
      <c r="G379" s="32"/>
    </row>
    <row r="380" spans="2:7" x14ac:dyDescent="0.25">
      <c r="B380" s="30"/>
      <c r="C380" s="30"/>
      <c r="F380" s="32"/>
      <c r="G380" s="32"/>
    </row>
    <row r="381" spans="2:7" x14ac:dyDescent="0.25">
      <c r="B381" s="30"/>
      <c r="C381" s="30"/>
      <c r="F381" s="32"/>
      <c r="G381" s="32"/>
    </row>
    <row r="382" spans="2:7" x14ac:dyDescent="0.25">
      <c r="B382" s="30"/>
      <c r="C382" s="30"/>
      <c r="F382" s="32"/>
      <c r="G382" s="32"/>
    </row>
    <row r="383" spans="2:7" x14ac:dyDescent="0.25">
      <c r="B383" s="30"/>
      <c r="C383" s="30"/>
      <c r="F383" s="32"/>
      <c r="G383" s="32"/>
    </row>
    <row r="384" spans="2:7" x14ac:dyDescent="0.25">
      <c r="B384" s="30"/>
      <c r="C384" s="30"/>
      <c r="F384" s="32"/>
      <c r="G384" s="32"/>
    </row>
    <row r="385" spans="2:7" x14ac:dyDescent="0.25">
      <c r="B385" s="30"/>
      <c r="C385" s="30"/>
      <c r="F385" s="32"/>
      <c r="G385" s="32"/>
    </row>
    <row r="386" spans="2:7" x14ac:dyDescent="0.25">
      <c r="B386" s="30"/>
      <c r="C386" s="30"/>
      <c r="F386" s="32"/>
      <c r="G386" s="32"/>
    </row>
    <row r="387" spans="2:7" x14ac:dyDescent="0.25">
      <c r="B387" s="30"/>
      <c r="C387" s="30"/>
      <c r="F387" s="32"/>
      <c r="G387" s="32"/>
    </row>
    <row r="388" spans="2:7" x14ac:dyDescent="0.25">
      <c r="B388" s="30"/>
      <c r="C388" s="30"/>
      <c r="F388" s="32"/>
      <c r="G388" s="32"/>
    </row>
    <row r="389" spans="2:7" x14ac:dyDescent="0.25">
      <c r="B389" s="30"/>
      <c r="C389" s="30"/>
      <c r="F389" s="32"/>
      <c r="G389" s="32"/>
    </row>
    <row r="390" spans="2:7" x14ac:dyDescent="0.25">
      <c r="B390" s="30"/>
      <c r="C390" s="30"/>
      <c r="F390" s="32"/>
      <c r="G390" s="32"/>
    </row>
    <row r="391" spans="2:7" x14ac:dyDescent="0.25">
      <c r="B391" s="30"/>
      <c r="C391" s="30"/>
      <c r="F391" s="32"/>
      <c r="G391" s="32"/>
    </row>
    <row r="392" spans="2:7" x14ac:dyDescent="0.25">
      <c r="B392" s="30"/>
      <c r="C392" s="30"/>
      <c r="F392" s="32"/>
      <c r="G392" s="32"/>
    </row>
    <row r="393" spans="2:7" x14ac:dyDescent="0.25">
      <c r="B393" s="30"/>
      <c r="C393" s="30"/>
      <c r="F393" s="32"/>
      <c r="G393" s="32"/>
    </row>
    <row r="394" spans="2:7" x14ac:dyDescent="0.25">
      <c r="B394" s="30"/>
      <c r="C394" s="30"/>
      <c r="F394" s="32"/>
      <c r="G394" s="32"/>
    </row>
    <row r="395" spans="2:7" x14ac:dyDescent="0.25">
      <c r="B395" s="30"/>
      <c r="C395" s="30"/>
      <c r="F395" s="32"/>
      <c r="G395" s="32"/>
    </row>
    <row r="396" spans="2:7" x14ac:dyDescent="0.25">
      <c r="B396" s="30"/>
      <c r="C396" s="30"/>
      <c r="F396" s="32"/>
      <c r="G396" s="32"/>
    </row>
    <row r="397" spans="2:7" x14ac:dyDescent="0.25">
      <c r="B397" s="30"/>
      <c r="C397" s="30"/>
      <c r="F397" s="32"/>
      <c r="G397" s="32"/>
    </row>
    <row r="398" spans="2:7" x14ac:dyDescent="0.25">
      <c r="B398" s="30"/>
      <c r="C398" s="30"/>
      <c r="F398" s="32"/>
      <c r="G398" s="32"/>
    </row>
    <row r="399" spans="2:7" x14ac:dyDescent="0.25">
      <c r="B399" s="30"/>
      <c r="C399" s="30"/>
      <c r="F399" s="32"/>
      <c r="G399" s="32"/>
    </row>
    <row r="400" spans="2:7" x14ac:dyDescent="0.25">
      <c r="B400" s="30"/>
      <c r="C400" s="30"/>
      <c r="F400" s="32"/>
      <c r="G400" s="32"/>
    </row>
    <row r="401" spans="2:7" x14ac:dyDescent="0.25">
      <c r="B401" s="30"/>
      <c r="C401" s="30"/>
      <c r="F401" s="32"/>
      <c r="G401" s="32"/>
    </row>
    <row r="402" spans="2:7" x14ac:dyDescent="0.25">
      <c r="B402" s="30"/>
      <c r="C402" s="30"/>
      <c r="F402" s="32"/>
      <c r="G402" s="32"/>
    </row>
    <row r="403" spans="2:7" x14ac:dyDescent="0.25">
      <c r="B403" s="30"/>
      <c r="C403" s="30"/>
      <c r="F403" s="32"/>
      <c r="G403" s="32"/>
    </row>
    <row r="404" spans="2:7" x14ac:dyDescent="0.25">
      <c r="B404" s="30"/>
      <c r="C404" s="30"/>
      <c r="F404" s="32"/>
      <c r="G404" s="32"/>
    </row>
    <row r="405" spans="2:7" x14ac:dyDescent="0.25">
      <c r="B405" s="30"/>
      <c r="C405" s="30"/>
      <c r="F405" s="32"/>
      <c r="G405" s="32"/>
    </row>
    <row r="406" spans="2:7" x14ac:dyDescent="0.25">
      <c r="B406" s="30"/>
      <c r="C406" s="30"/>
      <c r="F406" s="32"/>
      <c r="G406" s="32"/>
    </row>
    <row r="407" spans="2:7" x14ac:dyDescent="0.25">
      <c r="B407" s="30"/>
      <c r="C407" s="30"/>
      <c r="F407" s="32"/>
      <c r="G407" s="32"/>
    </row>
    <row r="408" spans="2:7" x14ac:dyDescent="0.25">
      <c r="B408" s="30"/>
      <c r="C408" s="30"/>
      <c r="F408" s="32"/>
      <c r="G408" s="32"/>
    </row>
    <row r="409" spans="2:7" x14ac:dyDescent="0.25">
      <c r="B409" s="30"/>
      <c r="C409" s="30"/>
      <c r="F409" s="32"/>
      <c r="G409" s="32"/>
    </row>
    <row r="410" spans="2:7" x14ac:dyDescent="0.25">
      <c r="B410" s="30"/>
      <c r="C410" s="30"/>
      <c r="F410" s="32"/>
      <c r="G410" s="32"/>
    </row>
    <row r="411" spans="2:7" x14ac:dyDescent="0.25">
      <c r="B411" s="30"/>
      <c r="C411" s="30"/>
      <c r="F411" s="32"/>
      <c r="G411" s="32"/>
    </row>
    <row r="412" spans="2:7" x14ac:dyDescent="0.25">
      <c r="B412" s="30"/>
      <c r="C412" s="30"/>
      <c r="F412" s="32"/>
      <c r="G412" s="32"/>
    </row>
    <row r="413" spans="2:7" x14ac:dyDescent="0.25">
      <c r="B413" s="30"/>
      <c r="C413" s="30"/>
      <c r="F413" s="32"/>
      <c r="G413" s="32"/>
    </row>
    <row r="414" spans="2:7" x14ac:dyDescent="0.25">
      <c r="B414" s="30"/>
      <c r="C414" s="30"/>
      <c r="F414" s="32"/>
      <c r="G414" s="32"/>
    </row>
    <row r="415" spans="2:7" x14ac:dyDescent="0.25">
      <c r="B415" s="30"/>
      <c r="C415" s="30"/>
      <c r="F415" s="32"/>
      <c r="G415" s="32"/>
    </row>
    <row r="416" spans="2:7" x14ac:dyDescent="0.25">
      <c r="B416" s="30"/>
      <c r="C416" s="30"/>
      <c r="F416" s="32"/>
      <c r="G416" s="32"/>
    </row>
    <row r="417" spans="2:7" x14ac:dyDescent="0.25">
      <c r="B417" s="30"/>
      <c r="C417" s="30"/>
      <c r="F417" s="32"/>
      <c r="G417" s="32"/>
    </row>
    <row r="418" spans="2:7" x14ac:dyDescent="0.25">
      <c r="B418" s="30"/>
      <c r="C418" s="30"/>
      <c r="F418" s="32"/>
      <c r="G418" s="32"/>
    </row>
    <row r="419" spans="2:7" x14ac:dyDescent="0.25">
      <c r="B419" s="30"/>
      <c r="C419" s="30"/>
      <c r="F419" s="32"/>
      <c r="G419" s="32"/>
    </row>
    <row r="420" spans="2:7" x14ac:dyDescent="0.25">
      <c r="B420" s="30"/>
      <c r="C420" s="30"/>
      <c r="F420" s="32"/>
      <c r="G420" s="32"/>
    </row>
    <row r="421" spans="2:7" x14ac:dyDescent="0.25">
      <c r="B421" s="30"/>
      <c r="C421" s="30"/>
      <c r="F421" s="32"/>
      <c r="G421" s="32"/>
    </row>
    <row r="422" spans="2:7" x14ac:dyDescent="0.25">
      <c r="B422" s="30"/>
      <c r="C422" s="30"/>
      <c r="F422" s="32"/>
      <c r="G422" s="32"/>
    </row>
    <row r="423" spans="2:7" x14ac:dyDescent="0.25">
      <c r="B423" s="30"/>
      <c r="C423" s="30"/>
      <c r="F423" s="32"/>
      <c r="G423" s="32"/>
    </row>
    <row r="424" spans="2:7" x14ac:dyDescent="0.25">
      <c r="B424" s="30"/>
      <c r="C424" s="30"/>
      <c r="F424" s="32"/>
      <c r="G424" s="32"/>
    </row>
    <row r="425" spans="2:7" x14ac:dyDescent="0.25">
      <c r="B425" s="30"/>
      <c r="C425" s="30"/>
      <c r="F425" s="32"/>
      <c r="G425" s="32"/>
    </row>
    <row r="426" spans="2:7" x14ac:dyDescent="0.25">
      <c r="B426" s="30"/>
      <c r="C426" s="30"/>
      <c r="F426" s="32"/>
      <c r="G426" s="32"/>
    </row>
    <row r="427" spans="2:7" x14ac:dyDescent="0.25">
      <c r="B427" s="30"/>
      <c r="C427" s="30"/>
      <c r="F427" s="32"/>
      <c r="G427" s="32"/>
    </row>
    <row r="428" spans="2:7" x14ac:dyDescent="0.25">
      <c r="B428" s="30"/>
      <c r="C428" s="30"/>
      <c r="F428" s="32"/>
      <c r="G428" s="32"/>
    </row>
    <row r="429" spans="2:7" x14ac:dyDescent="0.25">
      <c r="B429" s="30"/>
      <c r="C429" s="30"/>
      <c r="F429" s="32"/>
      <c r="G429" s="32"/>
    </row>
    <row r="430" spans="2:7" x14ac:dyDescent="0.25">
      <c r="B430" s="30"/>
      <c r="C430" s="30"/>
      <c r="F430" s="32"/>
      <c r="G430" s="32"/>
    </row>
    <row r="431" spans="2:7" x14ac:dyDescent="0.25">
      <c r="B431" s="30"/>
      <c r="C431" s="30"/>
      <c r="F431" s="32"/>
      <c r="G431" s="32"/>
    </row>
    <row r="432" spans="2:7" x14ac:dyDescent="0.25">
      <c r="B432" s="30"/>
      <c r="C432" s="30"/>
      <c r="F432" s="32"/>
      <c r="G432" s="32"/>
    </row>
    <row r="433" spans="2:7" x14ac:dyDescent="0.25">
      <c r="B433" s="30"/>
      <c r="C433" s="30"/>
      <c r="F433" s="32"/>
      <c r="G433" s="32"/>
    </row>
    <row r="434" spans="2:7" x14ac:dyDescent="0.25">
      <c r="B434" s="30"/>
      <c r="C434" s="30"/>
      <c r="F434" s="32"/>
      <c r="G434" s="32"/>
    </row>
    <row r="435" spans="2:7" x14ac:dyDescent="0.25">
      <c r="B435" s="30"/>
      <c r="C435" s="30"/>
      <c r="F435" s="32"/>
      <c r="G435" s="32"/>
    </row>
    <row r="436" spans="2:7" x14ac:dyDescent="0.25">
      <c r="B436" s="30"/>
      <c r="C436" s="30"/>
      <c r="F436" s="32"/>
      <c r="G436" s="32"/>
    </row>
    <row r="437" spans="2:7" x14ac:dyDescent="0.25">
      <c r="B437" s="30"/>
      <c r="C437" s="30"/>
      <c r="F437" s="32"/>
      <c r="G437" s="32"/>
    </row>
    <row r="438" spans="2:7" x14ac:dyDescent="0.25">
      <c r="B438" s="30"/>
      <c r="C438" s="30"/>
      <c r="F438" s="32"/>
      <c r="G438" s="32"/>
    </row>
    <row r="439" spans="2:7" x14ac:dyDescent="0.25">
      <c r="B439" s="30"/>
      <c r="C439" s="30"/>
      <c r="F439" s="32"/>
      <c r="G439" s="32"/>
    </row>
    <row r="440" spans="2:7" x14ac:dyDescent="0.25">
      <c r="B440" s="30"/>
      <c r="C440" s="30"/>
      <c r="F440" s="32"/>
      <c r="G440" s="32"/>
    </row>
    <row r="441" spans="2:7" x14ac:dyDescent="0.25">
      <c r="B441" s="30"/>
      <c r="C441" s="30"/>
      <c r="F441" s="32"/>
      <c r="G441" s="32"/>
    </row>
    <row r="442" spans="2:7" x14ac:dyDescent="0.25">
      <c r="B442" s="30"/>
      <c r="C442" s="30"/>
      <c r="F442" s="32"/>
      <c r="G442" s="32"/>
    </row>
    <row r="443" spans="2:7" x14ac:dyDescent="0.25">
      <c r="B443" s="30"/>
      <c r="C443" s="30"/>
      <c r="F443" s="32"/>
      <c r="G443" s="32"/>
    </row>
    <row r="444" spans="2:7" x14ac:dyDescent="0.25">
      <c r="B444" s="30"/>
      <c r="C444" s="30"/>
      <c r="F444" s="32"/>
      <c r="G444" s="32"/>
    </row>
    <row r="445" spans="2:7" x14ac:dyDescent="0.25">
      <c r="B445" s="30"/>
      <c r="C445" s="30"/>
      <c r="F445" s="32"/>
      <c r="G445" s="32"/>
    </row>
    <row r="446" spans="2:7" x14ac:dyDescent="0.25">
      <c r="B446" s="30"/>
      <c r="C446" s="30"/>
      <c r="F446" s="32"/>
      <c r="G446" s="32"/>
    </row>
    <row r="447" spans="2:7" x14ac:dyDescent="0.25">
      <c r="B447" s="30"/>
      <c r="C447" s="30"/>
      <c r="F447" s="32"/>
      <c r="G447" s="32"/>
    </row>
    <row r="448" spans="2:7" x14ac:dyDescent="0.25">
      <c r="B448" s="30"/>
      <c r="C448" s="30"/>
      <c r="F448" s="32"/>
      <c r="G448" s="32"/>
    </row>
    <row r="449" spans="2:7" x14ac:dyDescent="0.25">
      <c r="B449" s="30"/>
      <c r="C449" s="30"/>
      <c r="F449" s="32"/>
      <c r="G449" s="32"/>
    </row>
    <row r="450" spans="2:7" x14ac:dyDescent="0.25">
      <c r="B450" s="30"/>
      <c r="C450" s="30"/>
      <c r="F450" s="32"/>
      <c r="G450" s="32"/>
    </row>
    <row r="451" spans="2:7" x14ac:dyDescent="0.25">
      <c r="B451" s="30"/>
      <c r="C451" s="30"/>
      <c r="F451" s="32"/>
      <c r="G451" s="32"/>
    </row>
    <row r="452" spans="2:7" x14ac:dyDescent="0.25">
      <c r="B452" s="30"/>
      <c r="C452" s="30"/>
      <c r="F452" s="32"/>
      <c r="G452" s="32"/>
    </row>
    <row r="453" spans="2:7" x14ac:dyDescent="0.25">
      <c r="B453" s="30"/>
      <c r="C453" s="30"/>
      <c r="F453" s="32"/>
      <c r="G453" s="32"/>
    </row>
    <row r="454" spans="2:7" x14ac:dyDescent="0.25">
      <c r="B454" s="30"/>
      <c r="C454" s="30"/>
      <c r="F454" s="32"/>
      <c r="G454" s="32"/>
    </row>
    <row r="455" spans="2:7" x14ac:dyDescent="0.25">
      <c r="B455" s="30"/>
      <c r="C455" s="30"/>
      <c r="F455" s="32"/>
      <c r="G455" s="32"/>
    </row>
    <row r="456" spans="2:7" x14ac:dyDescent="0.25">
      <c r="B456" s="30"/>
      <c r="C456" s="30"/>
      <c r="F456" s="32"/>
      <c r="G456" s="32"/>
    </row>
    <row r="457" spans="2:7" x14ac:dyDescent="0.25">
      <c r="B457" s="30"/>
      <c r="C457" s="30"/>
      <c r="F457" s="32"/>
      <c r="G457" s="32"/>
    </row>
    <row r="458" spans="2:7" x14ac:dyDescent="0.25">
      <c r="B458" s="30"/>
      <c r="C458" s="30"/>
      <c r="F458" s="32"/>
      <c r="G458" s="32"/>
    </row>
    <row r="459" spans="2:7" x14ac:dyDescent="0.25">
      <c r="B459" s="30"/>
      <c r="C459" s="30"/>
      <c r="F459" s="32"/>
      <c r="G459" s="32"/>
    </row>
    <row r="460" spans="2:7" x14ac:dyDescent="0.25">
      <c r="B460" s="30"/>
      <c r="C460" s="30"/>
      <c r="F460" s="32"/>
      <c r="G460" s="32"/>
    </row>
    <row r="461" spans="2:7" x14ac:dyDescent="0.25">
      <c r="B461" s="30"/>
      <c r="C461" s="30"/>
      <c r="F461" s="32"/>
      <c r="G461" s="32"/>
    </row>
    <row r="462" spans="2:7" x14ac:dyDescent="0.25">
      <c r="B462" s="30"/>
      <c r="C462" s="30"/>
      <c r="F462" s="32"/>
      <c r="G462" s="32"/>
    </row>
    <row r="463" spans="2:7" x14ac:dyDescent="0.25">
      <c r="B463" s="30"/>
      <c r="C463" s="30"/>
      <c r="F463" s="32"/>
      <c r="G463" s="32"/>
    </row>
    <row r="464" spans="2:7" x14ac:dyDescent="0.25">
      <c r="B464" s="30"/>
      <c r="C464" s="30"/>
      <c r="F464" s="32"/>
      <c r="G464" s="32"/>
    </row>
    <row r="465" spans="2:7" x14ac:dyDescent="0.25">
      <c r="B465" s="30"/>
      <c r="C465" s="30"/>
      <c r="F465" s="32"/>
      <c r="G465" s="32"/>
    </row>
    <row r="466" spans="2:7" x14ac:dyDescent="0.25">
      <c r="B466" s="30"/>
      <c r="C466" s="30"/>
      <c r="F466" s="32"/>
      <c r="G466" s="32"/>
    </row>
    <row r="467" spans="2:7" x14ac:dyDescent="0.25">
      <c r="B467" s="30"/>
      <c r="C467" s="30"/>
      <c r="F467" s="32"/>
      <c r="G467" s="32"/>
    </row>
    <row r="468" spans="2:7" x14ac:dyDescent="0.25">
      <c r="B468" s="30"/>
      <c r="C468" s="30"/>
      <c r="F468" s="32"/>
      <c r="G468" s="32"/>
    </row>
    <row r="469" spans="2:7" x14ac:dyDescent="0.25">
      <c r="B469" s="30"/>
      <c r="C469" s="30"/>
      <c r="F469" s="32"/>
      <c r="G469" s="32"/>
    </row>
    <row r="470" spans="2:7" x14ac:dyDescent="0.25">
      <c r="B470" s="30"/>
      <c r="C470" s="30"/>
      <c r="F470" s="32"/>
      <c r="G470" s="32"/>
    </row>
    <row r="471" spans="2:7" x14ac:dyDescent="0.25">
      <c r="B471" s="30"/>
      <c r="C471" s="30"/>
      <c r="F471" s="32"/>
      <c r="G471" s="32"/>
    </row>
    <row r="472" spans="2:7" x14ac:dyDescent="0.25">
      <c r="B472" s="30"/>
      <c r="C472" s="30"/>
      <c r="F472" s="32"/>
      <c r="G472" s="32"/>
    </row>
    <row r="473" spans="2:7" x14ac:dyDescent="0.25">
      <c r="B473" s="30"/>
      <c r="C473" s="30"/>
      <c r="F473" s="32"/>
      <c r="G473" s="32"/>
    </row>
    <row r="474" spans="2:7" x14ac:dyDescent="0.25">
      <c r="B474" s="30"/>
      <c r="C474" s="30"/>
      <c r="F474" s="32"/>
      <c r="G474" s="32"/>
    </row>
    <row r="475" spans="2:7" x14ac:dyDescent="0.25">
      <c r="B475" s="30"/>
      <c r="C475" s="30"/>
      <c r="F475" s="32"/>
      <c r="G475" s="32"/>
    </row>
    <row r="476" spans="2:7" x14ac:dyDescent="0.25">
      <c r="B476" s="30"/>
      <c r="C476" s="30"/>
      <c r="F476" s="32"/>
      <c r="G476" s="32"/>
    </row>
    <row r="477" spans="2:7" x14ac:dyDescent="0.25">
      <c r="B477" s="30"/>
      <c r="C477" s="30"/>
      <c r="F477" s="32"/>
      <c r="G477" s="32"/>
    </row>
    <row r="478" spans="2:7" x14ac:dyDescent="0.25">
      <c r="B478" s="30"/>
      <c r="C478" s="30"/>
      <c r="F478" s="32"/>
      <c r="G478" s="32"/>
    </row>
    <row r="479" spans="2:7" x14ac:dyDescent="0.25">
      <c r="B479" s="30"/>
      <c r="C479" s="30"/>
      <c r="F479" s="32"/>
      <c r="G479" s="32"/>
    </row>
    <row r="480" spans="2:7" x14ac:dyDescent="0.25">
      <c r="B480" s="30"/>
      <c r="C480" s="30"/>
      <c r="F480" s="32"/>
      <c r="G480" s="32"/>
    </row>
    <row r="481" spans="2:7" x14ac:dyDescent="0.25">
      <c r="B481" s="30"/>
      <c r="C481" s="30"/>
      <c r="F481" s="32"/>
      <c r="G481" s="32"/>
    </row>
    <row r="482" spans="2:7" x14ac:dyDescent="0.25">
      <c r="B482" s="30"/>
      <c r="C482" s="30"/>
      <c r="F482" s="32"/>
      <c r="G482" s="32"/>
    </row>
    <row r="483" spans="2:7" x14ac:dyDescent="0.25">
      <c r="B483" s="30"/>
      <c r="C483" s="30"/>
      <c r="F483" s="32"/>
      <c r="G483" s="32"/>
    </row>
    <row r="484" spans="2:7" x14ac:dyDescent="0.25">
      <c r="B484" s="30"/>
      <c r="C484" s="30"/>
      <c r="F484" s="32"/>
      <c r="G484" s="32"/>
    </row>
    <row r="485" spans="2:7" x14ac:dyDescent="0.25">
      <c r="B485" s="30"/>
      <c r="C485" s="30"/>
      <c r="F485" s="32"/>
      <c r="G485" s="32"/>
    </row>
    <row r="486" spans="2:7" x14ac:dyDescent="0.25">
      <c r="B486" s="30"/>
      <c r="C486" s="30"/>
      <c r="F486" s="32"/>
      <c r="G486" s="32"/>
    </row>
    <row r="487" spans="2:7" x14ac:dyDescent="0.25">
      <c r="B487" s="30"/>
      <c r="C487" s="30"/>
      <c r="F487" s="32"/>
      <c r="G487" s="32"/>
    </row>
    <row r="488" spans="2:7" x14ac:dyDescent="0.25">
      <c r="B488" s="30"/>
      <c r="C488" s="30"/>
      <c r="F488" s="32"/>
      <c r="G488" s="32"/>
    </row>
    <row r="489" spans="2:7" x14ac:dyDescent="0.25">
      <c r="B489" s="30"/>
      <c r="C489" s="30"/>
      <c r="F489" s="32"/>
      <c r="G489" s="32"/>
    </row>
    <row r="490" spans="2:7" x14ac:dyDescent="0.25">
      <c r="B490" s="30"/>
      <c r="C490" s="30"/>
      <c r="F490" s="32"/>
      <c r="G490" s="32"/>
    </row>
    <row r="491" spans="2:7" x14ac:dyDescent="0.25">
      <c r="B491" s="30"/>
      <c r="C491" s="30"/>
      <c r="F491" s="32"/>
      <c r="G491" s="32"/>
    </row>
    <row r="492" spans="2:7" x14ac:dyDescent="0.25">
      <c r="B492" s="30"/>
      <c r="C492" s="30"/>
      <c r="F492" s="32"/>
      <c r="G492" s="32"/>
    </row>
    <row r="493" spans="2:7" x14ac:dyDescent="0.25">
      <c r="B493" s="30"/>
      <c r="C493" s="30"/>
      <c r="F493" s="32"/>
      <c r="G493" s="32"/>
    </row>
    <row r="494" spans="2:7" x14ac:dyDescent="0.25">
      <c r="B494" s="30"/>
      <c r="C494" s="30"/>
      <c r="F494" s="32"/>
      <c r="G494" s="32"/>
    </row>
    <row r="495" spans="2:7" x14ac:dyDescent="0.25">
      <c r="B495" s="30"/>
      <c r="C495" s="30"/>
      <c r="F495" s="32"/>
      <c r="G495" s="32"/>
    </row>
    <row r="496" spans="2:7" x14ac:dyDescent="0.25">
      <c r="B496" s="30"/>
      <c r="C496" s="30"/>
      <c r="F496" s="32"/>
      <c r="G496" s="32"/>
    </row>
    <row r="497" spans="2:7" x14ac:dyDescent="0.25">
      <c r="B497" s="30"/>
      <c r="C497" s="30"/>
      <c r="F497" s="32"/>
      <c r="G497" s="32"/>
    </row>
    <row r="498" spans="2:7" x14ac:dyDescent="0.25">
      <c r="B498" s="30"/>
      <c r="C498" s="30"/>
      <c r="F498" s="32"/>
      <c r="G498" s="32"/>
    </row>
    <row r="499" spans="2:7" x14ac:dyDescent="0.25">
      <c r="B499" s="30"/>
      <c r="C499" s="30"/>
      <c r="F499" s="32"/>
      <c r="G499" s="32"/>
    </row>
    <row r="500" spans="2:7" x14ac:dyDescent="0.25">
      <c r="B500" s="30"/>
      <c r="C500" s="30"/>
      <c r="F500" s="32"/>
      <c r="G500" s="32"/>
    </row>
    <row r="501" spans="2:7" x14ac:dyDescent="0.25">
      <c r="B501" s="30"/>
      <c r="C501" s="30"/>
      <c r="F501" s="32"/>
      <c r="G501" s="32"/>
    </row>
    <row r="502" spans="2:7" x14ac:dyDescent="0.25">
      <c r="B502" s="30"/>
      <c r="C502" s="30"/>
      <c r="F502" s="32"/>
      <c r="G502" s="32"/>
    </row>
    <row r="503" spans="2:7" x14ac:dyDescent="0.25">
      <c r="B503" s="30"/>
      <c r="C503" s="30"/>
      <c r="F503" s="32"/>
      <c r="G503" s="32"/>
    </row>
    <row r="504" spans="2:7" x14ac:dyDescent="0.25">
      <c r="B504" s="30"/>
      <c r="C504" s="30"/>
      <c r="F504" s="32"/>
      <c r="G504" s="32"/>
    </row>
    <row r="505" spans="2:7" x14ac:dyDescent="0.25">
      <c r="B505" s="30"/>
      <c r="C505" s="30"/>
      <c r="F505" s="32"/>
      <c r="G505" s="32"/>
    </row>
    <row r="506" spans="2:7" x14ac:dyDescent="0.25">
      <c r="B506" s="30"/>
      <c r="C506" s="30"/>
      <c r="F506" s="32"/>
      <c r="G506" s="32"/>
    </row>
    <row r="507" spans="2:7" x14ac:dyDescent="0.25">
      <c r="B507" s="30"/>
      <c r="C507" s="30"/>
      <c r="F507" s="32"/>
      <c r="G507" s="32"/>
    </row>
    <row r="508" spans="2:7" x14ac:dyDescent="0.25">
      <c r="B508" s="30"/>
      <c r="C508" s="30"/>
      <c r="F508" s="32"/>
      <c r="G508" s="32"/>
    </row>
    <row r="509" spans="2:7" x14ac:dyDescent="0.25">
      <c r="B509" s="30"/>
      <c r="C509" s="30"/>
      <c r="F509" s="32"/>
      <c r="G509" s="32"/>
    </row>
    <row r="510" spans="2:7" x14ac:dyDescent="0.25">
      <c r="B510" s="30"/>
      <c r="C510" s="30"/>
      <c r="F510" s="32"/>
      <c r="G510" s="32"/>
    </row>
    <row r="511" spans="2:7" x14ac:dyDescent="0.25">
      <c r="B511" s="30"/>
      <c r="C511" s="30"/>
      <c r="F511" s="32"/>
      <c r="G511" s="32"/>
    </row>
    <row r="512" spans="2:7" x14ac:dyDescent="0.25">
      <c r="B512" s="30"/>
      <c r="C512" s="30"/>
      <c r="F512" s="32"/>
      <c r="G512" s="32"/>
    </row>
    <row r="513" spans="2:7" x14ac:dyDescent="0.25">
      <c r="B513" s="30"/>
      <c r="C513" s="30"/>
      <c r="F513" s="32"/>
      <c r="G513" s="32"/>
    </row>
    <row r="514" spans="2:7" x14ac:dyDescent="0.25">
      <c r="B514" s="30"/>
      <c r="C514" s="30"/>
      <c r="F514" s="32"/>
      <c r="G514" s="32"/>
    </row>
    <row r="515" spans="2:7" x14ac:dyDescent="0.25">
      <c r="B515" s="30"/>
      <c r="C515" s="30"/>
      <c r="F515" s="32"/>
      <c r="G515" s="32"/>
    </row>
    <row r="516" spans="2:7" x14ac:dyDescent="0.25">
      <c r="B516" s="30"/>
      <c r="C516" s="30"/>
      <c r="F516" s="32"/>
      <c r="G516" s="32"/>
    </row>
    <row r="517" spans="2:7" x14ac:dyDescent="0.25">
      <c r="B517" s="30"/>
      <c r="C517" s="30"/>
      <c r="F517" s="32"/>
      <c r="G517" s="32"/>
    </row>
    <row r="518" spans="2:7" x14ac:dyDescent="0.25">
      <c r="B518" s="30"/>
      <c r="C518" s="30"/>
      <c r="F518" s="32"/>
      <c r="G518" s="32"/>
    </row>
    <row r="519" spans="2:7" x14ac:dyDescent="0.25">
      <c r="B519" s="30"/>
      <c r="C519" s="30"/>
      <c r="F519" s="32"/>
      <c r="G519" s="32"/>
    </row>
    <row r="520" spans="2:7" x14ac:dyDescent="0.25">
      <c r="B520" s="30"/>
      <c r="C520" s="30"/>
      <c r="F520" s="32"/>
      <c r="G520" s="32"/>
    </row>
    <row r="521" spans="2:7" x14ac:dyDescent="0.25">
      <c r="B521" s="30"/>
      <c r="C521" s="30"/>
      <c r="F521" s="32"/>
      <c r="G521" s="32"/>
    </row>
    <row r="522" spans="2:7" x14ac:dyDescent="0.25">
      <c r="B522" s="30"/>
      <c r="C522" s="30"/>
      <c r="F522" s="32"/>
      <c r="G522" s="32"/>
    </row>
    <row r="523" spans="2:7" x14ac:dyDescent="0.25">
      <c r="B523" s="30"/>
      <c r="C523" s="30"/>
      <c r="F523" s="32"/>
      <c r="G523" s="32"/>
    </row>
    <row r="524" spans="2:7" x14ac:dyDescent="0.25">
      <c r="B524" s="30"/>
      <c r="C524" s="30"/>
      <c r="F524" s="32"/>
      <c r="G524" s="32"/>
    </row>
    <row r="525" spans="2:7" x14ac:dyDescent="0.25">
      <c r="B525" s="30"/>
      <c r="C525" s="30"/>
      <c r="F525" s="32"/>
      <c r="G525" s="32"/>
    </row>
    <row r="526" spans="2:7" x14ac:dyDescent="0.25">
      <c r="B526" s="30"/>
      <c r="C526" s="30"/>
      <c r="F526" s="32"/>
      <c r="G526" s="32"/>
    </row>
    <row r="527" spans="2:7" x14ac:dyDescent="0.25">
      <c r="B527" s="30"/>
      <c r="C527" s="30"/>
      <c r="F527" s="32"/>
      <c r="G527" s="32"/>
    </row>
    <row r="528" spans="2:7" x14ac:dyDescent="0.25">
      <c r="B528" s="30"/>
      <c r="C528" s="30"/>
      <c r="F528" s="32"/>
      <c r="G528" s="32"/>
    </row>
    <row r="529" spans="2:7" x14ac:dyDescent="0.25">
      <c r="B529" s="30"/>
      <c r="C529" s="30"/>
      <c r="F529" s="32"/>
      <c r="G529" s="32"/>
    </row>
    <row r="530" spans="2:7" x14ac:dyDescent="0.25">
      <c r="B530" s="30"/>
      <c r="C530" s="30"/>
      <c r="F530" s="32"/>
      <c r="G530" s="32"/>
    </row>
    <row r="531" spans="2:7" x14ac:dyDescent="0.25">
      <c r="B531" s="30"/>
      <c r="C531" s="30"/>
      <c r="F531" s="32"/>
      <c r="G531" s="32"/>
    </row>
    <row r="532" spans="2:7" x14ac:dyDescent="0.25">
      <c r="B532" s="30"/>
      <c r="C532" s="30"/>
      <c r="F532" s="32"/>
      <c r="G532" s="32"/>
    </row>
    <row r="533" spans="2:7" x14ac:dyDescent="0.25">
      <c r="B533" s="30"/>
      <c r="C533" s="30"/>
      <c r="F533" s="32"/>
      <c r="G533" s="32"/>
    </row>
    <row r="534" spans="2:7" x14ac:dyDescent="0.25">
      <c r="B534" s="30"/>
      <c r="C534" s="30"/>
      <c r="F534" s="32"/>
      <c r="G534" s="32"/>
    </row>
    <row r="535" spans="2:7" x14ac:dyDescent="0.25">
      <c r="B535" s="30"/>
      <c r="C535" s="30"/>
      <c r="F535" s="32"/>
      <c r="G535" s="32"/>
    </row>
    <row r="536" spans="2:7" x14ac:dyDescent="0.25">
      <c r="B536" s="30"/>
      <c r="C536" s="30"/>
      <c r="F536" s="32"/>
      <c r="G536" s="32"/>
    </row>
    <row r="537" spans="2:7" x14ac:dyDescent="0.25">
      <c r="B537" s="30"/>
      <c r="C537" s="30"/>
      <c r="F537" s="32"/>
      <c r="G537" s="32"/>
    </row>
    <row r="538" spans="2:7" x14ac:dyDescent="0.25">
      <c r="B538" s="30"/>
      <c r="C538" s="30"/>
      <c r="F538" s="32"/>
      <c r="G538" s="32"/>
    </row>
    <row r="539" spans="2:7" x14ac:dyDescent="0.25">
      <c r="B539" s="30"/>
      <c r="C539" s="30"/>
      <c r="F539" s="32"/>
      <c r="G539" s="32"/>
    </row>
    <row r="540" spans="2:7" x14ac:dyDescent="0.25">
      <c r="B540" s="30"/>
      <c r="C540" s="30"/>
      <c r="F540" s="32"/>
      <c r="G540" s="32"/>
    </row>
    <row r="541" spans="2:7" x14ac:dyDescent="0.25">
      <c r="B541" s="30"/>
      <c r="C541" s="30"/>
      <c r="F541" s="32"/>
      <c r="G541" s="32"/>
    </row>
    <row r="542" spans="2:7" x14ac:dyDescent="0.25">
      <c r="B542" s="30"/>
      <c r="C542" s="30"/>
      <c r="F542" s="32"/>
      <c r="G542" s="32"/>
    </row>
    <row r="543" spans="2:7" x14ac:dyDescent="0.25">
      <c r="B543" s="30"/>
      <c r="C543" s="30"/>
      <c r="F543" s="32"/>
      <c r="G543" s="32"/>
    </row>
    <row r="544" spans="2:7" x14ac:dyDescent="0.25">
      <c r="B544" s="30"/>
      <c r="C544" s="30"/>
      <c r="F544" s="32"/>
      <c r="G544" s="32"/>
    </row>
    <row r="545" spans="2:7" x14ac:dyDescent="0.25">
      <c r="B545" s="30"/>
      <c r="C545" s="30"/>
      <c r="F545" s="32"/>
      <c r="G545" s="32"/>
    </row>
    <row r="546" spans="2:7" x14ac:dyDescent="0.25">
      <c r="B546" s="30"/>
      <c r="C546" s="30"/>
      <c r="F546" s="32"/>
      <c r="G546" s="32"/>
    </row>
    <row r="547" spans="2:7" x14ac:dyDescent="0.25">
      <c r="B547" s="30"/>
      <c r="C547" s="30"/>
      <c r="F547" s="32"/>
      <c r="G547" s="32"/>
    </row>
    <row r="548" spans="2:7" x14ac:dyDescent="0.25">
      <c r="B548" s="30"/>
      <c r="C548" s="30"/>
      <c r="F548" s="32"/>
      <c r="G548" s="32"/>
    </row>
    <row r="549" spans="2:7" x14ac:dyDescent="0.25">
      <c r="B549" s="30"/>
      <c r="C549" s="30"/>
      <c r="F549" s="32"/>
      <c r="G549" s="32"/>
    </row>
    <row r="550" spans="2:7" x14ac:dyDescent="0.25">
      <c r="B550" s="30"/>
      <c r="C550" s="30"/>
      <c r="F550" s="32"/>
      <c r="G550" s="32"/>
    </row>
    <row r="551" spans="2:7" x14ac:dyDescent="0.25">
      <c r="B551" s="30"/>
      <c r="C551" s="30"/>
      <c r="F551" s="32"/>
      <c r="G551" s="32"/>
    </row>
    <row r="552" spans="2:7" x14ac:dyDescent="0.25">
      <c r="B552" s="30"/>
      <c r="C552" s="30"/>
      <c r="F552" s="32"/>
      <c r="G552" s="32"/>
    </row>
    <row r="553" spans="2:7" x14ac:dyDescent="0.25">
      <c r="B553" s="30"/>
      <c r="C553" s="30"/>
      <c r="F553" s="32"/>
      <c r="G553" s="32"/>
    </row>
    <row r="554" spans="2:7" x14ac:dyDescent="0.25">
      <c r="B554" s="30"/>
      <c r="C554" s="30"/>
      <c r="F554" s="32"/>
      <c r="G554" s="32"/>
    </row>
    <row r="555" spans="2:7" x14ac:dyDescent="0.25">
      <c r="B555" s="30"/>
      <c r="C555" s="30"/>
      <c r="F555" s="32"/>
      <c r="G555" s="32"/>
    </row>
    <row r="556" spans="2:7" x14ac:dyDescent="0.25">
      <c r="B556" s="30"/>
      <c r="C556" s="30"/>
      <c r="F556" s="32"/>
      <c r="G556" s="32"/>
    </row>
    <row r="557" spans="2:7" x14ac:dyDescent="0.25">
      <c r="B557" s="30"/>
      <c r="C557" s="30"/>
      <c r="F557" s="32"/>
      <c r="G557" s="32"/>
    </row>
    <row r="558" spans="2:7" x14ac:dyDescent="0.25">
      <c r="B558" s="30"/>
      <c r="C558" s="30"/>
      <c r="F558" s="32"/>
      <c r="G558" s="32"/>
    </row>
    <row r="559" spans="2:7" x14ac:dyDescent="0.25">
      <c r="B559" s="30"/>
      <c r="C559" s="30"/>
      <c r="F559" s="32"/>
      <c r="G559" s="32"/>
    </row>
    <row r="560" spans="2:7" x14ac:dyDescent="0.25">
      <c r="B560" s="30"/>
      <c r="C560" s="30"/>
      <c r="F560" s="32"/>
      <c r="G560" s="32"/>
    </row>
    <row r="561" spans="2:7" x14ac:dyDescent="0.25">
      <c r="B561" s="30"/>
      <c r="C561" s="30"/>
      <c r="F561" s="32"/>
      <c r="G561" s="32"/>
    </row>
    <row r="562" spans="2:7" x14ac:dyDescent="0.25">
      <c r="B562" s="30"/>
      <c r="C562" s="30"/>
      <c r="F562" s="32"/>
      <c r="G562" s="32"/>
    </row>
    <row r="563" spans="2:7" x14ac:dyDescent="0.25">
      <c r="B563" s="30"/>
      <c r="C563" s="30"/>
      <c r="F563" s="32"/>
      <c r="G563" s="32"/>
    </row>
    <row r="564" spans="2:7" x14ac:dyDescent="0.25">
      <c r="B564" s="30"/>
      <c r="C564" s="30"/>
      <c r="F564" s="32"/>
      <c r="G564" s="32"/>
    </row>
    <row r="565" spans="2:7" x14ac:dyDescent="0.25">
      <c r="B565" s="30"/>
      <c r="C565" s="30"/>
      <c r="F565" s="32"/>
      <c r="G565" s="32"/>
    </row>
    <row r="566" spans="2:7" x14ac:dyDescent="0.25">
      <c r="B566" s="30"/>
      <c r="C566" s="30"/>
      <c r="F566" s="32"/>
      <c r="G566" s="32"/>
    </row>
    <row r="567" spans="2:7" x14ac:dyDescent="0.25">
      <c r="B567" s="30"/>
      <c r="C567" s="30"/>
      <c r="F567" s="32"/>
      <c r="G567" s="32"/>
    </row>
    <row r="568" spans="2:7" x14ac:dyDescent="0.25">
      <c r="B568" s="30"/>
      <c r="C568" s="30"/>
      <c r="F568" s="32"/>
      <c r="G568" s="32"/>
    </row>
    <row r="569" spans="2:7" x14ac:dyDescent="0.25">
      <c r="B569" s="30"/>
      <c r="C569" s="30"/>
      <c r="F569" s="32"/>
      <c r="G569" s="32"/>
    </row>
    <row r="570" spans="2:7" x14ac:dyDescent="0.25">
      <c r="B570" s="30"/>
      <c r="C570" s="30"/>
      <c r="F570" s="32"/>
      <c r="G570" s="32"/>
    </row>
    <row r="571" spans="2:7" x14ac:dyDescent="0.25">
      <c r="B571" s="30"/>
      <c r="C571" s="30"/>
      <c r="F571" s="32"/>
      <c r="G571" s="32"/>
    </row>
    <row r="572" spans="2:7" x14ac:dyDescent="0.25">
      <c r="B572" s="30"/>
      <c r="C572" s="30"/>
      <c r="F572" s="32"/>
      <c r="G572" s="32"/>
    </row>
    <row r="573" spans="2:7" x14ac:dyDescent="0.25">
      <c r="B573" s="30"/>
      <c r="C573" s="30"/>
      <c r="F573" s="32"/>
      <c r="G573" s="32"/>
    </row>
    <row r="574" spans="2:7" x14ac:dyDescent="0.25">
      <c r="B574" s="30"/>
      <c r="C574" s="30"/>
      <c r="F574" s="32"/>
      <c r="G574" s="32"/>
    </row>
    <row r="575" spans="2:7" x14ac:dyDescent="0.25">
      <c r="B575" s="30"/>
      <c r="C575" s="30"/>
      <c r="F575" s="32"/>
      <c r="G575" s="32"/>
    </row>
    <row r="576" spans="2:7" x14ac:dyDescent="0.25">
      <c r="B576" s="30"/>
      <c r="C576" s="30"/>
      <c r="F576" s="32"/>
      <c r="G576" s="32"/>
    </row>
    <row r="577" spans="2:7" x14ac:dyDescent="0.25">
      <c r="B577" s="30"/>
      <c r="C577" s="30"/>
      <c r="F577" s="32"/>
      <c r="G577" s="32"/>
    </row>
    <row r="578" spans="2:7" x14ac:dyDescent="0.25">
      <c r="B578" s="30"/>
      <c r="C578" s="30"/>
      <c r="F578" s="32"/>
      <c r="G578" s="32"/>
    </row>
    <row r="579" spans="2:7" x14ac:dyDescent="0.25">
      <c r="B579" s="30"/>
      <c r="C579" s="30"/>
      <c r="F579" s="32"/>
      <c r="G579" s="32"/>
    </row>
    <row r="580" spans="2:7" x14ac:dyDescent="0.25">
      <c r="B580" s="30"/>
      <c r="C580" s="30"/>
      <c r="F580" s="32"/>
      <c r="G580" s="32"/>
    </row>
  </sheetData>
  <sortState ref="A2:J66">
    <sortCondition ref="G2:G66"/>
  </sortState>
  <mergeCells count="4">
    <mergeCell ref="K5:K6"/>
    <mergeCell ref="K7:K8"/>
    <mergeCell ref="L17:L19"/>
    <mergeCell ref="L21:L23"/>
  </mergeCells>
  <conditionalFormatting sqref="M17:M23 F2:F580">
    <cfRule type="colorScale" priority="8">
      <colorScale>
        <cfvo type="num" val="0.125"/>
        <cfvo type="num" val="1"/>
        <cfvo type="num" val="8"/>
        <color theme="9" tint="-0.249977111117893"/>
        <color theme="0"/>
        <color theme="8" tint="-0.499984740745262"/>
      </colorScale>
    </cfRule>
  </conditionalFormatting>
  <conditionalFormatting sqref="N17:N23 G2:G580">
    <cfRule type="colorScale" priority="3">
      <colorScale>
        <cfvo type="num" val="-7"/>
        <cfvo type="num" val="0"/>
        <cfvo type="num" val="7"/>
        <color theme="9" tint="-0.249977111117893"/>
        <color theme="0"/>
        <color theme="8" tint="-0.499984740745262"/>
      </colorScale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workbookViewId="0">
      <selection activeCell="B4" sqref="B4"/>
    </sheetView>
  </sheetViews>
  <sheetFormatPr defaultRowHeight="15" x14ac:dyDescent="0.25"/>
  <cols>
    <col min="1" max="1" width="18.140625" bestFit="1" customWidth="1"/>
    <col min="2" max="2" width="62.5703125" bestFit="1" customWidth="1"/>
  </cols>
  <sheetData>
    <row r="1" spans="1:13" s="25" customFormat="1" x14ac:dyDescent="0.25">
      <c r="A1" s="25" t="s">
        <v>776</v>
      </c>
      <c r="B1" s="25" t="s">
        <v>140</v>
      </c>
      <c r="C1" s="25" t="s">
        <v>874</v>
      </c>
      <c r="D1" s="25" t="s">
        <v>875</v>
      </c>
      <c r="E1" s="25" t="s">
        <v>876</v>
      </c>
      <c r="F1" s="25" t="s">
        <v>877</v>
      </c>
      <c r="G1" s="25" t="s">
        <v>878</v>
      </c>
      <c r="H1" s="25" t="s">
        <v>879</v>
      </c>
      <c r="I1" s="25" t="s">
        <v>880</v>
      </c>
      <c r="J1" s="25" t="s">
        <v>881</v>
      </c>
      <c r="K1" s="25" t="s">
        <v>882</v>
      </c>
      <c r="L1" s="25" t="s">
        <v>883</v>
      </c>
      <c r="M1" s="25" t="s">
        <v>143</v>
      </c>
    </row>
    <row r="2" spans="1:13" x14ac:dyDescent="0.25">
      <c r="A2" t="s">
        <v>971</v>
      </c>
      <c r="B2" t="s">
        <v>972</v>
      </c>
      <c r="C2">
        <v>29</v>
      </c>
      <c r="D2">
        <v>74.358974358974294</v>
      </c>
      <c r="E2">
        <v>2.3799402634750401E-3</v>
      </c>
      <c r="F2" t="s">
        <v>973</v>
      </c>
      <c r="G2">
        <v>38</v>
      </c>
      <c r="H2">
        <v>4452</v>
      </c>
      <c r="I2">
        <v>8618</v>
      </c>
      <c r="J2">
        <v>1.4772899229205001</v>
      </c>
      <c r="K2">
        <v>0.342538269249269</v>
      </c>
      <c r="L2">
        <v>0.342538269249269</v>
      </c>
      <c r="M2">
        <v>2.8816296125687901</v>
      </c>
    </row>
    <row r="3" spans="1:13" x14ac:dyDescent="0.25">
      <c r="A3" t="s">
        <v>903</v>
      </c>
      <c r="B3" t="s">
        <v>974</v>
      </c>
      <c r="C3">
        <v>4</v>
      </c>
      <c r="D3">
        <v>10.2564102564102</v>
      </c>
      <c r="E3">
        <v>2.57828088102567E-3</v>
      </c>
      <c r="F3" t="s">
        <v>975</v>
      </c>
      <c r="G3">
        <v>33</v>
      </c>
      <c r="H3">
        <v>56</v>
      </c>
      <c r="I3">
        <v>6445</v>
      </c>
      <c r="J3">
        <v>13.9502164502164</v>
      </c>
      <c r="K3">
        <v>0.27393786763049299</v>
      </c>
      <c r="L3">
        <v>0.27393786763049299</v>
      </c>
      <c r="M3">
        <v>2.9371022603778498</v>
      </c>
    </row>
    <row r="4" spans="1:13" x14ac:dyDescent="0.25">
      <c r="A4" t="s">
        <v>971</v>
      </c>
      <c r="B4" t="s">
        <v>976</v>
      </c>
      <c r="C4">
        <v>24</v>
      </c>
      <c r="D4">
        <v>61.538461538461497</v>
      </c>
      <c r="E4">
        <v>2.8478089017397799E-3</v>
      </c>
      <c r="F4" t="s">
        <v>977</v>
      </c>
      <c r="G4">
        <v>38</v>
      </c>
      <c r="H4">
        <v>3309</v>
      </c>
      <c r="I4">
        <v>8618</v>
      </c>
      <c r="J4">
        <v>1.6448919215536499</v>
      </c>
      <c r="K4">
        <v>0.39463845592480901</v>
      </c>
      <c r="L4">
        <v>0.221950166072127</v>
      </c>
      <c r="M4">
        <v>3.4390736216250199</v>
      </c>
    </row>
    <row r="5" spans="1:13" x14ac:dyDescent="0.25">
      <c r="A5" t="s">
        <v>884</v>
      </c>
      <c r="B5" t="s">
        <v>885</v>
      </c>
      <c r="C5">
        <v>5</v>
      </c>
      <c r="D5">
        <v>12.8205128205128</v>
      </c>
      <c r="E5">
        <v>3.2311509038099101E-3</v>
      </c>
      <c r="F5" t="s">
        <v>886</v>
      </c>
      <c r="G5">
        <v>38</v>
      </c>
      <c r="H5">
        <v>147</v>
      </c>
      <c r="I5">
        <v>8789</v>
      </c>
      <c r="J5">
        <v>7.8669889008234799</v>
      </c>
      <c r="K5">
        <v>0.30629688963562901</v>
      </c>
      <c r="L5">
        <v>0.30629688963562901</v>
      </c>
      <c r="M5">
        <v>3.6079869854076501</v>
      </c>
    </row>
    <row r="6" spans="1:13" x14ac:dyDescent="0.25">
      <c r="A6" t="s">
        <v>971</v>
      </c>
      <c r="B6" t="s">
        <v>978</v>
      </c>
      <c r="C6">
        <v>23</v>
      </c>
      <c r="D6">
        <v>58.9743589743589</v>
      </c>
      <c r="E6">
        <v>6.0329244498786702E-3</v>
      </c>
      <c r="F6" t="s">
        <v>979</v>
      </c>
      <c r="G6">
        <v>38</v>
      </c>
      <c r="H6">
        <v>3258</v>
      </c>
      <c r="I6">
        <v>8618</v>
      </c>
      <c r="J6">
        <v>1.6010306613679599</v>
      </c>
      <c r="K6">
        <v>0.65527576730940795</v>
      </c>
      <c r="L6">
        <v>0.298829012557428</v>
      </c>
      <c r="M6">
        <v>7.1565745952690198</v>
      </c>
    </row>
    <row r="7" spans="1:13" x14ac:dyDescent="0.25">
      <c r="A7" t="s">
        <v>887</v>
      </c>
      <c r="B7" t="s">
        <v>888</v>
      </c>
      <c r="C7">
        <v>5</v>
      </c>
      <c r="D7">
        <v>12.8205128205128</v>
      </c>
      <c r="E7">
        <v>6.4209310365786797E-3</v>
      </c>
      <c r="F7" t="s">
        <v>886</v>
      </c>
      <c r="G7">
        <v>27</v>
      </c>
      <c r="H7">
        <v>187</v>
      </c>
      <c r="I7">
        <v>6387</v>
      </c>
      <c r="J7">
        <v>6.3250148544266098</v>
      </c>
      <c r="K7">
        <v>0.47826997697957302</v>
      </c>
      <c r="L7">
        <v>0.47826997697957302</v>
      </c>
      <c r="M7">
        <v>6.9126489140258496</v>
      </c>
    </row>
    <row r="8" spans="1:13" x14ac:dyDescent="0.25">
      <c r="A8" t="s">
        <v>971</v>
      </c>
      <c r="B8" t="s">
        <v>980</v>
      </c>
      <c r="C8">
        <v>30</v>
      </c>
      <c r="D8">
        <v>76.923076923076906</v>
      </c>
      <c r="E8">
        <v>8.1695944394019303E-3</v>
      </c>
      <c r="F8" t="s">
        <v>981</v>
      </c>
      <c r="G8">
        <v>38</v>
      </c>
      <c r="H8">
        <v>5013</v>
      </c>
      <c r="I8">
        <v>8618</v>
      </c>
      <c r="J8">
        <v>1.3572081010425501</v>
      </c>
      <c r="K8">
        <v>0.76396003075837804</v>
      </c>
      <c r="L8">
        <v>0.30297815815504697</v>
      </c>
      <c r="M8">
        <v>9.5762149695121899</v>
      </c>
    </row>
    <row r="9" spans="1:13" x14ac:dyDescent="0.25">
      <c r="A9" t="s">
        <v>887</v>
      </c>
      <c r="B9" t="s">
        <v>889</v>
      </c>
      <c r="C9">
        <v>5</v>
      </c>
      <c r="D9">
        <v>12.8205128205128</v>
      </c>
      <c r="E9">
        <v>8.7001533385042892E-3</v>
      </c>
      <c r="F9" t="s">
        <v>886</v>
      </c>
      <c r="G9">
        <v>27</v>
      </c>
      <c r="H9">
        <v>204</v>
      </c>
      <c r="I9">
        <v>6387</v>
      </c>
      <c r="J9">
        <v>5.7979302832244004</v>
      </c>
      <c r="K9">
        <v>0.586277691812642</v>
      </c>
      <c r="L9">
        <v>0.356787509303995</v>
      </c>
      <c r="M9">
        <v>9.2598485089225999</v>
      </c>
    </row>
    <row r="10" spans="1:13" x14ac:dyDescent="0.25">
      <c r="A10" t="s">
        <v>971</v>
      </c>
      <c r="B10" t="s">
        <v>982</v>
      </c>
      <c r="C10">
        <v>22</v>
      </c>
      <c r="D10">
        <v>56.410256410256402</v>
      </c>
      <c r="E10">
        <v>8.9333260331865907E-3</v>
      </c>
      <c r="F10" t="s">
        <v>983</v>
      </c>
      <c r="G10">
        <v>38</v>
      </c>
      <c r="H10">
        <v>3133</v>
      </c>
      <c r="I10">
        <v>8618</v>
      </c>
      <c r="J10">
        <v>1.5925210408721999</v>
      </c>
      <c r="K10">
        <v>0.79388690752484303</v>
      </c>
      <c r="L10">
        <v>0.27084288843750598</v>
      </c>
      <c r="M10">
        <v>10.4269432761453</v>
      </c>
    </row>
    <row r="11" spans="1:13" x14ac:dyDescent="0.25">
      <c r="A11" t="s">
        <v>971</v>
      </c>
      <c r="B11" t="s">
        <v>984</v>
      </c>
      <c r="C11">
        <v>25</v>
      </c>
      <c r="D11">
        <v>64.102564102564102</v>
      </c>
      <c r="E11">
        <v>1.1351312034243799E-2</v>
      </c>
      <c r="F11" t="s">
        <v>985</v>
      </c>
      <c r="G11">
        <v>38</v>
      </c>
      <c r="H11">
        <v>3870</v>
      </c>
      <c r="I11">
        <v>8618</v>
      </c>
      <c r="J11">
        <v>1.4650482796137601</v>
      </c>
      <c r="K11">
        <v>0.86591166297284605</v>
      </c>
      <c r="L11">
        <v>0.28457326163275798</v>
      </c>
      <c r="M11">
        <v>13.0721180603416</v>
      </c>
    </row>
    <row r="12" spans="1:13" x14ac:dyDescent="0.25">
      <c r="A12" t="s">
        <v>971</v>
      </c>
      <c r="B12" t="s">
        <v>986</v>
      </c>
      <c r="C12">
        <v>23</v>
      </c>
      <c r="D12">
        <v>58.9743589743589</v>
      </c>
      <c r="E12">
        <v>1.5835971548003699E-2</v>
      </c>
      <c r="F12" t="s">
        <v>987</v>
      </c>
      <c r="G12">
        <v>38</v>
      </c>
      <c r="H12">
        <v>3502</v>
      </c>
      <c r="I12">
        <v>8618</v>
      </c>
      <c r="J12">
        <v>1.48947969581291</v>
      </c>
      <c r="K12">
        <v>0.93976099677590696</v>
      </c>
      <c r="L12">
        <v>0.33058286418664501</v>
      </c>
      <c r="M12">
        <v>17.789093120441301</v>
      </c>
    </row>
    <row r="13" spans="1:13" x14ac:dyDescent="0.25">
      <c r="A13" t="s">
        <v>903</v>
      </c>
      <c r="B13" t="s">
        <v>988</v>
      </c>
      <c r="C13">
        <v>5</v>
      </c>
      <c r="D13">
        <v>12.8205128205128</v>
      </c>
      <c r="E13">
        <v>2.0196779444092199E-2</v>
      </c>
      <c r="F13" t="s">
        <v>989</v>
      </c>
      <c r="G13">
        <v>33</v>
      </c>
      <c r="H13">
        <v>213</v>
      </c>
      <c r="I13">
        <v>6445</v>
      </c>
      <c r="J13">
        <v>4.5845781761274704</v>
      </c>
      <c r="K13">
        <v>0.92034391358218304</v>
      </c>
      <c r="L13">
        <v>0.71776590139067797</v>
      </c>
      <c r="M13">
        <v>20.9910009232918</v>
      </c>
    </row>
    <row r="14" spans="1:13" x14ac:dyDescent="0.25">
      <c r="A14" t="s">
        <v>897</v>
      </c>
      <c r="B14" t="s">
        <v>990</v>
      </c>
      <c r="C14">
        <v>4</v>
      </c>
      <c r="D14">
        <v>10.2564102564102</v>
      </c>
      <c r="E14">
        <v>2.0476257579002202E-2</v>
      </c>
      <c r="F14" t="s">
        <v>991</v>
      </c>
      <c r="G14">
        <v>30</v>
      </c>
      <c r="H14">
        <v>138</v>
      </c>
      <c r="I14">
        <v>6781</v>
      </c>
      <c r="J14">
        <v>6.5516908212560301</v>
      </c>
      <c r="K14">
        <v>0.99997216518269905</v>
      </c>
      <c r="L14">
        <v>0.99997216518269905</v>
      </c>
      <c r="M14">
        <v>25.807691294528901</v>
      </c>
    </row>
    <row r="15" spans="1:13" x14ac:dyDescent="0.25">
      <c r="A15" t="s">
        <v>992</v>
      </c>
      <c r="B15" t="s">
        <v>993</v>
      </c>
      <c r="C15">
        <v>3</v>
      </c>
      <c r="D15">
        <v>7.6923076923076898</v>
      </c>
      <c r="E15">
        <v>2.1523795194687601E-2</v>
      </c>
      <c r="F15" t="s">
        <v>994</v>
      </c>
      <c r="G15">
        <v>35</v>
      </c>
      <c r="H15">
        <v>54</v>
      </c>
      <c r="I15">
        <v>8066</v>
      </c>
      <c r="J15">
        <v>12.8031746031746</v>
      </c>
      <c r="K15">
        <v>0.919863353085136</v>
      </c>
      <c r="L15">
        <v>0.919863353085136</v>
      </c>
      <c r="M15">
        <v>21.9829298505724</v>
      </c>
    </row>
    <row r="16" spans="1:13" x14ac:dyDescent="0.25">
      <c r="A16" t="s">
        <v>971</v>
      </c>
      <c r="B16" t="s">
        <v>995</v>
      </c>
      <c r="C16">
        <v>26</v>
      </c>
      <c r="D16">
        <v>66.6666666666666</v>
      </c>
      <c r="E16">
        <v>2.3989387085213001E-2</v>
      </c>
      <c r="F16" t="s">
        <v>996</v>
      </c>
      <c r="G16">
        <v>38</v>
      </c>
      <c r="H16">
        <v>4318</v>
      </c>
      <c r="I16">
        <v>8618</v>
      </c>
      <c r="J16">
        <v>1.36556885497671</v>
      </c>
      <c r="K16">
        <v>0.98606846214147303</v>
      </c>
      <c r="L16">
        <v>0.41386199415752301</v>
      </c>
      <c r="M16">
        <v>25.767501533389598</v>
      </c>
    </row>
    <row r="17" spans="1:13" x14ac:dyDescent="0.25">
      <c r="A17" t="s">
        <v>903</v>
      </c>
      <c r="B17" t="s">
        <v>997</v>
      </c>
      <c r="C17">
        <v>6</v>
      </c>
      <c r="D17">
        <v>15.3846153846153</v>
      </c>
      <c r="E17">
        <v>2.6092392565366499E-2</v>
      </c>
      <c r="F17" t="s">
        <v>998</v>
      </c>
      <c r="G17">
        <v>33</v>
      </c>
      <c r="H17">
        <v>345</v>
      </c>
      <c r="I17">
        <v>6445</v>
      </c>
      <c r="J17">
        <v>3.3965744400526998</v>
      </c>
      <c r="K17">
        <v>0.96231209292488396</v>
      </c>
      <c r="L17">
        <v>0.66472538423251903</v>
      </c>
      <c r="M17">
        <v>26.309836882431199</v>
      </c>
    </row>
    <row r="18" spans="1:13" x14ac:dyDescent="0.25">
      <c r="A18" t="s">
        <v>971</v>
      </c>
      <c r="B18" t="s">
        <v>999</v>
      </c>
      <c r="C18">
        <v>23</v>
      </c>
      <c r="D18">
        <v>58.9743589743589</v>
      </c>
      <c r="E18">
        <v>2.71023445893042E-2</v>
      </c>
      <c r="F18" t="s">
        <v>1000</v>
      </c>
      <c r="G18">
        <v>38</v>
      </c>
      <c r="H18">
        <v>3655</v>
      </c>
      <c r="I18">
        <v>8618</v>
      </c>
      <c r="J18">
        <v>1.4271293829649301</v>
      </c>
      <c r="K18">
        <v>0.99206001660161403</v>
      </c>
      <c r="L18">
        <v>0.415685556562572</v>
      </c>
      <c r="M18">
        <v>28.621213995572202</v>
      </c>
    </row>
    <row r="19" spans="1:13" x14ac:dyDescent="0.25">
      <c r="A19" t="s">
        <v>1001</v>
      </c>
      <c r="B19" t="s">
        <v>1002</v>
      </c>
      <c r="C19">
        <v>15</v>
      </c>
      <c r="D19">
        <v>38.461538461538403</v>
      </c>
      <c r="E19">
        <v>2.7244625783094601E-2</v>
      </c>
      <c r="F19" t="s">
        <v>1003</v>
      </c>
      <c r="G19">
        <v>38</v>
      </c>
      <c r="H19">
        <v>1962</v>
      </c>
      <c r="I19">
        <v>8634</v>
      </c>
      <c r="J19">
        <v>1.73708353452438</v>
      </c>
      <c r="K19">
        <v>0.80935811184718398</v>
      </c>
      <c r="L19">
        <v>0.80935811184718398</v>
      </c>
      <c r="M19">
        <v>24.181265713399299</v>
      </c>
    </row>
    <row r="20" spans="1:13" x14ac:dyDescent="0.25">
      <c r="A20" t="s">
        <v>971</v>
      </c>
      <c r="B20" t="s">
        <v>1004</v>
      </c>
      <c r="C20">
        <v>18</v>
      </c>
      <c r="D20">
        <v>46.153846153846096</v>
      </c>
      <c r="E20">
        <v>2.8193467978931901E-2</v>
      </c>
      <c r="F20" t="s">
        <v>1005</v>
      </c>
      <c r="G20">
        <v>38</v>
      </c>
      <c r="H20">
        <v>2576</v>
      </c>
      <c r="I20">
        <v>8618</v>
      </c>
      <c r="J20">
        <v>1.5847090552468099</v>
      </c>
      <c r="K20">
        <v>0.99348300723361704</v>
      </c>
      <c r="L20">
        <v>0.39548828179422102</v>
      </c>
      <c r="M20">
        <v>29.597374924679201</v>
      </c>
    </row>
    <row r="21" spans="1:13" x14ac:dyDescent="0.25">
      <c r="A21" t="s">
        <v>971</v>
      </c>
      <c r="B21" t="s">
        <v>1006</v>
      </c>
      <c r="C21">
        <v>27</v>
      </c>
      <c r="D21">
        <v>69.230769230769198</v>
      </c>
      <c r="E21">
        <v>2.90042126961952E-2</v>
      </c>
      <c r="F21" t="s">
        <v>1007</v>
      </c>
      <c r="G21">
        <v>38</v>
      </c>
      <c r="H21">
        <v>4618</v>
      </c>
      <c r="I21">
        <v>8618</v>
      </c>
      <c r="J21">
        <v>1.32596703973011</v>
      </c>
      <c r="K21">
        <v>0.99437331185663203</v>
      </c>
      <c r="L21">
        <v>0.37557895553706999</v>
      </c>
      <c r="M21">
        <v>30.3147411831402</v>
      </c>
    </row>
    <row r="22" spans="1:13" x14ac:dyDescent="0.25">
      <c r="A22" t="s">
        <v>897</v>
      </c>
      <c r="B22" t="s">
        <v>898</v>
      </c>
      <c r="C22">
        <v>4</v>
      </c>
      <c r="D22">
        <v>10.2564102564102</v>
      </c>
      <c r="E22">
        <v>3.0069075976021601E-2</v>
      </c>
      <c r="F22" t="s">
        <v>899</v>
      </c>
      <c r="G22">
        <v>30</v>
      </c>
      <c r="H22">
        <v>160</v>
      </c>
      <c r="I22">
        <v>6781</v>
      </c>
      <c r="J22">
        <v>5.6508333333333303</v>
      </c>
      <c r="K22">
        <v>0.99999981050896802</v>
      </c>
      <c r="L22">
        <v>0.99956469432390704</v>
      </c>
      <c r="M22">
        <v>35.629203857052502</v>
      </c>
    </row>
    <row r="23" spans="1:13" x14ac:dyDescent="0.25">
      <c r="A23" t="s">
        <v>1008</v>
      </c>
      <c r="B23" t="s">
        <v>1009</v>
      </c>
      <c r="C23">
        <v>3</v>
      </c>
      <c r="D23">
        <v>7.6923076923076898</v>
      </c>
      <c r="E23">
        <v>3.12911705299556E-2</v>
      </c>
      <c r="F23" t="s">
        <v>1010</v>
      </c>
      <c r="G23">
        <v>38</v>
      </c>
      <c r="H23">
        <v>66</v>
      </c>
      <c r="I23">
        <v>8782</v>
      </c>
      <c r="J23">
        <v>10.504784688995199</v>
      </c>
      <c r="K23">
        <v>0.99842517820531096</v>
      </c>
      <c r="L23">
        <v>0.99842517820531096</v>
      </c>
      <c r="M23">
        <v>32.930518754553098</v>
      </c>
    </row>
    <row r="24" spans="1:13" x14ac:dyDescent="0.25">
      <c r="A24" t="s">
        <v>887</v>
      </c>
      <c r="B24" t="s">
        <v>891</v>
      </c>
      <c r="C24">
        <v>3</v>
      </c>
      <c r="D24">
        <v>7.6923076923076898</v>
      </c>
      <c r="E24">
        <v>3.2487316184756802E-2</v>
      </c>
      <c r="F24" t="s">
        <v>892</v>
      </c>
      <c r="G24">
        <v>27</v>
      </c>
      <c r="H24">
        <v>70</v>
      </c>
      <c r="I24">
        <v>6387</v>
      </c>
      <c r="J24">
        <v>10.1380952380952</v>
      </c>
      <c r="K24">
        <v>0.964410376987759</v>
      </c>
      <c r="L24">
        <v>0.67106673498065395</v>
      </c>
      <c r="M24">
        <v>30.7371875678664</v>
      </c>
    </row>
    <row r="25" spans="1:13" x14ac:dyDescent="0.25">
      <c r="A25" t="s">
        <v>971</v>
      </c>
      <c r="B25" t="s">
        <v>1011</v>
      </c>
      <c r="C25">
        <v>17</v>
      </c>
      <c r="D25">
        <v>43.589743589743499</v>
      </c>
      <c r="E25">
        <v>3.2640712785404202E-2</v>
      </c>
      <c r="F25" t="s">
        <v>1012</v>
      </c>
      <c r="G25">
        <v>38</v>
      </c>
      <c r="H25">
        <v>2408</v>
      </c>
      <c r="I25">
        <v>8618</v>
      </c>
      <c r="J25">
        <v>1.60108847700646</v>
      </c>
      <c r="K25">
        <v>0.99709294152962202</v>
      </c>
      <c r="L25">
        <v>0.38535953711882098</v>
      </c>
      <c r="M25">
        <v>33.450556199785296</v>
      </c>
    </row>
    <row r="26" spans="1:13" x14ac:dyDescent="0.25">
      <c r="A26" t="s">
        <v>971</v>
      </c>
      <c r="B26" t="s">
        <v>1013</v>
      </c>
      <c r="C26">
        <v>24</v>
      </c>
      <c r="D26">
        <v>61.538461538461497</v>
      </c>
      <c r="E26">
        <v>3.40791987507746E-2</v>
      </c>
      <c r="F26" t="s">
        <v>1014</v>
      </c>
      <c r="G26">
        <v>38</v>
      </c>
      <c r="H26">
        <v>3955</v>
      </c>
      <c r="I26">
        <v>8618</v>
      </c>
      <c r="J26">
        <v>1.3762193093352799</v>
      </c>
      <c r="K26">
        <v>0.99776278716301003</v>
      </c>
      <c r="L26">
        <v>0.37463822595463703</v>
      </c>
      <c r="M26">
        <v>34.654800632484204</v>
      </c>
    </row>
    <row r="27" spans="1:13" x14ac:dyDescent="0.25">
      <c r="A27" t="s">
        <v>1015</v>
      </c>
      <c r="B27" t="s">
        <v>1016</v>
      </c>
      <c r="C27">
        <v>3</v>
      </c>
      <c r="D27">
        <v>7.6923076923076898</v>
      </c>
      <c r="E27">
        <v>3.5724124981740997E-2</v>
      </c>
      <c r="F27" t="s">
        <v>994</v>
      </c>
      <c r="G27">
        <v>25</v>
      </c>
      <c r="H27">
        <v>54</v>
      </c>
      <c r="I27">
        <v>4306</v>
      </c>
      <c r="J27">
        <v>9.5688888888888801</v>
      </c>
      <c r="K27">
        <v>0.68779371289856295</v>
      </c>
      <c r="L27">
        <v>0.68779371289856295</v>
      </c>
      <c r="M27">
        <v>27.025639631411899</v>
      </c>
    </row>
    <row r="28" spans="1:13" x14ac:dyDescent="0.25">
      <c r="A28" t="s">
        <v>897</v>
      </c>
      <c r="B28" t="s">
        <v>900</v>
      </c>
      <c r="C28">
        <v>4</v>
      </c>
      <c r="D28">
        <v>10.2564102564102</v>
      </c>
      <c r="E28">
        <v>3.7223426474942298E-2</v>
      </c>
      <c r="F28" t="s">
        <v>899</v>
      </c>
      <c r="G28">
        <v>30</v>
      </c>
      <c r="H28">
        <v>174</v>
      </c>
      <c r="I28">
        <v>6781</v>
      </c>
      <c r="J28">
        <v>5.1961685823754697</v>
      </c>
      <c r="K28">
        <v>0.99999999555945995</v>
      </c>
      <c r="L28">
        <v>0.99835634020586606</v>
      </c>
      <c r="M28">
        <v>42.150868724956098</v>
      </c>
    </row>
    <row r="29" spans="1:13" x14ac:dyDescent="0.25">
      <c r="A29" t="s">
        <v>971</v>
      </c>
      <c r="B29" t="s">
        <v>1017</v>
      </c>
      <c r="C29">
        <v>23</v>
      </c>
      <c r="D29">
        <v>58.9743589743589</v>
      </c>
      <c r="E29">
        <v>3.7743649293340203E-2</v>
      </c>
      <c r="F29" t="s">
        <v>1018</v>
      </c>
      <c r="G29">
        <v>38</v>
      </c>
      <c r="H29">
        <v>3757</v>
      </c>
      <c r="I29">
        <v>8618</v>
      </c>
      <c r="J29">
        <v>1.3883837888572901</v>
      </c>
      <c r="K29">
        <v>0.99885401655886796</v>
      </c>
      <c r="L29">
        <v>0.383488318129381</v>
      </c>
      <c r="M29">
        <v>37.6326714862373</v>
      </c>
    </row>
    <row r="30" spans="1:13" x14ac:dyDescent="0.25">
      <c r="A30" t="s">
        <v>971</v>
      </c>
      <c r="B30" t="s">
        <v>1019</v>
      </c>
      <c r="C30">
        <v>21</v>
      </c>
      <c r="D30">
        <v>53.846153846153797</v>
      </c>
      <c r="E30">
        <v>3.8643146019053498E-2</v>
      </c>
      <c r="F30" t="s">
        <v>1020</v>
      </c>
      <c r="G30">
        <v>38</v>
      </c>
      <c r="H30">
        <v>3314</v>
      </c>
      <c r="I30">
        <v>8618</v>
      </c>
      <c r="J30">
        <v>1.43710891592287</v>
      </c>
      <c r="K30">
        <v>0.99902793715659699</v>
      </c>
      <c r="L30">
        <v>0.37023340148763301</v>
      </c>
      <c r="M30">
        <v>38.344323983657397</v>
      </c>
    </row>
    <row r="31" spans="1:13" x14ac:dyDescent="0.25">
      <c r="A31" t="s">
        <v>887</v>
      </c>
      <c r="B31" t="s">
        <v>893</v>
      </c>
      <c r="C31">
        <v>3</v>
      </c>
      <c r="D31">
        <v>7.6923076923076898</v>
      </c>
      <c r="E31">
        <v>3.8686186181277199E-2</v>
      </c>
      <c r="F31" t="s">
        <v>892</v>
      </c>
      <c r="G31">
        <v>27</v>
      </c>
      <c r="H31">
        <v>77</v>
      </c>
      <c r="I31">
        <v>6387</v>
      </c>
      <c r="J31">
        <v>9.2164502164502107</v>
      </c>
      <c r="K31">
        <v>0.98140554352972698</v>
      </c>
      <c r="L31">
        <v>0.63072843070540996</v>
      </c>
      <c r="M31">
        <v>35.515041328653503</v>
      </c>
    </row>
    <row r="32" spans="1:13" x14ac:dyDescent="0.25">
      <c r="A32" t="s">
        <v>884</v>
      </c>
      <c r="B32" t="s">
        <v>1021</v>
      </c>
      <c r="C32">
        <v>10</v>
      </c>
      <c r="D32">
        <v>25.6410256410256</v>
      </c>
      <c r="E32">
        <v>3.8930787327424499E-2</v>
      </c>
      <c r="F32" t="s">
        <v>1022</v>
      </c>
      <c r="G32">
        <v>38</v>
      </c>
      <c r="H32">
        <v>1120</v>
      </c>
      <c r="I32">
        <v>8789</v>
      </c>
      <c r="J32">
        <v>2.0650845864661602</v>
      </c>
      <c r="K32">
        <v>0.98874677104839503</v>
      </c>
      <c r="L32">
        <v>0.89391876249022895</v>
      </c>
      <c r="M32">
        <v>36.292380511615697</v>
      </c>
    </row>
    <row r="33" spans="1:13" x14ac:dyDescent="0.25">
      <c r="A33" t="s">
        <v>887</v>
      </c>
      <c r="B33" t="s">
        <v>894</v>
      </c>
      <c r="C33">
        <v>3</v>
      </c>
      <c r="D33">
        <v>7.6923076923076898</v>
      </c>
      <c r="E33">
        <v>4.2416762598999701E-2</v>
      </c>
      <c r="F33" t="s">
        <v>892</v>
      </c>
      <c r="G33">
        <v>27</v>
      </c>
      <c r="H33">
        <v>81</v>
      </c>
      <c r="I33">
        <v>6387</v>
      </c>
      <c r="J33">
        <v>8.7613168724279795</v>
      </c>
      <c r="K33">
        <v>0.98744461471557898</v>
      </c>
      <c r="L33">
        <v>0.58335515879055</v>
      </c>
      <c r="M33">
        <v>38.243820186373597</v>
      </c>
    </row>
    <row r="34" spans="1:13" x14ac:dyDescent="0.25">
      <c r="A34" t="s">
        <v>1001</v>
      </c>
      <c r="B34" t="s">
        <v>1023</v>
      </c>
      <c r="C34">
        <v>13</v>
      </c>
      <c r="D34">
        <v>33.3333333333333</v>
      </c>
      <c r="E34">
        <v>4.24683705185031E-2</v>
      </c>
      <c r="F34" t="s">
        <v>1024</v>
      </c>
      <c r="G34">
        <v>38</v>
      </c>
      <c r="H34">
        <v>1679</v>
      </c>
      <c r="I34">
        <v>8634</v>
      </c>
      <c r="J34">
        <v>1.7592238487821601</v>
      </c>
      <c r="K34">
        <v>0.92600749719179398</v>
      </c>
      <c r="L34">
        <v>0.72798437028691498</v>
      </c>
      <c r="M34">
        <v>35.267402219478001</v>
      </c>
    </row>
    <row r="35" spans="1:13" x14ac:dyDescent="0.25">
      <c r="A35" t="s">
        <v>971</v>
      </c>
      <c r="B35" t="s">
        <v>1025</v>
      </c>
      <c r="C35">
        <v>19</v>
      </c>
      <c r="D35">
        <v>48.717948717948701</v>
      </c>
      <c r="E35">
        <v>4.2927689155114301E-2</v>
      </c>
      <c r="F35" t="s">
        <v>1026</v>
      </c>
      <c r="G35">
        <v>38</v>
      </c>
      <c r="H35">
        <v>2909</v>
      </c>
      <c r="I35">
        <v>8618</v>
      </c>
      <c r="J35">
        <v>1.48126503953248</v>
      </c>
      <c r="K35">
        <v>0.99955712994536405</v>
      </c>
      <c r="L35">
        <v>0.38284781669950502</v>
      </c>
      <c r="M35">
        <v>41.6328643989809</v>
      </c>
    </row>
    <row r="36" spans="1:13" x14ac:dyDescent="0.25">
      <c r="A36" t="s">
        <v>971</v>
      </c>
      <c r="B36" t="s">
        <v>1027</v>
      </c>
      <c r="C36">
        <v>19</v>
      </c>
      <c r="D36">
        <v>48.717948717948701</v>
      </c>
      <c r="E36">
        <v>4.30688177308221E-2</v>
      </c>
      <c r="F36" t="s">
        <v>1028</v>
      </c>
      <c r="G36">
        <v>38</v>
      </c>
      <c r="H36">
        <v>2910</v>
      </c>
      <c r="I36">
        <v>8618</v>
      </c>
      <c r="J36">
        <v>1.4807560137457001</v>
      </c>
      <c r="K36">
        <v>0.99956847658926895</v>
      </c>
      <c r="L36">
        <v>0.36604405316584898</v>
      </c>
      <c r="M36">
        <v>41.738392066498498</v>
      </c>
    </row>
    <row r="37" spans="1:13" x14ac:dyDescent="0.25">
      <c r="A37" t="s">
        <v>971</v>
      </c>
      <c r="B37" t="s">
        <v>1029</v>
      </c>
      <c r="C37">
        <v>20</v>
      </c>
      <c r="D37">
        <v>51.282051282051199</v>
      </c>
      <c r="E37">
        <v>4.3577971160867701E-2</v>
      </c>
      <c r="F37" t="s">
        <v>1030</v>
      </c>
      <c r="G37">
        <v>38</v>
      </c>
      <c r="H37">
        <v>3131</v>
      </c>
      <c r="I37">
        <v>8618</v>
      </c>
      <c r="J37">
        <v>1.4486711829077601</v>
      </c>
      <c r="K37">
        <v>0.99960706166326396</v>
      </c>
      <c r="L37">
        <v>0.35316159113399598</v>
      </c>
      <c r="M37">
        <v>42.117652233192501</v>
      </c>
    </row>
    <row r="38" spans="1:13" x14ac:dyDescent="0.25">
      <c r="A38" t="s">
        <v>971</v>
      </c>
      <c r="B38" t="s">
        <v>1031</v>
      </c>
      <c r="C38">
        <v>33</v>
      </c>
      <c r="D38">
        <v>84.615384615384599</v>
      </c>
      <c r="E38">
        <v>4.4087547500975599E-2</v>
      </c>
      <c r="F38" t="s">
        <v>1032</v>
      </c>
      <c r="G38">
        <v>38</v>
      </c>
      <c r="H38">
        <v>6311</v>
      </c>
      <c r="I38">
        <v>8618</v>
      </c>
      <c r="J38">
        <v>1.1858742880017299</v>
      </c>
      <c r="K38">
        <v>0.99964224232041399</v>
      </c>
      <c r="L38">
        <v>0.341417865206601</v>
      </c>
      <c r="M38">
        <v>42.494955744318197</v>
      </c>
    </row>
    <row r="39" spans="1:13" x14ac:dyDescent="0.25">
      <c r="A39" t="s">
        <v>887</v>
      </c>
      <c r="B39" t="s">
        <v>895</v>
      </c>
      <c r="C39">
        <v>3</v>
      </c>
      <c r="D39">
        <v>7.6923076923076898</v>
      </c>
      <c r="E39">
        <v>4.4331390779749902E-2</v>
      </c>
      <c r="F39" t="s">
        <v>892</v>
      </c>
      <c r="G39">
        <v>27</v>
      </c>
      <c r="H39">
        <v>83</v>
      </c>
      <c r="I39">
        <v>6387</v>
      </c>
      <c r="J39">
        <v>8.5502008032128494</v>
      </c>
      <c r="K39">
        <v>0.98974254970250397</v>
      </c>
      <c r="L39">
        <v>0.53387052022512904</v>
      </c>
      <c r="M39">
        <v>39.603101106957602</v>
      </c>
    </row>
    <row r="40" spans="1:13" x14ac:dyDescent="0.25">
      <c r="A40" t="s">
        <v>897</v>
      </c>
      <c r="B40" t="s">
        <v>1033</v>
      </c>
      <c r="C40">
        <v>3</v>
      </c>
      <c r="D40">
        <v>7.6923076923076898</v>
      </c>
      <c r="E40">
        <v>4.64706003462848E-2</v>
      </c>
      <c r="F40" t="s">
        <v>1034</v>
      </c>
      <c r="G40">
        <v>30</v>
      </c>
      <c r="H40">
        <v>81</v>
      </c>
      <c r="I40">
        <v>6781</v>
      </c>
      <c r="J40">
        <v>8.3716049382716005</v>
      </c>
      <c r="K40">
        <v>0.99999999996670397</v>
      </c>
      <c r="L40">
        <v>0.99759787475086903</v>
      </c>
      <c r="M40">
        <v>49.670735954556299</v>
      </c>
    </row>
    <row r="41" spans="1:13" x14ac:dyDescent="0.25">
      <c r="A41" t="s">
        <v>1001</v>
      </c>
      <c r="B41" t="s">
        <v>1035</v>
      </c>
      <c r="C41">
        <v>5</v>
      </c>
      <c r="D41">
        <v>12.8205128205128</v>
      </c>
      <c r="E41">
        <v>4.8157194732062897E-2</v>
      </c>
      <c r="F41" t="s">
        <v>1036</v>
      </c>
      <c r="G41">
        <v>38</v>
      </c>
      <c r="H41">
        <v>323</v>
      </c>
      <c r="I41">
        <v>8634</v>
      </c>
      <c r="J41">
        <v>3.51719080984194</v>
      </c>
      <c r="K41">
        <v>0.94824957842496105</v>
      </c>
      <c r="L41">
        <v>0.62734699239542002</v>
      </c>
      <c r="M41">
        <v>39.019917509367602</v>
      </c>
    </row>
    <row r="42" spans="1:13" x14ac:dyDescent="0.25">
      <c r="A42" t="s">
        <v>971</v>
      </c>
      <c r="B42" t="s">
        <v>112</v>
      </c>
      <c r="C42">
        <v>14</v>
      </c>
      <c r="D42">
        <v>35.897435897435898</v>
      </c>
      <c r="E42">
        <v>4.8449540751752403E-2</v>
      </c>
      <c r="F42" t="s">
        <v>1037</v>
      </c>
      <c r="G42">
        <v>38</v>
      </c>
      <c r="H42">
        <v>1906</v>
      </c>
      <c r="I42">
        <v>8618</v>
      </c>
      <c r="J42">
        <v>1.6658198486772999</v>
      </c>
      <c r="K42">
        <v>0.999840043871978</v>
      </c>
      <c r="L42">
        <v>0.35404830207545102</v>
      </c>
      <c r="M42">
        <v>45.633469560087498</v>
      </c>
    </row>
    <row r="43" spans="1:13" x14ac:dyDescent="0.25">
      <c r="A43" t="s">
        <v>897</v>
      </c>
      <c r="B43" t="s">
        <v>910</v>
      </c>
      <c r="C43">
        <v>4</v>
      </c>
      <c r="D43">
        <v>10.2564102564102</v>
      </c>
      <c r="E43">
        <v>4.9460456784250102E-2</v>
      </c>
      <c r="F43" t="s">
        <v>911</v>
      </c>
      <c r="G43">
        <v>30</v>
      </c>
      <c r="H43">
        <v>195</v>
      </c>
      <c r="I43">
        <v>6781</v>
      </c>
      <c r="J43">
        <v>4.6365811965811901</v>
      </c>
      <c r="K43">
        <v>0.99999999999322498</v>
      </c>
      <c r="L43">
        <v>0.99416316895835499</v>
      </c>
      <c r="M43">
        <v>51.900399266648002</v>
      </c>
    </row>
    <row r="44" spans="1:13" x14ac:dyDescent="0.25">
      <c r="A44" t="s">
        <v>887</v>
      </c>
      <c r="B44" t="s">
        <v>1038</v>
      </c>
      <c r="C44">
        <v>6</v>
      </c>
      <c r="D44">
        <v>15.3846153846153</v>
      </c>
      <c r="E44">
        <v>5.0538252066727199E-2</v>
      </c>
      <c r="F44" t="s">
        <v>1039</v>
      </c>
      <c r="G44">
        <v>27</v>
      </c>
      <c r="H44">
        <v>507</v>
      </c>
      <c r="I44">
        <v>6387</v>
      </c>
      <c r="J44">
        <v>2.7994740302432599</v>
      </c>
      <c r="K44">
        <v>0.99468840782422396</v>
      </c>
      <c r="L44">
        <v>0.52681376422442106</v>
      </c>
      <c r="M44">
        <v>43.824580170156601</v>
      </c>
    </row>
    <row r="45" spans="1:13" x14ac:dyDescent="0.25">
      <c r="A45" t="s">
        <v>897</v>
      </c>
      <c r="B45" t="s">
        <v>1040</v>
      </c>
      <c r="C45">
        <v>3</v>
      </c>
      <c r="D45">
        <v>7.6923076923076898</v>
      </c>
      <c r="E45">
        <v>5.06722636517817E-2</v>
      </c>
      <c r="F45" t="s">
        <v>1034</v>
      </c>
      <c r="G45">
        <v>30</v>
      </c>
      <c r="H45">
        <v>85</v>
      </c>
      <c r="I45">
        <v>6781</v>
      </c>
      <c r="J45">
        <v>7.9776470588235302</v>
      </c>
      <c r="K45">
        <v>0.99999999999645095</v>
      </c>
      <c r="L45">
        <v>0.987650017410589</v>
      </c>
      <c r="M45">
        <v>52.777630415181001</v>
      </c>
    </row>
    <row r="46" spans="1:13" x14ac:dyDescent="0.25">
      <c r="A46" t="s">
        <v>897</v>
      </c>
      <c r="B46" t="s">
        <v>1041</v>
      </c>
      <c r="C46">
        <v>3</v>
      </c>
      <c r="D46">
        <v>7.6923076923076898</v>
      </c>
      <c r="E46">
        <v>5.1743689752780798E-2</v>
      </c>
      <c r="F46" t="s">
        <v>1042</v>
      </c>
      <c r="G46">
        <v>30</v>
      </c>
      <c r="H46">
        <v>86</v>
      </c>
      <c r="I46">
        <v>6781</v>
      </c>
      <c r="J46">
        <v>7.8848837209302296</v>
      </c>
      <c r="K46">
        <v>0.99999999999799805</v>
      </c>
      <c r="L46">
        <v>0.978681118522986</v>
      </c>
      <c r="M46">
        <v>53.540813654839503</v>
      </c>
    </row>
    <row r="47" spans="1:13" x14ac:dyDescent="0.25">
      <c r="A47" t="s">
        <v>897</v>
      </c>
      <c r="B47" t="s">
        <v>1043</v>
      </c>
      <c r="C47">
        <v>10</v>
      </c>
      <c r="D47">
        <v>25.6410256410256</v>
      </c>
      <c r="E47">
        <v>5.2631107963174002E-2</v>
      </c>
      <c r="F47" t="s">
        <v>1044</v>
      </c>
      <c r="G47">
        <v>30</v>
      </c>
      <c r="H47">
        <v>1182</v>
      </c>
      <c r="I47">
        <v>6781</v>
      </c>
      <c r="J47">
        <v>1.9122955442752301</v>
      </c>
      <c r="K47">
        <v>0.999999999998754</v>
      </c>
      <c r="L47">
        <v>0.96749881215155298</v>
      </c>
      <c r="M47">
        <v>54.164218825276699</v>
      </c>
    </row>
    <row r="48" spans="1:13" x14ac:dyDescent="0.25">
      <c r="A48" t="s">
        <v>897</v>
      </c>
      <c r="B48" t="s">
        <v>912</v>
      </c>
      <c r="C48">
        <v>4</v>
      </c>
      <c r="D48">
        <v>10.2564102564102</v>
      </c>
      <c r="E48">
        <v>5.2634758569341397E-2</v>
      </c>
      <c r="F48" t="s">
        <v>911</v>
      </c>
      <c r="G48">
        <v>30</v>
      </c>
      <c r="H48">
        <v>200</v>
      </c>
      <c r="I48">
        <v>6781</v>
      </c>
      <c r="J48">
        <v>4.5206666666666599</v>
      </c>
      <c r="K48">
        <v>0.99999999999875699</v>
      </c>
      <c r="L48">
        <v>0.95245011308782601</v>
      </c>
      <c r="M48">
        <v>54.166767194510399</v>
      </c>
    </row>
    <row r="49" spans="1:13" x14ac:dyDescent="0.25">
      <c r="A49" t="s">
        <v>884</v>
      </c>
      <c r="B49" t="s">
        <v>1045</v>
      </c>
      <c r="C49">
        <v>11</v>
      </c>
      <c r="D49">
        <v>28.205128205128201</v>
      </c>
      <c r="E49">
        <v>5.3902972199772602E-2</v>
      </c>
      <c r="F49" t="s">
        <v>1046</v>
      </c>
      <c r="G49">
        <v>38</v>
      </c>
      <c r="H49">
        <v>1378</v>
      </c>
      <c r="I49">
        <v>8789</v>
      </c>
      <c r="J49">
        <v>1.84628752578107</v>
      </c>
      <c r="K49">
        <v>0.998091326565131</v>
      </c>
      <c r="L49">
        <v>0.87595558660698603</v>
      </c>
      <c r="M49">
        <v>46.695167015768803</v>
      </c>
    </row>
    <row r="50" spans="1:13" x14ac:dyDescent="0.25">
      <c r="A50" t="s">
        <v>1008</v>
      </c>
      <c r="B50" t="s">
        <v>1047</v>
      </c>
      <c r="C50">
        <v>11</v>
      </c>
      <c r="D50">
        <v>28.205128205128201</v>
      </c>
      <c r="E50">
        <v>5.4151765484368598E-2</v>
      </c>
      <c r="F50" t="s">
        <v>1046</v>
      </c>
      <c r="G50">
        <v>38</v>
      </c>
      <c r="H50">
        <v>1378</v>
      </c>
      <c r="I50">
        <v>8782</v>
      </c>
      <c r="J50">
        <v>1.8448170498815899</v>
      </c>
      <c r="K50">
        <v>0.99998764747102298</v>
      </c>
      <c r="L50">
        <v>0.99648538352356697</v>
      </c>
      <c r="M50">
        <v>50.316947207238897</v>
      </c>
    </row>
    <row r="51" spans="1:13" x14ac:dyDescent="0.25">
      <c r="A51" t="s">
        <v>887</v>
      </c>
      <c r="B51" t="s">
        <v>922</v>
      </c>
      <c r="C51">
        <v>3</v>
      </c>
      <c r="D51">
        <v>7.6923076923076898</v>
      </c>
      <c r="E51">
        <v>5.4373741249223798E-2</v>
      </c>
      <c r="F51" t="s">
        <v>923</v>
      </c>
      <c r="G51">
        <v>27</v>
      </c>
      <c r="H51">
        <v>93</v>
      </c>
      <c r="I51">
        <v>6387</v>
      </c>
      <c r="J51">
        <v>7.6308243727598501</v>
      </c>
      <c r="K51">
        <v>0.99647083575636997</v>
      </c>
      <c r="L51">
        <v>0.50630471015376299</v>
      </c>
      <c r="M51">
        <v>46.297106454758399</v>
      </c>
    </row>
    <row r="52" spans="1:13" x14ac:dyDescent="0.25">
      <c r="A52" t="s">
        <v>1008</v>
      </c>
      <c r="B52" t="s">
        <v>1048</v>
      </c>
      <c r="C52">
        <v>2</v>
      </c>
      <c r="D52">
        <v>5.1282051282051198</v>
      </c>
      <c r="E52">
        <v>5.7437245066875198E-2</v>
      </c>
      <c r="F52" t="s">
        <v>1049</v>
      </c>
      <c r="G52">
        <v>38</v>
      </c>
      <c r="H52">
        <v>14</v>
      </c>
      <c r="I52">
        <v>8782</v>
      </c>
      <c r="J52">
        <v>33.0150375939849</v>
      </c>
      <c r="K52">
        <v>0.99999390483067097</v>
      </c>
      <c r="L52">
        <v>0.98173322307976496</v>
      </c>
      <c r="M52">
        <v>52.442283861920302</v>
      </c>
    </row>
    <row r="53" spans="1:13" x14ac:dyDescent="0.25">
      <c r="A53" t="s">
        <v>903</v>
      </c>
      <c r="B53" t="s">
        <v>1050</v>
      </c>
      <c r="C53">
        <v>2</v>
      </c>
      <c r="D53">
        <v>5.1282051282051198</v>
      </c>
      <c r="E53">
        <v>5.80288530121294E-2</v>
      </c>
      <c r="F53" t="s">
        <v>1051</v>
      </c>
      <c r="G53">
        <v>33</v>
      </c>
      <c r="H53">
        <v>12</v>
      </c>
      <c r="I53">
        <v>6445</v>
      </c>
      <c r="J53">
        <v>32.550505050505002</v>
      </c>
      <c r="K53">
        <v>0.99939652060802697</v>
      </c>
      <c r="L53">
        <v>0.84326513613276699</v>
      </c>
      <c r="M53">
        <v>49.858100335019799</v>
      </c>
    </row>
    <row r="54" spans="1:13" x14ac:dyDescent="0.25">
      <c r="A54" t="s">
        <v>897</v>
      </c>
      <c r="B54" t="s">
        <v>1052</v>
      </c>
      <c r="C54">
        <v>3</v>
      </c>
      <c r="D54">
        <v>7.6923076923076898</v>
      </c>
      <c r="E54">
        <v>5.8342206186707303E-2</v>
      </c>
      <c r="F54" t="s">
        <v>1053</v>
      </c>
      <c r="G54">
        <v>30</v>
      </c>
      <c r="H54">
        <v>92</v>
      </c>
      <c r="I54">
        <v>6781</v>
      </c>
      <c r="J54">
        <v>7.3706521739130402</v>
      </c>
      <c r="K54">
        <v>0.99999999999994105</v>
      </c>
      <c r="L54">
        <v>0.95253424015728505</v>
      </c>
      <c r="M54">
        <v>57.9936432064992</v>
      </c>
    </row>
    <row r="55" spans="1:13" x14ac:dyDescent="0.25">
      <c r="A55" t="s">
        <v>971</v>
      </c>
      <c r="B55" t="s">
        <v>1054</v>
      </c>
      <c r="C55">
        <v>21</v>
      </c>
      <c r="D55">
        <v>53.846153846153797</v>
      </c>
      <c r="E55">
        <v>6.1356461926574998E-2</v>
      </c>
      <c r="F55" t="s">
        <v>1055</v>
      </c>
      <c r="G55">
        <v>38</v>
      </c>
      <c r="H55">
        <v>3465</v>
      </c>
      <c r="I55">
        <v>8618</v>
      </c>
      <c r="J55">
        <v>1.37448165869218</v>
      </c>
      <c r="K55">
        <v>0.99998554153251895</v>
      </c>
      <c r="L55">
        <v>0.411793754405478</v>
      </c>
      <c r="M55">
        <v>54.0220835433215</v>
      </c>
    </row>
    <row r="56" spans="1:13" x14ac:dyDescent="0.25">
      <c r="A56" t="s">
        <v>1008</v>
      </c>
      <c r="B56" t="s">
        <v>1056</v>
      </c>
      <c r="C56">
        <v>2</v>
      </c>
      <c r="D56">
        <v>5.1282051282051198</v>
      </c>
      <c r="E56">
        <v>6.1414756691716303E-2</v>
      </c>
      <c r="F56" t="s">
        <v>1057</v>
      </c>
      <c r="G56">
        <v>38</v>
      </c>
      <c r="H56">
        <v>15</v>
      </c>
      <c r="I56">
        <v>8782</v>
      </c>
      <c r="J56">
        <v>30.814035087719201</v>
      </c>
      <c r="K56">
        <v>0.999997416755386</v>
      </c>
      <c r="L56">
        <v>0.95990950827186206</v>
      </c>
      <c r="M56">
        <v>54.903214285767802</v>
      </c>
    </row>
    <row r="57" spans="1:13" x14ac:dyDescent="0.25">
      <c r="A57" t="s">
        <v>971</v>
      </c>
      <c r="B57" t="s">
        <v>1058</v>
      </c>
      <c r="C57">
        <v>23</v>
      </c>
      <c r="D57">
        <v>58.9743589743589</v>
      </c>
      <c r="E57">
        <v>6.2993034759836794E-2</v>
      </c>
      <c r="F57" t="s">
        <v>1059</v>
      </c>
      <c r="G57">
        <v>38</v>
      </c>
      <c r="H57">
        <v>3929</v>
      </c>
      <c r="I57">
        <v>8618</v>
      </c>
      <c r="J57">
        <v>1.3276044527199899</v>
      </c>
      <c r="K57">
        <v>0.99998936503208502</v>
      </c>
      <c r="L57">
        <v>0.40578644601540298</v>
      </c>
      <c r="M57">
        <v>54.996197352847403</v>
      </c>
    </row>
    <row r="58" spans="1:13" x14ac:dyDescent="0.25">
      <c r="A58" t="s">
        <v>971</v>
      </c>
      <c r="B58" t="s">
        <v>1060</v>
      </c>
      <c r="C58">
        <v>22</v>
      </c>
      <c r="D58">
        <v>56.410256410256402</v>
      </c>
      <c r="E58">
        <v>6.4436291198327597E-2</v>
      </c>
      <c r="F58" t="s">
        <v>1061</v>
      </c>
      <c r="G58">
        <v>38</v>
      </c>
      <c r="H58">
        <v>3708</v>
      </c>
      <c r="I58">
        <v>8618</v>
      </c>
      <c r="J58">
        <v>1.3455686140918599</v>
      </c>
      <c r="K58">
        <v>0.99999189202187799</v>
      </c>
      <c r="L58">
        <v>0.39931280715030498</v>
      </c>
      <c r="M58">
        <v>55.839478078618697</v>
      </c>
    </row>
    <row r="59" spans="1:13" x14ac:dyDescent="0.25">
      <c r="A59" t="s">
        <v>971</v>
      </c>
      <c r="B59" t="s">
        <v>1062</v>
      </c>
      <c r="C59">
        <v>17</v>
      </c>
      <c r="D59">
        <v>43.589743589743499</v>
      </c>
      <c r="E59">
        <v>6.4656672190340103E-2</v>
      </c>
      <c r="F59" t="s">
        <v>1063</v>
      </c>
      <c r="G59">
        <v>38</v>
      </c>
      <c r="H59">
        <v>2609</v>
      </c>
      <c r="I59">
        <v>8618</v>
      </c>
      <c r="J59">
        <v>1.4777390006253599</v>
      </c>
      <c r="K59">
        <v>0.999992221331646</v>
      </c>
      <c r="L59">
        <v>0.38747890206545199</v>
      </c>
      <c r="M59">
        <v>55.966959570492698</v>
      </c>
    </row>
    <row r="60" spans="1:13" x14ac:dyDescent="0.25">
      <c r="A60" t="s">
        <v>903</v>
      </c>
      <c r="B60" t="s">
        <v>904</v>
      </c>
      <c r="C60">
        <v>3</v>
      </c>
      <c r="D60">
        <v>7.6923076923076898</v>
      </c>
      <c r="E60">
        <v>6.4717370895207502E-2</v>
      </c>
      <c r="F60" t="s">
        <v>905</v>
      </c>
      <c r="G60">
        <v>33</v>
      </c>
      <c r="H60">
        <v>84</v>
      </c>
      <c r="I60">
        <v>6445</v>
      </c>
      <c r="J60">
        <v>6.9751082251082197</v>
      </c>
      <c r="K60">
        <v>0.99975058896096103</v>
      </c>
      <c r="L60">
        <v>0.80972438499871902</v>
      </c>
      <c r="M60">
        <v>53.818870014665698</v>
      </c>
    </row>
    <row r="61" spans="1:13" x14ac:dyDescent="0.25">
      <c r="A61" t="s">
        <v>903</v>
      </c>
      <c r="B61" t="s">
        <v>1064</v>
      </c>
      <c r="C61">
        <v>8</v>
      </c>
      <c r="D61">
        <v>20.5128205128205</v>
      </c>
      <c r="E61">
        <v>6.8725789950681501E-2</v>
      </c>
      <c r="F61" t="s">
        <v>1065</v>
      </c>
      <c r="G61">
        <v>33</v>
      </c>
      <c r="H61">
        <v>745</v>
      </c>
      <c r="I61">
        <v>6445</v>
      </c>
      <c r="J61">
        <v>2.0972137482204598</v>
      </c>
      <c r="K61">
        <v>0.999853573581719</v>
      </c>
      <c r="L61">
        <v>0.77041866697470296</v>
      </c>
      <c r="M61">
        <v>56.053407356721799</v>
      </c>
    </row>
    <row r="62" spans="1:13" x14ac:dyDescent="0.25">
      <c r="A62" t="s">
        <v>992</v>
      </c>
      <c r="B62" t="s">
        <v>1066</v>
      </c>
      <c r="C62">
        <v>2</v>
      </c>
      <c r="D62">
        <v>5.1282051282051198</v>
      </c>
      <c r="E62">
        <v>6.9359053603447601E-2</v>
      </c>
      <c r="F62" t="s">
        <v>1057</v>
      </c>
      <c r="G62">
        <v>35</v>
      </c>
      <c r="H62">
        <v>17</v>
      </c>
      <c r="I62">
        <v>8066</v>
      </c>
      <c r="J62">
        <v>27.112605042016799</v>
      </c>
      <c r="K62">
        <v>0.99976081707040798</v>
      </c>
      <c r="L62">
        <v>0.98453445993211297</v>
      </c>
      <c r="M62">
        <v>55.960641647640401</v>
      </c>
    </row>
    <row r="63" spans="1:13" x14ac:dyDescent="0.25">
      <c r="A63" t="s">
        <v>971</v>
      </c>
      <c r="B63" t="s">
        <v>1067</v>
      </c>
      <c r="C63">
        <v>22</v>
      </c>
      <c r="D63">
        <v>56.410256410256402</v>
      </c>
      <c r="E63">
        <v>7.1257010345872104E-2</v>
      </c>
      <c r="F63" t="s">
        <v>1068</v>
      </c>
      <c r="G63">
        <v>38</v>
      </c>
      <c r="H63">
        <v>3744</v>
      </c>
      <c r="I63">
        <v>8618</v>
      </c>
      <c r="J63">
        <v>1.3326304543409799</v>
      </c>
      <c r="K63">
        <v>0.99999776325456302</v>
      </c>
      <c r="L63">
        <v>0.40572882911943298</v>
      </c>
      <c r="M63">
        <v>59.631890474446003</v>
      </c>
    </row>
    <row r="64" spans="1:13" x14ac:dyDescent="0.25">
      <c r="A64" t="s">
        <v>971</v>
      </c>
      <c r="B64" t="s">
        <v>1069</v>
      </c>
      <c r="C64">
        <v>22</v>
      </c>
      <c r="D64">
        <v>56.410256410256402</v>
      </c>
      <c r="E64">
        <v>7.1453906749624499E-2</v>
      </c>
      <c r="F64" t="s">
        <v>1070</v>
      </c>
      <c r="G64">
        <v>38</v>
      </c>
      <c r="H64">
        <v>3745</v>
      </c>
      <c r="I64">
        <v>8618</v>
      </c>
      <c r="J64">
        <v>1.33227461176305</v>
      </c>
      <c r="K64">
        <v>0.99999784518391699</v>
      </c>
      <c r="L64">
        <v>0.39458351985824902</v>
      </c>
      <c r="M64">
        <v>59.736784429036199</v>
      </c>
    </row>
    <row r="65" spans="1:13" x14ac:dyDescent="0.25">
      <c r="A65" t="s">
        <v>903</v>
      </c>
      <c r="B65" t="s">
        <v>906</v>
      </c>
      <c r="C65">
        <v>3</v>
      </c>
      <c r="D65">
        <v>7.6923076923076898</v>
      </c>
      <c r="E65">
        <v>7.3011992556070507E-2</v>
      </c>
      <c r="F65" t="s">
        <v>905</v>
      </c>
      <c r="G65">
        <v>33</v>
      </c>
      <c r="H65">
        <v>90</v>
      </c>
      <c r="I65">
        <v>6445</v>
      </c>
      <c r="J65">
        <v>6.5101010101010104</v>
      </c>
      <c r="K65">
        <v>0.99991735999364495</v>
      </c>
      <c r="L65">
        <v>0.73893931248277001</v>
      </c>
      <c r="M65">
        <v>58.3331785715244</v>
      </c>
    </row>
    <row r="66" spans="1:13" x14ac:dyDescent="0.25">
      <c r="A66" t="s">
        <v>903</v>
      </c>
      <c r="B66" t="s">
        <v>907</v>
      </c>
      <c r="C66">
        <v>3</v>
      </c>
      <c r="D66">
        <v>7.6923076923076898</v>
      </c>
      <c r="E66">
        <v>7.3011992556070507E-2</v>
      </c>
      <c r="F66" t="s">
        <v>905</v>
      </c>
      <c r="G66">
        <v>33</v>
      </c>
      <c r="H66">
        <v>90</v>
      </c>
      <c r="I66">
        <v>6445</v>
      </c>
      <c r="J66">
        <v>6.5101010101010104</v>
      </c>
      <c r="K66">
        <v>0.99991735999364495</v>
      </c>
      <c r="L66">
        <v>0.73893931248277001</v>
      </c>
      <c r="M66">
        <v>58.3331785715244</v>
      </c>
    </row>
    <row r="67" spans="1:13" x14ac:dyDescent="0.25">
      <c r="A67" t="s">
        <v>1008</v>
      </c>
      <c r="B67" t="s">
        <v>1021</v>
      </c>
      <c r="C67">
        <v>9</v>
      </c>
      <c r="D67">
        <v>23.076923076922998</v>
      </c>
      <c r="E67">
        <v>7.3377207347412293E-2</v>
      </c>
      <c r="F67" t="s">
        <v>1071</v>
      </c>
      <c r="G67">
        <v>38</v>
      </c>
      <c r="H67">
        <v>1070</v>
      </c>
      <c r="I67">
        <v>8782</v>
      </c>
      <c r="J67">
        <v>1.9438760452533199</v>
      </c>
      <c r="K67">
        <v>0.99999980888065299</v>
      </c>
      <c r="L67">
        <v>0.95468302309919295</v>
      </c>
      <c r="M67">
        <v>61.615853707694797</v>
      </c>
    </row>
    <row r="68" spans="1:13" x14ac:dyDescent="0.25">
      <c r="A68" t="s">
        <v>1072</v>
      </c>
      <c r="B68" t="s">
        <v>1073</v>
      </c>
      <c r="C68">
        <v>2</v>
      </c>
      <c r="D68">
        <v>5.1282051282051198</v>
      </c>
      <c r="E68">
        <v>7.5721604086162797E-2</v>
      </c>
      <c r="F68" t="s">
        <v>1074</v>
      </c>
      <c r="G68">
        <v>6</v>
      </c>
      <c r="H68">
        <v>15</v>
      </c>
      <c r="I68">
        <v>962</v>
      </c>
      <c r="J68">
        <v>21.377777777777698</v>
      </c>
      <c r="K68">
        <v>0.79295915137415596</v>
      </c>
      <c r="L68">
        <v>0.79295915137415596</v>
      </c>
      <c r="M68">
        <v>45.080331292742997</v>
      </c>
    </row>
    <row r="69" spans="1:13" x14ac:dyDescent="0.25">
      <c r="A69" t="s">
        <v>1008</v>
      </c>
      <c r="B69" t="s">
        <v>1075</v>
      </c>
      <c r="C69">
        <v>2</v>
      </c>
      <c r="D69">
        <v>5.1282051282051198</v>
      </c>
      <c r="E69">
        <v>7.7162125184738695E-2</v>
      </c>
      <c r="F69" t="s">
        <v>1057</v>
      </c>
      <c r="G69">
        <v>38</v>
      </c>
      <c r="H69">
        <v>19</v>
      </c>
      <c r="I69">
        <v>8782</v>
      </c>
      <c r="J69">
        <v>24.326869806094098</v>
      </c>
      <c r="K69">
        <v>0.99999991673580002</v>
      </c>
      <c r="L69">
        <v>0.93391903372990903</v>
      </c>
      <c r="M69">
        <v>63.539921556308997</v>
      </c>
    </row>
    <row r="70" spans="1:13" x14ac:dyDescent="0.25">
      <c r="A70" t="s">
        <v>1008</v>
      </c>
      <c r="B70" t="s">
        <v>1076</v>
      </c>
      <c r="C70">
        <v>2</v>
      </c>
      <c r="D70">
        <v>5.1282051282051198</v>
      </c>
      <c r="E70">
        <v>7.7162125184738695E-2</v>
      </c>
      <c r="F70" t="s">
        <v>1057</v>
      </c>
      <c r="G70">
        <v>38</v>
      </c>
      <c r="H70">
        <v>19</v>
      </c>
      <c r="I70">
        <v>8782</v>
      </c>
      <c r="J70">
        <v>24.326869806094098</v>
      </c>
      <c r="K70">
        <v>0.99999991673580002</v>
      </c>
      <c r="L70">
        <v>0.93391903372990903</v>
      </c>
      <c r="M70">
        <v>63.539921556308997</v>
      </c>
    </row>
    <row r="71" spans="1:13" x14ac:dyDescent="0.25">
      <c r="A71" t="s">
        <v>884</v>
      </c>
      <c r="B71" t="s">
        <v>1077</v>
      </c>
      <c r="C71">
        <v>7</v>
      </c>
      <c r="D71">
        <v>17.948717948717899</v>
      </c>
      <c r="E71">
        <v>7.7915817518867198E-2</v>
      </c>
      <c r="F71" t="s">
        <v>1078</v>
      </c>
      <c r="G71">
        <v>38</v>
      </c>
      <c r="H71">
        <v>720</v>
      </c>
      <c r="I71">
        <v>8789</v>
      </c>
      <c r="J71">
        <v>2.24864766081871</v>
      </c>
      <c r="K71">
        <v>0.99989551001812604</v>
      </c>
      <c r="L71">
        <v>0.89889592423751696</v>
      </c>
      <c r="M71">
        <v>60.189770765586303</v>
      </c>
    </row>
    <row r="72" spans="1:13" x14ac:dyDescent="0.25">
      <c r="A72" t="s">
        <v>971</v>
      </c>
      <c r="B72" t="s">
        <v>1079</v>
      </c>
      <c r="C72">
        <v>22</v>
      </c>
      <c r="D72">
        <v>56.410256410256402</v>
      </c>
      <c r="E72">
        <v>8.0742024034777996E-2</v>
      </c>
      <c r="F72" t="s">
        <v>1080</v>
      </c>
      <c r="G72">
        <v>38</v>
      </c>
      <c r="H72">
        <v>3790</v>
      </c>
      <c r="I72">
        <v>8618</v>
      </c>
      <c r="J72">
        <v>1.31645604777114</v>
      </c>
      <c r="K72">
        <v>0.99999963273158199</v>
      </c>
      <c r="L72">
        <v>0.422348296195177</v>
      </c>
      <c r="M72">
        <v>64.409715486948301</v>
      </c>
    </row>
    <row r="73" spans="1:13" x14ac:dyDescent="0.25">
      <c r="A73" t="s">
        <v>992</v>
      </c>
      <c r="B73" t="s">
        <v>1081</v>
      </c>
      <c r="C73">
        <v>2</v>
      </c>
      <c r="D73">
        <v>5.1282051282051198</v>
      </c>
      <c r="E73">
        <v>8.1104197184095506E-2</v>
      </c>
      <c r="F73" t="s">
        <v>1082</v>
      </c>
      <c r="G73">
        <v>35</v>
      </c>
      <c r="H73">
        <v>20</v>
      </c>
      <c r="I73">
        <v>8066</v>
      </c>
      <c r="J73">
        <v>23.045714285714201</v>
      </c>
      <c r="K73">
        <v>0.99994518655876197</v>
      </c>
      <c r="L73">
        <v>0.96201352253128403</v>
      </c>
      <c r="M73">
        <v>61.901212649191699</v>
      </c>
    </row>
    <row r="74" spans="1:13" x14ac:dyDescent="0.25">
      <c r="A74" t="s">
        <v>971</v>
      </c>
      <c r="B74" t="s">
        <v>1083</v>
      </c>
      <c r="C74">
        <v>13</v>
      </c>
      <c r="D74">
        <v>33.3333333333333</v>
      </c>
      <c r="E74">
        <v>8.1921832463131006E-2</v>
      </c>
      <c r="F74" t="s">
        <v>1084</v>
      </c>
      <c r="G74">
        <v>38</v>
      </c>
      <c r="H74">
        <v>1853</v>
      </c>
      <c r="I74">
        <v>8618</v>
      </c>
      <c r="J74">
        <v>1.5910756383673701</v>
      </c>
      <c r="K74">
        <v>0.99999970703204999</v>
      </c>
      <c r="L74">
        <v>0.41565121302689201</v>
      </c>
      <c r="M74">
        <v>64.966202953745693</v>
      </c>
    </row>
    <row r="75" spans="1:13" x14ac:dyDescent="0.25">
      <c r="A75" t="s">
        <v>971</v>
      </c>
      <c r="B75" t="s">
        <v>1085</v>
      </c>
      <c r="C75">
        <v>21</v>
      </c>
      <c r="D75">
        <v>53.846153846153797</v>
      </c>
      <c r="E75">
        <v>8.2740334535838997E-2</v>
      </c>
      <c r="F75" t="s">
        <v>1086</v>
      </c>
      <c r="G75">
        <v>38</v>
      </c>
      <c r="H75">
        <v>3572</v>
      </c>
      <c r="I75">
        <v>8618</v>
      </c>
      <c r="J75">
        <v>1.3333087758590201</v>
      </c>
      <c r="K75">
        <v>0.99999974959428894</v>
      </c>
      <c r="L75">
        <v>0.407938198372573</v>
      </c>
      <c r="M75">
        <v>65.347562904426994</v>
      </c>
    </row>
    <row r="76" spans="1:13" x14ac:dyDescent="0.25">
      <c r="A76" t="s">
        <v>971</v>
      </c>
      <c r="B76" t="s">
        <v>1087</v>
      </c>
      <c r="C76">
        <v>20</v>
      </c>
      <c r="D76">
        <v>51.282051282051199</v>
      </c>
      <c r="E76">
        <v>8.5346787239034397E-2</v>
      </c>
      <c r="F76" t="s">
        <v>1088</v>
      </c>
      <c r="G76">
        <v>38</v>
      </c>
      <c r="H76">
        <v>3359</v>
      </c>
      <c r="I76">
        <v>8618</v>
      </c>
      <c r="J76">
        <v>1.350339230034</v>
      </c>
      <c r="K76">
        <v>0.99999984824685495</v>
      </c>
      <c r="L76">
        <v>0.40747785011153098</v>
      </c>
      <c r="M76">
        <v>66.536714424311597</v>
      </c>
    </row>
    <row r="77" spans="1:13" x14ac:dyDescent="0.25">
      <c r="A77" t="s">
        <v>971</v>
      </c>
      <c r="B77" t="s">
        <v>1089</v>
      </c>
      <c r="C77">
        <v>25</v>
      </c>
      <c r="D77">
        <v>64.102564102564102</v>
      </c>
      <c r="E77">
        <v>8.5639730651390203E-2</v>
      </c>
      <c r="F77" t="s">
        <v>1090</v>
      </c>
      <c r="G77">
        <v>38</v>
      </c>
      <c r="H77">
        <v>4511</v>
      </c>
      <c r="I77">
        <v>8618</v>
      </c>
      <c r="J77">
        <v>1.2568691735990301</v>
      </c>
      <c r="K77">
        <v>0.99999985656568802</v>
      </c>
      <c r="L77">
        <v>0.39848443092786401</v>
      </c>
      <c r="M77">
        <v>66.667995082099907</v>
      </c>
    </row>
    <row r="78" spans="1:13" x14ac:dyDescent="0.25">
      <c r="A78" t="s">
        <v>971</v>
      </c>
      <c r="B78" t="s">
        <v>1091</v>
      </c>
      <c r="C78">
        <v>21</v>
      </c>
      <c r="D78">
        <v>53.846153846153797</v>
      </c>
      <c r="E78">
        <v>8.6584326285772395E-2</v>
      </c>
      <c r="F78" t="s">
        <v>1092</v>
      </c>
      <c r="G78">
        <v>38</v>
      </c>
      <c r="H78">
        <v>3589</v>
      </c>
      <c r="I78">
        <v>8618</v>
      </c>
      <c r="J78">
        <v>1.3269932982358299</v>
      </c>
      <c r="K78">
        <v>0.99999988042265997</v>
      </c>
      <c r="L78">
        <v>0.3923177826366</v>
      </c>
      <c r="M78">
        <v>67.088094213967395</v>
      </c>
    </row>
    <row r="79" spans="1:13" x14ac:dyDescent="0.25">
      <c r="A79" t="s">
        <v>897</v>
      </c>
      <c r="B79" t="s">
        <v>1093</v>
      </c>
      <c r="C79">
        <v>2</v>
      </c>
      <c r="D79">
        <v>5.1282051282051198</v>
      </c>
      <c r="E79">
        <v>9.0112947175360295E-2</v>
      </c>
      <c r="F79" t="s">
        <v>1094</v>
      </c>
      <c r="G79">
        <v>30</v>
      </c>
      <c r="H79">
        <v>22</v>
      </c>
      <c r="I79">
        <v>6781</v>
      </c>
      <c r="J79">
        <v>20.548484848484801</v>
      </c>
      <c r="K79">
        <v>1</v>
      </c>
      <c r="L79">
        <v>0.98712652144564095</v>
      </c>
      <c r="M79">
        <v>74.399506597915902</v>
      </c>
    </row>
    <row r="80" spans="1:13" x14ac:dyDescent="0.25">
      <c r="A80" t="s">
        <v>971</v>
      </c>
      <c r="B80" t="s">
        <v>1095</v>
      </c>
      <c r="C80">
        <v>25</v>
      </c>
      <c r="D80">
        <v>64.102564102564102</v>
      </c>
      <c r="E80">
        <v>9.2476931156442996E-2</v>
      </c>
      <c r="F80" t="s">
        <v>1096</v>
      </c>
      <c r="G80">
        <v>38</v>
      </c>
      <c r="H80">
        <v>4541</v>
      </c>
      <c r="I80">
        <v>8618</v>
      </c>
      <c r="J80">
        <v>1.2485656996488099</v>
      </c>
      <c r="K80">
        <v>0.99999996172188599</v>
      </c>
      <c r="L80">
        <v>0.40400732111901999</v>
      </c>
      <c r="M80">
        <v>69.600867841597903</v>
      </c>
    </row>
    <row r="81" spans="1:13" x14ac:dyDescent="0.25">
      <c r="A81" t="s">
        <v>971</v>
      </c>
      <c r="B81" t="s">
        <v>1097</v>
      </c>
      <c r="C81">
        <v>26</v>
      </c>
      <c r="D81">
        <v>66.6666666666666</v>
      </c>
      <c r="E81">
        <v>9.4407327850058995E-2</v>
      </c>
      <c r="F81" t="s">
        <v>1098</v>
      </c>
      <c r="G81">
        <v>38</v>
      </c>
      <c r="H81">
        <v>4788</v>
      </c>
      <c r="I81">
        <v>8618</v>
      </c>
      <c r="J81">
        <v>1.2315217869234401</v>
      </c>
      <c r="K81">
        <v>0.99999997368578897</v>
      </c>
      <c r="L81">
        <v>0.40149963210932099</v>
      </c>
      <c r="M81">
        <v>70.384909794223304</v>
      </c>
    </row>
    <row r="82" spans="1:13" x14ac:dyDescent="0.25">
      <c r="A82" t="s">
        <v>884</v>
      </c>
      <c r="B82" t="s">
        <v>1099</v>
      </c>
      <c r="C82">
        <v>27</v>
      </c>
      <c r="D82">
        <v>69.230769230769198</v>
      </c>
      <c r="E82">
        <v>9.4485880643600598E-2</v>
      </c>
      <c r="F82" t="s">
        <v>1100</v>
      </c>
      <c r="G82">
        <v>38</v>
      </c>
      <c r="H82">
        <v>5130</v>
      </c>
      <c r="I82">
        <v>8789</v>
      </c>
      <c r="J82">
        <v>1.2173130193905799</v>
      </c>
      <c r="K82">
        <v>0.99998653641877999</v>
      </c>
      <c r="L82">
        <v>0.89387147730319705</v>
      </c>
      <c r="M82">
        <v>67.597711886468105</v>
      </c>
    </row>
    <row r="83" spans="1:13" x14ac:dyDescent="0.25">
      <c r="A83" t="s">
        <v>971</v>
      </c>
      <c r="B83" t="s">
        <v>1101</v>
      </c>
      <c r="C83">
        <v>22</v>
      </c>
      <c r="D83">
        <v>56.410256410256402</v>
      </c>
      <c r="E83">
        <v>9.52001464407847E-2</v>
      </c>
      <c r="F83" t="s">
        <v>1102</v>
      </c>
      <c r="G83">
        <v>38</v>
      </c>
      <c r="H83">
        <v>3853</v>
      </c>
      <c r="I83">
        <v>8618</v>
      </c>
      <c r="J83">
        <v>1.2949308126271999</v>
      </c>
      <c r="K83">
        <v>0.99999997744494895</v>
      </c>
      <c r="L83">
        <v>0.39532606047948698</v>
      </c>
      <c r="M83">
        <v>70.701502585805898</v>
      </c>
    </row>
    <row r="84" spans="1:13" x14ac:dyDescent="0.25">
      <c r="A84" t="s">
        <v>971</v>
      </c>
      <c r="B84" t="s">
        <v>1103</v>
      </c>
      <c r="C84">
        <v>10</v>
      </c>
      <c r="D84">
        <v>25.6410256410256</v>
      </c>
      <c r="E84">
        <v>9.5236057670723503E-2</v>
      </c>
      <c r="F84" t="s">
        <v>1104</v>
      </c>
      <c r="G84">
        <v>38</v>
      </c>
      <c r="H84">
        <v>1302</v>
      </c>
      <c r="I84">
        <v>8618</v>
      </c>
      <c r="J84">
        <v>1.74185463659147</v>
      </c>
      <c r="K84">
        <v>0.99999997760195902</v>
      </c>
      <c r="L84">
        <v>0.38693597214974701</v>
      </c>
      <c r="M84">
        <v>70.715768992303396</v>
      </c>
    </row>
    <row r="85" spans="1:13" x14ac:dyDescent="0.25">
      <c r="A85" t="s">
        <v>897</v>
      </c>
      <c r="B85" t="s">
        <v>913</v>
      </c>
      <c r="C85">
        <v>4</v>
      </c>
      <c r="D85">
        <v>10.2564102564102</v>
      </c>
      <c r="E85">
        <v>9.5435931215266306E-2</v>
      </c>
      <c r="F85" t="s">
        <v>911</v>
      </c>
      <c r="G85">
        <v>30</v>
      </c>
      <c r="H85">
        <v>257</v>
      </c>
      <c r="I85">
        <v>6781</v>
      </c>
      <c r="J85">
        <v>3.5180285343709401</v>
      </c>
      <c r="K85">
        <v>1</v>
      </c>
      <c r="L85">
        <v>0.98556017917351801</v>
      </c>
      <c r="M85">
        <v>76.477571688218106</v>
      </c>
    </row>
    <row r="86" spans="1:13" x14ac:dyDescent="0.25">
      <c r="A86" t="s">
        <v>971</v>
      </c>
      <c r="B86" t="s">
        <v>1105</v>
      </c>
      <c r="C86">
        <v>21</v>
      </c>
      <c r="D86">
        <v>53.846153846153797</v>
      </c>
      <c r="E86">
        <v>9.5888004954025996E-2</v>
      </c>
      <c r="F86" t="s">
        <v>1106</v>
      </c>
      <c r="G86">
        <v>38</v>
      </c>
      <c r="H86">
        <v>3628</v>
      </c>
      <c r="I86">
        <v>8618</v>
      </c>
      <c r="J86">
        <v>1.3127284860442101</v>
      </c>
      <c r="K86">
        <v>0.99999998027065395</v>
      </c>
      <c r="L86">
        <v>0.38090142801495402</v>
      </c>
      <c r="M86">
        <v>70.973660359388006</v>
      </c>
    </row>
    <row r="87" spans="1:13" x14ac:dyDescent="0.25">
      <c r="A87" t="s">
        <v>884</v>
      </c>
      <c r="B87" t="s">
        <v>1107</v>
      </c>
      <c r="C87">
        <v>21</v>
      </c>
      <c r="D87">
        <v>53.846153846153797</v>
      </c>
      <c r="E87">
        <v>9.6143095440429899E-2</v>
      </c>
      <c r="F87" t="s">
        <v>1108</v>
      </c>
      <c r="G87">
        <v>38</v>
      </c>
      <c r="H87">
        <v>3701</v>
      </c>
      <c r="I87">
        <v>8789</v>
      </c>
      <c r="J87">
        <v>1.3123693454116201</v>
      </c>
      <c r="K87">
        <v>0.99998905378853498</v>
      </c>
      <c r="L87">
        <v>0.85099163858873905</v>
      </c>
      <c r="M87">
        <v>68.264685326456004</v>
      </c>
    </row>
    <row r="88" spans="1:13" x14ac:dyDescent="0.25">
      <c r="A88" t="s">
        <v>1008</v>
      </c>
      <c r="B88" t="s">
        <v>1109</v>
      </c>
      <c r="C88">
        <v>2</v>
      </c>
      <c r="D88">
        <v>5.1282051282051198</v>
      </c>
      <c r="E88">
        <v>9.6485154009483501E-2</v>
      </c>
      <c r="F88" t="s">
        <v>1082</v>
      </c>
      <c r="G88">
        <v>38</v>
      </c>
      <c r="H88">
        <v>24</v>
      </c>
      <c r="I88">
        <v>8782</v>
      </c>
      <c r="J88">
        <v>19.258771929824501</v>
      </c>
      <c r="K88">
        <v>0.99999999886534297</v>
      </c>
      <c r="L88">
        <v>0.94726201925582698</v>
      </c>
      <c r="M88">
        <v>72.052162753793397</v>
      </c>
    </row>
    <row r="89" spans="1:13" x14ac:dyDescent="0.25">
      <c r="A89" t="s">
        <v>992</v>
      </c>
      <c r="B89" t="s">
        <v>1110</v>
      </c>
      <c r="C89">
        <v>2</v>
      </c>
      <c r="D89">
        <v>5.1282051282051198</v>
      </c>
      <c r="E89">
        <v>9.65408043020025E-2</v>
      </c>
      <c r="F89" t="s">
        <v>1082</v>
      </c>
      <c r="G89">
        <v>35</v>
      </c>
      <c r="H89">
        <v>24</v>
      </c>
      <c r="I89">
        <v>8066</v>
      </c>
      <c r="J89">
        <v>19.204761904761899</v>
      </c>
      <c r="K89">
        <v>0.999992319474313</v>
      </c>
      <c r="L89">
        <v>0.94735613866800705</v>
      </c>
      <c r="M89">
        <v>68.597217699192797</v>
      </c>
    </row>
    <row r="90" spans="1:13" x14ac:dyDescent="0.25">
      <c r="A90" t="s">
        <v>992</v>
      </c>
      <c r="B90" t="s">
        <v>1111</v>
      </c>
      <c r="C90">
        <v>2</v>
      </c>
      <c r="D90">
        <v>5.1282051282051198</v>
      </c>
      <c r="E90">
        <v>9.65408043020025E-2</v>
      </c>
      <c r="F90" t="s">
        <v>1082</v>
      </c>
      <c r="G90">
        <v>35</v>
      </c>
      <c r="H90">
        <v>24</v>
      </c>
      <c r="I90">
        <v>8066</v>
      </c>
      <c r="J90">
        <v>19.204761904761899</v>
      </c>
      <c r="K90">
        <v>0.999992319474313</v>
      </c>
      <c r="L90">
        <v>0.94735613866800705</v>
      </c>
      <c r="M90">
        <v>68.597217699192797</v>
      </c>
    </row>
    <row r="91" spans="1:13" x14ac:dyDescent="0.25">
      <c r="A91" t="s">
        <v>971</v>
      </c>
      <c r="B91" t="s">
        <v>1112</v>
      </c>
      <c r="C91">
        <v>34</v>
      </c>
      <c r="D91">
        <v>87.179487179487097</v>
      </c>
      <c r="E91">
        <v>9.7383584661009298E-2</v>
      </c>
      <c r="F91" t="s">
        <v>1113</v>
      </c>
      <c r="G91">
        <v>38</v>
      </c>
      <c r="H91">
        <v>6848</v>
      </c>
      <c r="I91">
        <v>8618</v>
      </c>
      <c r="J91">
        <v>1.1259991392031401</v>
      </c>
      <c r="K91">
        <v>0.99999998525760503</v>
      </c>
      <c r="L91">
        <v>0.37782911325719898</v>
      </c>
      <c r="M91">
        <v>71.557405957196593</v>
      </c>
    </row>
    <row r="92" spans="1:13" x14ac:dyDescent="0.25">
      <c r="A92" t="s">
        <v>971</v>
      </c>
      <c r="B92" t="s">
        <v>1114</v>
      </c>
      <c r="C92">
        <v>23</v>
      </c>
      <c r="D92">
        <v>58.9743589743589</v>
      </c>
      <c r="E92">
        <v>9.8764376526028805E-2</v>
      </c>
      <c r="F92" t="s">
        <v>1115</v>
      </c>
      <c r="G92">
        <v>38</v>
      </c>
      <c r="H92">
        <v>4098</v>
      </c>
      <c r="I92">
        <v>8618</v>
      </c>
      <c r="J92">
        <v>1.2728545375150899</v>
      </c>
      <c r="K92">
        <v>0.99999998873970897</v>
      </c>
      <c r="L92">
        <v>0.37454858544664099</v>
      </c>
      <c r="M92">
        <v>72.0867550427498</v>
      </c>
    </row>
    <row r="93" spans="1:13" x14ac:dyDescent="0.25">
      <c r="A93" t="s">
        <v>903</v>
      </c>
      <c r="B93" t="s">
        <v>1116</v>
      </c>
      <c r="C93">
        <v>2</v>
      </c>
      <c r="D93">
        <v>5.1282051282051198</v>
      </c>
      <c r="E93">
        <v>9.9395895765650499E-2</v>
      </c>
      <c r="F93" t="s">
        <v>1117</v>
      </c>
      <c r="G93">
        <v>33</v>
      </c>
      <c r="H93">
        <v>21</v>
      </c>
      <c r="I93">
        <v>6445</v>
      </c>
      <c r="J93">
        <v>18.6002886002886</v>
      </c>
      <c r="K93">
        <v>0.99999769746466804</v>
      </c>
      <c r="L93">
        <v>0.80263243282238195</v>
      </c>
      <c r="M93">
        <v>70.147325034957106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4"/>
  <sheetViews>
    <sheetView workbookViewId="0">
      <selection activeCell="C1" sqref="C1"/>
    </sheetView>
  </sheetViews>
  <sheetFormatPr defaultRowHeight="15" x14ac:dyDescent="0.25"/>
  <cols>
    <col min="1" max="1" width="20.42578125" bestFit="1" customWidth="1"/>
    <col min="2" max="2" width="45.5703125" customWidth="1"/>
  </cols>
  <sheetData>
    <row r="1" spans="1:13" x14ac:dyDescent="0.25">
      <c r="A1" t="s">
        <v>873</v>
      </c>
      <c r="B1" t="s">
        <v>1118</v>
      </c>
    </row>
    <row r="2" spans="1:13" x14ac:dyDescent="0.25">
      <c r="A2" t="s">
        <v>776</v>
      </c>
      <c r="B2" t="s">
        <v>140</v>
      </c>
      <c r="C2" t="s">
        <v>874</v>
      </c>
      <c r="D2" t="s">
        <v>875</v>
      </c>
      <c r="E2" t="s">
        <v>876</v>
      </c>
      <c r="F2" t="s">
        <v>877</v>
      </c>
      <c r="G2" t="s">
        <v>878</v>
      </c>
      <c r="H2" t="s">
        <v>879</v>
      </c>
      <c r="I2" t="s">
        <v>880</v>
      </c>
      <c r="J2" t="s">
        <v>881</v>
      </c>
      <c r="K2" t="s">
        <v>882</v>
      </c>
      <c r="L2" t="s">
        <v>883</v>
      </c>
      <c r="M2" t="s">
        <v>143</v>
      </c>
    </row>
    <row r="3" spans="1:13" x14ac:dyDescent="0.25">
      <c r="A3" t="s">
        <v>903</v>
      </c>
      <c r="B3" t="s">
        <v>988</v>
      </c>
      <c r="C3">
        <v>5</v>
      </c>
      <c r="D3">
        <v>12.8205128205128</v>
      </c>
      <c r="E3">
        <v>2.0196779444092199E-2</v>
      </c>
      <c r="F3" t="s">
        <v>989</v>
      </c>
      <c r="G3">
        <v>33</v>
      </c>
      <c r="H3">
        <v>213</v>
      </c>
      <c r="I3">
        <v>6445</v>
      </c>
      <c r="J3">
        <v>4.5845781761274704</v>
      </c>
      <c r="K3">
        <v>0.92034391358218304</v>
      </c>
      <c r="L3">
        <v>0.71776590139067797</v>
      </c>
      <c r="M3">
        <v>20.9910009232918</v>
      </c>
    </row>
    <row r="4" spans="1:13" x14ac:dyDescent="0.25">
      <c r="A4" t="s">
        <v>992</v>
      </c>
      <c r="B4" t="s">
        <v>993</v>
      </c>
      <c r="C4">
        <v>3</v>
      </c>
      <c r="D4">
        <v>7.6923076923076898</v>
      </c>
      <c r="E4">
        <v>2.1523795194687601E-2</v>
      </c>
      <c r="F4" t="s">
        <v>994</v>
      </c>
      <c r="G4">
        <v>35</v>
      </c>
      <c r="H4">
        <v>54</v>
      </c>
      <c r="I4">
        <v>8066</v>
      </c>
      <c r="J4">
        <v>12.8031746031746</v>
      </c>
      <c r="K4">
        <v>0.919863353085136</v>
      </c>
      <c r="L4">
        <v>0.919863353085136</v>
      </c>
      <c r="M4">
        <v>21.9829298505724</v>
      </c>
    </row>
    <row r="5" spans="1:13" x14ac:dyDescent="0.25">
      <c r="A5" t="s">
        <v>903</v>
      </c>
      <c r="B5" t="s">
        <v>997</v>
      </c>
      <c r="C5">
        <v>6</v>
      </c>
      <c r="D5">
        <v>15.3846153846153</v>
      </c>
      <c r="E5">
        <v>2.6092392565366499E-2</v>
      </c>
      <c r="F5" t="s">
        <v>998</v>
      </c>
      <c r="G5">
        <v>33</v>
      </c>
      <c r="H5">
        <v>345</v>
      </c>
      <c r="I5">
        <v>6445</v>
      </c>
      <c r="J5">
        <v>3.3965744400526998</v>
      </c>
      <c r="K5">
        <v>0.96231209292488396</v>
      </c>
      <c r="L5">
        <v>0.66472538423251903</v>
      </c>
      <c r="M5">
        <v>26.309836882431199</v>
      </c>
    </row>
    <row r="6" spans="1:13" x14ac:dyDescent="0.25">
      <c r="A6" t="s">
        <v>1015</v>
      </c>
      <c r="B6" t="s">
        <v>1016</v>
      </c>
      <c r="C6">
        <v>3</v>
      </c>
      <c r="D6">
        <v>7.6923076923076898</v>
      </c>
      <c r="E6">
        <v>3.5724124981740997E-2</v>
      </c>
      <c r="F6" t="s">
        <v>994</v>
      </c>
      <c r="G6">
        <v>25</v>
      </c>
      <c r="H6">
        <v>54</v>
      </c>
      <c r="I6">
        <v>4306</v>
      </c>
      <c r="J6">
        <v>9.5688888888888801</v>
      </c>
      <c r="K6">
        <v>0.68779371289856295</v>
      </c>
      <c r="L6">
        <v>0.68779371289856295</v>
      </c>
      <c r="M6">
        <v>27.025639631411899</v>
      </c>
    </row>
    <row r="7" spans="1:13" x14ac:dyDescent="0.25">
      <c r="A7" t="s">
        <v>1001</v>
      </c>
      <c r="B7" t="s">
        <v>1035</v>
      </c>
      <c r="C7">
        <v>5</v>
      </c>
      <c r="D7">
        <v>12.8205128205128</v>
      </c>
      <c r="E7">
        <v>4.8157194732062897E-2</v>
      </c>
      <c r="F7" t="s">
        <v>1036</v>
      </c>
      <c r="G7">
        <v>38</v>
      </c>
      <c r="H7">
        <v>323</v>
      </c>
      <c r="I7">
        <v>8634</v>
      </c>
      <c r="J7">
        <v>3.51719080984194</v>
      </c>
      <c r="K7">
        <v>0.94824957842496105</v>
      </c>
      <c r="L7">
        <v>0.62734699239542002</v>
      </c>
      <c r="M7">
        <v>39.019917509367602</v>
      </c>
    </row>
    <row r="9" spans="1:13" x14ac:dyDescent="0.25">
      <c r="A9" t="s">
        <v>890</v>
      </c>
      <c r="B9" t="s">
        <v>1119</v>
      </c>
    </row>
    <row r="10" spans="1:13" x14ac:dyDescent="0.25">
      <c r="A10" t="s">
        <v>776</v>
      </c>
      <c r="B10" t="s">
        <v>140</v>
      </c>
      <c r="C10" t="s">
        <v>874</v>
      </c>
      <c r="D10" t="s">
        <v>875</v>
      </c>
      <c r="E10" t="s">
        <v>876</v>
      </c>
      <c r="F10" t="s">
        <v>877</v>
      </c>
      <c r="G10" t="s">
        <v>878</v>
      </c>
      <c r="H10" t="s">
        <v>879</v>
      </c>
      <c r="I10" t="s">
        <v>880</v>
      </c>
      <c r="J10" t="s">
        <v>881</v>
      </c>
      <c r="K10" t="s">
        <v>882</v>
      </c>
      <c r="L10" t="s">
        <v>883</v>
      </c>
      <c r="M10" t="s">
        <v>143</v>
      </c>
    </row>
    <row r="11" spans="1:13" x14ac:dyDescent="0.25">
      <c r="A11" t="s">
        <v>971</v>
      </c>
      <c r="B11" t="s">
        <v>980</v>
      </c>
      <c r="C11">
        <v>30</v>
      </c>
      <c r="D11">
        <v>76.923076923076906</v>
      </c>
      <c r="E11">
        <v>8.1695944394019303E-3</v>
      </c>
      <c r="F11" t="s">
        <v>981</v>
      </c>
      <c r="G11">
        <v>38</v>
      </c>
      <c r="H11">
        <v>5013</v>
      </c>
      <c r="I11">
        <v>8618</v>
      </c>
      <c r="J11">
        <v>1.3572081010425501</v>
      </c>
      <c r="K11">
        <v>0.76396003075837804</v>
      </c>
      <c r="L11">
        <v>0.30297815815504697</v>
      </c>
      <c r="M11">
        <v>9.5762149695121899</v>
      </c>
    </row>
    <row r="12" spans="1:13" x14ac:dyDescent="0.25">
      <c r="A12" t="s">
        <v>971</v>
      </c>
      <c r="B12" t="s">
        <v>1054</v>
      </c>
      <c r="C12">
        <v>21</v>
      </c>
      <c r="D12">
        <v>53.846153846153797</v>
      </c>
      <c r="E12">
        <v>6.1356461926574998E-2</v>
      </c>
      <c r="F12" t="s">
        <v>1055</v>
      </c>
      <c r="G12">
        <v>38</v>
      </c>
      <c r="H12">
        <v>3465</v>
      </c>
      <c r="I12">
        <v>8618</v>
      </c>
      <c r="J12">
        <v>1.37448165869218</v>
      </c>
      <c r="K12">
        <v>0.99998554153251895</v>
      </c>
      <c r="L12">
        <v>0.411793754405478</v>
      </c>
      <c r="M12">
        <v>54.0220835433215</v>
      </c>
    </row>
    <row r="13" spans="1:13" x14ac:dyDescent="0.25">
      <c r="A13" t="s">
        <v>971</v>
      </c>
      <c r="B13" t="s">
        <v>1079</v>
      </c>
      <c r="C13">
        <v>22</v>
      </c>
      <c r="D13">
        <v>56.410256410256402</v>
      </c>
      <c r="E13">
        <v>8.0742024034777996E-2</v>
      </c>
      <c r="F13" t="s">
        <v>1080</v>
      </c>
      <c r="G13">
        <v>38</v>
      </c>
      <c r="H13">
        <v>3790</v>
      </c>
      <c r="I13">
        <v>8618</v>
      </c>
      <c r="J13">
        <v>1.31645604777114</v>
      </c>
      <c r="K13">
        <v>0.99999963273158199</v>
      </c>
      <c r="L13">
        <v>0.422348296195177</v>
      </c>
      <c r="M13">
        <v>64.409715486948301</v>
      </c>
    </row>
    <row r="15" spans="1:13" x14ac:dyDescent="0.25">
      <c r="A15" t="s">
        <v>896</v>
      </c>
      <c r="B15" t="s">
        <v>1120</v>
      </c>
    </row>
    <row r="16" spans="1:13" x14ac:dyDescent="0.25">
      <c r="A16" t="s">
        <v>776</v>
      </c>
      <c r="B16" t="s">
        <v>140</v>
      </c>
      <c r="C16" t="s">
        <v>874</v>
      </c>
      <c r="D16" t="s">
        <v>875</v>
      </c>
      <c r="E16" t="s">
        <v>876</v>
      </c>
      <c r="F16" t="s">
        <v>877</v>
      </c>
      <c r="G16" t="s">
        <v>878</v>
      </c>
      <c r="H16" t="s">
        <v>879</v>
      </c>
      <c r="I16" t="s">
        <v>880</v>
      </c>
      <c r="J16" t="s">
        <v>881</v>
      </c>
      <c r="K16" t="s">
        <v>882</v>
      </c>
      <c r="L16" t="s">
        <v>883</v>
      </c>
      <c r="M16" t="s">
        <v>143</v>
      </c>
    </row>
    <row r="17" spans="1:13" x14ac:dyDescent="0.25">
      <c r="A17" t="s">
        <v>971</v>
      </c>
      <c r="B17" t="s">
        <v>972</v>
      </c>
      <c r="C17">
        <v>29</v>
      </c>
      <c r="D17">
        <v>74.358974358974294</v>
      </c>
      <c r="E17">
        <v>2.3799402634750401E-3</v>
      </c>
      <c r="F17" t="s">
        <v>973</v>
      </c>
      <c r="G17">
        <v>38</v>
      </c>
      <c r="H17">
        <v>4452</v>
      </c>
      <c r="I17">
        <v>8618</v>
      </c>
      <c r="J17">
        <v>1.4772899229205001</v>
      </c>
      <c r="K17">
        <v>0.342538269249269</v>
      </c>
      <c r="L17">
        <v>0.342538269249269</v>
      </c>
      <c r="M17">
        <v>2.8816296125687901</v>
      </c>
    </row>
    <row r="18" spans="1:13" x14ac:dyDescent="0.25">
      <c r="A18" t="s">
        <v>971</v>
      </c>
      <c r="B18" t="s">
        <v>1121</v>
      </c>
      <c r="C18">
        <v>30</v>
      </c>
      <c r="D18">
        <v>76.923076923076906</v>
      </c>
      <c r="E18">
        <v>0.113161965505209</v>
      </c>
      <c r="F18" t="s">
        <v>1122</v>
      </c>
      <c r="G18">
        <v>38</v>
      </c>
      <c r="H18">
        <v>5847</v>
      </c>
      <c r="I18">
        <v>8618</v>
      </c>
      <c r="J18">
        <v>1.16361967000621</v>
      </c>
      <c r="K18">
        <v>0.99999999933839501</v>
      </c>
      <c r="L18">
        <v>0.38831821079839202</v>
      </c>
      <c r="M18">
        <v>77.0921274188034</v>
      </c>
    </row>
    <row r="19" spans="1:13" x14ac:dyDescent="0.25">
      <c r="A19" t="s">
        <v>971</v>
      </c>
      <c r="B19" t="s">
        <v>1123</v>
      </c>
      <c r="C19">
        <v>32</v>
      </c>
      <c r="D19">
        <v>82.051282051282001</v>
      </c>
      <c r="E19">
        <v>0.20102075006911899</v>
      </c>
      <c r="F19" t="s">
        <v>1124</v>
      </c>
      <c r="G19">
        <v>38</v>
      </c>
      <c r="H19">
        <v>6596</v>
      </c>
      <c r="I19">
        <v>8618</v>
      </c>
      <c r="J19">
        <v>1.1002521464364301</v>
      </c>
      <c r="K19">
        <v>1</v>
      </c>
      <c r="L19">
        <v>0.42667898582941499</v>
      </c>
      <c r="M19">
        <v>93.632202452175505</v>
      </c>
    </row>
    <row r="21" spans="1:13" x14ac:dyDescent="0.25">
      <c r="A21" t="s">
        <v>902</v>
      </c>
      <c r="B21" t="s">
        <v>1125</v>
      </c>
    </row>
    <row r="22" spans="1:13" x14ac:dyDescent="0.25">
      <c r="A22" t="s">
        <v>776</v>
      </c>
      <c r="B22" t="s">
        <v>140</v>
      </c>
      <c r="C22" t="s">
        <v>874</v>
      </c>
      <c r="D22" t="s">
        <v>875</v>
      </c>
      <c r="E22" t="s">
        <v>876</v>
      </c>
      <c r="F22" t="s">
        <v>877</v>
      </c>
      <c r="G22" t="s">
        <v>878</v>
      </c>
      <c r="H22" t="s">
        <v>879</v>
      </c>
      <c r="I22" t="s">
        <v>880</v>
      </c>
      <c r="J22" t="s">
        <v>881</v>
      </c>
      <c r="K22" t="s">
        <v>882</v>
      </c>
      <c r="L22" t="s">
        <v>883</v>
      </c>
      <c r="M22" t="s">
        <v>143</v>
      </c>
    </row>
    <row r="23" spans="1:13" x14ac:dyDescent="0.25">
      <c r="A23" t="s">
        <v>903</v>
      </c>
      <c r="B23" t="s">
        <v>974</v>
      </c>
      <c r="C23">
        <v>4</v>
      </c>
      <c r="D23">
        <v>10.2564102564102</v>
      </c>
      <c r="E23">
        <v>2.57828088102567E-3</v>
      </c>
      <c r="F23" t="s">
        <v>975</v>
      </c>
      <c r="G23">
        <v>33</v>
      </c>
      <c r="H23">
        <v>56</v>
      </c>
      <c r="I23">
        <v>6445</v>
      </c>
      <c r="J23">
        <v>13.9502164502164</v>
      </c>
      <c r="K23">
        <v>0.27393786763049299</v>
      </c>
      <c r="L23">
        <v>0.27393786763049299</v>
      </c>
      <c r="M23">
        <v>2.9371022603778498</v>
      </c>
    </row>
    <row r="24" spans="1:13" x14ac:dyDescent="0.25">
      <c r="A24" t="s">
        <v>884</v>
      </c>
      <c r="B24" t="s">
        <v>885</v>
      </c>
      <c r="C24">
        <v>5</v>
      </c>
      <c r="D24">
        <v>12.8205128205128</v>
      </c>
      <c r="E24">
        <v>3.2311509038099101E-3</v>
      </c>
      <c r="F24" t="s">
        <v>886</v>
      </c>
      <c r="G24">
        <v>38</v>
      </c>
      <c r="H24">
        <v>147</v>
      </c>
      <c r="I24">
        <v>8789</v>
      </c>
      <c r="J24">
        <v>7.8669889008234799</v>
      </c>
      <c r="K24">
        <v>0.30629688963562901</v>
      </c>
      <c r="L24">
        <v>0.30629688963562901</v>
      </c>
      <c r="M24">
        <v>3.6079869854076501</v>
      </c>
    </row>
    <row r="25" spans="1:13" x14ac:dyDescent="0.25">
      <c r="A25" t="s">
        <v>887</v>
      </c>
      <c r="B25" t="s">
        <v>888</v>
      </c>
      <c r="C25">
        <v>5</v>
      </c>
      <c r="D25">
        <v>12.8205128205128</v>
      </c>
      <c r="E25">
        <v>6.4209310365786797E-3</v>
      </c>
      <c r="F25" t="s">
        <v>886</v>
      </c>
      <c r="G25">
        <v>27</v>
      </c>
      <c r="H25">
        <v>187</v>
      </c>
      <c r="I25">
        <v>6387</v>
      </c>
      <c r="J25">
        <v>6.3250148544266098</v>
      </c>
      <c r="K25">
        <v>0.47826997697957302</v>
      </c>
      <c r="L25">
        <v>0.47826997697957302</v>
      </c>
      <c r="M25">
        <v>6.9126489140258496</v>
      </c>
    </row>
    <row r="26" spans="1:13" x14ac:dyDescent="0.25">
      <c r="A26" t="s">
        <v>887</v>
      </c>
      <c r="B26" t="s">
        <v>889</v>
      </c>
      <c r="C26">
        <v>5</v>
      </c>
      <c r="D26">
        <v>12.8205128205128</v>
      </c>
      <c r="E26">
        <v>8.7001533385042892E-3</v>
      </c>
      <c r="F26" t="s">
        <v>886</v>
      </c>
      <c r="G26">
        <v>27</v>
      </c>
      <c r="H26">
        <v>204</v>
      </c>
      <c r="I26">
        <v>6387</v>
      </c>
      <c r="J26">
        <v>5.7979302832244004</v>
      </c>
      <c r="K26">
        <v>0.586277691812642</v>
      </c>
      <c r="L26">
        <v>0.356787509303995</v>
      </c>
      <c r="M26">
        <v>9.2598485089225999</v>
      </c>
    </row>
    <row r="27" spans="1:13" x14ac:dyDescent="0.25">
      <c r="A27" t="s">
        <v>884</v>
      </c>
      <c r="B27" t="s">
        <v>1021</v>
      </c>
      <c r="C27">
        <v>10</v>
      </c>
      <c r="D27">
        <v>25.6410256410256</v>
      </c>
      <c r="E27">
        <v>3.8930787327424499E-2</v>
      </c>
      <c r="F27" t="s">
        <v>1022</v>
      </c>
      <c r="G27">
        <v>38</v>
      </c>
      <c r="H27">
        <v>1120</v>
      </c>
      <c r="I27">
        <v>8789</v>
      </c>
      <c r="J27">
        <v>2.0650845864661602</v>
      </c>
      <c r="K27">
        <v>0.98874677104839503</v>
      </c>
      <c r="L27">
        <v>0.89391876249022895</v>
      </c>
      <c r="M27">
        <v>36.292380511615697</v>
      </c>
    </row>
    <row r="28" spans="1:13" x14ac:dyDescent="0.25">
      <c r="A28" t="s">
        <v>887</v>
      </c>
      <c r="B28" t="s">
        <v>1038</v>
      </c>
      <c r="C28">
        <v>6</v>
      </c>
      <c r="D28">
        <v>15.3846153846153</v>
      </c>
      <c r="E28">
        <v>5.0538252066727199E-2</v>
      </c>
      <c r="F28" t="s">
        <v>1039</v>
      </c>
      <c r="G28">
        <v>27</v>
      </c>
      <c r="H28">
        <v>507</v>
      </c>
      <c r="I28">
        <v>6387</v>
      </c>
      <c r="J28">
        <v>2.7994740302432599</v>
      </c>
      <c r="K28">
        <v>0.99468840782422396</v>
      </c>
      <c r="L28">
        <v>0.52681376422442106</v>
      </c>
      <c r="M28">
        <v>43.824580170156601</v>
      </c>
    </row>
    <row r="29" spans="1:13" x14ac:dyDescent="0.25">
      <c r="A29" t="s">
        <v>884</v>
      </c>
      <c r="B29" t="s">
        <v>1045</v>
      </c>
      <c r="C29">
        <v>11</v>
      </c>
      <c r="D29">
        <v>28.205128205128201</v>
      </c>
      <c r="E29">
        <v>5.3902972199772602E-2</v>
      </c>
      <c r="F29" t="s">
        <v>1046</v>
      </c>
      <c r="G29">
        <v>38</v>
      </c>
      <c r="H29">
        <v>1378</v>
      </c>
      <c r="I29">
        <v>8789</v>
      </c>
      <c r="J29">
        <v>1.84628752578107</v>
      </c>
      <c r="K29">
        <v>0.998091326565131</v>
      </c>
      <c r="L29">
        <v>0.87595558660698603</v>
      </c>
      <c r="M29">
        <v>46.695167015768803</v>
      </c>
    </row>
    <row r="30" spans="1:13" x14ac:dyDescent="0.25">
      <c r="A30" t="s">
        <v>1008</v>
      </c>
      <c r="B30" t="s">
        <v>1047</v>
      </c>
      <c r="C30">
        <v>11</v>
      </c>
      <c r="D30">
        <v>28.205128205128201</v>
      </c>
      <c r="E30">
        <v>5.4151765484368598E-2</v>
      </c>
      <c r="F30" t="s">
        <v>1046</v>
      </c>
      <c r="G30">
        <v>38</v>
      </c>
      <c r="H30">
        <v>1378</v>
      </c>
      <c r="I30">
        <v>8782</v>
      </c>
      <c r="J30">
        <v>1.8448170498815899</v>
      </c>
      <c r="K30">
        <v>0.99998764747102298</v>
      </c>
      <c r="L30">
        <v>0.99648538352356697</v>
      </c>
      <c r="M30">
        <v>50.316947207238897</v>
      </c>
    </row>
    <row r="31" spans="1:13" x14ac:dyDescent="0.25">
      <c r="A31" t="s">
        <v>1008</v>
      </c>
      <c r="B31" t="s">
        <v>1021</v>
      </c>
      <c r="C31">
        <v>9</v>
      </c>
      <c r="D31">
        <v>23.076923076922998</v>
      </c>
      <c r="E31">
        <v>7.3377207347412293E-2</v>
      </c>
      <c r="F31" t="s">
        <v>1071</v>
      </c>
      <c r="G31">
        <v>38</v>
      </c>
      <c r="H31">
        <v>1070</v>
      </c>
      <c r="I31">
        <v>8782</v>
      </c>
      <c r="J31">
        <v>1.9438760452533199</v>
      </c>
      <c r="K31">
        <v>0.99999980888065299</v>
      </c>
      <c r="L31">
        <v>0.99423983553154205</v>
      </c>
      <c r="M31">
        <v>61.615853707694797</v>
      </c>
    </row>
    <row r="32" spans="1:13" x14ac:dyDescent="0.25">
      <c r="A32" t="s">
        <v>884</v>
      </c>
      <c r="B32" t="s">
        <v>1077</v>
      </c>
      <c r="C32">
        <v>7</v>
      </c>
      <c r="D32">
        <v>17.948717948717899</v>
      </c>
      <c r="E32">
        <v>7.7915817518867198E-2</v>
      </c>
      <c r="F32" t="s">
        <v>1078</v>
      </c>
      <c r="G32">
        <v>38</v>
      </c>
      <c r="H32">
        <v>720</v>
      </c>
      <c r="I32">
        <v>8789</v>
      </c>
      <c r="J32">
        <v>2.24864766081871</v>
      </c>
      <c r="K32">
        <v>0.99989551001812604</v>
      </c>
      <c r="L32">
        <v>0.89889592423751696</v>
      </c>
      <c r="M32">
        <v>60.189770765586303</v>
      </c>
    </row>
    <row r="33" spans="1:13" x14ac:dyDescent="0.25">
      <c r="A33" t="s">
        <v>903</v>
      </c>
      <c r="B33" t="s">
        <v>1126</v>
      </c>
      <c r="C33">
        <v>5</v>
      </c>
      <c r="D33">
        <v>12.8205128205128</v>
      </c>
      <c r="E33">
        <v>0.11418684857596401</v>
      </c>
      <c r="F33" t="s">
        <v>1127</v>
      </c>
      <c r="G33">
        <v>33</v>
      </c>
      <c r="H33">
        <v>377</v>
      </c>
      <c r="I33">
        <v>6445</v>
      </c>
      <c r="J33">
        <v>2.59022586608793</v>
      </c>
      <c r="K33">
        <v>0.99999970459124798</v>
      </c>
      <c r="L33">
        <v>0.88326439546436997</v>
      </c>
      <c r="M33">
        <v>75.343217345913502</v>
      </c>
    </row>
    <row r="34" spans="1:13" x14ac:dyDescent="0.25">
      <c r="A34" t="s">
        <v>887</v>
      </c>
      <c r="B34" t="s">
        <v>1128</v>
      </c>
      <c r="C34">
        <v>7</v>
      </c>
      <c r="D34">
        <v>17.948717948717899</v>
      </c>
      <c r="E34">
        <v>0.129291570300268</v>
      </c>
      <c r="F34" t="s">
        <v>1078</v>
      </c>
      <c r="G34">
        <v>27</v>
      </c>
      <c r="H34">
        <v>864</v>
      </c>
      <c r="I34">
        <v>6387</v>
      </c>
      <c r="J34">
        <v>1.91653806584362</v>
      </c>
      <c r="K34">
        <v>0.99999915443371901</v>
      </c>
      <c r="L34">
        <v>0.78853493584798195</v>
      </c>
      <c r="M34">
        <v>78.552508030881199</v>
      </c>
    </row>
    <row r="35" spans="1:13" x14ac:dyDescent="0.25">
      <c r="A35" t="s">
        <v>884</v>
      </c>
      <c r="B35" t="s">
        <v>1129</v>
      </c>
      <c r="C35">
        <v>10</v>
      </c>
      <c r="D35">
        <v>25.6410256410256</v>
      </c>
      <c r="E35">
        <v>0.30077476648272899</v>
      </c>
      <c r="F35" t="s">
        <v>1130</v>
      </c>
      <c r="G35">
        <v>38</v>
      </c>
      <c r="H35">
        <v>1737</v>
      </c>
      <c r="I35">
        <v>8789</v>
      </c>
      <c r="J35">
        <v>1.3315456170651101</v>
      </c>
      <c r="K35">
        <v>1</v>
      </c>
      <c r="L35">
        <v>0.97466074920453705</v>
      </c>
      <c r="M35">
        <v>98.279175388372096</v>
      </c>
    </row>
    <row r="36" spans="1:13" x14ac:dyDescent="0.25">
      <c r="A36" t="s">
        <v>1008</v>
      </c>
      <c r="B36" t="s">
        <v>1131</v>
      </c>
      <c r="C36">
        <v>9</v>
      </c>
      <c r="D36">
        <v>23.076923076922998</v>
      </c>
      <c r="E36">
        <v>0.38502025818801699</v>
      </c>
      <c r="F36" t="s">
        <v>1132</v>
      </c>
      <c r="G36">
        <v>38</v>
      </c>
      <c r="H36">
        <v>1639</v>
      </c>
      <c r="I36">
        <v>8782</v>
      </c>
      <c r="J36">
        <v>1.26903439195915</v>
      </c>
      <c r="K36">
        <v>1</v>
      </c>
      <c r="L36">
        <v>0.99999924670777496</v>
      </c>
      <c r="M36">
        <v>99.777598408607005</v>
      </c>
    </row>
    <row r="38" spans="1:13" x14ac:dyDescent="0.25">
      <c r="A38" t="s">
        <v>909</v>
      </c>
      <c r="B38" t="s">
        <v>1133</v>
      </c>
    </row>
    <row r="39" spans="1:13" x14ac:dyDescent="0.25">
      <c r="A39" t="s">
        <v>776</v>
      </c>
      <c r="B39" t="s">
        <v>140</v>
      </c>
      <c r="C39" t="s">
        <v>874</v>
      </c>
      <c r="D39" t="s">
        <v>875</v>
      </c>
      <c r="E39" t="s">
        <v>876</v>
      </c>
      <c r="F39" t="s">
        <v>877</v>
      </c>
      <c r="G39" t="s">
        <v>878</v>
      </c>
      <c r="H39" t="s">
        <v>879</v>
      </c>
      <c r="I39" t="s">
        <v>880</v>
      </c>
      <c r="J39" t="s">
        <v>881</v>
      </c>
      <c r="K39" t="s">
        <v>882</v>
      </c>
      <c r="L39" t="s">
        <v>883</v>
      </c>
      <c r="M39" t="s">
        <v>143</v>
      </c>
    </row>
    <row r="40" spans="1:13" x14ac:dyDescent="0.25">
      <c r="A40" t="s">
        <v>897</v>
      </c>
      <c r="B40" t="s">
        <v>990</v>
      </c>
      <c r="C40">
        <v>4</v>
      </c>
      <c r="D40">
        <v>10.2564102564102</v>
      </c>
      <c r="E40">
        <v>2.0476257579002202E-2</v>
      </c>
      <c r="F40" t="s">
        <v>991</v>
      </c>
      <c r="G40">
        <v>30</v>
      </c>
      <c r="H40">
        <v>138</v>
      </c>
      <c r="I40">
        <v>6781</v>
      </c>
      <c r="J40">
        <v>6.5516908212560301</v>
      </c>
      <c r="K40">
        <v>0.99997216518269905</v>
      </c>
      <c r="L40">
        <v>0.99997216518269905</v>
      </c>
      <c r="M40">
        <v>25.807691294528901</v>
      </c>
    </row>
    <row r="41" spans="1:13" x14ac:dyDescent="0.25">
      <c r="A41" t="s">
        <v>897</v>
      </c>
      <c r="B41" t="s">
        <v>1033</v>
      </c>
      <c r="C41">
        <v>3</v>
      </c>
      <c r="D41">
        <v>7.6923076923076898</v>
      </c>
      <c r="E41">
        <v>4.64706003462848E-2</v>
      </c>
      <c r="F41" t="s">
        <v>1034</v>
      </c>
      <c r="G41">
        <v>30</v>
      </c>
      <c r="H41">
        <v>81</v>
      </c>
      <c r="I41">
        <v>6781</v>
      </c>
      <c r="J41">
        <v>8.3716049382716005</v>
      </c>
      <c r="K41">
        <v>0.99999999996670397</v>
      </c>
      <c r="L41">
        <v>0.99759787475086903</v>
      </c>
      <c r="M41">
        <v>49.670735954556299</v>
      </c>
    </row>
    <row r="42" spans="1:13" x14ac:dyDescent="0.25">
      <c r="A42" t="s">
        <v>897</v>
      </c>
      <c r="B42" t="s">
        <v>1040</v>
      </c>
      <c r="C42">
        <v>3</v>
      </c>
      <c r="D42">
        <v>7.6923076923076898</v>
      </c>
      <c r="E42">
        <v>5.06722636517817E-2</v>
      </c>
      <c r="F42" t="s">
        <v>1034</v>
      </c>
      <c r="G42">
        <v>30</v>
      </c>
      <c r="H42">
        <v>85</v>
      </c>
      <c r="I42">
        <v>6781</v>
      </c>
      <c r="J42">
        <v>7.9776470588235302</v>
      </c>
      <c r="K42">
        <v>0.99999999999645095</v>
      </c>
      <c r="L42">
        <v>0.987650017410589</v>
      </c>
      <c r="M42">
        <v>52.777630415181001</v>
      </c>
    </row>
    <row r="43" spans="1:13" x14ac:dyDescent="0.25">
      <c r="A43" t="s">
        <v>897</v>
      </c>
      <c r="B43" t="s">
        <v>1134</v>
      </c>
      <c r="C43">
        <v>4</v>
      </c>
      <c r="D43">
        <v>10.2564102564102</v>
      </c>
      <c r="E43">
        <v>0.10676292955145</v>
      </c>
      <c r="F43" t="s">
        <v>1135</v>
      </c>
      <c r="G43">
        <v>30</v>
      </c>
      <c r="H43">
        <v>270</v>
      </c>
      <c r="I43">
        <v>6781</v>
      </c>
      <c r="J43">
        <v>3.3486419753086398</v>
      </c>
      <c r="K43">
        <v>1</v>
      </c>
      <c r="L43">
        <v>0.991520998676231</v>
      </c>
      <c r="M43">
        <v>80.388063291930806</v>
      </c>
    </row>
    <row r="45" spans="1:13" x14ac:dyDescent="0.25">
      <c r="A45" t="s">
        <v>921</v>
      </c>
      <c r="B45" t="s">
        <v>1136</v>
      </c>
    </row>
    <row r="46" spans="1:13" x14ac:dyDescent="0.25">
      <c r="A46" t="s">
        <v>776</v>
      </c>
      <c r="B46" t="s">
        <v>140</v>
      </c>
      <c r="C46" t="s">
        <v>874</v>
      </c>
      <c r="D46" t="s">
        <v>875</v>
      </c>
      <c r="E46" t="s">
        <v>876</v>
      </c>
      <c r="F46" t="s">
        <v>877</v>
      </c>
      <c r="G46" t="s">
        <v>878</v>
      </c>
      <c r="H46" t="s">
        <v>879</v>
      </c>
      <c r="I46" t="s">
        <v>880</v>
      </c>
      <c r="J46" t="s">
        <v>881</v>
      </c>
      <c r="K46" t="s">
        <v>882</v>
      </c>
      <c r="L46" t="s">
        <v>883</v>
      </c>
      <c r="M46" t="s">
        <v>143</v>
      </c>
    </row>
    <row r="47" spans="1:13" x14ac:dyDescent="0.25">
      <c r="A47" t="s">
        <v>903</v>
      </c>
      <c r="B47" t="s">
        <v>988</v>
      </c>
      <c r="C47">
        <v>5</v>
      </c>
      <c r="D47">
        <v>12.8205128205128</v>
      </c>
      <c r="E47">
        <v>2.0196779444092199E-2</v>
      </c>
      <c r="F47" t="s">
        <v>989</v>
      </c>
      <c r="G47">
        <v>33</v>
      </c>
      <c r="H47">
        <v>213</v>
      </c>
      <c r="I47">
        <v>6445</v>
      </c>
      <c r="J47">
        <v>4.5845781761274704</v>
      </c>
      <c r="K47">
        <v>0.92034391358218304</v>
      </c>
      <c r="L47">
        <v>0.71776590139067797</v>
      </c>
      <c r="M47">
        <v>20.9910009232918</v>
      </c>
    </row>
    <row r="48" spans="1:13" x14ac:dyDescent="0.25">
      <c r="A48" t="s">
        <v>903</v>
      </c>
      <c r="B48" t="s">
        <v>997</v>
      </c>
      <c r="C48">
        <v>6</v>
      </c>
      <c r="D48">
        <v>15.3846153846153</v>
      </c>
      <c r="E48">
        <v>2.6092392565366499E-2</v>
      </c>
      <c r="F48" t="s">
        <v>998</v>
      </c>
      <c r="G48">
        <v>33</v>
      </c>
      <c r="H48">
        <v>345</v>
      </c>
      <c r="I48">
        <v>6445</v>
      </c>
      <c r="J48">
        <v>3.3965744400526998</v>
      </c>
      <c r="K48">
        <v>0.96231209292488396</v>
      </c>
      <c r="L48">
        <v>0.66472538423251903</v>
      </c>
      <c r="M48">
        <v>26.309836882431199</v>
      </c>
    </row>
    <row r="49" spans="1:13" x14ac:dyDescent="0.25">
      <c r="A49" t="s">
        <v>897</v>
      </c>
      <c r="B49" t="s">
        <v>898</v>
      </c>
      <c r="C49">
        <v>4</v>
      </c>
      <c r="D49">
        <v>10.2564102564102</v>
      </c>
      <c r="E49">
        <v>3.0069075976021601E-2</v>
      </c>
      <c r="F49" t="s">
        <v>899</v>
      </c>
      <c r="G49">
        <v>30</v>
      </c>
      <c r="H49">
        <v>160</v>
      </c>
      <c r="I49">
        <v>6781</v>
      </c>
      <c r="J49">
        <v>5.6508333333333303</v>
      </c>
      <c r="K49">
        <v>0.99999981050896802</v>
      </c>
      <c r="L49">
        <v>0.99956469432390704</v>
      </c>
      <c r="M49">
        <v>35.629203857052502</v>
      </c>
    </row>
    <row r="50" spans="1:13" x14ac:dyDescent="0.25">
      <c r="A50" t="s">
        <v>897</v>
      </c>
      <c r="B50" t="s">
        <v>900</v>
      </c>
      <c r="C50">
        <v>4</v>
      </c>
      <c r="D50">
        <v>10.2564102564102</v>
      </c>
      <c r="E50">
        <v>3.7223426474942298E-2</v>
      </c>
      <c r="F50" t="s">
        <v>899</v>
      </c>
      <c r="G50">
        <v>30</v>
      </c>
      <c r="H50">
        <v>174</v>
      </c>
      <c r="I50">
        <v>6781</v>
      </c>
      <c r="J50">
        <v>5.1961685823754697</v>
      </c>
      <c r="K50">
        <v>0.99999999555945995</v>
      </c>
      <c r="L50">
        <v>0.99835634020586606</v>
      </c>
      <c r="M50">
        <v>42.150868724956098</v>
      </c>
    </row>
    <row r="51" spans="1:13" x14ac:dyDescent="0.25">
      <c r="A51" t="s">
        <v>897</v>
      </c>
      <c r="B51" t="s">
        <v>901</v>
      </c>
      <c r="C51">
        <v>4</v>
      </c>
      <c r="D51">
        <v>10.2564102564102</v>
      </c>
      <c r="E51">
        <v>0.124239292102303</v>
      </c>
      <c r="F51" t="s">
        <v>899</v>
      </c>
      <c r="G51">
        <v>30</v>
      </c>
      <c r="H51">
        <v>289</v>
      </c>
      <c r="I51">
        <v>6781</v>
      </c>
      <c r="J51">
        <v>3.12848904267589</v>
      </c>
      <c r="K51">
        <v>1</v>
      </c>
      <c r="L51">
        <v>0.99180534928990305</v>
      </c>
      <c r="M51">
        <v>85.252958358284701</v>
      </c>
    </row>
    <row r="52" spans="1:13" x14ac:dyDescent="0.25">
      <c r="A52" t="s">
        <v>971</v>
      </c>
      <c r="B52" t="s">
        <v>1137</v>
      </c>
      <c r="C52">
        <v>6</v>
      </c>
      <c r="D52">
        <v>15.3846153846153</v>
      </c>
      <c r="E52">
        <v>0.452083966718414</v>
      </c>
      <c r="F52" t="s">
        <v>1138</v>
      </c>
      <c r="G52">
        <v>38</v>
      </c>
      <c r="H52">
        <v>1023</v>
      </c>
      <c r="I52">
        <v>8618</v>
      </c>
      <c r="J52">
        <v>1.3301435406698501</v>
      </c>
      <c r="K52">
        <v>1</v>
      </c>
      <c r="L52">
        <v>0.59546657933722202</v>
      </c>
      <c r="M52">
        <v>99.937813575312902</v>
      </c>
    </row>
    <row r="54" spans="1:13" x14ac:dyDescent="0.25">
      <c r="A54" t="s">
        <v>927</v>
      </c>
      <c r="B54" t="s">
        <v>1139</v>
      </c>
    </row>
    <row r="55" spans="1:13" x14ac:dyDescent="0.25">
      <c r="A55" t="s">
        <v>776</v>
      </c>
      <c r="B55" t="s">
        <v>140</v>
      </c>
      <c r="C55" t="s">
        <v>874</v>
      </c>
      <c r="D55" t="s">
        <v>875</v>
      </c>
      <c r="E55" t="s">
        <v>876</v>
      </c>
      <c r="F55" t="s">
        <v>877</v>
      </c>
      <c r="G55" t="s">
        <v>878</v>
      </c>
      <c r="H55" t="s">
        <v>879</v>
      </c>
      <c r="I55" t="s">
        <v>880</v>
      </c>
      <c r="J55" t="s">
        <v>881</v>
      </c>
      <c r="K55" t="s">
        <v>882</v>
      </c>
      <c r="L55" t="s">
        <v>883</v>
      </c>
      <c r="M55" t="s">
        <v>143</v>
      </c>
    </row>
    <row r="56" spans="1:13" x14ac:dyDescent="0.25">
      <c r="A56" t="s">
        <v>887</v>
      </c>
      <c r="B56" t="s">
        <v>891</v>
      </c>
      <c r="C56">
        <v>3</v>
      </c>
      <c r="D56">
        <v>7.6923076923076898</v>
      </c>
      <c r="E56">
        <v>3.2487316184756802E-2</v>
      </c>
      <c r="F56" t="s">
        <v>892</v>
      </c>
      <c r="G56">
        <v>27</v>
      </c>
      <c r="H56">
        <v>70</v>
      </c>
      <c r="I56">
        <v>6387</v>
      </c>
      <c r="J56">
        <v>10.1380952380952</v>
      </c>
      <c r="K56">
        <v>0.964410376987759</v>
      </c>
      <c r="L56">
        <v>0.67106673498065395</v>
      </c>
      <c r="M56">
        <v>30.7371875678664</v>
      </c>
    </row>
    <row r="57" spans="1:13" x14ac:dyDescent="0.25">
      <c r="A57" t="s">
        <v>887</v>
      </c>
      <c r="B57" t="s">
        <v>893</v>
      </c>
      <c r="C57">
        <v>3</v>
      </c>
      <c r="D57">
        <v>7.6923076923076898</v>
      </c>
      <c r="E57">
        <v>3.8686186181277199E-2</v>
      </c>
      <c r="F57" t="s">
        <v>892</v>
      </c>
      <c r="G57">
        <v>27</v>
      </c>
      <c r="H57">
        <v>77</v>
      </c>
      <c r="I57">
        <v>6387</v>
      </c>
      <c r="J57">
        <v>9.2164502164502107</v>
      </c>
      <c r="K57">
        <v>0.98140554352972698</v>
      </c>
      <c r="L57">
        <v>0.63072843070540996</v>
      </c>
      <c r="M57">
        <v>35.515041328653503</v>
      </c>
    </row>
    <row r="58" spans="1:13" x14ac:dyDescent="0.25">
      <c r="A58" t="s">
        <v>887</v>
      </c>
      <c r="B58" t="s">
        <v>894</v>
      </c>
      <c r="C58">
        <v>3</v>
      </c>
      <c r="D58">
        <v>7.6923076923076898</v>
      </c>
      <c r="E58">
        <v>4.2416762598999701E-2</v>
      </c>
      <c r="F58" t="s">
        <v>892</v>
      </c>
      <c r="G58">
        <v>27</v>
      </c>
      <c r="H58">
        <v>81</v>
      </c>
      <c r="I58">
        <v>6387</v>
      </c>
      <c r="J58">
        <v>8.7613168724279795</v>
      </c>
      <c r="K58">
        <v>0.98744461471557898</v>
      </c>
      <c r="L58">
        <v>0.58335515879055</v>
      </c>
      <c r="M58">
        <v>38.243820186373597</v>
      </c>
    </row>
    <row r="59" spans="1:13" x14ac:dyDescent="0.25">
      <c r="A59" t="s">
        <v>887</v>
      </c>
      <c r="B59" t="s">
        <v>895</v>
      </c>
      <c r="C59">
        <v>3</v>
      </c>
      <c r="D59">
        <v>7.6923076923076898</v>
      </c>
      <c r="E59">
        <v>4.4331390779749902E-2</v>
      </c>
      <c r="F59" t="s">
        <v>892</v>
      </c>
      <c r="G59">
        <v>27</v>
      </c>
      <c r="H59">
        <v>83</v>
      </c>
      <c r="I59">
        <v>6387</v>
      </c>
      <c r="J59">
        <v>8.5502008032128494</v>
      </c>
      <c r="K59">
        <v>0.98974254970250397</v>
      </c>
      <c r="L59">
        <v>0.53387052022512904</v>
      </c>
      <c r="M59">
        <v>39.603101106957602</v>
      </c>
    </row>
    <row r="60" spans="1:13" x14ac:dyDescent="0.25">
      <c r="A60" t="s">
        <v>884</v>
      </c>
      <c r="B60" t="s">
        <v>1140</v>
      </c>
      <c r="C60">
        <v>7</v>
      </c>
      <c r="D60">
        <v>17.948717948717899</v>
      </c>
      <c r="E60">
        <v>0.88813818587192495</v>
      </c>
      <c r="F60" t="s">
        <v>1141</v>
      </c>
      <c r="G60">
        <v>38</v>
      </c>
      <c r="H60">
        <v>2034</v>
      </c>
      <c r="I60">
        <v>8789</v>
      </c>
      <c r="J60">
        <v>0.79598147285618104</v>
      </c>
      <c r="K60">
        <v>1</v>
      </c>
      <c r="L60">
        <v>0.99994987642957101</v>
      </c>
      <c r="M60">
        <v>99.999999998420705</v>
      </c>
    </row>
    <row r="62" spans="1:13" x14ac:dyDescent="0.25">
      <c r="A62" t="s">
        <v>932</v>
      </c>
      <c r="B62" t="s">
        <v>1142</v>
      </c>
    </row>
    <row r="63" spans="1:13" x14ac:dyDescent="0.25">
      <c r="A63" t="s">
        <v>776</v>
      </c>
      <c r="B63" t="s">
        <v>140</v>
      </c>
      <c r="C63" t="s">
        <v>874</v>
      </c>
      <c r="D63" t="s">
        <v>875</v>
      </c>
      <c r="E63" t="s">
        <v>876</v>
      </c>
      <c r="F63" t="s">
        <v>877</v>
      </c>
      <c r="G63" t="s">
        <v>878</v>
      </c>
      <c r="H63" t="s">
        <v>879</v>
      </c>
      <c r="I63" t="s">
        <v>880</v>
      </c>
      <c r="J63" t="s">
        <v>881</v>
      </c>
      <c r="K63" t="s">
        <v>882</v>
      </c>
      <c r="L63" t="s">
        <v>883</v>
      </c>
      <c r="M63" t="s">
        <v>143</v>
      </c>
    </row>
    <row r="64" spans="1:13" x14ac:dyDescent="0.25">
      <c r="A64" t="s">
        <v>903</v>
      </c>
      <c r="B64" t="s">
        <v>904</v>
      </c>
      <c r="C64">
        <v>3</v>
      </c>
      <c r="D64">
        <v>7.6923076923076898</v>
      </c>
      <c r="E64">
        <v>6.4717370895207502E-2</v>
      </c>
      <c r="F64" t="s">
        <v>905</v>
      </c>
      <c r="G64">
        <v>33</v>
      </c>
      <c r="H64">
        <v>84</v>
      </c>
      <c r="I64">
        <v>6445</v>
      </c>
      <c r="J64">
        <v>6.9751082251082197</v>
      </c>
      <c r="K64">
        <v>0.99975058896096103</v>
      </c>
      <c r="L64">
        <v>0.87433078046783297</v>
      </c>
      <c r="M64">
        <v>53.818870014665698</v>
      </c>
    </row>
    <row r="65" spans="1:13" x14ac:dyDescent="0.25">
      <c r="A65" t="s">
        <v>903</v>
      </c>
      <c r="B65" t="s">
        <v>906</v>
      </c>
      <c r="C65">
        <v>3</v>
      </c>
      <c r="D65">
        <v>7.6923076923076898</v>
      </c>
      <c r="E65">
        <v>7.3011992556070507E-2</v>
      </c>
      <c r="F65" t="s">
        <v>905</v>
      </c>
      <c r="G65">
        <v>33</v>
      </c>
      <c r="H65">
        <v>90</v>
      </c>
      <c r="I65">
        <v>6445</v>
      </c>
      <c r="J65">
        <v>6.5101010101010104</v>
      </c>
      <c r="K65">
        <v>0.99991735999364495</v>
      </c>
      <c r="L65">
        <v>0.79129554305466598</v>
      </c>
      <c r="M65">
        <v>58.3331785715244</v>
      </c>
    </row>
    <row r="66" spans="1:13" x14ac:dyDescent="0.25">
      <c r="A66" t="s">
        <v>903</v>
      </c>
      <c r="B66" t="s">
        <v>907</v>
      </c>
      <c r="C66">
        <v>3</v>
      </c>
      <c r="D66">
        <v>7.6923076923076898</v>
      </c>
      <c r="E66">
        <v>7.3011992556070507E-2</v>
      </c>
      <c r="F66" t="s">
        <v>905</v>
      </c>
      <c r="G66">
        <v>33</v>
      </c>
      <c r="H66">
        <v>90</v>
      </c>
      <c r="I66">
        <v>6445</v>
      </c>
      <c r="J66">
        <v>6.5101010101010104</v>
      </c>
      <c r="K66">
        <v>0.99991735999364495</v>
      </c>
      <c r="L66">
        <v>0.79129554305466598</v>
      </c>
      <c r="M66">
        <v>58.3331785715244</v>
      </c>
    </row>
    <row r="67" spans="1:13" x14ac:dyDescent="0.25">
      <c r="A67" t="s">
        <v>903</v>
      </c>
      <c r="B67" t="s">
        <v>908</v>
      </c>
      <c r="C67">
        <v>3</v>
      </c>
      <c r="D67">
        <v>7.6923076923076898</v>
      </c>
      <c r="E67">
        <v>0.23743879686299499</v>
      </c>
      <c r="F67" t="s">
        <v>905</v>
      </c>
      <c r="G67">
        <v>33</v>
      </c>
      <c r="H67">
        <v>187</v>
      </c>
      <c r="I67">
        <v>6445</v>
      </c>
      <c r="J67">
        <v>3.1332036947010198</v>
      </c>
      <c r="K67">
        <v>0.999999999999997</v>
      </c>
      <c r="L67">
        <v>0.97612149906674495</v>
      </c>
      <c r="M67">
        <v>95.629064564981604</v>
      </c>
    </row>
    <row r="69" spans="1:13" x14ac:dyDescent="0.25">
      <c r="A69" t="s">
        <v>937</v>
      </c>
      <c r="B69" t="s">
        <v>1143</v>
      </c>
    </row>
    <row r="70" spans="1:13" x14ac:dyDescent="0.25">
      <c r="A70" t="s">
        <v>776</v>
      </c>
      <c r="B70" t="s">
        <v>140</v>
      </c>
      <c r="C70" t="s">
        <v>874</v>
      </c>
      <c r="D70" t="s">
        <v>875</v>
      </c>
      <c r="E70" t="s">
        <v>876</v>
      </c>
      <c r="F70" t="s">
        <v>877</v>
      </c>
      <c r="G70" t="s">
        <v>878</v>
      </c>
      <c r="H70" t="s">
        <v>879</v>
      </c>
      <c r="I70" t="s">
        <v>880</v>
      </c>
      <c r="J70" t="s">
        <v>881</v>
      </c>
      <c r="K70" t="s">
        <v>882</v>
      </c>
      <c r="L70" t="s">
        <v>883</v>
      </c>
      <c r="M70" t="s">
        <v>143</v>
      </c>
    </row>
    <row r="71" spans="1:13" x14ac:dyDescent="0.25">
      <c r="A71" t="s">
        <v>971</v>
      </c>
      <c r="B71" t="s">
        <v>1006</v>
      </c>
      <c r="C71">
        <v>27</v>
      </c>
      <c r="D71">
        <v>69.230769230769198</v>
      </c>
      <c r="E71">
        <v>2.90042126961952E-2</v>
      </c>
      <c r="F71" t="s">
        <v>1007</v>
      </c>
      <c r="G71">
        <v>38</v>
      </c>
      <c r="H71">
        <v>4618</v>
      </c>
      <c r="I71">
        <v>8618</v>
      </c>
      <c r="J71">
        <v>1.32596703973011</v>
      </c>
      <c r="K71">
        <v>0.99437331185663203</v>
      </c>
      <c r="L71">
        <v>0.37557895553706999</v>
      </c>
      <c r="M71">
        <v>30.3147411831402</v>
      </c>
    </row>
    <row r="72" spans="1:13" x14ac:dyDescent="0.25">
      <c r="A72" t="s">
        <v>971</v>
      </c>
      <c r="B72" t="s">
        <v>1144</v>
      </c>
      <c r="C72">
        <v>26</v>
      </c>
      <c r="D72">
        <v>66.6666666666666</v>
      </c>
      <c r="E72">
        <v>0.10741259333887899</v>
      </c>
      <c r="F72" t="s">
        <v>1145</v>
      </c>
      <c r="G72">
        <v>38</v>
      </c>
      <c r="H72">
        <v>4840</v>
      </c>
      <c r="I72">
        <v>8618</v>
      </c>
      <c r="J72">
        <v>1.21829056111352</v>
      </c>
      <c r="K72">
        <v>0.99999999793684002</v>
      </c>
      <c r="L72">
        <v>0.37884045303713498</v>
      </c>
      <c r="M72">
        <v>75.201619134967203</v>
      </c>
    </row>
    <row r="73" spans="1:13" x14ac:dyDescent="0.25">
      <c r="A73" t="s">
        <v>971</v>
      </c>
      <c r="B73" t="s">
        <v>1146</v>
      </c>
      <c r="C73">
        <v>26</v>
      </c>
      <c r="D73">
        <v>66.6666666666666</v>
      </c>
      <c r="E73">
        <v>0.119405436184151</v>
      </c>
      <c r="F73" t="s">
        <v>1147</v>
      </c>
      <c r="G73">
        <v>38</v>
      </c>
      <c r="H73">
        <v>4884</v>
      </c>
      <c r="I73">
        <v>8618</v>
      </c>
      <c r="J73">
        <v>1.2073149704728601</v>
      </c>
      <c r="K73">
        <v>0.99999999980920096</v>
      </c>
      <c r="L73">
        <v>0.36083715624413698</v>
      </c>
      <c r="M73">
        <v>78.994512416608998</v>
      </c>
    </row>
    <row r="74" spans="1:13" x14ac:dyDescent="0.25">
      <c r="A74" t="s">
        <v>971</v>
      </c>
      <c r="B74" t="s">
        <v>1148</v>
      </c>
      <c r="C74">
        <v>25</v>
      </c>
      <c r="D74">
        <v>64.102564102564102</v>
      </c>
      <c r="E74">
        <v>0.20078930051548299</v>
      </c>
      <c r="F74" t="s">
        <v>1149</v>
      </c>
      <c r="G74">
        <v>38</v>
      </c>
      <c r="H74">
        <v>4884</v>
      </c>
      <c r="I74">
        <v>8618</v>
      </c>
      <c r="J74">
        <v>1.1608797793008301</v>
      </c>
      <c r="K74">
        <v>1</v>
      </c>
      <c r="L74">
        <v>0.43080291079432298</v>
      </c>
      <c r="M74">
        <v>93.609529511720993</v>
      </c>
    </row>
    <row r="75" spans="1:13" x14ac:dyDescent="0.25">
      <c r="A75" t="s">
        <v>971</v>
      </c>
      <c r="B75" t="s">
        <v>1150</v>
      </c>
      <c r="C75">
        <v>23</v>
      </c>
      <c r="D75">
        <v>58.9743589743589</v>
      </c>
      <c r="E75">
        <v>0.23059609589322799</v>
      </c>
      <c r="F75" t="s">
        <v>1151</v>
      </c>
      <c r="G75">
        <v>38</v>
      </c>
      <c r="H75">
        <v>4486</v>
      </c>
      <c r="I75">
        <v>8618</v>
      </c>
      <c r="J75">
        <v>1.1627636858530599</v>
      </c>
      <c r="K75">
        <v>1</v>
      </c>
      <c r="L75">
        <v>0.45504891109420698</v>
      </c>
      <c r="M75">
        <v>95.991585969561598</v>
      </c>
    </row>
    <row r="76" spans="1:13" x14ac:dyDescent="0.25">
      <c r="A76" t="s">
        <v>971</v>
      </c>
      <c r="B76" t="s">
        <v>1152</v>
      </c>
      <c r="C76">
        <v>18</v>
      </c>
      <c r="D76">
        <v>46.153846153846096</v>
      </c>
      <c r="E76">
        <v>0.45639778263301201</v>
      </c>
      <c r="F76" t="s">
        <v>1153</v>
      </c>
      <c r="G76">
        <v>38</v>
      </c>
      <c r="H76">
        <v>3771</v>
      </c>
      <c r="I76">
        <v>8618</v>
      </c>
      <c r="J76">
        <v>1.0825273206883499</v>
      </c>
      <c r="K76">
        <v>1</v>
      </c>
      <c r="L76">
        <v>0.59404008934010599</v>
      </c>
      <c r="M76">
        <v>99.943562081602806</v>
      </c>
    </row>
    <row r="78" spans="1:13" x14ac:dyDescent="0.25">
      <c r="A78" t="s">
        <v>948</v>
      </c>
      <c r="B78" t="s">
        <v>1154</v>
      </c>
    </row>
    <row r="79" spans="1:13" x14ac:dyDescent="0.25">
      <c r="A79" t="s">
        <v>776</v>
      </c>
      <c r="B79" t="s">
        <v>140</v>
      </c>
      <c r="C79" t="s">
        <v>874</v>
      </c>
      <c r="D79" t="s">
        <v>875</v>
      </c>
      <c r="E79" t="s">
        <v>876</v>
      </c>
      <c r="F79" t="s">
        <v>877</v>
      </c>
      <c r="G79" t="s">
        <v>878</v>
      </c>
      <c r="H79" t="s">
        <v>879</v>
      </c>
      <c r="I79" t="s">
        <v>880</v>
      </c>
      <c r="J79" t="s">
        <v>881</v>
      </c>
      <c r="K79" t="s">
        <v>882</v>
      </c>
      <c r="L79" t="s">
        <v>883</v>
      </c>
      <c r="M79" t="s">
        <v>143</v>
      </c>
    </row>
    <row r="80" spans="1:13" x14ac:dyDescent="0.25">
      <c r="A80" t="s">
        <v>897</v>
      </c>
      <c r="B80" t="s">
        <v>910</v>
      </c>
      <c r="C80">
        <v>4</v>
      </c>
      <c r="D80">
        <v>10.2564102564102</v>
      </c>
      <c r="E80">
        <v>4.9460456784250102E-2</v>
      </c>
      <c r="F80" t="s">
        <v>911</v>
      </c>
      <c r="G80">
        <v>30</v>
      </c>
      <c r="H80">
        <v>195</v>
      </c>
      <c r="I80">
        <v>6781</v>
      </c>
      <c r="J80">
        <v>4.6365811965811901</v>
      </c>
      <c r="K80">
        <v>0.99999999999322498</v>
      </c>
      <c r="L80">
        <v>0.99416316895835499</v>
      </c>
      <c r="M80">
        <v>51.900399266648002</v>
      </c>
    </row>
    <row r="81" spans="1:13" x14ac:dyDescent="0.25">
      <c r="A81" t="s">
        <v>897</v>
      </c>
      <c r="B81" t="s">
        <v>1043</v>
      </c>
      <c r="C81">
        <v>10</v>
      </c>
      <c r="D81">
        <v>25.6410256410256</v>
      </c>
      <c r="E81">
        <v>5.2631107963174002E-2</v>
      </c>
      <c r="F81" t="s">
        <v>1044</v>
      </c>
      <c r="G81">
        <v>30</v>
      </c>
      <c r="H81">
        <v>1182</v>
      </c>
      <c r="I81">
        <v>6781</v>
      </c>
      <c r="J81">
        <v>1.9122955442752301</v>
      </c>
      <c r="K81">
        <v>0.999999999998754</v>
      </c>
      <c r="L81">
        <v>0.96749881215155298</v>
      </c>
      <c r="M81">
        <v>54.164218825276699</v>
      </c>
    </row>
    <row r="82" spans="1:13" x14ac:dyDescent="0.25">
      <c r="A82" t="s">
        <v>897</v>
      </c>
      <c r="B82" t="s">
        <v>912</v>
      </c>
      <c r="C82">
        <v>4</v>
      </c>
      <c r="D82">
        <v>10.2564102564102</v>
      </c>
      <c r="E82">
        <v>5.2634758569341397E-2</v>
      </c>
      <c r="F82" t="s">
        <v>911</v>
      </c>
      <c r="G82">
        <v>30</v>
      </c>
      <c r="H82">
        <v>200</v>
      </c>
      <c r="I82">
        <v>6781</v>
      </c>
      <c r="J82">
        <v>4.5206666666666599</v>
      </c>
      <c r="K82">
        <v>0.99999999999875699</v>
      </c>
      <c r="L82">
        <v>0.95245011308782601</v>
      </c>
      <c r="M82">
        <v>54.166767194510399</v>
      </c>
    </row>
    <row r="83" spans="1:13" x14ac:dyDescent="0.25">
      <c r="A83" t="s">
        <v>903</v>
      </c>
      <c r="B83" t="s">
        <v>1064</v>
      </c>
      <c r="C83">
        <v>8</v>
      </c>
      <c r="D83">
        <v>20.5128205128205</v>
      </c>
      <c r="E83">
        <v>6.8725789950681501E-2</v>
      </c>
      <c r="F83" t="s">
        <v>1065</v>
      </c>
      <c r="G83">
        <v>33</v>
      </c>
      <c r="H83">
        <v>745</v>
      </c>
      <c r="I83">
        <v>6445</v>
      </c>
      <c r="J83">
        <v>2.0972137482204598</v>
      </c>
      <c r="K83">
        <v>0.999853573581719</v>
      </c>
      <c r="L83">
        <v>0.82894968123731005</v>
      </c>
      <c r="M83">
        <v>56.053407356721799</v>
      </c>
    </row>
    <row r="84" spans="1:13" x14ac:dyDescent="0.25">
      <c r="A84" t="s">
        <v>897</v>
      </c>
      <c r="B84" t="s">
        <v>913</v>
      </c>
      <c r="C84">
        <v>4</v>
      </c>
      <c r="D84">
        <v>10.2564102564102</v>
      </c>
      <c r="E84">
        <v>9.5435931215266306E-2</v>
      </c>
      <c r="F84" t="s">
        <v>911</v>
      </c>
      <c r="G84">
        <v>30</v>
      </c>
      <c r="H84">
        <v>257</v>
      </c>
      <c r="I84">
        <v>6781</v>
      </c>
      <c r="J84">
        <v>3.5180285343709401</v>
      </c>
      <c r="K84">
        <v>1</v>
      </c>
      <c r="L84">
        <v>0.99017688471088905</v>
      </c>
      <c r="M84">
        <v>76.477571688218106</v>
      </c>
    </row>
    <row r="85" spans="1:13" x14ac:dyDescent="0.25">
      <c r="A85" t="s">
        <v>897</v>
      </c>
      <c r="B85" t="s">
        <v>915</v>
      </c>
      <c r="C85">
        <v>4</v>
      </c>
      <c r="D85">
        <v>10.2564102564102</v>
      </c>
      <c r="E85">
        <v>0.124239292102303</v>
      </c>
      <c r="F85" t="s">
        <v>911</v>
      </c>
      <c r="G85">
        <v>30</v>
      </c>
      <c r="H85">
        <v>289</v>
      </c>
      <c r="I85">
        <v>6781</v>
      </c>
      <c r="J85">
        <v>3.12848904267589</v>
      </c>
      <c r="K85">
        <v>1</v>
      </c>
      <c r="L85">
        <v>0.99180534928990305</v>
      </c>
      <c r="M85">
        <v>85.252958358284701</v>
      </c>
    </row>
    <row r="86" spans="1:13" x14ac:dyDescent="0.25">
      <c r="A86" t="s">
        <v>897</v>
      </c>
      <c r="B86" t="s">
        <v>914</v>
      </c>
      <c r="C86">
        <v>4</v>
      </c>
      <c r="D86">
        <v>10.2564102564102</v>
      </c>
      <c r="E86">
        <v>0.124239292102303</v>
      </c>
      <c r="F86" t="s">
        <v>911</v>
      </c>
      <c r="G86">
        <v>30</v>
      </c>
      <c r="H86">
        <v>289</v>
      </c>
      <c r="I86">
        <v>6781</v>
      </c>
      <c r="J86">
        <v>3.12848904267589</v>
      </c>
      <c r="K86">
        <v>1</v>
      </c>
      <c r="L86">
        <v>0.99180534928990305</v>
      </c>
      <c r="M86">
        <v>85.252958358284701</v>
      </c>
    </row>
    <row r="87" spans="1:13" x14ac:dyDescent="0.25">
      <c r="A87" t="s">
        <v>897</v>
      </c>
      <c r="B87" t="s">
        <v>916</v>
      </c>
      <c r="C87">
        <v>4</v>
      </c>
      <c r="D87">
        <v>10.2564102564102</v>
      </c>
      <c r="E87">
        <v>0.12804972560821001</v>
      </c>
      <c r="F87" t="s">
        <v>911</v>
      </c>
      <c r="G87">
        <v>30</v>
      </c>
      <c r="H87">
        <v>293</v>
      </c>
      <c r="I87">
        <v>6781</v>
      </c>
      <c r="J87">
        <v>3.08577929465301</v>
      </c>
      <c r="K87">
        <v>1</v>
      </c>
      <c r="L87">
        <v>0.99025862882968896</v>
      </c>
      <c r="M87">
        <v>86.152193194752996</v>
      </c>
    </row>
    <row r="88" spans="1:13" x14ac:dyDescent="0.25">
      <c r="A88" t="s">
        <v>897</v>
      </c>
      <c r="B88" t="s">
        <v>917</v>
      </c>
      <c r="C88">
        <v>4</v>
      </c>
      <c r="D88">
        <v>10.2564102564102</v>
      </c>
      <c r="E88">
        <v>0.14371598414843101</v>
      </c>
      <c r="F88" t="s">
        <v>911</v>
      </c>
      <c r="G88">
        <v>30</v>
      </c>
      <c r="H88">
        <v>309</v>
      </c>
      <c r="I88">
        <v>6781</v>
      </c>
      <c r="J88">
        <v>2.92599784250269</v>
      </c>
      <c r="K88">
        <v>1</v>
      </c>
      <c r="L88">
        <v>0.99267466120482895</v>
      </c>
      <c r="M88">
        <v>89.339631968750396</v>
      </c>
    </row>
    <row r="89" spans="1:13" x14ac:dyDescent="0.25">
      <c r="A89" t="s">
        <v>897</v>
      </c>
      <c r="B89" t="s">
        <v>918</v>
      </c>
      <c r="C89">
        <v>4</v>
      </c>
      <c r="D89">
        <v>10.2564102564102</v>
      </c>
      <c r="E89">
        <v>0.14975707440918201</v>
      </c>
      <c r="F89" t="s">
        <v>911</v>
      </c>
      <c r="G89">
        <v>30</v>
      </c>
      <c r="H89">
        <v>315</v>
      </c>
      <c r="I89">
        <v>6781</v>
      </c>
      <c r="J89">
        <v>2.8702645502645501</v>
      </c>
      <c r="K89">
        <v>1</v>
      </c>
      <c r="L89">
        <v>0.99208001432273396</v>
      </c>
      <c r="M89">
        <v>90.374858866469793</v>
      </c>
    </row>
    <row r="90" spans="1:13" x14ac:dyDescent="0.25">
      <c r="A90" t="s">
        <v>897</v>
      </c>
      <c r="B90" t="s">
        <v>919</v>
      </c>
      <c r="C90">
        <v>4</v>
      </c>
      <c r="D90">
        <v>10.2564102564102</v>
      </c>
      <c r="E90">
        <v>0.157944175911713</v>
      </c>
      <c r="F90" t="s">
        <v>911</v>
      </c>
      <c r="G90">
        <v>30</v>
      </c>
      <c r="H90">
        <v>323</v>
      </c>
      <c r="I90">
        <v>6781</v>
      </c>
      <c r="J90">
        <v>2.7991744066047399</v>
      </c>
      <c r="K90">
        <v>1</v>
      </c>
      <c r="L90">
        <v>0.98981923457244503</v>
      </c>
      <c r="M90">
        <v>91.629021648836897</v>
      </c>
    </row>
    <row r="91" spans="1:13" x14ac:dyDescent="0.25">
      <c r="A91" t="s">
        <v>897</v>
      </c>
      <c r="B91" t="s">
        <v>1155</v>
      </c>
      <c r="C91">
        <v>6</v>
      </c>
      <c r="D91">
        <v>15.3846153846153</v>
      </c>
      <c r="E91">
        <v>0.20611819131577899</v>
      </c>
      <c r="F91" t="s">
        <v>1156</v>
      </c>
      <c r="G91">
        <v>30</v>
      </c>
      <c r="H91">
        <v>743</v>
      </c>
      <c r="I91">
        <v>6781</v>
      </c>
      <c r="J91">
        <v>1.8253028263795401</v>
      </c>
      <c r="K91">
        <v>1</v>
      </c>
      <c r="L91">
        <v>0.99383021160977503</v>
      </c>
      <c r="M91">
        <v>96.422159772518299</v>
      </c>
    </row>
    <row r="92" spans="1:13" x14ac:dyDescent="0.25">
      <c r="A92" t="s">
        <v>903</v>
      </c>
      <c r="B92" t="s">
        <v>1157</v>
      </c>
      <c r="C92">
        <v>3</v>
      </c>
      <c r="D92">
        <v>7.6923076923076898</v>
      </c>
      <c r="E92">
        <v>0.22635545434728099</v>
      </c>
      <c r="F92" t="s">
        <v>1158</v>
      </c>
      <c r="G92">
        <v>33</v>
      </c>
      <c r="H92">
        <v>181</v>
      </c>
      <c r="I92">
        <v>6445</v>
      </c>
      <c r="J92">
        <v>3.2370668006027099</v>
      </c>
      <c r="K92">
        <v>0.99999999999998401</v>
      </c>
      <c r="L92">
        <v>0.98127625342501401</v>
      </c>
      <c r="M92">
        <v>94.836556340405195</v>
      </c>
    </row>
    <row r="93" spans="1:13" x14ac:dyDescent="0.25">
      <c r="A93" t="s">
        <v>897</v>
      </c>
      <c r="B93" t="s">
        <v>1159</v>
      </c>
      <c r="C93">
        <v>6</v>
      </c>
      <c r="D93">
        <v>15.3846153846153</v>
      </c>
      <c r="E93">
        <v>0.23080594803774901</v>
      </c>
      <c r="F93" t="s">
        <v>1156</v>
      </c>
      <c r="G93">
        <v>30</v>
      </c>
      <c r="H93">
        <v>774</v>
      </c>
      <c r="I93">
        <v>6781</v>
      </c>
      <c r="J93">
        <v>1.7521963824289399</v>
      </c>
      <c r="K93">
        <v>1</v>
      </c>
      <c r="L93">
        <v>0.99608700987317</v>
      </c>
      <c r="M93">
        <v>97.7319009432684</v>
      </c>
    </row>
    <row r="94" spans="1:13" x14ac:dyDescent="0.25">
      <c r="A94" t="s">
        <v>897</v>
      </c>
      <c r="B94" t="s">
        <v>920</v>
      </c>
      <c r="C94">
        <v>4</v>
      </c>
      <c r="D94">
        <v>10.2564102564102</v>
      </c>
      <c r="E94">
        <v>0.29481555920418501</v>
      </c>
      <c r="F94" t="s">
        <v>911</v>
      </c>
      <c r="G94">
        <v>30</v>
      </c>
      <c r="H94">
        <v>444</v>
      </c>
      <c r="I94">
        <v>6781</v>
      </c>
      <c r="J94">
        <v>2.0363363363363298</v>
      </c>
      <c r="K94">
        <v>1</v>
      </c>
      <c r="L94">
        <v>0.99858269860722304</v>
      </c>
      <c r="M94">
        <v>99.352520215289601</v>
      </c>
    </row>
    <row r="95" spans="1:13" x14ac:dyDescent="0.25">
      <c r="A95" t="s">
        <v>1008</v>
      </c>
      <c r="B95" t="s">
        <v>1160</v>
      </c>
      <c r="C95">
        <v>7</v>
      </c>
      <c r="D95">
        <v>17.948717948717899</v>
      </c>
      <c r="E95">
        <v>0.45557665979895601</v>
      </c>
      <c r="F95" t="s">
        <v>1161</v>
      </c>
      <c r="G95">
        <v>38</v>
      </c>
      <c r="H95">
        <v>1277</v>
      </c>
      <c r="I95">
        <v>8782</v>
      </c>
      <c r="J95">
        <v>1.2668260314058399</v>
      </c>
      <c r="K95">
        <v>1</v>
      </c>
      <c r="L95">
        <v>0.99999980075167905</v>
      </c>
      <c r="M95">
        <v>99.951896971388507</v>
      </c>
    </row>
    <row r="96" spans="1:13" x14ac:dyDescent="0.25">
      <c r="A96" t="s">
        <v>897</v>
      </c>
      <c r="B96" t="s">
        <v>1162</v>
      </c>
      <c r="C96">
        <v>3</v>
      </c>
      <c r="D96">
        <v>7.6923076923076898</v>
      </c>
      <c r="E96">
        <v>0.53076850732667802</v>
      </c>
      <c r="F96" t="s">
        <v>1163</v>
      </c>
      <c r="G96">
        <v>30</v>
      </c>
      <c r="H96">
        <v>410</v>
      </c>
      <c r="I96">
        <v>6781</v>
      </c>
      <c r="J96">
        <v>1.6539024390243899</v>
      </c>
      <c r="K96">
        <v>1</v>
      </c>
      <c r="L96">
        <v>0.99971478241238099</v>
      </c>
      <c r="M96">
        <v>99.998186202810103</v>
      </c>
    </row>
    <row r="98" spans="1:13" x14ac:dyDescent="0.25">
      <c r="A98" t="s">
        <v>953</v>
      </c>
      <c r="B98" t="s">
        <v>1164</v>
      </c>
    </row>
    <row r="99" spans="1:13" x14ac:dyDescent="0.25">
      <c r="A99" t="s">
        <v>776</v>
      </c>
      <c r="B99" t="s">
        <v>140</v>
      </c>
      <c r="C99" t="s">
        <v>874</v>
      </c>
      <c r="D99" t="s">
        <v>875</v>
      </c>
      <c r="E99" t="s">
        <v>876</v>
      </c>
      <c r="F99" t="s">
        <v>877</v>
      </c>
      <c r="G99" t="s">
        <v>878</v>
      </c>
      <c r="H99" t="s">
        <v>879</v>
      </c>
      <c r="I99" t="s">
        <v>880</v>
      </c>
      <c r="J99" t="s">
        <v>881</v>
      </c>
      <c r="K99" t="s">
        <v>882</v>
      </c>
      <c r="L99" t="s">
        <v>883</v>
      </c>
      <c r="M99" t="s">
        <v>143</v>
      </c>
    </row>
    <row r="100" spans="1:13" x14ac:dyDescent="0.25">
      <c r="A100" t="s">
        <v>971</v>
      </c>
      <c r="B100" t="s">
        <v>984</v>
      </c>
      <c r="C100">
        <v>25</v>
      </c>
      <c r="D100">
        <v>64.102564102564102</v>
      </c>
      <c r="E100">
        <v>1.1351312034243799E-2</v>
      </c>
      <c r="F100" t="s">
        <v>985</v>
      </c>
      <c r="G100">
        <v>38</v>
      </c>
      <c r="H100">
        <v>3870</v>
      </c>
      <c r="I100">
        <v>8618</v>
      </c>
      <c r="J100">
        <v>1.4650482796137601</v>
      </c>
      <c r="K100">
        <v>0.86591166297284605</v>
      </c>
      <c r="L100">
        <v>0.28457326163275798</v>
      </c>
      <c r="M100">
        <v>13.0721180603416</v>
      </c>
    </row>
    <row r="101" spans="1:13" x14ac:dyDescent="0.25">
      <c r="A101" t="s">
        <v>971</v>
      </c>
      <c r="B101" t="s">
        <v>1165</v>
      </c>
      <c r="C101">
        <v>28</v>
      </c>
      <c r="D101">
        <v>71.794871794871796</v>
      </c>
      <c r="E101">
        <v>0.140175974565385</v>
      </c>
      <c r="F101" t="s">
        <v>1166</v>
      </c>
      <c r="G101">
        <v>38</v>
      </c>
      <c r="H101">
        <v>5438</v>
      </c>
      <c r="I101">
        <v>8618</v>
      </c>
      <c r="J101">
        <v>1.16772807340159</v>
      </c>
      <c r="K101">
        <v>0.99999999999714095</v>
      </c>
      <c r="L101">
        <v>0.37270015183573002</v>
      </c>
      <c r="M101">
        <v>84.328021091875499</v>
      </c>
    </row>
    <row r="102" spans="1:13" x14ac:dyDescent="0.25">
      <c r="A102" t="s">
        <v>971</v>
      </c>
      <c r="B102" t="s">
        <v>1167</v>
      </c>
      <c r="C102">
        <v>21</v>
      </c>
      <c r="D102">
        <v>53.846153846153797</v>
      </c>
      <c r="E102">
        <v>0.32742945289092201</v>
      </c>
      <c r="F102" t="s">
        <v>1168</v>
      </c>
      <c r="G102">
        <v>38</v>
      </c>
      <c r="H102">
        <v>4226</v>
      </c>
      <c r="I102">
        <v>8618</v>
      </c>
      <c r="J102">
        <v>1.12697088200861</v>
      </c>
      <c r="K102">
        <v>1</v>
      </c>
      <c r="L102">
        <v>0.54359882943194704</v>
      </c>
      <c r="M102">
        <v>99.230641262694604</v>
      </c>
    </row>
    <row r="103" spans="1:13" x14ac:dyDescent="0.25">
      <c r="A103" t="s">
        <v>971</v>
      </c>
      <c r="B103" t="s">
        <v>1169</v>
      </c>
      <c r="C103">
        <v>18</v>
      </c>
      <c r="D103">
        <v>46.153846153846096</v>
      </c>
      <c r="E103">
        <v>0.34312638738283002</v>
      </c>
      <c r="F103" t="s">
        <v>1170</v>
      </c>
      <c r="G103">
        <v>38</v>
      </c>
      <c r="H103">
        <v>3567</v>
      </c>
      <c r="I103">
        <v>8618</v>
      </c>
      <c r="J103">
        <v>1.1444380505511</v>
      </c>
      <c r="K103">
        <v>1</v>
      </c>
      <c r="L103">
        <v>0.54094888269852404</v>
      </c>
      <c r="M103">
        <v>99.424196040304395</v>
      </c>
    </row>
    <row r="104" spans="1:13" x14ac:dyDescent="0.25">
      <c r="A104" t="s">
        <v>971</v>
      </c>
      <c r="B104" t="s">
        <v>1171</v>
      </c>
      <c r="C104">
        <v>21</v>
      </c>
      <c r="D104">
        <v>53.846153846153797</v>
      </c>
      <c r="E104">
        <v>0.45922364469587201</v>
      </c>
      <c r="F104" t="s">
        <v>1172</v>
      </c>
      <c r="G104">
        <v>38</v>
      </c>
      <c r="H104">
        <v>4468</v>
      </c>
      <c r="I104">
        <v>8618</v>
      </c>
      <c r="J104">
        <v>1.06593082976016</v>
      </c>
      <c r="K104">
        <v>1</v>
      </c>
      <c r="L104">
        <v>0.59409355060268998</v>
      </c>
      <c r="M104">
        <v>99.947058686064096</v>
      </c>
    </row>
    <row r="106" spans="1:13" x14ac:dyDescent="0.25">
      <c r="A106" t="s">
        <v>959</v>
      </c>
      <c r="B106" t="s">
        <v>1173</v>
      </c>
    </row>
    <row r="107" spans="1:13" x14ac:dyDescent="0.25">
      <c r="A107" t="s">
        <v>776</v>
      </c>
      <c r="B107" t="s">
        <v>140</v>
      </c>
      <c r="C107" t="s">
        <v>874</v>
      </c>
      <c r="D107" t="s">
        <v>875</v>
      </c>
      <c r="E107" t="s">
        <v>876</v>
      </c>
      <c r="F107" t="s">
        <v>877</v>
      </c>
      <c r="G107" t="s">
        <v>878</v>
      </c>
      <c r="H107" t="s">
        <v>879</v>
      </c>
      <c r="I107" t="s">
        <v>880</v>
      </c>
      <c r="J107" t="s">
        <v>881</v>
      </c>
      <c r="K107" t="s">
        <v>882</v>
      </c>
      <c r="L107" t="s">
        <v>883</v>
      </c>
      <c r="M107" t="s">
        <v>143</v>
      </c>
    </row>
    <row r="108" spans="1:13" x14ac:dyDescent="0.25">
      <c r="A108" t="s">
        <v>903</v>
      </c>
      <c r="B108" t="s">
        <v>988</v>
      </c>
      <c r="C108">
        <v>5</v>
      </c>
      <c r="D108">
        <v>12.8205128205128</v>
      </c>
      <c r="E108">
        <v>2.0196779444092199E-2</v>
      </c>
      <c r="F108" t="s">
        <v>989</v>
      </c>
      <c r="G108">
        <v>33</v>
      </c>
      <c r="H108">
        <v>213</v>
      </c>
      <c r="I108">
        <v>6445</v>
      </c>
      <c r="J108">
        <v>4.5845781761274704</v>
      </c>
      <c r="K108">
        <v>0.92034391358218304</v>
      </c>
      <c r="L108">
        <v>0.71776590139067797</v>
      </c>
      <c r="M108">
        <v>20.9910009232918</v>
      </c>
    </row>
    <row r="109" spans="1:13" x14ac:dyDescent="0.25">
      <c r="A109" t="s">
        <v>903</v>
      </c>
      <c r="B109" t="s">
        <v>997</v>
      </c>
      <c r="C109">
        <v>6</v>
      </c>
      <c r="D109">
        <v>15.3846153846153</v>
      </c>
      <c r="E109">
        <v>2.6092392565366499E-2</v>
      </c>
      <c r="F109" t="s">
        <v>998</v>
      </c>
      <c r="G109">
        <v>33</v>
      </c>
      <c r="H109">
        <v>345</v>
      </c>
      <c r="I109">
        <v>6445</v>
      </c>
      <c r="J109">
        <v>3.3965744400526998</v>
      </c>
      <c r="K109">
        <v>0.96231209292488396</v>
      </c>
      <c r="L109">
        <v>0.66472538423251903</v>
      </c>
      <c r="M109">
        <v>26.309836882431199</v>
      </c>
    </row>
    <row r="110" spans="1:13" x14ac:dyDescent="0.25">
      <c r="A110" t="s">
        <v>887</v>
      </c>
      <c r="B110" t="s">
        <v>922</v>
      </c>
      <c r="C110">
        <v>3</v>
      </c>
      <c r="D110">
        <v>7.6923076923076898</v>
      </c>
      <c r="E110">
        <v>5.4373741249223798E-2</v>
      </c>
      <c r="F110" t="s">
        <v>923</v>
      </c>
      <c r="G110">
        <v>27</v>
      </c>
      <c r="H110">
        <v>93</v>
      </c>
      <c r="I110">
        <v>6387</v>
      </c>
      <c r="J110">
        <v>7.6308243727598501</v>
      </c>
      <c r="K110">
        <v>0.99647083575636997</v>
      </c>
      <c r="L110">
        <v>0.50630471015376299</v>
      </c>
      <c r="M110">
        <v>46.297106454758399</v>
      </c>
    </row>
    <row r="111" spans="1:13" x14ac:dyDescent="0.25">
      <c r="A111" t="s">
        <v>884</v>
      </c>
      <c r="B111" t="s">
        <v>924</v>
      </c>
      <c r="C111">
        <v>3</v>
      </c>
      <c r="D111">
        <v>7.6923076923076898</v>
      </c>
      <c r="E111">
        <v>0.14682539007324699</v>
      </c>
      <c r="F111" t="s">
        <v>923</v>
      </c>
      <c r="G111">
        <v>38</v>
      </c>
      <c r="H111">
        <v>161</v>
      </c>
      <c r="I111">
        <v>8789</v>
      </c>
      <c r="J111">
        <v>4.3097417456685099</v>
      </c>
      <c r="K111">
        <v>0.99999998388296096</v>
      </c>
      <c r="L111">
        <v>0.89385228338671197</v>
      </c>
      <c r="M111">
        <v>83.518974977371101</v>
      </c>
    </row>
    <row r="112" spans="1:13" x14ac:dyDescent="0.25">
      <c r="A112" t="s">
        <v>887</v>
      </c>
      <c r="B112" t="s">
        <v>925</v>
      </c>
      <c r="C112">
        <v>3</v>
      </c>
      <c r="D112">
        <v>7.6923076923076898</v>
      </c>
      <c r="E112">
        <v>0.170009550801168</v>
      </c>
      <c r="F112" t="s">
        <v>923</v>
      </c>
      <c r="G112">
        <v>27</v>
      </c>
      <c r="H112">
        <v>183</v>
      </c>
      <c r="I112">
        <v>6387</v>
      </c>
      <c r="J112">
        <v>3.8779599271402501</v>
      </c>
      <c r="K112">
        <v>0.99999999329525002</v>
      </c>
      <c r="L112">
        <v>0.84772161621938302</v>
      </c>
      <c r="M112">
        <v>87.408385045388997</v>
      </c>
    </row>
    <row r="113" spans="1:13" x14ac:dyDescent="0.25">
      <c r="A113" t="s">
        <v>887</v>
      </c>
      <c r="B113" t="s">
        <v>926</v>
      </c>
      <c r="C113">
        <v>3</v>
      </c>
      <c r="D113">
        <v>7.6923076923076898</v>
      </c>
      <c r="E113">
        <v>0.81876679947625997</v>
      </c>
      <c r="F113" t="s">
        <v>923</v>
      </c>
      <c r="G113">
        <v>27</v>
      </c>
      <c r="H113">
        <v>736</v>
      </c>
      <c r="I113">
        <v>6387</v>
      </c>
      <c r="J113">
        <v>0.96422101449275299</v>
      </c>
      <c r="K113">
        <v>1</v>
      </c>
      <c r="L113">
        <v>0.99788963471422099</v>
      </c>
      <c r="M113">
        <v>99.999999435713605</v>
      </c>
    </row>
    <row r="114" spans="1:13" x14ac:dyDescent="0.25">
      <c r="A114" t="s">
        <v>887</v>
      </c>
      <c r="B114" t="s">
        <v>1174</v>
      </c>
      <c r="C114">
        <v>5</v>
      </c>
      <c r="D114">
        <v>12.8205128205128</v>
      </c>
      <c r="E114">
        <v>0.88216091444024503</v>
      </c>
      <c r="F114" t="s">
        <v>1175</v>
      </c>
      <c r="G114">
        <v>27</v>
      </c>
      <c r="H114">
        <v>1473</v>
      </c>
      <c r="I114">
        <v>6387</v>
      </c>
      <c r="J114">
        <v>0.80297201478464197</v>
      </c>
      <c r="K114">
        <v>1</v>
      </c>
      <c r="L114">
        <v>0.99941719264317996</v>
      </c>
      <c r="M114">
        <v>99.999999995294402</v>
      </c>
    </row>
    <row r="115" spans="1:13" x14ac:dyDescent="0.25">
      <c r="A115" t="s">
        <v>887</v>
      </c>
      <c r="B115" t="s">
        <v>1176</v>
      </c>
      <c r="C115">
        <v>5</v>
      </c>
      <c r="D115">
        <v>12.8205128205128</v>
      </c>
      <c r="E115">
        <v>0.88216091444024503</v>
      </c>
      <c r="F115" t="s">
        <v>1175</v>
      </c>
      <c r="G115">
        <v>27</v>
      </c>
      <c r="H115">
        <v>1473</v>
      </c>
      <c r="I115">
        <v>6387</v>
      </c>
      <c r="J115">
        <v>0.80297201478464197</v>
      </c>
      <c r="K115">
        <v>1</v>
      </c>
      <c r="L115">
        <v>0.99941719264317996</v>
      </c>
      <c r="M115">
        <v>99.999999995294402</v>
      </c>
    </row>
    <row r="117" spans="1:13" x14ac:dyDescent="0.25">
      <c r="A117" t="s">
        <v>1177</v>
      </c>
      <c r="B117" t="s">
        <v>1178</v>
      </c>
    </row>
    <row r="118" spans="1:13" x14ac:dyDescent="0.25">
      <c r="A118" t="s">
        <v>776</v>
      </c>
      <c r="B118" t="s">
        <v>140</v>
      </c>
      <c r="C118" t="s">
        <v>874</v>
      </c>
      <c r="D118" t="s">
        <v>875</v>
      </c>
      <c r="E118" t="s">
        <v>876</v>
      </c>
      <c r="F118" t="s">
        <v>877</v>
      </c>
      <c r="G118" t="s">
        <v>878</v>
      </c>
      <c r="H118" t="s">
        <v>879</v>
      </c>
      <c r="I118" t="s">
        <v>880</v>
      </c>
      <c r="J118" t="s">
        <v>881</v>
      </c>
      <c r="K118" t="s">
        <v>882</v>
      </c>
      <c r="L118" t="s">
        <v>883</v>
      </c>
      <c r="M118" t="s">
        <v>143</v>
      </c>
    </row>
    <row r="119" spans="1:13" x14ac:dyDescent="0.25">
      <c r="A119" t="s">
        <v>971</v>
      </c>
      <c r="B119" t="s">
        <v>1025</v>
      </c>
      <c r="C119">
        <v>19</v>
      </c>
      <c r="D119">
        <v>48.717948717948701</v>
      </c>
      <c r="E119">
        <v>4.2927689155114301E-2</v>
      </c>
      <c r="F119" t="s">
        <v>1026</v>
      </c>
      <c r="G119">
        <v>38</v>
      </c>
      <c r="H119">
        <v>2909</v>
      </c>
      <c r="I119">
        <v>8618</v>
      </c>
      <c r="J119">
        <v>1.48126503953248</v>
      </c>
      <c r="K119">
        <v>0.99955712994536405</v>
      </c>
      <c r="L119">
        <v>0.38284781669950502</v>
      </c>
      <c r="M119">
        <v>41.6328643989809</v>
      </c>
    </row>
    <row r="120" spans="1:13" x14ac:dyDescent="0.25">
      <c r="A120" t="s">
        <v>971</v>
      </c>
      <c r="B120" t="s">
        <v>1179</v>
      </c>
      <c r="C120">
        <v>21</v>
      </c>
      <c r="D120">
        <v>53.846153846153797</v>
      </c>
      <c r="E120">
        <v>0.20868241956401501</v>
      </c>
      <c r="F120" t="s">
        <v>1180</v>
      </c>
      <c r="G120">
        <v>38</v>
      </c>
      <c r="H120">
        <v>3971</v>
      </c>
      <c r="I120">
        <v>8618</v>
      </c>
      <c r="J120">
        <v>1.19933995149041</v>
      </c>
      <c r="K120">
        <v>1</v>
      </c>
      <c r="L120">
        <v>0.43124138117614302</v>
      </c>
      <c r="M120">
        <v>94.342325747051703</v>
      </c>
    </row>
    <row r="121" spans="1:13" x14ac:dyDescent="0.25">
      <c r="A121" t="s">
        <v>971</v>
      </c>
      <c r="B121" t="s">
        <v>1181</v>
      </c>
      <c r="C121">
        <v>16</v>
      </c>
      <c r="D121">
        <v>41.025641025641001</v>
      </c>
      <c r="E121">
        <v>0.472810847807207</v>
      </c>
      <c r="F121" t="s">
        <v>1182</v>
      </c>
      <c r="G121">
        <v>38</v>
      </c>
      <c r="H121">
        <v>3339</v>
      </c>
      <c r="I121">
        <v>8618</v>
      </c>
      <c r="J121">
        <v>1.08674201226336</v>
      </c>
      <c r="K121">
        <v>1</v>
      </c>
      <c r="L121">
        <v>0.60289766405769296</v>
      </c>
      <c r="M121">
        <v>99.961257969744906</v>
      </c>
    </row>
    <row r="123" spans="1:13" x14ac:dyDescent="0.25">
      <c r="A123" t="s">
        <v>1183</v>
      </c>
      <c r="B123" t="s">
        <v>1184</v>
      </c>
    </row>
    <row r="124" spans="1:13" x14ac:dyDescent="0.25">
      <c r="A124" t="s">
        <v>776</v>
      </c>
      <c r="B124" t="s">
        <v>140</v>
      </c>
      <c r="C124" t="s">
        <v>874</v>
      </c>
      <c r="D124" t="s">
        <v>875</v>
      </c>
      <c r="E124" t="s">
        <v>876</v>
      </c>
      <c r="F124" t="s">
        <v>877</v>
      </c>
      <c r="G124" t="s">
        <v>878</v>
      </c>
      <c r="H124" t="s">
        <v>879</v>
      </c>
      <c r="I124" t="s">
        <v>880</v>
      </c>
      <c r="J124" t="s">
        <v>881</v>
      </c>
      <c r="K124" t="s">
        <v>882</v>
      </c>
      <c r="L124" t="s">
        <v>883</v>
      </c>
      <c r="M124" t="s">
        <v>143</v>
      </c>
    </row>
    <row r="125" spans="1:13" x14ac:dyDescent="0.25">
      <c r="A125" t="s">
        <v>971</v>
      </c>
      <c r="B125" t="s">
        <v>1025</v>
      </c>
      <c r="C125">
        <v>19</v>
      </c>
      <c r="D125">
        <v>48.717948717948701</v>
      </c>
      <c r="E125">
        <v>4.2927689155114301E-2</v>
      </c>
      <c r="F125" t="s">
        <v>1026</v>
      </c>
      <c r="G125">
        <v>38</v>
      </c>
      <c r="H125">
        <v>2909</v>
      </c>
      <c r="I125">
        <v>8618</v>
      </c>
      <c r="J125">
        <v>1.48126503953248</v>
      </c>
      <c r="K125">
        <v>0.99955712994536405</v>
      </c>
      <c r="L125">
        <v>0.38284781669950502</v>
      </c>
      <c r="M125">
        <v>41.6328643989809</v>
      </c>
    </row>
    <row r="126" spans="1:13" x14ac:dyDescent="0.25">
      <c r="A126" t="s">
        <v>971</v>
      </c>
      <c r="B126" t="s">
        <v>1185</v>
      </c>
      <c r="C126">
        <v>19</v>
      </c>
      <c r="D126">
        <v>48.717948717948701</v>
      </c>
      <c r="E126">
        <v>0.27668217697991099</v>
      </c>
      <c r="F126" t="s">
        <v>1186</v>
      </c>
      <c r="G126">
        <v>38</v>
      </c>
      <c r="H126">
        <v>3665</v>
      </c>
      <c r="I126">
        <v>8618</v>
      </c>
      <c r="J126">
        <v>1.1757162346521099</v>
      </c>
      <c r="K126">
        <v>1</v>
      </c>
      <c r="L126">
        <v>0.50962969126406199</v>
      </c>
      <c r="M126">
        <v>98.121575530031095</v>
      </c>
    </row>
    <row r="127" spans="1:13" x14ac:dyDescent="0.25">
      <c r="A127" t="s">
        <v>971</v>
      </c>
      <c r="B127" t="s">
        <v>1187</v>
      </c>
      <c r="C127">
        <v>20</v>
      </c>
      <c r="D127">
        <v>51.282051282051199</v>
      </c>
      <c r="E127">
        <v>0.38782502103326</v>
      </c>
      <c r="F127" t="s">
        <v>1188</v>
      </c>
      <c r="G127">
        <v>38</v>
      </c>
      <c r="H127">
        <v>4109</v>
      </c>
      <c r="I127">
        <v>8618</v>
      </c>
      <c r="J127">
        <v>1.1038669928654601</v>
      </c>
      <c r="K127">
        <v>1</v>
      </c>
      <c r="L127">
        <v>0.56069831552123495</v>
      </c>
      <c r="M127">
        <v>99.757507693910696</v>
      </c>
    </row>
    <row r="129" spans="1:13" x14ac:dyDescent="0.25">
      <c r="A129" t="s">
        <v>1189</v>
      </c>
      <c r="B129" t="s">
        <v>1190</v>
      </c>
    </row>
    <row r="130" spans="1:13" x14ac:dyDescent="0.25">
      <c r="A130" t="s">
        <v>776</v>
      </c>
      <c r="B130" t="s">
        <v>140</v>
      </c>
      <c r="C130" t="s">
        <v>874</v>
      </c>
      <c r="D130" t="s">
        <v>875</v>
      </c>
      <c r="E130" t="s">
        <v>876</v>
      </c>
      <c r="F130" t="s">
        <v>877</v>
      </c>
      <c r="G130" t="s">
        <v>878</v>
      </c>
      <c r="H130" t="s">
        <v>879</v>
      </c>
      <c r="I130" t="s">
        <v>880</v>
      </c>
      <c r="J130" t="s">
        <v>881</v>
      </c>
      <c r="K130" t="s">
        <v>882</v>
      </c>
      <c r="L130" t="s">
        <v>883</v>
      </c>
      <c r="M130" t="s">
        <v>143</v>
      </c>
    </row>
    <row r="131" spans="1:13" x14ac:dyDescent="0.25">
      <c r="A131" t="s">
        <v>971</v>
      </c>
      <c r="B131" t="s">
        <v>1114</v>
      </c>
      <c r="C131">
        <v>23</v>
      </c>
      <c r="D131">
        <v>58.9743589743589</v>
      </c>
      <c r="E131">
        <v>9.8764376526028805E-2</v>
      </c>
      <c r="F131" t="s">
        <v>1115</v>
      </c>
      <c r="G131">
        <v>38</v>
      </c>
      <c r="H131">
        <v>4098</v>
      </c>
      <c r="I131">
        <v>8618</v>
      </c>
      <c r="J131">
        <v>1.2728545375150899</v>
      </c>
      <c r="K131">
        <v>0.99999998873970897</v>
      </c>
      <c r="L131">
        <v>0.37454858544664099</v>
      </c>
      <c r="M131">
        <v>72.0867550427498</v>
      </c>
    </row>
    <row r="132" spans="1:13" x14ac:dyDescent="0.25">
      <c r="A132" t="s">
        <v>971</v>
      </c>
      <c r="B132" t="s">
        <v>1191</v>
      </c>
      <c r="C132">
        <v>17</v>
      </c>
      <c r="D132">
        <v>43.589743589743499</v>
      </c>
      <c r="E132">
        <v>0.13198987581875299</v>
      </c>
      <c r="F132" t="s">
        <v>1192</v>
      </c>
      <c r="G132">
        <v>38</v>
      </c>
      <c r="H132">
        <v>2864</v>
      </c>
      <c r="I132">
        <v>8618</v>
      </c>
      <c r="J132">
        <v>1.34616656865627</v>
      </c>
      <c r="K132">
        <v>0.99999999998485101</v>
      </c>
      <c r="L132">
        <v>0.37503469423990199</v>
      </c>
      <c r="M132">
        <v>82.395542576581605</v>
      </c>
    </row>
    <row r="133" spans="1:13" x14ac:dyDescent="0.25">
      <c r="A133" t="s">
        <v>971</v>
      </c>
      <c r="B133" t="s">
        <v>1193</v>
      </c>
      <c r="C133">
        <v>15</v>
      </c>
      <c r="D133">
        <v>38.461538461538403</v>
      </c>
      <c r="E133">
        <v>0.48118025742001003</v>
      </c>
      <c r="F133" t="s">
        <v>1194</v>
      </c>
      <c r="G133">
        <v>38</v>
      </c>
      <c r="H133">
        <v>3123</v>
      </c>
      <c r="I133">
        <v>8618</v>
      </c>
      <c r="J133">
        <v>1.08928661711916</v>
      </c>
      <c r="K133">
        <v>1</v>
      </c>
      <c r="L133">
        <v>0.60598996621009305</v>
      </c>
      <c r="M133">
        <v>99.968165533698695</v>
      </c>
    </row>
    <row r="135" spans="1:13" x14ac:dyDescent="0.25">
      <c r="A135" t="s">
        <v>1195</v>
      </c>
      <c r="B135" t="s">
        <v>1196</v>
      </c>
    </row>
    <row r="136" spans="1:13" x14ac:dyDescent="0.25">
      <c r="A136" t="s">
        <v>776</v>
      </c>
      <c r="B136" t="s">
        <v>140</v>
      </c>
      <c r="C136" t="s">
        <v>874</v>
      </c>
      <c r="D136" t="s">
        <v>875</v>
      </c>
      <c r="E136" t="s">
        <v>876</v>
      </c>
      <c r="F136" t="s">
        <v>877</v>
      </c>
      <c r="G136" t="s">
        <v>878</v>
      </c>
      <c r="H136" t="s">
        <v>879</v>
      </c>
      <c r="I136" t="s">
        <v>880</v>
      </c>
      <c r="J136" t="s">
        <v>881</v>
      </c>
      <c r="K136" t="s">
        <v>882</v>
      </c>
      <c r="L136" t="s">
        <v>883</v>
      </c>
      <c r="M136" t="s">
        <v>143</v>
      </c>
    </row>
    <row r="137" spans="1:13" x14ac:dyDescent="0.25">
      <c r="A137" t="s">
        <v>884</v>
      </c>
      <c r="B137" t="s">
        <v>1099</v>
      </c>
      <c r="C137">
        <v>27</v>
      </c>
      <c r="D137">
        <v>69.230769230769198</v>
      </c>
      <c r="E137">
        <v>9.4485880643600598E-2</v>
      </c>
      <c r="F137" t="s">
        <v>1100</v>
      </c>
      <c r="G137">
        <v>38</v>
      </c>
      <c r="H137">
        <v>5130</v>
      </c>
      <c r="I137">
        <v>8789</v>
      </c>
      <c r="J137">
        <v>1.2173130193905799</v>
      </c>
      <c r="K137">
        <v>0.99998653641877999</v>
      </c>
      <c r="L137">
        <v>0.89387147730319705</v>
      </c>
      <c r="M137">
        <v>67.597711886468105</v>
      </c>
    </row>
    <row r="138" spans="1:13" x14ac:dyDescent="0.25">
      <c r="A138" t="s">
        <v>1008</v>
      </c>
      <c r="B138" t="s">
        <v>1197</v>
      </c>
      <c r="C138">
        <v>27</v>
      </c>
      <c r="D138">
        <v>69.230769230769198</v>
      </c>
      <c r="E138">
        <v>0.173984672511098</v>
      </c>
      <c r="F138" t="s">
        <v>1100</v>
      </c>
      <c r="G138">
        <v>38</v>
      </c>
      <c r="H138">
        <v>5393</v>
      </c>
      <c r="I138">
        <v>8782</v>
      </c>
      <c r="J138">
        <v>1.1570261645212601</v>
      </c>
      <c r="K138">
        <v>1</v>
      </c>
      <c r="L138">
        <v>0.99957369825620401</v>
      </c>
      <c r="M138">
        <v>90.94276609888</v>
      </c>
    </row>
    <row r="139" spans="1:13" x14ac:dyDescent="0.25">
      <c r="A139" t="s">
        <v>971</v>
      </c>
      <c r="B139" t="s">
        <v>1198</v>
      </c>
      <c r="C139">
        <v>31</v>
      </c>
      <c r="D139">
        <v>79.487179487179404</v>
      </c>
      <c r="E139">
        <v>0.38463852759574002</v>
      </c>
      <c r="F139" t="s">
        <v>1199</v>
      </c>
      <c r="G139">
        <v>38</v>
      </c>
      <c r="H139">
        <v>6678</v>
      </c>
      <c r="I139">
        <v>8618</v>
      </c>
      <c r="J139">
        <v>1.0527813243801301</v>
      </c>
      <c r="K139">
        <v>1</v>
      </c>
      <c r="L139">
        <v>0.56380672842762602</v>
      </c>
      <c r="M139">
        <v>99.741556110869695</v>
      </c>
    </row>
    <row r="141" spans="1:13" x14ac:dyDescent="0.25">
      <c r="A141" t="s">
        <v>1200</v>
      </c>
      <c r="B141" t="s">
        <v>1201</v>
      </c>
    </row>
    <row r="142" spans="1:13" x14ac:dyDescent="0.25">
      <c r="A142" t="s">
        <v>776</v>
      </c>
      <c r="B142" t="s">
        <v>140</v>
      </c>
      <c r="C142" t="s">
        <v>874</v>
      </c>
      <c r="D142" t="s">
        <v>875</v>
      </c>
      <c r="E142" t="s">
        <v>876</v>
      </c>
      <c r="F142" t="s">
        <v>877</v>
      </c>
      <c r="G142" t="s">
        <v>878</v>
      </c>
      <c r="H142" t="s">
        <v>879</v>
      </c>
      <c r="I142" t="s">
        <v>880</v>
      </c>
      <c r="J142" t="s">
        <v>881</v>
      </c>
      <c r="K142" t="s">
        <v>882</v>
      </c>
      <c r="L142" t="s">
        <v>883</v>
      </c>
      <c r="M142" t="s">
        <v>143</v>
      </c>
    </row>
    <row r="143" spans="1:13" x14ac:dyDescent="0.25">
      <c r="A143" t="s">
        <v>971</v>
      </c>
      <c r="B143" t="s">
        <v>1011</v>
      </c>
      <c r="C143">
        <v>17</v>
      </c>
      <c r="D143">
        <v>43.589743589743499</v>
      </c>
      <c r="E143">
        <v>3.2640712785404202E-2</v>
      </c>
      <c r="F143" t="s">
        <v>1012</v>
      </c>
      <c r="G143">
        <v>38</v>
      </c>
      <c r="H143">
        <v>2408</v>
      </c>
      <c r="I143">
        <v>8618</v>
      </c>
      <c r="J143">
        <v>1.60108847700646</v>
      </c>
      <c r="K143">
        <v>0.99709294152962202</v>
      </c>
      <c r="L143">
        <v>0.38535953711882098</v>
      </c>
      <c r="M143">
        <v>33.450556199785296</v>
      </c>
    </row>
    <row r="144" spans="1:13" x14ac:dyDescent="0.25">
      <c r="A144" t="s">
        <v>971</v>
      </c>
      <c r="B144" t="s">
        <v>1202</v>
      </c>
      <c r="C144">
        <v>17</v>
      </c>
      <c r="D144">
        <v>43.589743589743499</v>
      </c>
      <c r="E144">
        <v>0.47435822062271399</v>
      </c>
      <c r="F144" t="s">
        <v>1203</v>
      </c>
      <c r="G144">
        <v>38</v>
      </c>
      <c r="H144">
        <v>3572</v>
      </c>
      <c r="I144">
        <v>8618</v>
      </c>
      <c r="J144">
        <v>1.0793451995049199</v>
      </c>
      <c r="K144">
        <v>1</v>
      </c>
      <c r="L144">
        <v>0.60158403366148205</v>
      </c>
      <c r="M144">
        <v>99.962630520828895</v>
      </c>
    </row>
    <row r="145" spans="1:13" x14ac:dyDescent="0.25">
      <c r="A145" t="s">
        <v>971</v>
      </c>
      <c r="B145" t="s">
        <v>1204</v>
      </c>
      <c r="C145">
        <v>18</v>
      </c>
      <c r="D145">
        <v>46.153846153846096</v>
      </c>
      <c r="E145">
        <v>0.50208850232455704</v>
      </c>
      <c r="F145" t="s">
        <v>1205</v>
      </c>
      <c r="G145">
        <v>38</v>
      </c>
      <c r="H145">
        <v>3851</v>
      </c>
      <c r="I145">
        <v>8618</v>
      </c>
      <c r="J145">
        <v>1.06003908759173</v>
      </c>
      <c r="K145">
        <v>1</v>
      </c>
      <c r="L145">
        <v>0.616659934102048</v>
      </c>
      <c r="M145">
        <v>99.980783252020501</v>
      </c>
    </row>
    <row r="147" spans="1:13" x14ac:dyDescent="0.25">
      <c r="A147" t="s">
        <v>1206</v>
      </c>
      <c r="B147" t="s">
        <v>1207</v>
      </c>
    </row>
    <row r="148" spans="1:13" x14ac:dyDescent="0.25">
      <c r="A148" t="s">
        <v>776</v>
      </c>
      <c r="B148" t="s">
        <v>140</v>
      </c>
      <c r="C148" t="s">
        <v>874</v>
      </c>
      <c r="D148" t="s">
        <v>875</v>
      </c>
      <c r="E148" t="s">
        <v>876</v>
      </c>
      <c r="F148" t="s">
        <v>877</v>
      </c>
      <c r="G148" t="s">
        <v>878</v>
      </c>
      <c r="H148" t="s">
        <v>879</v>
      </c>
      <c r="I148" t="s">
        <v>880</v>
      </c>
      <c r="J148" t="s">
        <v>881</v>
      </c>
      <c r="K148" t="s">
        <v>882</v>
      </c>
      <c r="L148" t="s">
        <v>883</v>
      </c>
      <c r="M148" t="s">
        <v>143</v>
      </c>
    </row>
    <row r="149" spans="1:13" x14ac:dyDescent="0.25">
      <c r="A149" t="s">
        <v>971</v>
      </c>
      <c r="B149" t="s">
        <v>986</v>
      </c>
      <c r="C149">
        <v>23</v>
      </c>
      <c r="D149">
        <v>58.9743589743589</v>
      </c>
      <c r="E149">
        <v>1.5835971548003699E-2</v>
      </c>
      <c r="F149" t="s">
        <v>987</v>
      </c>
      <c r="G149">
        <v>38</v>
      </c>
      <c r="H149">
        <v>3502</v>
      </c>
      <c r="I149">
        <v>8618</v>
      </c>
      <c r="J149">
        <v>1.48947969581291</v>
      </c>
      <c r="K149">
        <v>0.93976099677590696</v>
      </c>
      <c r="L149">
        <v>0.33058286418664501</v>
      </c>
      <c r="M149">
        <v>17.789093120441301</v>
      </c>
    </row>
    <row r="150" spans="1:13" x14ac:dyDescent="0.25">
      <c r="A150" t="s">
        <v>971</v>
      </c>
      <c r="B150" t="s">
        <v>1019</v>
      </c>
      <c r="C150">
        <v>21</v>
      </c>
      <c r="D150">
        <v>53.846153846153797</v>
      </c>
      <c r="E150">
        <v>3.8643146019053498E-2</v>
      </c>
      <c r="F150" t="s">
        <v>1020</v>
      </c>
      <c r="G150">
        <v>38</v>
      </c>
      <c r="H150">
        <v>3314</v>
      </c>
      <c r="I150">
        <v>8618</v>
      </c>
      <c r="J150">
        <v>1.43710891592287</v>
      </c>
      <c r="K150">
        <v>0.99902793715659699</v>
      </c>
      <c r="L150">
        <v>0.37023340148763301</v>
      </c>
      <c r="M150">
        <v>38.344323983657397</v>
      </c>
    </row>
    <row r="151" spans="1:13" x14ac:dyDescent="0.25">
      <c r="A151" t="s">
        <v>971</v>
      </c>
      <c r="B151" t="s">
        <v>1097</v>
      </c>
      <c r="C151">
        <v>26</v>
      </c>
      <c r="D151">
        <v>66.6666666666666</v>
      </c>
      <c r="E151">
        <v>9.4407327850058995E-2</v>
      </c>
      <c r="F151" t="s">
        <v>1098</v>
      </c>
      <c r="G151">
        <v>38</v>
      </c>
      <c r="H151">
        <v>4788</v>
      </c>
      <c r="I151">
        <v>8618</v>
      </c>
      <c r="J151">
        <v>1.2315217869234401</v>
      </c>
      <c r="K151">
        <v>0.99999997368578897</v>
      </c>
      <c r="L151">
        <v>0.40149963210932099</v>
      </c>
      <c r="M151">
        <v>70.384909794223304</v>
      </c>
    </row>
    <row r="152" spans="1:13" x14ac:dyDescent="0.25">
      <c r="A152" t="s">
        <v>971</v>
      </c>
      <c r="B152" t="s">
        <v>1208</v>
      </c>
      <c r="C152">
        <v>24</v>
      </c>
      <c r="D152">
        <v>61.538461538461497</v>
      </c>
      <c r="E152">
        <v>0.39023248720499498</v>
      </c>
      <c r="F152" t="s">
        <v>1209</v>
      </c>
      <c r="G152">
        <v>38</v>
      </c>
      <c r="H152">
        <v>5040</v>
      </c>
      <c r="I152">
        <v>8618</v>
      </c>
      <c r="J152">
        <v>1.07994987468671</v>
      </c>
      <c r="K152">
        <v>1</v>
      </c>
      <c r="L152">
        <v>0.56016312333812401</v>
      </c>
      <c r="M152">
        <v>99.768954097027901</v>
      </c>
    </row>
    <row r="153" spans="1:13" x14ac:dyDescent="0.25">
      <c r="A153" t="s">
        <v>971</v>
      </c>
      <c r="B153" t="s">
        <v>1210</v>
      </c>
      <c r="C153">
        <v>17</v>
      </c>
      <c r="D153">
        <v>43.589743589743499</v>
      </c>
      <c r="E153">
        <v>0.44504261881823298</v>
      </c>
      <c r="F153" t="s">
        <v>1211</v>
      </c>
      <c r="G153">
        <v>38</v>
      </c>
      <c r="H153">
        <v>3521</v>
      </c>
      <c r="I153">
        <v>8618</v>
      </c>
      <c r="J153">
        <v>1.0949789981913001</v>
      </c>
      <c r="K153">
        <v>1</v>
      </c>
      <c r="L153">
        <v>0.59392519388799903</v>
      </c>
      <c r="M153">
        <v>99.927264356227994</v>
      </c>
    </row>
    <row r="154" spans="1:13" x14ac:dyDescent="0.25">
      <c r="A154" t="s">
        <v>971</v>
      </c>
      <c r="B154" t="s">
        <v>1212</v>
      </c>
      <c r="C154">
        <v>26</v>
      </c>
      <c r="D154">
        <v>66.6666666666666</v>
      </c>
      <c r="E154">
        <v>0.58113380064952103</v>
      </c>
      <c r="F154" t="s">
        <v>1213</v>
      </c>
      <c r="G154">
        <v>38</v>
      </c>
      <c r="H154">
        <v>5829</v>
      </c>
      <c r="I154">
        <v>8618</v>
      </c>
      <c r="J154">
        <v>1.0115845455120001</v>
      </c>
      <c r="K154">
        <v>1</v>
      </c>
      <c r="L154">
        <v>0.66250742359520798</v>
      </c>
      <c r="M154">
        <v>99.997696471392999</v>
      </c>
    </row>
    <row r="155" spans="1:13" x14ac:dyDescent="0.25">
      <c r="A155" t="s">
        <v>971</v>
      </c>
      <c r="B155" t="s">
        <v>1214</v>
      </c>
      <c r="C155">
        <v>22</v>
      </c>
      <c r="D155">
        <v>56.410256410256402</v>
      </c>
      <c r="E155">
        <v>0.61558502342399801</v>
      </c>
      <c r="F155" t="s">
        <v>1215</v>
      </c>
      <c r="G155">
        <v>38</v>
      </c>
      <c r="H155">
        <v>4975</v>
      </c>
      <c r="I155">
        <v>8618</v>
      </c>
      <c r="J155">
        <v>1.0028881248346899</v>
      </c>
      <c r="K155">
        <v>1</v>
      </c>
      <c r="L155">
        <v>0.68916229127096695</v>
      </c>
      <c r="M155">
        <v>99.999196505803297</v>
      </c>
    </row>
    <row r="156" spans="1:13" x14ac:dyDescent="0.25">
      <c r="A156" t="s">
        <v>971</v>
      </c>
      <c r="B156" t="s">
        <v>1216</v>
      </c>
      <c r="C156">
        <v>18</v>
      </c>
      <c r="D156">
        <v>46.153846153846096</v>
      </c>
      <c r="E156">
        <v>0.72756990899253204</v>
      </c>
      <c r="F156" t="s">
        <v>1217</v>
      </c>
      <c r="G156">
        <v>38</v>
      </c>
      <c r="H156">
        <v>4272</v>
      </c>
      <c r="I156">
        <v>8618</v>
      </c>
      <c r="J156">
        <v>0.95557362507391996</v>
      </c>
      <c r="K156">
        <v>1</v>
      </c>
      <c r="L156">
        <v>0.771576255267718</v>
      </c>
      <c r="M156">
        <v>99.999988254360503</v>
      </c>
    </row>
    <row r="158" spans="1:13" x14ac:dyDescent="0.25">
      <c r="A158" t="s">
        <v>1218</v>
      </c>
      <c r="B158" t="s">
        <v>1219</v>
      </c>
    </row>
    <row r="159" spans="1:13" x14ac:dyDescent="0.25">
      <c r="A159" t="s">
        <v>776</v>
      </c>
      <c r="B159" t="s">
        <v>140</v>
      </c>
      <c r="C159" t="s">
        <v>874</v>
      </c>
      <c r="D159" t="s">
        <v>875</v>
      </c>
      <c r="E159" t="s">
        <v>876</v>
      </c>
      <c r="F159" t="s">
        <v>877</v>
      </c>
      <c r="G159" t="s">
        <v>878</v>
      </c>
      <c r="H159" t="s">
        <v>879</v>
      </c>
      <c r="I159" t="s">
        <v>880</v>
      </c>
      <c r="J159" t="s">
        <v>881</v>
      </c>
      <c r="K159" t="s">
        <v>882</v>
      </c>
      <c r="L159" t="s">
        <v>883</v>
      </c>
      <c r="M159" t="s">
        <v>143</v>
      </c>
    </row>
    <row r="160" spans="1:13" x14ac:dyDescent="0.25">
      <c r="A160" t="s">
        <v>971</v>
      </c>
      <c r="B160" t="s">
        <v>1067</v>
      </c>
      <c r="C160">
        <v>22</v>
      </c>
      <c r="D160">
        <v>56.410256410256402</v>
      </c>
      <c r="E160">
        <v>7.1257010345872104E-2</v>
      </c>
      <c r="F160" t="s">
        <v>1068</v>
      </c>
      <c r="G160">
        <v>38</v>
      </c>
      <c r="H160">
        <v>3744</v>
      </c>
      <c r="I160">
        <v>8618</v>
      </c>
      <c r="J160">
        <v>1.3326304543409799</v>
      </c>
      <c r="K160">
        <v>0.99999776325456302</v>
      </c>
      <c r="L160">
        <v>0.40572882911943298</v>
      </c>
      <c r="M160">
        <v>59.631890474446003</v>
      </c>
    </row>
    <row r="161" spans="1:13" x14ac:dyDescent="0.25">
      <c r="A161" t="s">
        <v>971</v>
      </c>
      <c r="B161" t="s">
        <v>1220</v>
      </c>
      <c r="C161">
        <v>16</v>
      </c>
      <c r="D161">
        <v>41.025641025641001</v>
      </c>
      <c r="E161">
        <v>0.15389672085731201</v>
      </c>
      <c r="F161" t="s">
        <v>1221</v>
      </c>
      <c r="G161">
        <v>38</v>
      </c>
      <c r="H161">
        <v>2708</v>
      </c>
      <c r="I161">
        <v>8618</v>
      </c>
      <c r="J161">
        <v>1.3399673482080301</v>
      </c>
      <c r="K161">
        <v>0.99999999999983102</v>
      </c>
      <c r="L161">
        <v>0.37773404423955198</v>
      </c>
      <c r="M161">
        <v>87.135453174884802</v>
      </c>
    </row>
    <row r="162" spans="1:13" x14ac:dyDescent="0.25">
      <c r="A162" t="s">
        <v>971</v>
      </c>
      <c r="B162" t="s">
        <v>1222</v>
      </c>
      <c r="C162">
        <v>12</v>
      </c>
      <c r="D162">
        <v>30.769230769230699</v>
      </c>
      <c r="E162">
        <v>0.31497134800225901</v>
      </c>
      <c r="F162" t="s">
        <v>1223</v>
      </c>
      <c r="G162">
        <v>38</v>
      </c>
      <c r="H162">
        <v>2165</v>
      </c>
      <c r="I162">
        <v>8618</v>
      </c>
      <c r="J162">
        <v>1.2570317248085501</v>
      </c>
      <c r="K162">
        <v>1</v>
      </c>
      <c r="L162">
        <v>0.53479897529757203</v>
      </c>
      <c r="M162">
        <v>99.036300452390904</v>
      </c>
    </row>
    <row r="163" spans="1:13" x14ac:dyDescent="0.25">
      <c r="A163" t="s">
        <v>971</v>
      </c>
      <c r="B163" t="s">
        <v>1224</v>
      </c>
      <c r="C163">
        <v>19</v>
      </c>
      <c r="D163">
        <v>48.717948717948701</v>
      </c>
      <c r="E163">
        <v>0.86143325684056504</v>
      </c>
      <c r="F163" t="s">
        <v>1225</v>
      </c>
      <c r="G163">
        <v>38</v>
      </c>
      <c r="H163">
        <v>4839</v>
      </c>
      <c r="I163">
        <v>8618</v>
      </c>
      <c r="J163">
        <v>0.89047323827237002</v>
      </c>
      <c r="K163">
        <v>1</v>
      </c>
      <c r="L163">
        <v>0.87698679864167595</v>
      </c>
      <c r="M163">
        <v>99.9999999970685</v>
      </c>
    </row>
    <row r="165" spans="1:13" x14ac:dyDescent="0.25">
      <c r="A165" t="s">
        <v>1226</v>
      </c>
      <c r="B165" t="s">
        <v>1227</v>
      </c>
    </row>
    <row r="166" spans="1:13" x14ac:dyDescent="0.25">
      <c r="A166" t="s">
        <v>776</v>
      </c>
      <c r="B166" t="s">
        <v>140</v>
      </c>
      <c r="C166" t="s">
        <v>874</v>
      </c>
      <c r="D166" t="s">
        <v>875</v>
      </c>
      <c r="E166" t="s">
        <v>876</v>
      </c>
      <c r="F166" t="s">
        <v>877</v>
      </c>
      <c r="G166" t="s">
        <v>878</v>
      </c>
      <c r="H166" t="s">
        <v>879</v>
      </c>
      <c r="I166" t="s">
        <v>880</v>
      </c>
      <c r="J166" t="s">
        <v>881</v>
      </c>
      <c r="K166" t="s">
        <v>882</v>
      </c>
      <c r="L166" t="s">
        <v>883</v>
      </c>
      <c r="M166" t="s">
        <v>143</v>
      </c>
    </row>
    <row r="167" spans="1:13" x14ac:dyDescent="0.25">
      <c r="A167" t="s">
        <v>903</v>
      </c>
      <c r="B167" t="s">
        <v>997</v>
      </c>
      <c r="C167">
        <v>6</v>
      </c>
      <c r="D167">
        <v>15.3846153846153</v>
      </c>
      <c r="E167">
        <v>2.6092392565366499E-2</v>
      </c>
      <c r="F167" t="s">
        <v>998</v>
      </c>
      <c r="G167">
        <v>33</v>
      </c>
      <c r="H167">
        <v>345</v>
      </c>
      <c r="I167">
        <v>6445</v>
      </c>
      <c r="J167">
        <v>3.3965744400526998</v>
      </c>
      <c r="K167">
        <v>0.96231209292488396</v>
      </c>
      <c r="L167">
        <v>0.66472538423251903</v>
      </c>
      <c r="M167">
        <v>26.309836882431199</v>
      </c>
    </row>
    <row r="168" spans="1:13" x14ac:dyDescent="0.25">
      <c r="A168" t="s">
        <v>897</v>
      </c>
      <c r="B168" t="s">
        <v>1228</v>
      </c>
      <c r="C168">
        <v>5</v>
      </c>
      <c r="D168">
        <v>12.8205128205128</v>
      </c>
      <c r="E168">
        <v>0.15676482332050501</v>
      </c>
      <c r="F168" t="s">
        <v>1229</v>
      </c>
      <c r="G168">
        <v>30</v>
      </c>
      <c r="H168">
        <v>494</v>
      </c>
      <c r="I168">
        <v>6781</v>
      </c>
      <c r="J168">
        <v>2.2877867746288798</v>
      </c>
      <c r="K168">
        <v>1</v>
      </c>
      <c r="L168">
        <v>0.991792287208344</v>
      </c>
      <c r="M168">
        <v>91.458259903631102</v>
      </c>
    </row>
    <row r="169" spans="1:13" x14ac:dyDescent="0.25">
      <c r="A169" t="s">
        <v>897</v>
      </c>
      <c r="B169" t="s">
        <v>1230</v>
      </c>
      <c r="C169">
        <v>5</v>
      </c>
      <c r="D169">
        <v>12.8205128205128</v>
      </c>
      <c r="E169">
        <v>0.24790589042303399</v>
      </c>
      <c r="F169" t="s">
        <v>1231</v>
      </c>
      <c r="G169">
        <v>30</v>
      </c>
      <c r="H169">
        <v>596</v>
      </c>
      <c r="I169">
        <v>6781</v>
      </c>
      <c r="J169">
        <v>1.89625279642058</v>
      </c>
      <c r="K169">
        <v>1</v>
      </c>
      <c r="L169">
        <v>0.99613359225543296</v>
      </c>
      <c r="M169">
        <v>98.360220616077498</v>
      </c>
    </row>
    <row r="170" spans="1:13" x14ac:dyDescent="0.25">
      <c r="A170" t="s">
        <v>897</v>
      </c>
      <c r="B170" t="s">
        <v>933</v>
      </c>
      <c r="C170">
        <v>3</v>
      </c>
      <c r="D170">
        <v>7.6923076923076898</v>
      </c>
      <c r="E170">
        <v>0.34122662568857798</v>
      </c>
      <c r="F170" t="s">
        <v>934</v>
      </c>
      <c r="G170">
        <v>30</v>
      </c>
      <c r="H170">
        <v>282</v>
      </c>
      <c r="I170">
        <v>6781</v>
      </c>
      <c r="J170">
        <v>2.4046099290780099</v>
      </c>
      <c r="K170">
        <v>1</v>
      </c>
      <c r="L170">
        <v>0.99913575069050098</v>
      </c>
      <c r="M170">
        <v>99.757550412805301</v>
      </c>
    </row>
    <row r="171" spans="1:13" x14ac:dyDescent="0.25">
      <c r="A171" t="s">
        <v>897</v>
      </c>
      <c r="B171" t="s">
        <v>935</v>
      </c>
      <c r="C171">
        <v>3</v>
      </c>
      <c r="D171">
        <v>7.6923076923076898</v>
      </c>
      <c r="E171">
        <v>0.382052063354129</v>
      </c>
      <c r="F171" t="s">
        <v>934</v>
      </c>
      <c r="G171">
        <v>30</v>
      </c>
      <c r="H171">
        <v>308</v>
      </c>
      <c r="I171">
        <v>6781</v>
      </c>
      <c r="J171">
        <v>2.2016233766233699</v>
      </c>
      <c r="K171">
        <v>1</v>
      </c>
      <c r="L171">
        <v>0.99886261961524103</v>
      </c>
      <c r="M171">
        <v>99.903675655921703</v>
      </c>
    </row>
    <row r="172" spans="1:13" x14ac:dyDescent="0.25">
      <c r="A172" t="s">
        <v>897</v>
      </c>
      <c r="B172" t="s">
        <v>936</v>
      </c>
      <c r="C172">
        <v>3</v>
      </c>
      <c r="D172">
        <v>7.6923076923076898</v>
      </c>
      <c r="E172">
        <v>0.38515596207821401</v>
      </c>
      <c r="F172" t="s">
        <v>934</v>
      </c>
      <c r="G172">
        <v>30</v>
      </c>
      <c r="H172">
        <v>310</v>
      </c>
      <c r="I172">
        <v>6781</v>
      </c>
      <c r="J172">
        <v>2.1874193548387</v>
      </c>
      <c r="K172">
        <v>1</v>
      </c>
      <c r="L172">
        <v>0.99872500309699397</v>
      </c>
      <c r="M172">
        <v>99.910426005561604</v>
      </c>
    </row>
    <row r="173" spans="1:13" x14ac:dyDescent="0.25">
      <c r="A173" t="s">
        <v>897</v>
      </c>
      <c r="B173" t="s">
        <v>1232</v>
      </c>
      <c r="C173">
        <v>4</v>
      </c>
      <c r="D173">
        <v>10.2564102564102</v>
      </c>
      <c r="E173">
        <v>0.38966116353163199</v>
      </c>
      <c r="F173" t="s">
        <v>1233</v>
      </c>
      <c r="G173">
        <v>30</v>
      </c>
      <c r="H173">
        <v>523</v>
      </c>
      <c r="I173">
        <v>6781</v>
      </c>
      <c r="J173">
        <v>1.72874442319949</v>
      </c>
      <c r="K173">
        <v>1</v>
      </c>
      <c r="L173">
        <v>0.998622581908303</v>
      </c>
      <c r="M173">
        <v>99.919444039938199</v>
      </c>
    </row>
    <row r="174" spans="1:13" x14ac:dyDescent="0.25">
      <c r="A174" t="s">
        <v>897</v>
      </c>
      <c r="B174" t="s">
        <v>1234</v>
      </c>
      <c r="C174">
        <v>4</v>
      </c>
      <c r="D174">
        <v>10.2564102564102</v>
      </c>
      <c r="E174">
        <v>0.39563401457937297</v>
      </c>
      <c r="F174" t="s">
        <v>1233</v>
      </c>
      <c r="G174">
        <v>30</v>
      </c>
      <c r="H174">
        <v>528</v>
      </c>
      <c r="I174">
        <v>6781</v>
      </c>
      <c r="J174">
        <v>1.71237373737373</v>
      </c>
      <c r="K174">
        <v>1</v>
      </c>
      <c r="L174">
        <v>0.99856484047619298</v>
      </c>
      <c r="M174">
        <v>99.930100607289006</v>
      </c>
    </row>
    <row r="175" spans="1:13" x14ac:dyDescent="0.25">
      <c r="A175" t="s">
        <v>884</v>
      </c>
      <c r="B175" t="s">
        <v>1235</v>
      </c>
      <c r="C175">
        <v>10</v>
      </c>
      <c r="D175">
        <v>25.6410256410256</v>
      </c>
      <c r="E175">
        <v>0.42111669121421103</v>
      </c>
      <c r="F175" t="s">
        <v>1236</v>
      </c>
      <c r="G175">
        <v>38</v>
      </c>
      <c r="H175">
        <v>1922</v>
      </c>
      <c r="I175">
        <v>8789</v>
      </c>
      <c r="J175">
        <v>1.20337915548496</v>
      </c>
      <c r="K175">
        <v>1</v>
      </c>
      <c r="L175">
        <v>0.98372507207004001</v>
      </c>
      <c r="M175">
        <v>99.7984473765122</v>
      </c>
    </row>
    <row r="177" spans="1:13" x14ac:dyDescent="0.25">
      <c r="A177" t="s">
        <v>1237</v>
      </c>
      <c r="B177" t="s">
        <v>1238</v>
      </c>
    </row>
    <row r="178" spans="1:13" x14ac:dyDescent="0.25">
      <c r="A178" t="s">
        <v>776</v>
      </c>
      <c r="B178" t="s">
        <v>140</v>
      </c>
      <c r="C178" t="s">
        <v>874</v>
      </c>
      <c r="D178" t="s">
        <v>875</v>
      </c>
      <c r="E178" t="s">
        <v>876</v>
      </c>
      <c r="F178" t="s">
        <v>877</v>
      </c>
      <c r="G178" t="s">
        <v>878</v>
      </c>
      <c r="H178" t="s">
        <v>879</v>
      </c>
      <c r="I178" t="s">
        <v>880</v>
      </c>
      <c r="J178" t="s">
        <v>881</v>
      </c>
      <c r="K178" t="s">
        <v>882</v>
      </c>
      <c r="L178" t="s">
        <v>883</v>
      </c>
      <c r="M178" t="s">
        <v>143</v>
      </c>
    </row>
    <row r="179" spans="1:13" x14ac:dyDescent="0.25">
      <c r="A179" t="s">
        <v>971</v>
      </c>
      <c r="B179" t="s">
        <v>1239</v>
      </c>
      <c r="C179">
        <v>20</v>
      </c>
      <c r="D179">
        <v>51.282051282051199</v>
      </c>
      <c r="E179">
        <v>0.11984499579550301</v>
      </c>
      <c r="F179" t="s">
        <v>1240</v>
      </c>
      <c r="G179">
        <v>38</v>
      </c>
      <c r="H179">
        <v>3491</v>
      </c>
      <c r="I179">
        <v>8618</v>
      </c>
      <c r="J179">
        <v>1.29928085754345</v>
      </c>
      <c r="K179">
        <v>0.99999999982525101</v>
      </c>
      <c r="L179">
        <v>0.35631297204842799</v>
      </c>
      <c r="M179">
        <v>79.122816900779497</v>
      </c>
    </row>
    <row r="180" spans="1:13" x14ac:dyDescent="0.25">
      <c r="A180" t="s">
        <v>971</v>
      </c>
      <c r="B180" t="s">
        <v>78</v>
      </c>
      <c r="C180">
        <v>18</v>
      </c>
      <c r="D180">
        <v>46.153846153846096</v>
      </c>
      <c r="E180">
        <v>0.19043759615292899</v>
      </c>
      <c r="F180" t="s">
        <v>1241</v>
      </c>
      <c r="G180">
        <v>38</v>
      </c>
      <c r="H180">
        <v>3245</v>
      </c>
      <c r="I180">
        <v>8618</v>
      </c>
      <c r="J180">
        <v>1.2580001621928401</v>
      </c>
      <c r="K180">
        <v>0.999999999999999</v>
      </c>
      <c r="L180">
        <v>0.42119767201256902</v>
      </c>
      <c r="M180">
        <v>92.516283347855094</v>
      </c>
    </row>
    <row r="181" spans="1:13" x14ac:dyDescent="0.25">
      <c r="A181" t="s">
        <v>971</v>
      </c>
      <c r="B181" t="s">
        <v>1242</v>
      </c>
      <c r="C181">
        <v>15</v>
      </c>
      <c r="D181">
        <v>38.461538461538403</v>
      </c>
      <c r="E181">
        <v>0.27922678699720899</v>
      </c>
      <c r="F181" t="s">
        <v>1243</v>
      </c>
      <c r="G181">
        <v>38</v>
      </c>
      <c r="H181">
        <v>2767</v>
      </c>
      <c r="I181">
        <v>8618</v>
      </c>
      <c r="J181">
        <v>1.2294333593289299</v>
      </c>
      <c r="K181">
        <v>1</v>
      </c>
      <c r="L181">
        <v>0.50907034940217</v>
      </c>
      <c r="M181">
        <v>98.201078356156799</v>
      </c>
    </row>
    <row r="182" spans="1:13" x14ac:dyDescent="0.25">
      <c r="A182" t="s">
        <v>971</v>
      </c>
      <c r="B182" t="s">
        <v>1244</v>
      </c>
      <c r="C182">
        <v>19</v>
      </c>
      <c r="D182">
        <v>48.717948717948701</v>
      </c>
      <c r="E182">
        <v>0.80064792813119601</v>
      </c>
      <c r="F182" t="s">
        <v>1245</v>
      </c>
      <c r="G182">
        <v>38</v>
      </c>
      <c r="H182">
        <v>4670</v>
      </c>
      <c r="I182">
        <v>8618</v>
      </c>
      <c r="J182">
        <v>0.92269807280513905</v>
      </c>
      <c r="K182">
        <v>1</v>
      </c>
      <c r="L182">
        <v>0.82845896391310103</v>
      </c>
      <c r="M182">
        <v>99.999999745624805</v>
      </c>
    </row>
    <row r="184" spans="1:13" x14ac:dyDescent="0.25">
      <c r="A184" t="s">
        <v>1246</v>
      </c>
      <c r="B184" t="s">
        <v>1247</v>
      </c>
    </row>
    <row r="185" spans="1:13" x14ac:dyDescent="0.25">
      <c r="A185" t="s">
        <v>776</v>
      </c>
      <c r="B185" t="s">
        <v>140</v>
      </c>
      <c r="C185" t="s">
        <v>874</v>
      </c>
      <c r="D185" t="s">
        <v>875</v>
      </c>
      <c r="E185" t="s">
        <v>876</v>
      </c>
      <c r="F185" t="s">
        <v>877</v>
      </c>
      <c r="G185" t="s">
        <v>878</v>
      </c>
      <c r="H185" t="s">
        <v>879</v>
      </c>
      <c r="I185" t="s">
        <v>880</v>
      </c>
      <c r="J185" t="s">
        <v>881</v>
      </c>
      <c r="K185" t="s">
        <v>882</v>
      </c>
      <c r="L185" t="s">
        <v>883</v>
      </c>
      <c r="M185" t="s">
        <v>143</v>
      </c>
    </row>
    <row r="186" spans="1:13" x14ac:dyDescent="0.25">
      <c r="A186" t="s">
        <v>971</v>
      </c>
      <c r="B186" t="s">
        <v>978</v>
      </c>
      <c r="C186">
        <v>23</v>
      </c>
      <c r="D186">
        <v>58.9743589743589</v>
      </c>
      <c r="E186">
        <v>6.0329244498786702E-3</v>
      </c>
      <c r="F186" t="s">
        <v>979</v>
      </c>
      <c r="G186">
        <v>38</v>
      </c>
      <c r="H186">
        <v>3258</v>
      </c>
      <c r="I186">
        <v>8618</v>
      </c>
      <c r="J186">
        <v>1.6010306613679599</v>
      </c>
      <c r="K186">
        <v>0.65527576730940795</v>
      </c>
      <c r="L186">
        <v>0.298829012557428</v>
      </c>
      <c r="M186">
        <v>7.1565745952690198</v>
      </c>
    </row>
    <row r="187" spans="1:13" x14ac:dyDescent="0.25">
      <c r="A187" t="s">
        <v>971</v>
      </c>
      <c r="B187" t="s">
        <v>1004</v>
      </c>
      <c r="C187">
        <v>18</v>
      </c>
      <c r="D187">
        <v>46.153846153846096</v>
      </c>
      <c r="E187">
        <v>2.8193467978931901E-2</v>
      </c>
      <c r="F187" t="s">
        <v>1005</v>
      </c>
      <c r="G187">
        <v>38</v>
      </c>
      <c r="H187">
        <v>2576</v>
      </c>
      <c r="I187">
        <v>8618</v>
      </c>
      <c r="J187">
        <v>1.5847090552468099</v>
      </c>
      <c r="K187">
        <v>0.99348300723361704</v>
      </c>
      <c r="L187">
        <v>0.39548828179422102</v>
      </c>
      <c r="M187">
        <v>29.597374924679201</v>
      </c>
    </row>
    <row r="188" spans="1:13" x14ac:dyDescent="0.25">
      <c r="A188" t="s">
        <v>971</v>
      </c>
      <c r="B188" t="s">
        <v>1079</v>
      </c>
      <c r="C188">
        <v>22</v>
      </c>
      <c r="D188">
        <v>56.410256410256402</v>
      </c>
      <c r="E188">
        <v>8.0742024034777996E-2</v>
      </c>
      <c r="F188" t="s">
        <v>1080</v>
      </c>
      <c r="G188">
        <v>38</v>
      </c>
      <c r="H188">
        <v>3790</v>
      </c>
      <c r="I188">
        <v>8618</v>
      </c>
      <c r="J188">
        <v>1.31645604777114</v>
      </c>
      <c r="K188">
        <v>0.99999963273158199</v>
      </c>
      <c r="L188">
        <v>0.422348296195177</v>
      </c>
      <c r="M188">
        <v>64.409715486948301</v>
      </c>
    </row>
    <row r="189" spans="1:13" x14ac:dyDescent="0.25">
      <c r="A189" t="s">
        <v>971</v>
      </c>
      <c r="B189" t="s">
        <v>1087</v>
      </c>
      <c r="C189">
        <v>20</v>
      </c>
      <c r="D189">
        <v>51.282051282051199</v>
      </c>
      <c r="E189">
        <v>8.5346787239034397E-2</v>
      </c>
      <c r="F189" t="s">
        <v>1088</v>
      </c>
      <c r="G189">
        <v>38</v>
      </c>
      <c r="H189">
        <v>3359</v>
      </c>
      <c r="I189">
        <v>8618</v>
      </c>
      <c r="J189">
        <v>1.350339230034</v>
      </c>
      <c r="K189">
        <v>0.99999984824685495</v>
      </c>
      <c r="L189">
        <v>0.40747785011153098</v>
      </c>
      <c r="M189">
        <v>66.536714424311597</v>
      </c>
    </row>
    <row r="190" spans="1:13" x14ac:dyDescent="0.25">
      <c r="A190" t="s">
        <v>971</v>
      </c>
      <c r="B190" t="s">
        <v>1091</v>
      </c>
      <c r="C190">
        <v>21</v>
      </c>
      <c r="D190">
        <v>53.846153846153797</v>
      </c>
      <c r="E190">
        <v>8.6584326285772395E-2</v>
      </c>
      <c r="F190" t="s">
        <v>1092</v>
      </c>
      <c r="G190">
        <v>38</v>
      </c>
      <c r="H190">
        <v>3589</v>
      </c>
      <c r="I190">
        <v>8618</v>
      </c>
      <c r="J190">
        <v>1.3269932982358299</v>
      </c>
      <c r="K190">
        <v>0.99999988042265997</v>
      </c>
      <c r="L190">
        <v>0.3923177826366</v>
      </c>
      <c r="M190">
        <v>67.088094213967395</v>
      </c>
    </row>
    <row r="191" spans="1:13" x14ac:dyDescent="0.25">
      <c r="A191" t="s">
        <v>971</v>
      </c>
      <c r="B191" t="s">
        <v>1248</v>
      </c>
      <c r="C191">
        <v>19</v>
      </c>
      <c r="D191">
        <v>48.717948717948701</v>
      </c>
      <c r="E191">
        <v>0.115164516411967</v>
      </c>
      <c r="F191" t="s">
        <v>1249</v>
      </c>
      <c r="G191">
        <v>38</v>
      </c>
      <c r="H191">
        <v>3251</v>
      </c>
      <c r="I191">
        <v>8618</v>
      </c>
      <c r="J191">
        <v>1.32543832666871</v>
      </c>
      <c r="K191">
        <v>0.99999999955556795</v>
      </c>
      <c r="L191">
        <v>0.387014613118142</v>
      </c>
      <c r="M191">
        <v>77.718876245416894</v>
      </c>
    </row>
    <row r="192" spans="1:13" x14ac:dyDescent="0.25">
      <c r="A192" t="s">
        <v>971</v>
      </c>
      <c r="B192" t="s">
        <v>1250</v>
      </c>
      <c r="C192">
        <v>13</v>
      </c>
      <c r="D192">
        <v>33.3333333333333</v>
      </c>
      <c r="E192">
        <v>0.118423376579762</v>
      </c>
      <c r="F192" t="s">
        <v>1251</v>
      </c>
      <c r="G192">
        <v>38</v>
      </c>
      <c r="H192">
        <v>1970</v>
      </c>
      <c r="I192">
        <v>8618</v>
      </c>
      <c r="J192">
        <v>1.4965802831952899</v>
      </c>
      <c r="K192">
        <v>0.99999999976784804</v>
      </c>
      <c r="L192">
        <v>0.37007781036292697</v>
      </c>
      <c r="M192">
        <v>78.705234943975796</v>
      </c>
    </row>
    <row r="193" spans="1:13" x14ac:dyDescent="0.25">
      <c r="A193" t="s">
        <v>971</v>
      </c>
      <c r="B193" t="s">
        <v>1252</v>
      </c>
      <c r="C193">
        <v>20</v>
      </c>
      <c r="D193">
        <v>51.282051282051199</v>
      </c>
      <c r="E193">
        <v>0.13445146651380199</v>
      </c>
      <c r="F193" t="s">
        <v>1253</v>
      </c>
      <c r="G193">
        <v>38</v>
      </c>
      <c r="H193">
        <v>3539</v>
      </c>
      <c r="I193">
        <v>8618</v>
      </c>
      <c r="J193">
        <v>1.2816585119198101</v>
      </c>
      <c r="K193">
        <v>0.99999999999081002</v>
      </c>
      <c r="L193">
        <v>0.37001159018236301</v>
      </c>
      <c r="M193">
        <v>82.998481566924397</v>
      </c>
    </row>
    <row r="194" spans="1:13" x14ac:dyDescent="0.25">
      <c r="A194" t="s">
        <v>971</v>
      </c>
      <c r="B194" t="s">
        <v>1254</v>
      </c>
      <c r="C194">
        <v>19</v>
      </c>
      <c r="D194">
        <v>48.717948717948701</v>
      </c>
      <c r="E194">
        <v>0.13565748249620399</v>
      </c>
      <c r="F194" t="s">
        <v>1255</v>
      </c>
      <c r="G194">
        <v>38</v>
      </c>
      <c r="H194">
        <v>3318</v>
      </c>
      <c r="I194">
        <v>8618</v>
      </c>
      <c r="J194">
        <v>1.29867389993972</v>
      </c>
      <c r="K194">
        <v>0.99999999999280997</v>
      </c>
      <c r="L194">
        <v>0.36756957415756703</v>
      </c>
      <c r="M194">
        <v>83.286905037154696</v>
      </c>
    </row>
    <row r="195" spans="1:13" x14ac:dyDescent="0.25">
      <c r="A195" t="s">
        <v>971</v>
      </c>
      <c r="B195" t="s">
        <v>1256</v>
      </c>
      <c r="C195">
        <v>16</v>
      </c>
      <c r="D195">
        <v>41.025641025641001</v>
      </c>
      <c r="E195">
        <v>0.14300470888168099</v>
      </c>
      <c r="F195" t="s">
        <v>1257</v>
      </c>
      <c r="G195">
        <v>38</v>
      </c>
      <c r="H195">
        <v>2678</v>
      </c>
      <c r="I195">
        <v>8618</v>
      </c>
      <c r="J195">
        <v>1.3549781848197699</v>
      </c>
      <c r="K195">
        <v>0.99999999999839895</v>
      </c>
      <c r="L195">
        <v>0.36893910996687102</v>
      </c>
      <c r="M195">
        <v>84.949117581090803</v>
      </c>
    </row>
    <row r="196" spans="1:13" x14ac:dyDescent="0.25">
      <c r="A196" t="s">
        <v>971</v>
      </c>
      <c r="B196" t="s">
        <v>1258</v>
      </c>
      <c r="C196">
        <v>15</v>
      </c>
      <c r="D196">
        <v>38.461538461538403</v>
      </c>
      <c r="E196">
        <v>0.160512372181777</v>
      </c>
      <c r="F196" t="s">
        <v>1259</v>
      </c>
      <c r="G196">
        <v>38</v>
      </c>
      <c r="H196">
        <v>2508</v>
      </c>
      <c r="I196">
        <v>8618</v>
      </c>
      <c r="J196">
        <v>1.35639637370939</v>
      </c>
      <c r="K196">
        <v>0.99999999999995703</v>
      </c>
      <c r="L196">
        <v>0.38663005920737298</v>
      </c>
      <c r="M196">
        <v>88.316825641949507</v>
      </c>
    </row>
    <row r="197" spans="1:13" x14ac:dyDescent="0.25">
      <c r="A197" t="s">
        <v>971</v>
      </c>
      <c r="B197" t="s">
        <v>1260</v>
      </c>
      <c r="C197">
        <v>13</v>
      </c>
      <c r="D197">
        <v>33.3333333333333</v>
      </c>
      <c r="E197">
        <v>0.206983479817791</v>
      </c>
      <c r="F197" t="s">
        <v>1261</v>
      </c>
      <c r="G197">
        <v>38</v>
      </c>
      <c r="H197">
        <v>2183</v>
      </c>
      <c r="I197">
        <v>8618</v>
      </c>
      <c r="J197">
        <v>1.3505557296815101</v>
      </c>
      <c r="K197">
        <v>1</v>
      </c>
      <c r="L197">
        <v>0.43271536853492998</v>
      </c>
      <c r="M197">
        <v>94.191451431962093</v>
      </c>
    </row>
    <row r="198" spans="1:13" x14ac:dyDescent="0.25">
      <c r="A198" t="s">
        <v>971</v>
      </c>
      <c r="B198" t="s">
        <v>1262</v>
      </c>
      <c r="C198">
        <v>17</v>
      </c>
      <c r="D198">
        <v>43.589743589743499</v>
      </c>
      <c r="E198">
        <v>0.22499855928425</v>
      </c>
      <c r="F198" t="s">
        <v>1263</v>
      </c>
      <c r="G198">
        <v>38</v>
      </c>
      <c r="H198">
        <v>3102</v>
      </c>
      <c r="I198">
        <v>8618</v>
      </c>
      <c r="J198">
        <v>1.2428823509450599</v>
      </c>
      <c r="K198">
        <v>1</v>
      </c>
      <c r="L198">
        <v>0.45016815472956101</v>
      </c>
      <c r="M198">
        <v>95.618690061184907</v>
      </c>
    </row>
    <row r="199" spans="1:13" x14ac:dyDescent="0.25">
      <c r="A199" t="s">
        <v>971</v>
      </c>
      <c r="B199" t="s">
        <v>1264</v>
      </c>
      <c r="C199">
        <v>14</v>
      </c>
      <c r="D199">
        <v>35.897435897435898</v>
      </c>
      <c r="E199">
        <v>0.29843359976495198</v>
      </c>
      <c r="F199" t="s">
        <v>1265</v>
      </c>
      <c r="G199">
        <v>38</v>
      </c>
      <c r="H199">
        <v>2580</v>
      </c>
      <c r="I199">
        <v>8618</v>
      </c>
      <c r="J199">
        <v>1.2306405548755599</v>
      </c>
      <c r="K199">
        <v>1</v>
      </c>
      <c r="L199">
        <v>0.52414192131769199</v>
      </c>
      <c r="M199">
        <v>98.708565743043394</v>
      </c>
    </row>
    <row r="200" spans="1:13" x14ac:dyDescent="0.25">
      <c r="A200" t="s">
        <v>971</v>
      </c>
      <c r="B200" t="s">
        <v>1167</v>
      </c>
      <c r="C200">
        <v>21</v>
      </c>
      <c r="D200">
        <v>53.846153846153797</v>
      </c>
      <c r="E200">
        <v>0.32742945289092201</v>
      </c>
      <c r="F200" t="s">
        <v>1168</v>
      </c>
      <c r="G200">
        <v>38</v>
      </c>
      <c r="H200">
        <v>4226</v>
      </c>
      <c r="I200">
        <v>8618</v>
      </c>
      <c r="J200">
        <v>1.12697088200861</v>
      </c>
      <c r="K200">
        <v>1</v>
      </c>
      <c r="L200">
        <v>0.54359882943194704</v>
      </c>
      <c r="M200">
        <v>99.230641262694604</v>
      </c>
    </row>
    <row r="201" spans="1:13" x14ac:dyDescent="0.25">
      <c r="A201" t="s">
        <v>971</v>
      </c>
      <c r="B201" t="s">
        <v>1266</v>
      </c>
      <c r="C201">
        <v>17</v>
      </c>
      <c r="D201">
        <v>43.589743589743499</v>
      </c>
      <c r="E201">
        <v>0.32869974289384501</v>
      </c>
      <c r="F201" t="s">
        <v>1267</v>
      </c>
      <c r="G201">
        <v>38</v>
      </c>
      <c r="H201">
        <v>3312</v>
      </c>
      <c r="I201">
        <v>8618</v>
      </c>
      <c r="J201">
        <v>1.16407640478006</v>
      </c>
      <c r="K201">
        <v>1</v>
      </c>
      <c r="L201">
        <v>0.54130266902965696</v>
      </c>
      <c r="M201">
        <v>99.248283968954595</v>
      </c>
    </row>
    <row r="202" spans="1:13" x14ac:dyDescent="0.25">
      <c r="A202" t="s">
        <v>971</v>
      </c>
      <c r="B202" t="s">
        <v>1268</v>
      </c>
      <c r="C202">
        <v>18</v>
      </c>
      <c r="D202">
        <v>46.153846153846096</v>
      </c>
      <c r="E202">
        <v>0.33145929012335201</v>
      </c>
      <c r="F202" t="s">
        <v>1269</v>
      </c>
      <c r="G202">
        <v>38</v>
      </c>
      <c r="H202">
        <v>3545</v>
      </c>
      <c r="I202">
        <v>8618</v>
      </c>
      <c r="J202">
        <v>1.15154034592829</v>
      </c>
      <c r="K202">
        <v>1</v>
      </c>
      <c r="L202">
        <v>0.54102846937797999</v>
      </c>
      <c r="M202">
        <v>99.285337321474998</v>
      </c>
    </row>
    <row r="203" spans="1:13" x14ac:dyDescent="0.25">
      <c r="A203" t="s">
        <v>971</v>
      </c>
      <c r="B203" t="s">
        <v>1270</v>
      </c>
      <c r="C203">
        <v>18</v>
      </c>
      <c r="D203">
        <v>46.153846153846096</v>
      </c>
      <c r="E203">
        <v>0.339398860385899</v>
      </c>
      <c r="F203" t="s">
        <v>1271</v>
      </c>
      <c r="G203">
        <v>38</v>
      </c>
      <c r="H203">
        <v>3560</v>
      </c>
      <c r="I203">
        <v>8618</v>
      </c>
      <c r="J203">
        <v>1.1466883500887</v>
      </c>
      <c r="K203">
        <v>1</v>
      </c>
      <c r="L203">
        <v>0.54371099832702896</v>
      </c>
      <c r="M203">
        <v>99.382792404481407</v>
      </c>
    </row>
    <row r="204" spans="1:13" x14ac:dyDescent="0.25">
      <c r="A204" t="s">
        <v>971</v>
      </c>
      <c r="B204" t="s">
        <v>1169</v>
      </c>
      <c r="C204">
        <v>18</v>
      </c>
      <c r="D204">
        <v>46.153846153846096</v>
      </c>
      <c r="E204">
        <v>0.34312638738283002</v>
      </c>
      <c r="F204" t="s">
        <v>1170</v>
      </c>
      <c r="G204">
        <v>38</v>
      </c>
      <c r="H204">
        <v>3567</v>
      </c>
      <c r="I204">
        <v>8618</v>
      </c>
      <c r="J204">
        <v>1.1444380505511</v>
      </c>
      <c r="K204">
        <v>1</v>
      </c>
      <c r="L204">
        <v>0.54094888269852404</v>
      </c>
      <c r="M204">
        <v>99.424196040304395</v>
      </c>
    </row>
    <row r="205" spans="1:13" x14ac:dyDescent="0.25">
      <c r="A205" t="s">
        <v>971</v>
      </c>
      <c r="B205" t="s">
        <v>1272</v>
      </c>
      <c r="C205">
        <v>17</v>
      </c>
      <c r="D205">
        <v>43.589743589743499</v>
      </c>
      <c r="E205">
        <v>0.36224480895632999</v>
      </c>
      <c r="F205" t="s">
        <v>1273</v>
      </c>
      <c r="G205">
        <v>38</v>
      </c>
      <c r="H205">
        <v>3374</v>
      </c>
      <c r="I205">
        <v>8618</v>
      </c>
      <c r="J205">
        <v>1.1426855520544099</v>
      </c>
      <c r="K205">
        <v>1</v>
      </c>
      <c r="L205">
        <v>0.55416461486042501</v>
      </c>
      <c r="M205">
        <v>99.599261193344205</v>
      </c>
    </row>
    <row r="206" spans="1:13" x14ac:dyDescent="0.25">
      <c r="A206" t="s">
        <v>971</v>
      </c>
      <c r="B206" t="s">
        <v>1274</v>
      </c>
      <c r="C206">
        <v>11</v>
      </c>
      <c r="D206">
        <v>28.205128205128201</v>
      </c>
      <c r="E206">
        <v>0.38424581139483599</v>
      </c>
      <c r="F206" t="s">
        <v>1275</v>
      </c>
      <c r="G206">
        <v>38</v>
      </c>
      <c r="H206">
        <v>2054</v>
      </c>
      <c r="I206">
        <v>8618</v>
      </c>
      <c r="J206">
        <v>1.21454927484241</v>
      </c>
      <c r="K206">
        <v>1</v>
      </c>
      <c r="L206">
        <v>0.56686379228158101</v>
      </c>
      <c r="M206">
        <v>99.739524848645104</v>
      </c>
    </row>
    <row r="207" spans="1:13" x14ac:dyDescent="0.25">
      <c r="A207" t="s">
        <v>971</v>
      </c>
      <c r="B207" t="s">
        <v>1276</v>
      </c>
      <c r="C207">
        <v>21</v>
      </c>
      <c r="D207">
        <v>53.846153846153797</v>
      </c>
      <c r="E207">
        <v>0.392861465565993</v>
      </c>
      <c r="F207" t="s">
        <v>1277</v>
      </c>
      <c r="G207">
        <v>38</v>
      </c>
      <c r="H207">
        <v>4349</v>
      </c>
      <c r="I207">
        <v>8618</v>
      </c>
      <c r="J207">
        <v>1.0950974815747101</v>
      </c>
      <c r="K207">
        <v>1</v>
      </c>
      <c r="L207">
        <v>0.55655539616720595</v>
      </c>
      <c r="M207">
        <v>99.780885321128295</v>
      </c>
    </row>
    <row r="208" spans="1:13" x14ac:dyDescent="0.25">
      <c r="A208" t="s">
        <v>971</v>
      </c>
      <c r="B208" t="s">
        <v>1278</v>
      </c>
      <c r="C208">
        <v>19</v>
      </c>
      <c r="D208">
        <v>48.717948717948701</v>
      </c>
      <c r="E208">
        <v>0.42233759042560798</v>
      </c>
      <c r="F208" t="s">
        <v>1279</v>
      </c>
      <c r="G208">
        <v>38</v>
      </c>
      <c r="H208">
        <v>3941</v>
      </c>
      <c r="I208">
        <v>8618</v>
      </c>
      <c r="J208">
        <v>1.09337731540218</v>
      </c>
      <c r="K208">
        <v>1</v>
      </c>
      <c r="L208">
        <v>0.57782949969261299</v>
      </c>
      <c r="M208">
        <v>99.881028049651604</v>
      </c>
    </row>
    <row r="209" spans="1:13" x14ac:dyDescent="0.25">
      <c r="A209" t="s">
        <v>971</v>
      </c>
      <c r="B209" t="s">
        <v>1280</v>
      </c>
      <c r="C209">
        <v>15</v>
      </c>
      <c r="D209">
        <v>38.461538461538403</v>
      </c>
      <c r="E209">
        <v>0.45577491331863201</v>
      </c>
      <c r="F209" t="s">
        <v>1281</v>
      </c>
      <c r="G209">
        <v>38</v>
      </c>
      <c r="H209">
        <v>3080</v>
      </c>
      <c r="I209">
        <v>8618</v>
      </c>
      <c r="J209">
        <v>1.1044941900205001</v>
      </c>
      <c r="K209">
        <v>1</v>
      </c>
      <c r="L209">
        <v>0.59644103402821202</v>
      </c>
      <c r="M209">
        <v>99.942763385274702</v>
      </c>
    </row>
    <row r="210" spans="1:13" x14ac:dyDescent="0.25">
      <c r="A210" t="s">
        <v>971</v>
      </c>
      <c r="B210" t="s">
        <v>1181</v>
      </c>
      <c r="C210">
        <v>16</v>
      </c>
      <c r="D210">
        <v>41.025641025641001</v>
      </c>
      <c r="E210">
        <v>0.472810847807207</v>
      </c>
      <c r="F210" t="s">
        <v>1182</v>
      </c>
      <c r="G210">
        <v>38</v>
      </c>
      <c r="H210">
        <v>3339</v>
      </c>
      <c r="I210">
        <v>8618</v>
      </c>
      <c r="J210">
        <v>1.08674201226336</v>
      </c>
      <c r="K210">
        <v>1</v>
      </c>
      <c r="L210">
        <v>0.60289766405769296</v>
      </c>
      <c r="M210">
        <v>99.961257969744906</v>
      </c>
    </row>
    <row r="211" spans="1:13" x14ac:dyDescent="0.25">
      <c r="A211" t="s">
        <v>971</v>
      </c>
      <c r="B211" t="s">
        <v>1193</v>
      </c>
      <c r="C211">
        <v>15</v>
      </c>
      <c r="D211">
        <v>38.461538461538403</v>
      </c>
      <c r="E211">
        <v>0.48118025742001003</v>
      </c>
      <c r="F211" t="s">
        <v>1194</v>
      </c>
      <c r="G211">
        <v>38</v>
      </c>
      <c r="H211">
        <v>3123</v>
      </c>
      <c r="I211">
        <v>8618</v>
      </c>
      <c r="J211">
        <v>1.08928661711916</v>
      </c>
      <c r="K211">
        <v>1</v>
      </c>
      <c r="L211">
        <v>0.60598996621009305</v>
      </c>
      <c r="M211">
        <v>99.968165533698695</v>
      </c>
    </row>
    <row r="212" spans="1:13" x14ac:dyDescent="0.25">
      <c r="A212" t="s">
        <v>971</v>
      </c>
      <c r="B212" t="s">
        <v>1282</v>
      </c>
      <c r="C212">
        <v>15</v>
      </c>
      <c r="D212">
        <v>38.461538461538403</v>
      </c>
      <c r="E212">
        <v>0.49240373086363798</v>
      </c>
      <c r="F212" t="s">
        <v>1283</v>
      </c>
      <c r="G212">
        <v>38</v>
      </c>
      <c r="H212">
        <v>3142</v>
      </c>
      <c r="I212">
        <v>8618</v>
      </c>
      <c r="J212">
        <v>1.0826995879258901</v>
      </c>
      <c r="K212">
        <v>1</v>
      </c>
      <c r="L212">
        <v>0.612152807535296</v>
      </c>
      <c r="M212">
        <v>99.975658664730204</v>
      </c>
    </row>
    <row r="213" spans="1:13" x14ac:dyDescent="0.25">
      <c r="A213" t="s">
        <v>971</v>
      </c>
      <c r="B213" t="s">
        <v>1284</v>
      </c>
      <c r="C213">
        <v>16</v>
      </c>
      <c r="D213">
        <v>41.025641025641001</v>
      </c>
      <c r="E213">
        <v>0.49552267999416499</v>
      </c>
      <c r="F213" t="s">
        <v>1285</v>
      </c>
      <c r="G213">
        <v>38</v>
      </c>
      <c r="H213">
        <v>3378</v>
      </c>
      <c r="I213">
        <v>8618</v>
      </c>
      <c r="J213">
        <v>1.07419525723723</v>
      </c>
      <c r="K213">
        <v>1</v>
      </c>
      <c r="L213">
        <v>0.61257289803192605</v>
      </c>
      <c r="M213">
        <v>99.977431794106195</v>
      </c>
    </row>
    <row r="214" spans="1:13" x14ac:dyDescent="0.25">
      <c r="A214" t="s">
        <v>971</v>
      </c>
      <c r="B214" t="s">
        <v>1286</v>
      </c>
      <c r="C214">
        <v>15</v>
      </c>
      <c r="D214">
        <v>38.461538461538403</v>
      </c>
      <c r="E214">
        <v>0.50420327251978503</v>
      </c>
      <c r="F214" t="s">
        <v>1287</v>
      </c>
      <c r="G214">
        <v>38</v>
      </c>
      <c r="H214">
        <v>3162</v>
      </c>
      <c r="I214">
        <v>8618</v>
      </c>
      <c r="J214">
        <v>1.07585139318885</v>
      </c>
      <c r="K214">
        <v>1</v>
      </c>
      <c r="L214">
        <v>0.61603621941961395</v>
      </c>
      <c r="M214">
        <v>99.981761189611902</v>
      </c>
    </row>
    <row r="215" spans="1:13" x14ac:dyDescent="0.25">
      <c r="A215" t="s">
        <v>971</v>
      </c>
      <c r="B215" t="s">
        <v>1288</v>
      </c>
      <c r="C215">
        <v>9</v>
      </c>
      <c r="D215">
        <v>23.076923076922998</v>
      </c>
      <c r="E215">
        <v>0.52030009367479702</v>
      </c>
      <c r="F215" t="s">
        <v>1289</v>
      </c>
      <c r="G215">
        <v>38</v>
      </c>
      <c r="H215">
        <v>1799</v>
      </c>
      <c r="I215">
        <v>8618</v>
      </c>
      <c r="J215">
        <v>1.13457768935958</v>
      </c>
      <c r="K215">
        <v>1</v>
      </c>
      <c r="L215">
        <v>0.62728313046302597</v>
      </c>
      <c r="M215">
        <v>99.987835333419497</v>
      </c>
    </row>
    <row r="216" spans="1:13" x14ac:dyDescent="0.25">
      <c r="A216" t="s">
        <v>971</v>
      </c>
      <c r="B216" t="s">
        <v>1290</v>
      </c>
      <c r="C216">
        <v>17</v>
      </c>
      <c r="D216">
        <v>43.589743589743499</v>
      </c>
      <c r="E216">
        <v>0.54271808239542896</v>
      </c>
      <c r="F216" t="s">
        <v>1291</v>
      </c>
      <c r="G216">
        <v>38</v>
      </c>
      <c r="H216">
        <v>3691</v>
      </c>
      <c r="I216">
        <v>8618</v>
      </c>
      <c r="J216">
        <v>1.04454647863223</v>
      </c>
      <c r="K216">
        <v>1</v>
      </c>
      <c r="L216">
        <v>0.63672278932093695</v>
      </c>
      <c r="M216">
        <v>99.993238626078394</v>
      </c>
    </row>
    <row r="217" spans="1:13" x14ac:dyDescent="0.25">
      <c r="A217" t="s">
        <v>971</v>
      </c>
      <c r="B217" t="s">
        <v>1292</v>
      </c>
      <c r="C217">
        <v>19</v>
      </c>
      <c r="D217">
        <v>48.717948717948701</v>
      </c>
      <c r="E217">
        <v>0.572271376915092</v>
      </c>
      <c r="F217" t="s">
        <v>1293</v>
      </c>
      <c r="G217">
        <v>38</v>
      </c>
      <c r="H217">
        <v>4206</v>
      </c>
      <c r="I217">
        <v>8618</v>
      </c>
      <c r="J217">
        <v>1.0244888254873901</v>
      </c>
      <c r="K217">
        <v>1</v>
      </c>
      <c r="L217">
        <v>0.658814869883388</v>
      </c>
      <c r="M217">
        <v>99.997021648089699</v>
      </c>
    </row>
    <row r="218" spans="1:13" x14ac:dyDescent="0.25">
      <c r="A218" t="s">
        <v>971</v>
      </c>
      <c r="B218" t="s">
        <v>1294</v>
      </c>
      <c r="C218">
        <v>11</v>
      </c>
      <c r="D218">
        <v>28.205128205128201</v>
      </c>
      <c r="E218">
        <v>0.59470725298349403</v>
      </c>
      <c r="F218" t="s">
        <v>1295</v>
      </c>
      <c r="G218">
        <v>38</v>
      </c>
      <c r="H218">
        <v>2381</v>
      </c>
      <c r="I218">
        <v>8618</v>
      </c>
      <c r="J218">
        <v>1.0477464134927801</v>
      </c>
      <c r="K218">
        <v>1</v>
      </c>
      <c r="L218">
        <v>0.67095602208167504</v>
      </c>
      <c r="M218">
        <v>99.9984624287993</v>
      </c>
    </row>
    <row r="219" spans="1:13" x14ac:dyDescent="0.25">
      <c r="A219" t="s">
        <v>971</v>
      </c>
      <c r="B219" t="s">
        <v>1296</v>
      </c>
      <c r="C219">
        <v>15</v>
      </c>
      <c r="D219">
        <v>38.461538461538403</v>
      </c>
      <c r="E219">
        <v>0.675214897818746</v>
      </c>
      <c r="F219" t="s">
        <v>1297</v>
      </c>
      <c r="G219">
        <v>38</v>
      </c>
      <c r="H219">
        <v>3466</v>
      </c>
      <c r="I219">
        <v>8618</v>
      </c>
      <c r="J219">
        <v>0.98148935524037995</v>
      </c>
      <c r="K219">
        <v>1</v>
      </c>
      <c r="L219">
        <v>0.732736639973113</v>
      </c>
      <c r="M219">
        <v>99.999898450899394</v>
      </c>
    </row>
    <row r="220" spans="1:13" x14ac:dyDescent="0.25">
      <c r="A220" t="s">
        <v>971</v>
      </c>
      <c r="B220" t="s">
        <v>1216</v>
      </c>
      <c r="C220">
        <v>18</v>
      </c>
      <c r="D220">
        <v>46.153846153846096</v>
      </c>
      <c r="E220">
        <v>0.72756990899253204</v>
      </c>
      <c r="F220" t="s">
        <v>1217</v>
      </c>
      <c r="G220">
        <v>38</v>
      </c>
      <c r="H220">
        <v>4272</v>
      </c>
      <c r="I220">
        <v>8618</v>
      </c>
      <c r="J220">
        <v>0.95557362507391996</v>
      </c>
      <c r="K220">
        <v>1</v>
      </c>
      <c r="L220">
        <v>0.771576255267718</v>
      </c>
      <c r="M220">
        <v>99.999988254360503</v>
      </c>
    </row>
    <row r="221" spans="1:13" x14ac:dyDescent="0.25">
      <c r="A221" t="s">
        <v>971</v>
      </c>
      <c r="B221" t="s">
        <v>1298</v>
      </c>
      <c r="C221">
        <v>15</v>
      </c>
      <c r="D221">
        <v>38.461538461538403</v>
      </c>
      <c r="E221">
        <v>0.73235236832863904</v>
      </c>
      <c r="F221" t="s">
        <v>1299</v>
      </c>
      <c r="G221">
        <v>38</v>
      </c>
      <c r="H221">
        <v>3581</v>
      </c>
      <c r="I221">
        <v>8618</v>
      </c>
      <c r="J221">
        <v>0.94996987022149004</v>
      </c>
      <c r="K221">
        <v>1</v>
      </c>
      <c r="L221">
        <v>0.77396582972793204</v>
      </c>
      <c r="M221">
        <v>99.999990548727396</v>
      </c>
    </row>
    <row r="222" spans="1:13" x14ac:dyDescent="0.25">
      <c r="A222" t="s">
        <v>971</v>
      </c>
      <c r="B222" t="s">
        <v>1300</v>
      </c>
      <c r="C222">
        <v>9</v>
      </c>
      <c r="D222">
        <v>23.076923076922998</v>
      </c>
      <c r="E222">
        <v>0.75321653763789898</v>
      </c>
      <c r="F222" t="s">
        <v>1301</v>
      </c>
      <c r="G222">
        <v>38</v>
      </c>
      <c r="H222">
        <v>2178</v>
      </c>
      <c r="I222">
        <v>8618</v>
      </c>
      <c r="J222">
        <v>0.93714658547194396</v>
      </c>
      <c r="K222">
        <v>1</v>
      </c>
      <c r="L222">
        <v>0.79165902910538199</v>
      </c>
      <c r="M222">
        <v>99.999996508907103</v>
      </c>
    </row>
    <row r="223" spans="1:13" x14ac:dyDescent="0.25">
      <c r="A223" t="s">
        <v>971</v>
      </c>
      <c r="B223" t="s">
        <v>1302</v>
      </c>
      <c r="C223">
        <v>14</v>
      </c>
      <c r="D223">
        <v>35.897435897435898</v>
      </c>
      <c r="E223">
        <v>0.79704875800777497</v>
      </c>
      <c r="F223" t="s">
        <v>1303</v>
      </c>
      <c r="G223">
        <v>38</v>
      </c>
      <c r="H223">
        <v>3491</v>
      </c>
      <c r="I223">
        <v>8618</v>
      </c>
      <c r="J223">
        <v>0.90949660028042001</v>
      </c>
      <c r="K223">
        <v>1</v>
      </c>
      <c r="L223">
        <v>0.82886483611645401</v>
      </c>
      <c r="M223">
        <v>99.999999683164305</v>
      </c>
    </row>
    <row r="225" spans="1:13" x14ac:dyDescent="0.25">
      <c r="A225" t="s">
        <v>1304</v>
      </c>
      <c r="B225" t="s">
        <v>1305</v>
      </c>
    </row>
    <row r="226" spans="1:13" x14ac:dyDescent="0.25">
      <c r="A226" t="s">
        <v>776</v>
      </c>
      <c r="B226" t="s">
        <v>140</v>
      </c>
      <c r="C226" t="s">
        <v>874</v>
      </c>
      <c r="D226" t="s">
        <v>875</v>
      </c>
      <c r="E226" t="s">
        <v>876</v>
      </c>
      <c r="F226" t="s">
        <v>877</v>
      </c>
      <c r="G226" t="s">
        <v>878</v>
      </c>
      <c r="H226" t="s">
        <v>879</v>
      </c>
      <c r="I226" t="s">
        <v>880</v>
      </c>
      <c r="J226" t="s">
        <v>881</v>
      </c>
      <c r="K226" t="s">
        <v>882</v>
      </c>
      <c r="L226" t="s">
        <v>883</v>
      </c>
      <c r="M226" t="s">
        <v>143</v>
      </c>
    </row>
    <row r="227" spans="1:13" x14ac:dyDescent="0.25">
      <c r="A227" t="s">
        <v>897</v>
      </c>
      <c r="B227" t="s">
        <v>1043</v>
      </c>
      <c r="C227">
        <v>10</v>
      </c>
      <c r="D227">
        <v>25.6410256410256</v>
      </c>
      <c r="E227">
        <v>5.2631107963174002E-2</v>
      </c>
      <c r="F227" t="s">
        <v>1044</v>
      </c>
      <c r="G227">
        <v>30</v>
      </c>
      <c r="H227">
        <v>1182</v>
      </c>
      <c r="I227">
        <v>6781</v>
      </c>
      <c r="J227">
        <v>1.9122955442752301</v>
      </c>
      <c r="K227">
        <v>0.999999999998754</v>
      </c>
      <c r="L227">
        <v>0.96749881215155298</v>
      </c>
      <c r="M227">
        <v>54.164218825276699</v>
      </c>
    </row>
    <row r="228" spans="1:13" x14ac:dyDescent="0.25">
      <c r="A228" t="s">
        <v>903</v>
      </c>
      <c r="B228" t="s">
        <v>1064</v>
      </c>
      <c r="C228">
        <v>8</v>
      </c>
      <c r="D228">
        <v>20.5128205128205</v>
      </c>
      <c r="E228">
        <v>6.8725789950681501E-2</v>
      </c>
      <c r="F228" t="s">
        <v>1065</v>
      </c>
      <c r="G228">
        <v>33</v>
      </c>
      <c r="H228">
        <v>745</v>
      </c>
      <c r="I228">
        <v>6445</v>
      </c>
      <c r="J228">
        <v>2.0972137482204598</v>
      </c>
      <c r="K228">
        <v>0.999853573581719</v>
      </c>
      <c r="L228">
        <v>0.82894968123731005</v>
      </c>
      <c r="M228">
        <v>56.053407356721799</v>
      </c>
    </row>
    <row r="229" spans="1:13" x14ac:dyDescent="0.25">
      <c r="A229" t="s">
        <v>897</v>
      </c>
      <c r="B229" t="s">
        <v>1155</v>
      </c>
      <c r="C229">
        <v>6</v>
      </c>
      <c r="D229">
        <v>15.3846153846153</v>
      </c>
      <c r="E229">
        <v>0.20611819131577899</v>
      </c>
      <c r="F229" t="s">
        <v>1156</v>
      </c>
      <c r="G229">
        <v>30</v>
      </c>
      <c r="H229">
        <v>743</v>
      </c>
      <c r="I229">
        <v>6781</v>
      </c>
      <c r="J229">
        <v>1.8253028263795401</v>
      </c>
      <c r="K229">
        <v>1</v>
      </c>
      <c r="L229">
        <v>0.99383021160977503</v>
      </c>
      <c r="M229">
        <v>96.422159772518299</v>
      </c>
    </row>
    <row r="230" spans="1:13" x14ac:dyDescent="0.25">
      <c r="A230" t="s">
        <v>897</v>
      </c>
      <c r="B230" t="s">
        <v>1159</v>
      </c>
      <c r="C230">
        <v>6</v>
      </c>
      <c r="D230">
        <v>15.3846153846153</v>
      </c>
      <c r="E230">
        <v>0.23080594803774901</v>
      </c>
      <c r="F230" t="s">
        <v>1156</v>
      </c>
      <c r="G230">
        <v>30</v>
      </c>
      <c r="H230">
        <v>774</v>
      </c>
      <c r="I230">
        <v>6781</v>
      </c>
      <c r="J230">
        <v>1.7521963824289399</v>
      </c>
      <c r="K230">
        <v>1</v>
      </c>
      <c r="L230">
        <v>0.99608700987317</v>
      </c>
      <c r="M230">
        <v>97.7319009432684</v>
      </c>
    </row>
    <row r="231" spans="1:13" x14ac:dyDescent="0.25">
      <c r="A231" t="s">
        <v>884</v>
      </c>
      <c r="B231" t="s">
        <v>1306</v>
      </c>
      <c r="C231">
        <v>5</v>
      </c>
      <c r="D231">
        <v>12.8205128205128</v>
      </c>
      <c r="E231">
        <v>0.35789752420307602</v>
      </c>
      <c r="F231" t="s">
        <v>1307</v>
      </c>
      <c r="G231">
        <v>38</v>
      </c>
      <c r="H231">
        <v>718</v>
      </c>
      <c r="I231">
        <v>8789</v>
      </c>
      <c r="J231">
        <v>1.6106509309485399</v>
      </c>
      <c r="K231">
        <v>1</v>
      </c>
      <c r="L231">
        <v>0.98457325703064102</v>
      </c>
      <c r="M231">
        <v>99.346142753106804</v>
      </c>
    </row>
    <row r="232" spans="1:13" x14ac:dyDescent="0.25">
      <c r="A232" t="s">
        <v>884</v>
      </c>
      <c r="B232" t="s">
        <v>949</v>
      </c>
      <c r="C232">
        <v>5</v>
      </c>
      <c r="D232">
        <v>12.8205128205128</v>
      </c>
      <c r="E232">
        <v>0.50552289172851606</v>
      </c>
      <c r="F232" t="s">
        <v>950</v>
      </c>
      <c r="G232">
        <v>38</v>
      </c>
      <c r="H232">
        <v>870</v>
      </c>
      <c r="I232">
        <v>8789</v>
      </c>
      <c r="J232">
        <v>1.3292498487598301</v>
      </c>
      <c r="K232">
        <v>1</v>
      </c>
      <c r="L232">
        <v>0.99308316409462505</v>
      </c>
      <c r="M232">
        <v>99.966329809160101</v>
      </c>
    </row>
    <row r="233" spans="1:13" x14ac:dyDescent="0.25">
      <c r="A233" t="s">
        <v>884</v>
      </c>
      <c r="B233" t="s">
        <v>951</v>
      </c>
      <c r="C233">
        <v>5</v>
      </c>
      <c r="D233">
        <v>12.8205128205128</v>
      </c>
      <c r="E233">
        <v>0.53421932426765295</v>
      </c>
      <c r="F233" t="s">
        <v>950</v>
      </c>
      <c r="G233">
        <v>38</v>
      </c>
      <c r="H233">
        <v>901</v>
      </c>
      <c r="I233">
        <v>8789</v>
      </c>
      <c r="J233">
        <v>1.28351539225422</v>
      </c>
      <c r="K233">
        <v>1</v>
      </c>
      <c r="L233">
        <v>0.99377151117247398</v>
      </c>
      <c r="M233">
        <v>99.982922101197403</v>
      </c>
    </row>
    <row r="234" spans="1:13" x14ac:dyDescent="0.25">
      <c r="A234" t="s">
        <v>897</v>
      </c>
      <c r="B234" t="s">
        <v>952</v>
      </c>
      <c r="C234">
        <v>5</v>
      </c>
      <c r="D234">
        <v>12.8205128205128</v>
      </c>
      <c r="E234">
        <v>0.570349797624081</v>
      </c>
      <c r="F234" t="s">
        <v>950</v>
      </c>
      <c r="G234">
        <v>30</v>
      </c>
      <c r="H234">
        <v>923</v>
      </c>
      <c r="I234">
        <v>6781</v>
      </c>
      <c r="J234">
        <v>1.2244492596605201</v>
      </c>
      <c r="K234">
        <v>1</v>
      </c>
      <c r="L234">
        <v>0.999866716187777</v>
      </c>
      <c r="M234">
        <v>99.999491399419696</v>
      </c>
    </row>
    <row r="235" spans="1:13" x14ac:dyDescent="0.25">
      <c r="A235" t="s">
        <v>884</v>
      </c>
      <c r="B235" t="s">
        <v>1308</v>
      </c>
      <c r="C235">
        <v>10</v>
      </c>
      <c r="D235">
        <v>25.6410256410256</v>
      </c>
      <c r="E235">
        <v>0.62069708215556296</v>
      </c>
      <c r="F235" t="s">
        <v>1309</v>
      </c>
      <c r="G235">
        <v>38</v>
      </c>
      <c r="H235">
        <v>2230</v>
      </c>
      <c r="I235">
        <v>8789</v>
      </c>
      <c r="J235">
        <v>1.03717252773188</v>
      </c>
      <c r="K235">
        <v>1</v>
      </c>
      <c r="L235">
        <v>0.99772506590722199</v>
      </c>
      <c r="M235">
        <v>99.998341616887899</v>
      </c>
    </row>
    <row r="236" spans="1:13" x14ac:dyDescent="0.25">
      <c r="A236" t="s">
        <v>903</v>
      </c>
      <c r="B236" t="s">
        <v>1310</v>
      </c>
      <c r="C236">
        <v>3</v>
      </c>
      <c r="D236">
        <v>7.6923076923076898</v>
      </c>
      <c r="E236">
        <v>0.62940278631327595</v>
      </c>
      <c r="F236" t="s">
        <v>1311</v>
      </c>
      <c r="G236">
        <v>33</v>
      </c>
      <c r="H236">
        <v>422</v>
      </c>
      <c r="I236">
        <v>6445</v>
      </c>
      <c r="J236">
        <v>1.3884101680310199</v>
      </c>
      <c r="K236">
        <v>1</v>
      </c>
      <c r="L236">
        <v>0.99996489877975503</v>
      </c>
      <c r="M236">
        <v>99.998948222120504</v>
      </c>
    </row>
    <row r="237" spans="1:13" x14ac:dyDescent="0.25">
      <c r="A237" t="s">
        <v>903</v>
      </c>
      <c r="B237" t="s">
        <v>1312</v>
      </c>
      <c r="C237">
        <v>5</v>
      </c>
      <c r="D237">
        <v>12.8205128205128</v>
      </c>
      <c r="E237">
        <v>0.73193994861407696</v>
      </c>
      <c r="F237" t="s">
        <v>1307</v>
      </c>
      <c r="G237">
        <v>33</v>
      </c>
      <c r="H237">
        <v>971</v>
      </c>
      <c r="I237">
        <v>6445</v>
      </c>
      <c r="J237">
        <v>1.0056798676778</v>
      </c>
      <c r="K237">
        <v>1</v>
      </c>
      <c r="L237">
        <v>0.99999648266410901</v>
      </c>
      <c r="M237">
        <v>99.999975022715105</v>
      </c>
    </row>
    <row r="239" spans="1:13" x14ac:dyDescent="0.25">
      <c r="A239" t="s">
        <v>1313</v>
      </c>
      <c r="B239" t="s">
        <v>1314</v>
      </c>
    </row>
    <row r="240" spans="1:13" x14ac:dyDescent="0.25">
      <c r="A240" t="s">
        <v>776</v>
      </c>
      <c r="B240" t="s">
        <v>140</v>
      </c>
      <c r="C240" t="s">
        <v>874</v>
      </c>
      <c r="D240" t="s">
        <v>875</v>
      </c>
      <c r="E240" t="s">
        <v>876</v>
      </c>
      <c r="F240" t="s">
        <v>877</v>
      </c>
      <c r="G240" t="s">
        <v>878</v>
      </c>
      <c r="H240" t="s">
        <v>879</v>
      </c>
      <c r="I240" t="s">
        <v>880</v>
      </c>
      <c r="J240" t="s">
        <v>881</v>
      </c>
      <c r="K240" t="s">
        <v>882</v>
      </c>
      <c r="L240" t="s">
        <v>883</v>
      </c>
      <c r="M240" t="s">
        <v>143</v>
      </c>
    </row>
    <row r="241" spans="1:13" x14ac:dyDescent="0.25">
      <c r="A241" t="s">
        <v>897</v>
      </c>
      <c r="B241" t="s">
        <v>1315</v>
      </c>
      <c r="C241">
        <v>3</v>
      </c>
      <c r="D241">
        <v>7.6923076923076898</v>
      </c>
      <c r="E241">
        <v>0.31096187782226398</v>
      </c>
      <c r="F241" t="s">
        <v>1316</v>
      </c>
      <c r="G241">
        <v>30</v>
      </c>
      <c r="H241">
        <v>263</v>
      </c>
      <c r="I241">
        <v>6781</v>
      </c>
      <c r="J241">
        <v>2.5783269961977102</v>
      </c>
      <c r="K241">
        <v>1</v>
      </c>
      <c r="L241">
        <v>0.99882226540809804</v>
      </c>
      <c r="M241">
        <v>99.536465031665998</v>
      </c>
    </row>
    <row r="242" spans="1:13" x14ac:dyDescent="0.25">
      <c r="A242" t="s">
        <v>897</v>
      </c>
      <c r="B242" t="s">
        <v>1317</v>
      </c>
      <c r="C242">
        <v>4</v>
      </c>
      <c r="D242">
        <v>10.2564102564102</v>
      </c>
      <c r="E242">
        <v>0.350048903469033</v>
      </c>
      <c r="F242" t="s">
        <v>1318</v>
      </c>
      <c r="G242">
        <v>30</v>
      </c>
      <c r="H242">
        <v>490</v>
      </c>
      <c r="I242">
        <v>6781</v>
      </c>
      <c r="J242">
        <v>1.8451700680272101</v>
      </c>
      <c r="K242">
        <v>1</v>
      </c>
      <c r="L242">
        <v>0.99912965043855495</v>
      </c>
      <c r="M242">
        <v>99.800410790706593</v>
      </c>
    </row>
    <row r="243" spans="1:13" x14ac:dyDescent="0.25">
      <c r="A243" t="s">
        <v>897</v>
      </c>
      <c r="B243" t="s">
        <v>1319</v>
      </c>
      <c r="C243">
        <v>3</v>
      </c>
      <c r="D243">
        <v>7.6923076923076898</v>
      </c>
      <c r="E243">
        <v>0.35071827790829901</v>
      </c>
      <c r="F243" t="s">
        <v>1316</v>
      </c>
      <c r="G243">
        <v>30</v>
      </c>
      <c r="H243">
        <v>288</v>
      </c>
      <c r="I243">
        <v>6781</v>
      </c>
      <c r="J243">
        <v>2.3545138888888801</v>
      </c>
      <c r="K243">
        <v>1</v>
      </c>
      <c r="L243">
        <v>0.99893281883457197</v>
      </c>
      <c r="M243">
        <v>99.803356215282406</v>
      </c>
    </row>
    <row r="244" spans="1:13" x14ac:dyDescent="0.25">
      <c r="A244" t="s">
        <v>897</v>
      </c>
      <c r="B244" t="s">
        <v>1320</v>
      </c>
      <c r="C244">
        <v>4</v>
      </c>
      <c r="D244">
        <v>10.2564102564102</v>
      </c>
      <c r="E244">
        <v>0.37048730731198898</v>
      </c>
      <c r="F244" t="s">
        <v>1321</v>
      </c>
      <c r="G244">
        <v>30</v>
      </c>
      <c r="H244">
        <v>507</v>
      </c>
      <c r="I244">
        <v>6781</v>
      </c>
      <c r="J244">
        <v>1.7833004602235301</v>
      </c>
      <c r="K244">
        <v>1</v>
      </c>
      <c r="L244">
        <v>0.99877415238842304</v>
      </c>
      <c r="M244">
        <v>99.874129610475705</v>
      </c>
    </row>
    <row r="246" spans="1:13" x14ac:dyDescent="0.25">
      <c r="A246" t="s">
        <v>1322</v>
      </c>
      <c r="B246" t="s">
        <v>1323</v>
      </c>
    </row>
    <row r="247" spans="1:13" x14ac:dyDescent="0.25">
      <c r="A247" t="s">
        <v>776</v>
      </c>
      <c r="B247" t="s">
        <v>140</v>
      </c>
      <c r="C247" t="s">
        <v>874</v>
      </c>
      <c r="D247" t="s">
        <v>875</v>
      </c>
      <c r="E247" t="s">
        <v>876</v>
      </c>
      <c r="F247" t="s">
        <v>877</v>
      </c>
      <c r="G247" t="s">
        <v>878</v>
      </c>
      <c r="H247" t="s">
        <v>879</v>
      </c>
      <c r="I247" t="s">
        <v>880</v>
      </c>
      <c r="J247" t="s">
        <v>881</v>
      </c>
      <c r="K247" t="s">
        <v>882</v>
      </c>
      <c r="L247" t="s">
        <v>883</v>
      </c>
      <c r="M247" t="s">
        <v>143</v>
      </c>
    </row>
    <row r="248" spans="1:13" x14ac:dyDescent="0.25">
      <c r="A248" t="s">
        <v>971</v>
      </c>
      <c r="B248" t="s">
        <v>1089</v>
      </c>
      <c r="C248">
        <v>25</v>
      </c>
      <c r="D248">
        <v>64.102564102564102</v>
      </c>
      <c r="E248">
        <v>8.5639730651390203E-2</v>
      </c>
      <c r="F248" t="s">
        <v>1090</v>
      </c>
      <c r="G248">
        <v>38</v>
      </c>
      <c r="H248">
        <v>4511</v>
      </c>
      <c r="I248">
        <v>8618</v>
      </c>
      <c r="J248">
        <v>1.2568691735990301</v>
      </c>
      <c r="K248">
        <v>0.99999985656568802</v>
      </c>
      <c r="L248">
        <v>0.39848443092786401</v>
      </c>
      <c r="M248">
        <v>66.667995082099907</v>
      </c>
    </row>
    <row r="249" spans="1:13" x14ac:dyDescent="0.25">
      <c r="A249" t="s">
        <v>971</v>
      </c>
      <c r="B249" t="s">
        <v>1324</v>
      </c>
      <c r="C249">
        <v>23</v>
      </c>
      <c r="D249">
        <v>58.9743589743589</v>
      </c>
      <c r="E249">
        <v>0.21951384371003399</v>
      </c>
      <c r="F249" t="s">
        <v>1325</v>
      </c>
      <c r="G249">
        <v>38</v>
      </c>
      <c r="H249">
        <v>4460</v>
      </c>
      <c r="I249">
        <v>8618</v>
      </c>
      <c r="J249">
        <v>1.1695421288647601</v>
      </c>
      <c r="K249">
        <v>1</v>
      </c>
      <c r="L249">
        <v>0.44536952475443398</v>
      </c>
      <c r="M249">
        <v>95.222650106882298</v>
      </c>
    </row>
    <row r="250" spans="1:13" x14ac:dyDescent="0.25">
      <c r="A250" t="s">
        <v>971</v>
      </c>
      <c r="B250" t="s">
        <v>1326</v>
      </c>
      <c r="C250">
        <v>18</v>
      </c>
      <c r="D250">
        <v>46.153846153846096</v>
      </c>
      <c r="E250">
        <v>0.25580368512520502</v>
      </c>
      <c r="F250" t="s">
        <v>1327</v>
      </c>
      <c r="G250">
        <v>38</v>
      </c>
      <c r="H250">
        <v>3394</v>
      </c>
      <c r="I250">
        <v>8618</v>
      </c>
      <c r="J250">
        <v>1.20277269484849</v>
      </c>
      <c r="K250">
        <v>1</v>
      </c>
      <c r="L250">
        <v>0.48657809575393501</v>
      </c>
      <c r="M250">
        <v>97.336540724002703</v>
      </c>
    </row>
    <row r="251" spans="1:13" x14ac:dyDescent="0.25">
      <c r="A251" t="s">
        <v>971</v>
      </c>
      <c r="B251" t="s">
        <v>1185</v>
      </c>
      <c r="C251">
        <v>19</v>
      </c>
      <c r="D251">
        <v>48.717948717948701</v>
      </c>
      <c r="E251">
        <v>0.27668217697991099</v>
      </c>
      <c r="F251" t="s">
        <v>1186</v>
      </c>
      <c r="G251">
        <v>38</v>
      </c>
      <c r="H251">
        <v>3665</v>
      </c>
      <c r="I251">
        <v>8618</v>
      </c>
      <c r="J251">
        <v>1.1757162346521099</v>
      </c>
      <c r="K251">
        <v>1</v>
      </c>
      <c r="L251">
        <v>0.50962969126406199</v>
      </c>
      <c r="M251">
        <v>98.121575530031095</v>
      </c>
    </row>
    <row r="252" spans="1:13" x14ac:dyDescent="0.25">
      <c r="A252" t="s">
        <v>971</v>
      </c>
      <c r="B252" t="s">
        <v>1328</v>
      </c>
      <c r="C252">
        <v>19</v>
      </c>
      <c r="D252">
        <v>48.717948717948701</v>
      </c>
      <c r="E252">
        <v>0.417304430175577</v>
      </c>
      <c r="F252" t="s">
        <v>1329</v>
      </c>
      <c r="G252">
        <v>38</v>
      </c>
      <c r="H252">
        <v>3932</v>
      </c>
      <c r="I252">
        <v>8618</v>
      </c>
      <c r="J252">
        <v>1.09587995930824</v>
      </c>
      <c r="K252">
        <v>1</v>
      </c>
      <c r="L252">
        <v>0.57858814783743495</v>
      </c>
      <c r="M252">
        <v>99.867664052521505</v>
      </c>
    </row>
    <row r="253" spans="1:13" x14ac:dyDescent="0.25">
      <c r="A253" t="s">
        <v>971</v>
      </c>
      <c r="B253" t="s">
        <v>1152</v>
      </c>
      <c r="C253">
        <v>18</v>
      </c>
      <c r="D253">
        <v>46.153846153846096</v>
      </c>
      <c r="E253">
        <v>0.45639778263301201</v>
      </c>
      <c r="F253" t="s">
        <v>1153</v>
      </c>
      <c r="G253">
        <v>38</v>
      </c>
      <c r="H253">
        <v>3771</v>
      </c>
      <c r="I253">
        <v>8618</v>
      </c>
      <c r="J253">
        <v>1.0825273206883499</v>
      </c>
      <c r="K253">
        <v>1</v>
      </c>
      <c r="L253">
        <v>0.59404008934010599</v>
      </c>
      <c r="M253">
        <v>99.943562081602806</v>
      </c>
    </row>
    <row r="254" spans="1:13" x14ac:dyDescent="0.25">
      <c r="A254" t="s">
        <v>971</v>
      </c>
      <c r="B254" t="s">
        <v>1214</v>
      </c>
      <c r="C254">
        <v>22</v>
      </c>
      <c r="D254">
        <v>56.410256410256402</v>
      </c>
      <c r="E254">
        <v>0.61558502342399801</v>
      </c>
      <c r="F254" t="s">
        <v>1215</v>
      </c>
      <c r="G254">
        <v>38</v>
      </c>
      <c r="H254">
        <v>4975</v>
      </c>
      <c r="I254">
        <v>8618</v>
      </c>
      <c r="J254">
        <v>1.0028881248346899</v>
      </c>
      <c r="K254">
        <v>1</v>
      </c>
      <c r="L254">
        <v>0.68916229127096695</v>
      </c>
      <c r="M254">
        <v>99.999196505803297</v>
      </c>
    </row>
    <row r="255" spans="1:13" x14ac:dyDescent="0.25">
      <c r="A255" t="s">
        <v>971</v>
      </c>
      <c r="B255" t="s">
        <v>1330</v>
      </c>
      <c r="C255">
        <v>16</v>
      </c>
      <c r="D255">
        <v>41.025641025641001</v>
      </c>
      <c r="E255">
        <v>0.64031730692048405</v>
      </c>
      <c r="F255" t="s">
        <v>1331</v>
      </c>
      <c r="G255">
        <v>38</v>
      </c>
      <c r="H255">
        <v>3634</v>
      </c>
      <c r="I255">
        <v>8618</v>
      </c>
      <c r="J255">
        <v>0.99852272398111397</v>
      </c>
      <c r="K255">
        <v>1</v>
      </c>
      <c r="L255">
        <v>0.70358217287878499</v>
      </c>
      <c r="M255">
        <v>99.999644712532501</v>
      </c>
    </row>
    <row r="256" spans="1:13" x14ac:dyDescent="0.25">
      <c r="A256" t="s">
        <v>971</v>
      </c>
      <c r="B256" t="s">
        <v>1298</v>
      </c>
      <c r="C256">
        <v>15</v>
      </c>
      <c r="D256">
        <v>38.461538461538403</v>
      </c>
      <c r="E256">
        <v>0.73235236832863904</v>
      </c>
      <c r="F256" t="s">
        <v>1299</v>
      </c>
      <c r="G256">
        <v>38</v>
      </c>
      <c r="H256">
        <v>3581</v>
      </c>
      <c r="I256">
        <v>8618</v>
      </c>
      <c r="J256">
        <v>0.94996987022149004</v>
      </c>
      <c r="K256">
        <v>1</v>
      </c>
      <c r="L256">
        <v>0.77396582972793204</v>
      </c>
      <c r="M256">
        <v>99.999990548727396</v>
      </c>
    </row>
    <row r="258" spans="1:13" x14ac:dyDescent="0.25">
      <c r="A258" t="s">
        <v>1332</v>
      </c>
      <c r="B258" t="s">
        <v>1333</v>
      </c>
    </row>
    <row r="259" spans="1:13" x14ac:dyDescent="0.25">
      <c r="A259" t="s">
        <v>776</v>
      </c>
      <c r="B259" t="s">
        <v>140</v>
      </c>
      <c r="C259" t="s">
        <v>874</v>
      </c>
      <c r="D259" t="s">
        <v>875</v>
      </c>
      <c r="E259" t="s">
        <v>876</v>
      </c>
      <c r="F259" t="s">
        <v>877</v>
      </c>
      <c r="G259" t="s">
        <v>878</v>
      </c>
      <c r="H259" t="s">
        <v>879</v>
      </c>
      <c r="I259" t="s">
        <v>880</v>
      </c>
      <c r="J259" t="s">
        <v>881</v>
      </c>
      <c r="K259" t="s">
        <v>882</v>
      </c>
      <c r="L259" t="s">
        <v>883</v>
      </c>
      <c r="M259" t="s">
        <v>143</v>
      </c>
    </row>
    <row r="260" spans="1:13" x14ac:dyDescent="0.25">
      <c r="A260" t="s">
        <v>971</v>
      </c>
      <c r="B260" t="s">
        <v>1334</v>
      </c>
      <c r="C260">
        <v>15</v>
      </c>
      <c r="D260">
        <v>38.461538461538403</v>
      </c>
      <c r="E260">
        <v>0.147539707990472</v>
      </c>
      <c r="F260" t="s">
        <v>1335</v>
      </c>
      <c r="G260">
        <v>38</v>
      </c>
      <c r="H260">
        <v>2474</v>
      </c>
      <c r="I260">
        <v>8618</v>
      </c>
      <c r="J260">
        <v>1.37503722928987</v>
      </c>
      <c r="K260">
        <v>0.99999999999937095</v>
      </c>
      <c r="L260">
        <v>0.37389928713107501</v>
      </c>
      <c r="M260">
        <v>85.897840784097198</v>
      </c>
    </row>
    <row r="261" spans="1:13" x14ac:dyDescent="0.25">
      <c r="A261" t="s">
        <v>971</v>
      </c>
      <c r="B261" t="s">
        <v>1272</v>
      </c>
      <c r="C261">
        <v>17</v>
      </c>
      <c r="D261">
        <v>43.589743589743499</v>
      </c>
      <c r="E261">
        <v>0.36224480895632999</v>
      </c>
      <c r="F261" t="s">
        <v>1273</v>
      </c>
      <c r="G261">
        <v>38</v>
      </c>
      <c r="H261">
        <v>3374</v>
      </c>
      <c r="I261">
        <v>8618</v>
      </c>
      <c r="J261">
        <v>1.1426855520544099</v>
      </c>
      <c r="K261">
        <v>1</v>
      </c>
      <c r="L261">
        <v>0.55416461486042501</v>
      </c>
      <c r="M261">
        <v>99.599261193344205</v>
      </c>
    </row>
    <row r="262" spans="1:13" x14ac:dyDescent="0.25">
      <c r="A262" t="s">
        <v>971</v>
      </c>
      <c r="B262" t="s">
        <v>1336</v>
      </c>
      <c r="C262">
        <v>19</v>
      </c>
      <c r="D262">
        <v>48.717948717948701</v>
      </c>
      <c r="E262">
        <v>0.36939350956720002</v>
      </c>
      <c r="F262" t="s">
        <v>1337</v>
      </c>
      <c r="G262">
        <v>38</v>
      </c>
      <c r="H262">
        <v>3845</v>
      </c>
      <c r="I262">
        <v>8618</v>
      </c>
      <c r="J262">
        <v>1.1206762028608499</v>
      </c>
      <c r="K262">
        <v>1</v>
      </c>
      <c r="L262">
        <v>0.55580379074846198</v>
      </c>
      <c r="M262">
        <v>99.651031110134198</v>
      </c>
    </row>
    <row r="263" spans="1:13" x14ac:dyDescent="0.25">
      <c r="A263" t="s">
        <v>971</v>
      </c>
      <c r="B263" t="s">
        <v>1181</v>
      </c>
      <c r="C263">
        <v>16</v>
      </c>
      <c r="D263">
        <v>41.025641025641001</v>
      </c>
      <c r="E263">
        <v>0.472810847807207</v>
      </c>
      <c r="F263" t="s">
        <v>1182</v>
      </c>
      <c r="G263">
        <v>38</v>
      </c>
      <c r="H263">
        <v>3339</v>
      </c>
      <c r="I263">
        <v>8618</v>
      </c>
      <c r="J263">
        <v>1.08674201226336</v>
      </c>
      <c r="K263">
        <v>1</v>
      </c>
      <c r="L263">
        <v>0.60289766405769296</v>
      </c>
      <c r="M263">
        <v>99.961257969744906</v>
      </c>
    </row>
    <row r="264" spans="1:13" x14ac:dyDescent="0.25">
      <c r="A264" t="s">
        <v>971</v>
      </c>
      <c r="B264" t="s">
        <v>1338</v>
      </c>
      <c r="C264">
        <v>21</v>
      </c>
      <c r="D264">
        <v>53.846153846153797</v>
      </c>
      <c r="E264">
        <v>0.58101916879793403</v>
      </c>
      <c r="F264" t="s">
        <v>1339</v>
      </c>
      <c r="G264">
        <v>38</v>
      </c>
      <c r="H264">
        <v>4683</v>
      </c>
      <c r="I264">
        <v>8618</v>
      </c>
      <c r="J264">
        <v>1.0169931555345699</v>
      </c>
      <c r="K264">
        <v>1</v>
      </c>
      <c r="L264">
        <v>0.66500056133239005</v>
      </c>
      <c r="M264">
        <v>99.997688723525997</v>
      </c>
    </row>
    <row r="266" spans="1:13" x14ac:dyDescent="0.25">
      <c r="A266" t="s">
        <v>1340</v>
      </c>
      <c r="B266" t="s">
        <v>1341</v>
      </c>
    </row>
    <row r="267" spans="1:13" x14ac:dyDescent="0.25">
      <c r="A267" t="s">
        <v>776</v>
      </c>
      <c r="B267" t="s">
        <v>140</v>
      </c>
      <c r="C267" t="s">
        <v>874</v>
      </c>
      <c r="D267" t="s">
        <v>875</v>
      </c>
      <c r="E267" t="s">
        <v>876</v>
      </c>
      <c r="F267" t="s">
        <v>877</v>
      </c>
      <c r="G267" t="s">
        <v>878</v>
      </c>
      <c r="H267" t="s">
        <v>879</v>
      </c>
      <c r="I267" t="s">
        <v>880</v>
      </c>
      <c r="J267" t="s">
        <v>881</v>
      </c>
      <c r="K267" t="s">
        <v>882</v>
      </c>
      <c r="L267" t="s">
        <v>883</v>
      </c>
      <c r="M267" t="s">
        <v>143</v>
      </c>
    </row>
    <row r="268" spans="1:13" x14ac:dyDescent="0.25">
      <c r="A268" t="s">
        <v>887</v>
      </c>
      <c r="B268" t="s">
        <v>928</v>
      </c>
      <c r="C268">
        <v>4</v>
      </c>
      <c r="D268">
        <v>10.2564102564102</v>
      </c>
      <c r="E268">
        <v>0.29757623731395499</v>
      </c>
      <c r="F268" t="s">
        <v>929</v>
      </c>
      <c r="G268">
        <v>27</v>
      </c>
      <c r="H268">
        <v>469</v>
      </c>
      <c r="I268">
        <v>6387</v>
      </c>
      <c r="J268">
        <v>2.01753139066571</v>
      </c>
      <c r="K268">
        <v>0.999999999999999</v>
      </c>
      <c r="L268">
        <v>0.96096072886194395</v>
      </c>
      <c r="M268">
        <v>98.031381885717195</v>
      </c>
    </row>
    <row r="269" spans="1:13" x14ac:dyDescent="0.25">
      <c r="A269" t="s">
        <v>887</v>
      </c>
      <c r="B269" t="s">
        <v>930</v>
      </c>
      <c r="C269">
        <v>4</v>
      </c>
      <c r="D269">
        <v>10.2564102564102</v>
      </c>
      <c r="E269">
        <v>0.321632450251849</v>
      </c>
      <c r="F269" t="s">
        <v>929</v>
      </c>
      <c r="G269">
        <v>27</v>
      </c>
      <c r="H269">
        <v>490</v>
      </c>
      <c r="I269">
        <v>6387</v>
      </c>
      <c r="J269">
        <v>1.9310657596371801</v>
      </c>
      <c r="K269">
        <v>1</v>
      </c>
      <c r="L269">
        <v>0.96184972878366004</v>
      </c>
      <c r="M269">
        <v>98.663811220034304</v>
      </c>
    </row>
    <row r="270" spans="1:13" x14ac:dyDescent="0.25">
      <c r="A270" t="s">
        <v>887</v>
      </c>
      <c r="B270" t="s">
        <v>931</v>
      </c>
      <c r="C270">
        <v>4</v>
      </c>
      <c r="D270">
        <v>10.2564102564102</v>
      </c>
      <c r="E270">
        <v>0.49657771861315497</v>
      </c>
      <c r="F270" t="s">
        <v>929</v>
      </c>
      <c r="G270">
        <v>27</v>
      </c>
      <c r="H270">
        <v>645</v>
      </c>
      <c r="I270">
        <v>6387</v>
      </c>
      <c r="J270">
        <v>1.4670111972437501</v>
      </c>
      <c r="K270">
        <v>1</v>
      </c>
      <c r="L270">
        <v>0.99292615706499499</v>
      </c>
      <c r="M270">
        <v>99.951532932649201</v>
      </c>
    </row>
    <row r="272" spans="1:13" x14ac:dyDescent="0.25">
      <c r="A272" t="s">
        <v>1342</v>
      </c>
      <c r="B272" t="s">
        <v>1343</v>
      </c>
    </row>
    <row r="273" spans="1:13" x14ac:dyDescent="0.25">
      <c r="A273" t="s">
        <v>776</v>
      </c>
      <c r="B273" t="s">
        <v>140</v>
      </c>
      <c r="C273" t="s">
        <v>874</v>
      </c>
      <c r="D273" t="s">
        <v>875</v>
      </c>
      <c r="E273" t="s">
        <v>876</v>
      </c>
      <c r="F273" t="s">
        <v>877</v>
      </c>
      <c r="G273" t="s">
        <v>878</v>
      </c>
      <c r="H273" t="s">
        <v>879</v>
      </c>
      <c r="I273" t="s">
        <v>880</v>
      </c>
      <c r="J273" t="s">
        <v>881</v>
      </c>
      <c r="K273" t="s">
        <v>882</v>
      </c>
      <c r="L273" t="s">
        <v>883</v>
      </c>
      <c r="M273" t="s">
        <v>143</v>
      </c>
    </row>
    <row r="274" spans="1:13" x14ac:dyDescent="0.25">
      <c r="A274" t="s">
        <v>971</v>
      </c>
      <c r="B274" t="s">
        <v>1150</v>
      </c>
      <c r="C274">
        <v>23</v>
      </c>
      <c r="D274">
        <v>58.9743589743589</v>
      </c>
      <c r="E274">
        <v>0.23059609589322799</v>
      </c>
      <c r="F274" t="s">
        <v>1151</v>
      </c>
      <c r="G274">
        <v>38</v>
      </c>
      <c r="H274">
        <v>4486</v>
      </c>
      <c r="I274">
        <v>8618</v>
      </c>
      <c r="J274">
        <v>1.1627636858530599</v>
      </c>
      <c r="K274">
        <v>1</v>
      </c>
      <c r="L274">
        <v>0.45504891109420698</v>
      </c>
      <c r="M274">
        <v>95.991585969561598</v>
      </c>
    </row>
    <row r="275" spans="1:13" x14ac:dyDescent="0.25">
      <c r="A275" t="s">
        <v>971</v>
      </c>
      <c r="B275" t="s">
        <v>1328</v>
      </c>
      <c r="C275">
        <v>19</v>
      </c>
      <c r="D275">
        <v>48.717948717948701</v>
      </c>
      <c r="E275">
        <v>0.417304430175577</v>
      </c>
      <c r="F275" t="s">
        <v>1329</v>
      </c>
      <c r="G275">
        <v>38</v>
      </c>
      <c r="H275">
        <v>3932</v>
      </c>
      <c r="I275">
        <v>8618</v>
      </c>
      <c r="J275">
        <v>1.09587995930824</v>
      </c>
      <c r="K275">
        <v>1</v>
      </c>
      <c r="L275">
        <v>0.57858814783743495</v>
      </c>
      <c r="M275">
        <v>99.867664052521505</v>
      </c>
    </row>
    <row r="276" spans="1:13" x14ac:dyDescent="0.25">
      <c r="A276" t="s">
        <v>971</v>
      </c>
      <c r="B276" t="s">
        <v>1344</v>
      </c>
      <c r="C276">
        <v>20</v>
      </c>
      <c r="D276">
        <v>51.282051282051199</v>
      </c>
      <c r="E276">
        <v>0.55607032362740405</v>
      </c>
      <c r="F276" t="s">
        <v>1345</v>
      </c>
      <c r="G276">
        <v>38</v>
      </c>
      <c r="H276">
        <v>4408</v>
      </c>
      <c r="I276">
        <v>8618</v>
      </c>
      <c r="J276">
        <v>1.0289903524691899</v>
      </c>
      <c r="K276">
        <v>1</v>
      </c>
      <c r="L276">
        <v>0.64502497980526596</v>
      </c>
      <c r="M276">
        <v>99.995299913281201</v>
      </c>
    </row>
    <row r="278" spans="1:13" x14ac:dyDescent="0.25">
      <c r="A278" t="s">
        <v>1346</v>
      </c>
      <c r="B278" t="s">
        <v>1347</v>
      </c>
    </row>
    <row r="279" spans="1:13" x14ac:dyDescent="0.25">
      <c r="A279" t="s">
        <v>776</v>
      </c>
      <c r="B279" t="s">
        <v>140</v>
      </c>
      <c r="C279" t="s">
        <v>874</v>
      </c>
      <c r="D279" t="s">
        <v>875</v>
      </c>
      <c r="E279" t="s">
        <v>876</v>
      </c>
      <c r="F279" t="s">
        <v>877</v>
      </c>
      <c r="G279" t="s">
        <v>878</v>
      </c>
      <c r="H279" t="s">
        <v>879</v>
      </c>
      <c r="I279" t="s">
        <v>880</v>
      </c>
      <c r="J279" t="s">
        <v>881</v>
      </c>
      <c r="K279" t="s">
        <v>882</v>
      </c>
      <c r="L279" t="s">
        <v>883</v>
      </c>
      <c r="M279" t="s">
        <v>143</v>
      </c>
    </row>
    <row r="280" spans="1:13" x14ac:dyDescent="0.25">
      <c r="A280" t="s">
        <v>971</v>
      </c>
      <c r="B280" t="s">
        <v>1348</v>
      </c>
      <c r="C280">
        <v>13</v>
      </c>
      <c r="D280">
        <v>33.3333333333333</v>
      </c>
      <c r="E280">
        <v>0.28023647053781098</v>
      </c>
      <c r="F280" t="s">
        <v>1349</v>
      </c>
      <c r="G280">
        <v>38</v>
      </c>
      <c r="H280">
        <v>2325</v>
      </c>
      <c r="I280">
        <v>8618</v>
      </c>
      <c r="J280">
        <v>1.2680701754385899</v>
      </c>
      <c r="K280">
        <v>1</v>
      </c>
      <c r="L280">
        <v>0.50628010725753303</v>
      </c>
      <c r="M280">
        <v>98.231758815659902</v>
      </c>
    </row>
    <row r="281" spans="1:13" x14ac:dyDescent="0.25">
      <c r="A281" t="s">
        <v>971</v>
      </c>
      <c r="B281" t="s">
        <v>1350</v>
      </c>
      <c r="C281">
        <v>22</v>
      </c>
      <c r="D281">
        <v>56.410256410256402</v>
      </c>
      <c r="E281">
        <v>0.30696672994131302</v>
      </c>
      <c r="F281" t="s">
        <v>1351</v>
      </c>
      <c r="G281">
        <v>38</v>
      </c>
      <c r="H281">
        <v>4417</v>
      </c>
      <c r="I281">
        <v>8618</v>
      </c>
      <c r="J281">
        <v>1.12958307019529</v>
      </c>
      <c r="K281">
        <v>1</v>
      </c>
      <c r="L281">
        <v>0.53197690967066502</v>
      </c>
      <c r="M281">
        <v>98.888641056128904</v>
      </c>
    </row>
    <row r="282" spans="1:13" x14ac:dyDescent="0.25">
      <c r="A282" t="s">
        <v>971</v>
      </c>
      <c r="B282" t="s">
        <v>1171</v>
      </c>
      <c r="C282">
        <v>21</v>
      </c>
      <c r="D282">
        <v>53.846153846153797</v>
      </c>
      <c r="E282">
        <v>0.45922364469587201</v>
      </c>
      <c r="F282" t="s">
        <v>1172</v>
      </c>
      <c r="G282">
        <v>38</v>
      </c>
      <c r="H282">
        <v>4468</v>
      </c>
      <c r="I282">
        <v>8618</v>
      </c>
      <c r="J282">
        <v>1.06593082976016</v>
      </c>
      <c r="K282">
        <v>1</v>
      </c>
      <c r="L282">
        <v>0.59409355060268998</v>
      </c>
      <c r="M282">
        <v>99.947058686064096</v>
      </c>
    </row>
    <row r="283" spans="1:13" x14ac:dyDescent="0.25">
      <c r="A283" t="s">
        <v>971</v>
      </c>
      <c r="B283" t="s">
        <v>1352</v>
      </c>
      <c r="C283">
        <v>18</v>
      </c>
      <c r="D283">
        <v>46.153846153846096</v>
      </c>
      <c r="E283">
        <v>0.54139826505939204</v>
      </c>
      <c r="F283" t="s">
        <v>1353</v>
      </c>
      <c r="G283">
        <v>38</v>
      </c>
      <c r="H283">
        <v>3920</v>
      </c>
      <c r="I283">
        <v>8618</v>
      </c>
      <c r="J283">
        <v>1.04138023630504</v>
      </c>
      <c r="K283">
        <v>1</v>
      </c>
      <c r="L283">
        <v>0.63808010310799901</v>
      </c>
      <c r="M283">
        <v>99.992995220920506</v>
      </c>
    </row>
    <row r="285" spans="1:13" x14ac:dyDescent="0.25">
      <c r="A285" t="s">
        <v>1354</v>
      </c>
      <c r="B285" t="s">
        <v>1355</v>
      </c>
    </row>
    <row r="286" spans="1:13" x14ac:dyDescent="0.25">
      <c r="A286" t="s">
        <v>776</v>
      </c>
      <c r="B286" t="s">
        <v>140</v>
      </c>
      <c r="C286" t="s">
        <v>874</v>
      </c>
      <c r="D286" t="s">
        <v>875</v>
      </c>
      <c r="E286" t="s">
        <v>876</v>
      </c>
      <c r="F286" t="s">
        <v>877</v>
      </c>
      <c r="G286" t="s">
        <v>878</v>
      </c>
      <c r="H286" t="s">
        <v>879</v>
      </c>
      <c r="I286" t="s">
        <v>880</v>
      </c>
      <c r="J286" t="s">
        <v>881</v>
      </c>
      <c r="K286" t="s">
        <v>882</v>
      </c>
      <c r="L286" t="s">
        <v>883</v>
      </c>
      <c r="M286" t="s">
        <v>143</v>
      </c>
    </row>
    <row r="287" spans="1:13" x14ac:dyDescent="0.25">
      <c r="A287" t="s">
        <v>971</v>
      </c>
      <c r="B287" t="s">
        <v>1326</v>
      </c>
      <c r="C287">
        <v>18</v>
      </c>
      <c r="D287">
        <v>46.153846153846096</v>
      </c>
      <c r="E287">
        <v>0.25580368512520502</v>
      </c>
      <c r="F287" t="s">
        <v>1327</v>
      </c>
      <c r="G287">
        <v>38</v>
      </c>
      <c r="H287">
        <v>3394</v>
      </c>
      <c r="I287">
        <v>8618</v>
      </c>
      <c r="J287">
        <v>1.20277269484849</v>
      </c>
      <c r="K287">
        <v>1</v>
      </c>
      <c r="L287">
        <v>0.48657809575393501</v>
      </c>
      <c r="M287">
        <v>97.336540724002703</v>
      </c>
    </row>
    <row r="288" spans="1:13" x14ac:dyDescent="0.25">
      <c r="A288" t="s">
        <v>971</v>
      </c>
      <c r="B288" t="s">
        <v>1356</v>
      </c>
      <c r="C288">
        <v>20</v>
      </c>
      <c r="D288">
        <v>51.282051282051199</v>
      </c>
      <c r="E288">
        <v>0.38673255554576602</v>
      </c>
      <c r="F288" t="s">
        <v>1357</v>
      </c>
      <c r="G288">
        <v>38</v>
      </c>
      <c r="H288">
        <v>4107</v>
      </c>
      <c r="I288">
        <v>8618</v>
      </c>
      <c r="J288">
        <v>1.1044045467943</v>
      </c>
      <c r="K288">
        <v>1</v>
      </c>
      <c r="L288">
        <v>0.56284212093320996</v>
      </c>
      <c r="M288">
        <v>99.752143663764102</v>
      </c>
    </row>
    <row r="289" spans="1:13" x14ac:dyDescent="0.25">
      <c r="A289" t="s">
        <v>971</v>
      </c>
      <c r="B289" t="s">
        <v>1358</v>
      </c>
      <c r="C289">
        <v>13</v>
      </c>
      <c r="D289">
        <v>33.3333333333333</v>
      </c>
      <c r="E289">
        <v>0.63216792171413105</v>
      </c>
      <c r="F289" t="s">
        <v>1359</v>
      </c>
      <c r="G289">
        <v>38</v>
      </c>
      <c r="H289">
        <v>2916</v>
      </c>
      <c r="I289">
        <v>8618</v>
      </c>
      <c r="J289">
        <v>1.0110641830914699</v>
      </c>
      <c r="K289">
        <v>1</v>
      </c>
      <c r="L289">
        <v>0.69803164925759997</v>
      </c>
      <c r="M289">
        <v>99.999532286576397</v>
      </c>
    </row>
    <row r="291" spans="1:13" x14ac:dyDescent="0.25">
      <c r="A291" t="s">
        <v>1360</v>
      </c>
      <c r="B291" t="s">
        <v>1361</v>
      </c>
    </row>
    <row r="292" spans="1:13" x14ac:dyDescent="0.25">
      <c r="A292" t="s">
        <v>776</v>
      </c>
      <c r="B292" t="s">
        <v>140</v>
      </c>
      <c r="C292" t="s">
        <v>874</v>
      </c>
      <c r="D292" t="s">
        <v>875</v>
      </c>
      <c r="E292" t="s">
        <v>876</v>
      </c>
      <c r="F292" t="s">
        <v>877</v>
      </c>
      <c r="G292" t="s">
        <v>878</v>
      </c>
      <c r="H292" t="s">
        <v>879</v>
      </c>
      <c r="I292" t="s">
        <v>880</v>
      </c>
      <c r="J292" t="s">
        <v>881</v>
      </c>
      <c r="K292" t="s">
        <v>882</v>
      </c>
      <c r="L292" t="s">
        <v>883</v>
      </c>
      <c r="M292" t="s">
        <v>143</v>
      </c>
    </row>
    <row r="293" spans="1:13" x14ac:dyDescent="0.25">
      <c r="A293" t="s">
        <v>971</v>
      </c>
      <c r="B293" t="s">
        <v>1362</v>
      </c>
      <c r="C293">
        <v>18</v>
      </c>
      <c r="D293">
        <v>46.153846153846096</v>
      </c>
      <c r="E293">
        <v>0.36087951604451002</v>
      </c>
      <c r="F293" t="s">
        <v>1363</v>
      </c>
      <c r="G293">
        <v>38</v>
      </c>
      <c r="H293">
        <v>3600</v>
      </c>
      <c r="I293">
        <v>8618</v>
      </c>
      <c r="J293">
        <v>1.1339473684210499</v>
      </c>
      <c r="K293">
        <v>1</v>
      </c>
      <c r="L293">
        <v>0.55614317292562199</v>
      </c>
      <c r="M293">
        <v>99.588605830625696</v>
      </c>
    </row>
    <row r="294" spans="1:13" x14ac:dyDescent="0.25">
      <c r="A294" t="s">
        <v>971</v>
      </c>
      <c r="B294" t="s">
        <v>1272</v>
      </c>
      <c r="C294">
        <v>17</v>
      </c>
      <c r="D294">
        <v>43.589743589743499</v>
      </c>
      <c r="E294">
        <v>0.36224480895632999</v>
      </c>
      <c r="F294" t="s">
        <v>1273</v>
      </c>
      <c r="G294">
        <v>38</v>
      </c>
      <c r="H294">
        <v>3374</v>
      </c>
      <c r="I294">
        <v>8618</v>
      </c>
      <c r="J294">
        <v>1.1426855520544099</v>
      </c>
      <c r="K294">
        <v>1</v>
      </c>
      <c r="L294">
        <v>0.55416461486042501</v>
      </c>
      <c r="M294">
        <v>99.599261193344205</v>
      </c>
    </row>
    <row r="295" spans="1:13" x14ac:dyDescent="0.25">
      <c r="A295" t="s">
        <v>971</v>
      </c>
      <c r="B295" t="s">
        <v>1364</v>
      </c>
      <c r="C295">
        <v>17</v>
      </c>
      <c r="D295">
        <v>43.589743589743499</v>
      </c>
      <c r="E295">
        <v>0.81790113544619403</v>
      </c>
      <c r="F295" t="s">
        <v>1365</v>
      </c>
      <c r="G295">
        <v>38</v>
      </c>
      <c r="H295">
        <v>4252</v>
      </c>
      <c r="I295">
        <v>8618</v>
      </c>
      <c r="J295">
        <v>0.906731197702629</v>
      </c>
      <c r="K295">
        <v>1</v>
      </c>
      <c r="L295">
        <v>0.84103067266518505</v>
      </c>
      <c r="M295">
        <v>99.999999916237599</v>
      </c>
    </row>
    <row r="297" spans="1:13" x14ac:dyDescent="0.25">
      <c r="A297" t="s">
        <v>1366</v>
      </c>
      <c r="B297" t="s">
        <v>1367</v>
      </c>
    </row>
    <row r="298" spans="1:13" x14ac:dyDescent="0.25">
      <c r="A298" t="s">
        <v>776</v>
      </c>
      <c r="B298" t="s">
        <v>140</v>
      </c>
      <c r="C298" t="s">
        <v>874</v>
      </c>
      <c r="D298" t="s">
        <v>875</v>
      </c>
      <c r="E298" t="s">
        <v>876</v>
      </c>
      <c r="F298" t="s">
        <v>877</v>
      </c>
      <c r="G298" t="s">
        <v>878</v>
      </c>
      <c r="H298" t="s">
        <v>879</v>
      </c>
      <c r="I298" t="s">
        <v>880</v>
      </c>
      <c r="J298" t="s">
        <v>881</v>
      </c>
      <c r="K298" t="s">
        <v>882</v>
      </c>
      <c r="L298" t="s">
        <v>883</v>
      </c>
      <c r="M298" t="s">
        <v>143</v>
      </c>
    </row>
    <row r="299" spans="1:13" x14ac:dyDescent="0.25">
      <c r="A299" t="s">
        <v>903</v>
      </c>
      <c r="B299" t="s">
        <v>938</v>
      </c>
      <c r="C299">
        <v>3</v>
      </c>
      <c r="D299">
        <v>7.6923076923076898</v>
      </c>
      <c r="E299">
        <v>0.37229091234251799</v>
      </c>
      <c r="F299" t="s">
        <v>939</v>
      </c>
      <c r="G299">
        <v>33</v>
      </c>
      <c r="H299">
        <v>260</v>
      </c>
      <c r="I299">
        <v>6445</v>
      </c>
      <c r="J299">
        <v>2.2534965034965002</v>
      </c>
      <c r="K299">
        <v>1</v>
      </c>
      <c r="L299">
        <v>0.99474967989520102</v>
      </c>
      <c r="M299">
        <v>99.538015161174599</v>
      </c>
    </row>
    <row r="300" spans="1:13" x14ac:dyDescent="0.25">
      <c r="A300" t="s">
        <v>897</v>
      </c>
      <c r="B300" t="s">
        <v>940</v>
      </c>
      <c r="C300">
        <v>3</v>
      </c>
      <c r="D300">
        <v>7.6923076923076898</v>
      </c>
      <c r="E300">
        <v>0.420397187957464</v>
      </c>
      <c r="F300" t="s">
        <v>939</v>
      </c>
      <c r="G300">
        <v>30</v>
      </c>
      <c r="H300">
        <v>333</v>
      </c>
      <c r="I300">
        <v>6781</v>
      </c>
      <c r="J300">
        <v>2.0363363363363298</v>
      </c>
      <c r="K300">
        <v>1</v>
      </c>
      <c r="L300">
        <v>0.99900533031281702</v>
      </c>
      <c r="M300">
        <v>99.961778019029694</v>
      </c>
    </row>
    <row r="301" spans="1:13" x14ac:dyDescent="0.25">
      <c r="A301" t="s">
        <v>897</v>
      </c>
      <c r="B301" t="s">
        <v>941</v>
      </c>
      <c r="C301">
        <v>3</v>
      </c>
      <c r="D301">
        <v>7.6923076923076898</v>
      </c>
      <c r="E301">
        <v>0.43393738913141999</v>
      </c>
      <c r="F301" t="s">
        <v>939</v>
      </c>
      <c r="G301">
        <v>30</v>
      </c>
      <c r="H301">
        <v>342</v>
      </c>
      <c r="I301">
        <v>6781</v>
      </c>
      <c r="J301">
        <v>1.98274853801169</v>
      </c>
      <c r="K301">
        <v>1</v>
      </c>
      <c r="L301">
        <v>0.99912106207517504</v>
      </c>
      <c r="M301">
        <v>99.972823760375405</v>
      </c>
    </row>
    <row r="302" spans="1:13" x14ac:dyDescent="0.25">
      <c r="A302" t="s">
        <v>897</v>
      </c>
      <c r="B302" t="s">
        <v>942</v>
      </c>
      <c r="C302">
        <v>3</v>
      </c>
      <c r="D302">
        <v>7.6923076923076898</v>
      </c>
      <c r="E302">
        <v>0.472159529029689</v>
      </c>
      <c r="F302" t="s">
        <v>939</v>
      </c>
      <c r="G302">
        <v>30</v>
      </c>
      <c r="H302">
        <v>368</v>
      </c>
      <c r="I302">
        <v>6781</v>
      </c>
      <c r="J302">
        <v>1.84266304347826</v>
      </c>
      <c r="K302">
        <v>1</v>
      </c>
      <c r="L302">
        <v>0.99955309934445002</v>
      </c>
      <c r="M302">
        <v>99.990089115055696</v>
      </c>
    </row>
    <row r="303" spans="1:13" x14ac:dyDescent="0.25">
      <c r="A303" t="s">
        <v>897</v>
      </c>
      <c r="B303" t="s">
        <v>943</v>
      </c>
      <c r="C303">
        <v>3</v>
      </c>
      <c r="D303">
        <v>7.6923076923076898</v>
      </c>
      <c r="E303">
        <v>0.49214611435765299</v>
      </c>
      <c r="F303" t="s">
        <v>939</v>
      </c>
      <c r="G303">
        <v>30</v>
      </c>
      <c r="H303">
        <v>382</v>
      </c>
      <c r="I303">
        <v>6781</v>
      </c>
      <c r="J303">
        <v>1.7751308900523499</v>
      </c>
      <c r="K303">
        <v>1</v>
      </c>
      <c r="L303">
        <v>0.99966080072655294</v>
      </c>
      <c r="M303">
        <v>99.994321503604098</v>
      </c>
    </row>
    <row r="304" spans="1:13" x14ac:dyDescent="0.25">
      <c r="A304" t="s">
        <v>897</v>
      </c>
      <c r="B304" t="s">
        <v>944</v>
      </c>
      <c r="C304">
        <v>3</v>
      </c>
      <c r="D304">
        <v>7.6923076923076898</v>
      </c>
      <c r="E304">
        <v>0.496371777279765</v>
      </c>
      <c r="F304" t="s">
        <v>939</v>
      </c>
      <c r="G304">
        <v>30</v>
      </c>
      <c r="H304">
        <v>385</v>
      </c>
      <c r="I304">
        <v>6781</v>
      </c>
      <c r="J304">
        <v>1.7612987012987</v>
      </c>
      <c r="K304">
        <v>1</v>
      </c>
      <c r="L304">
        <v>0.99963060121908598</v>
      </c>
      <c r="M304">
        <v>99.994966429731406</v>
      </c>
    </row>
    <row r="305" spans="1:13" x14ac:dyDescent="0.25">
      <c r="A305" t="s">
        <v>897</v>
      </c>
      <c r="B305" t="s">
        <v>945</v>
      </c>
      <c r="C305">
        <v>3</v>
      </c>
      <c r="D305">
        <v>7.6923076923076898</v>
      </c>
      <c r="E305">
        <v>0.52400810165882705</v>
      </c>
      <c r="F305" t="s">
        <v>939</v>
      </c>
      <c r="G305">
        <v>30</v>
      </c>
      <c r="H305">
        <v>405</v>
      </c>
      <c r="I305">
        <v>6781</v>
      </c>
      <c r="J305">
        <v>1.6743209876543199</v>
      </c>
      <c r="K305">
        <v>1</v>
      </c>
      <c r="L305">
        <v>0.99976685735523696</v>
      </c>
      <c r="M305">
        <v>99.997770410785506</v>
      </c>
    </row>
    <row r="306" spans="1:13" x14ac:dyDescent="0.25">
      <c r="A306" t="s">
        <v>897</v>
      </c>
      <c r="B306" t="s">
        <v>946</v>
      </c>
      <c r="C306">
        <v>3</v>
      </c>
      <c r="D306">
        <v>7.6923076923076898</v>
      </c>
      <c r="E306">
        <v>0.52942126666562594</v>
      </c>
      <c r="F306" t="s">
        <v>939</v>
      </c>
      <c r="G306">
        <v>30</v>
      </c>
      <c r="H306">
        <v>409</v>
      </c>
      <c r="I306">
        <v>6781</v>
      </c>
      <c r="J306">
        <v>1.65794621026894</v>
      </c>
      <c r="K306">
        <v>1</v>
      </c>
      <c r="L306">
        <v>0.99975348771282502</v>
      </c>
      <c r="M306">
        <v>99.998109597141195</v>
      </c>
    </row>
    <row r="307" spans="1:13" x14ac:dyDescent="0.25">
      <c r="A307" t="s">
        <v>897</v>
      </c>
      <c r="B307" t="s">
        <v>947</v>
      </c>
      <c r="C307">
        <v>3</v>
      </c>
      <c r="D307">
        <v>7.6923076923076898</v>
      </c>
      <c r="E307">
        <v>0.66354239964448203</v>
      </c>
      <c r="F307" t="s">
        <v>939</v>
      </c>
      <c r="G307">
        <v>30</v>
      </c>
      <c r="H307">
        <v>520</v>
      </c>
      <c r="I307">
        <v>6781</v>
      </c>
      <c r="J307">
        <v>1.3040384615384599</v>
      </c>
      <c r="K307">
        <v>1</v>
      </c>
      <c r="L307">
        <v>0.99998017874911305</v>
      </c>
      <c r="M307">
        <v>99.999985062273197</v>
      </c>
    </row>
    <row r="309" spans="1:13" x14ac:dyDescent="0.25">
      <c r="A309" t="s">
        <v>1368</v>
      </c>
      <c r="B309" t="s">
        <v>1369</v>
      </c>
    </row>
    <row r="310" spans="1:13" x14ac:dyDescent="0.25">
      <c r="A310" t="s">
        <v>776</v>
      </c>
      <c r="B310" t="s">
        <v>140</v>
      </c>
      <c r="C310" t="s">
        <v>874</v>
      </c>
      <c r="D310" t="s">
        <v>875</v>
      </c>
      <c r="E310" t="s">
        <v>876</v>
      </c>
      <c r="F310" t="s">
        <v>877</v>
      </c>
      <c r="G310" t="s">
        <v>878</v>
      </c>
      <c r="H310" t="s">
        <v>879</v>
      </c>
      <c r="I310" t="s">
        <v>880</v>
      </c>
      <c r="J310" t="s">
        <v>881</v>
      </c>
      <c r="K310" t="s">
        <v>882</v>
      </c>
      <c r="L310" t="s">
        <v>883</v>
      </c>
      <c r="M310" t="s">
        <v>143</v>
      </c>
    </row>
    <row r="311" spans="1:13" x14ac:dyDescent="0.25">
      <c r="A311" t="s">
        <v>884</v>
      </c>
      <c r="B311" t="s">
        <v>1370</v>
      </c>
      <c r="C311">
        <v>6</v>
      </c>
      <c r="D311">
        <v>15.3846153846153</v>
      </c>
      <c r="E311">
        <v>0.394342855811606</v>
      </c>
      <c r="F311" t="s">
        <v>1371</v>
      </c>
      <c r="G311">
        <v>38</v>
      </c>
      <c r="H311">
        <v>977</v>
      </c>
      <c r="I311">
        <v>8789</v>
      </c>
      <c r="J311">
        <v>1.4204061843452001</v>
      </c>
      <c r="K311">
        <v>1</v>
      </c>
      <c r="L311">
        <v>0.98720475150760401</v>
      </c>
      <c r="M311">
        <v>99.663225410092394</v>
      </c>
    </row>
    <row r="312" spans="1:13" x14ac:dyDescent="0.25">
      <c r="A312" t="s">
        <v>971</v>
      </c>
      <c r="B312" t="s">
        <v>1137</v>
      </c>
      <c r="C312">
        <v>6</v>
      </c>
      <c r="D312">
        <v>15.3846153846153</v>
      </c>
      <c r="E312">
        <v>0.452083966718414</v>
      </c>
      <c r="F312" t="s">
        <v>1138</v>
      </c>
      <c r="G312">
        <v>38</v>
      </c>
      <c r="H312">
        <v>1023</v>
      </c>
      <c r="I312">
        <v>8618</v>
      </c>
      <c r="J312">
        <v>1.3301435406698501</v>
      </c>
      <c r="K312">
        <v>1</v>
      </c>
      <c r="L312">
        <v>0.59546657933722202</v>
      </c>
      <c r="M312">
        <v>99.937813575312902</v>
      </c>
    </row>
    <row r="313" spans="1:13" x14ac:dyDescent="0.25">
      <c r="A313" t="s">
        <v>971</v>
      </c>
      <c r="B313" t="s">
        <v>77</v>
      </c>
      <c r="C313">
        <v>6</v>
      </c>
      <c r="D313">
        <v>15.3846153846153</v>
      </c>
      <c r="E313">
        <v>0.68573032685203805</v>
      </c>
      <c r="F313" t="s">
        <v>1372</v>
      </c>
      <c r="G313">
        <v>38</v>
      </c>
      <c r="H313">
        <v>1315</v>
      </c>
      <c r="I313">
        <v>8618</v>
      </c>
      <c r="J313">
        <v>1.03478086852111</v>
      </c>
      <c r="K313">
        <v>1</v>
      </c>
      <c r="L313">
        <v>0.74053761453663003</v>
      </c>
      <c r="M313">
        <v>99.999932192849798</v>
      </c>
    </row>
    <row r="315" spans="1:13" x14ac:dyDescent="0.25">
      <c r="A315" t="s">
        <v>1373</v>
      </c>
      <c r="B315" t="s">
        <v>1374</v>
      </c>
    </row>
    <row r="316" spans="1:13" x14ac:dyDescent="0.25">
      <c r="A316" t="s">
        <v>776</v>
      </c>
      <c r="B316" t="s">
        <v>140</v>
      </c>
      <c r="C316" t="s">
        <v>874</v>
      </c>
      <c r="D316" t="s">
        <v>875</v>
      </c>
      <c r="E316" t="s">
        <v>876</v>
      </c>
      <c r="F316" t="s">
        <v>877</v>
      </c>
      <c r="G316" t="s">
        <v>878</v>
      </c>
      <c r="H316" t="s">
        <v>879</v>
      </c>
      <c r="I316" t="s">
        <v>880</v>
      </c>
      <c r="J316" t="s">
        <v>881</v>
      </c>
      <c r="K316" t="s">
        <v>882</v>
      </c>
      <c r="L316" t="s">
        <v>883</v>
      </c>
      <c r="M316" t="s">
        <v>143</v>
      </c>
    </row>
    <row r="317" spans="1:13" x14ac:dyDescent="0.25">
      <c r="A317" t="s">
        <v>897</v>
      </c>
      <c r="B317" t="s">
        <v>1375</v>
      </c>
      <c r="C317">
        <v>4</v>
      </c>
      <c r="D317">
        <v>10.2564102564102</v>
      </c>
      <c r="E317">
        <v>0.114909685556046</v>
      </c>
      <c r="F317" t="s">
        <v>1376</v>
      </c>
      <c r="G317">
        <v>30</v>
      </c>
      <c r="H317">
        <v>279</v>
      </c>
      <c r="I317">
        <v>6781</v>
      </c>
      <c r="J317">
        <v>3.2406212664277101</v>
      </c>
      <c r="K317">
        <v>1</v>
      </c>
      <c r="L317">
        <v>0.99143916861827097</v>
      </c>
      <c r="M317">
        <v>82.816680640018305</v>
      </c>
    </row>
    <row r="318" spans="1:13" x14ac:dyDescent="0.25">
      <c r="A318" t="s">
        <v>884</v>
      </c>
      <c r="B318" t="s">
        <v>1377</v>
      </c>
      <c r="C318">
        <v>5</v>
      </c>
      <c r="D318">
        <v>12.8205128205128</v>
      </c>
      <c r="E318">
        <v>0.14187059108819</v>
      </c>
      <c r="F318" t="s">
        <v>1378</v>
      </c>
      <c r="G318">
        <v>38</v>
      </c>
      <c r="H318">
        <v>481</v>
      </c>
      <c r="I318">
        <v>8789</v>
      </c>
      <c r="J318">
        <v>2.40425648320385</v>
      </c>
      <c r="K318">
        <v>0.99999996899263799</v>
      </c>
      <c r="L318">
        <v>0.91540355453420497</v>
      </c>
      <c r="M318">
        <v>82.398944215169095</v>
      </c>
    </row>
    <row r="319" spans="1:13" x14ac:dyDescent="0.25">
      <c r="A319" t="s">
        <v>884</v>
      </c>
      <c r="B319" t="s">
        <v>1129</v>
      </c>
      <c r="C319">
        <v>10</v>
      </c>
      <c r="D319">
        <v>25.6410256410256</v>
      </c>
      <c r="E319">
        <v>0.30077476648272899</v>
      </c>
      <c r="F319" t="s">
        <v>1130</v>
      </c>
      <c r="G319">
        <v>38</v>
      </c>
      <c r="H319">
        <v>1737</v>
      </c>
      <c r="I319">
        <v>8789</v>
      </c>
      <c r="J319">
        <v>1.3315456170651101</v>
      </c>
      <c r="K319">
        <v>1</v>
      </c>
      <c r="L319">
        <v>0.97466074920453705</v>
      </c>
      <c r="M319">
        <v>98.279175388372096</v>
      </c>
    </row>
    <row r="320" spans="1:13" x14ac:dyDescent="0.25">
      <c r="A320" t="s">
        <v>897</v>
      </c>
      <c r="B320" t="s">
        <v>1379</v>
      </c>
      <c r="C320">
        <v>3</v>
      </c>
      <c r="D320">
        <v>7.6923076923076898</v>
      </c>
      <c r="E320">
        <v>0.355449691188574</v>
      </c>
      <c r="F320" t="s">
        <v>1380</v>
      </c>
      <c r="G320">
        <v>30</v>
      </c>
      <c r="H320">
        <v>291</v>
      </c>
      <c r="I320">
        <v>6781</v>
      </c>
      <c r="J320">
        <v>2.33024054982817</v>
      </c>
      <c r="K320">
        <v>1</v>
      </c>
      <c r="L320">
        <v>0.998568858443181</v>
      </c>
      <c r="M320">
        <v>99.823050245423701</v>
      </c>
    </row>
    <row r="321" spans="1:13" x14ac:dyDescent="0.25">
      <c r="A321" t="s">
        <v>887</v>
      </c>
      <c r="B321" t="s">
        <v>1381</v>
      </c>
      <c r="C321">
        <v>6</v>
      </c>
      <c r="D321">
        <v>15.3846153846153</v>
      </c>
      <c r="E321">
        <v>0.45163907091637201</v>
      </c>
      <c r="F321" t="s">
        <v>1382</v>
      </c>
      <c r="G321">
        <v>27</v>
      </c>
      <c r="H321">
        <v>1076</v>
      </c>
      <c r="I321">
        <v>6387</v>
      </c>
      <c r="J321">
        <v>1.3190830235439901</v>
      </c>
      <c r="K321">
        <v>1</v>
      </c>
      <c r="L321">
        <v>0.99060822994553099</v>
      </c>
      <c r="M321">
        <v>99.874575371207001</v>
      </c>
    </row>
    <row r="322" spans="1:13" x14ac:dyDescent="0.25">
      <c r="A322" t="s">
        <v>887</v>
      </c>
      <c r="B322" t="s">
        <v>1383</v>
      </c>
      <c r="C322">
        <v>8</v>
      </c>
      <c r="D322">
        <v>20.5128205128205</v>
      </c>
      <c r="E322">
        <v>0.51308552183947598</v>
      </c>
      <c r="F322" t="s">
        <v>1384</v>
      </c>
      <c r="G322">
        <v>27</v>
      </c>
      <c r="H322">
        <v>1635</v>
      </c>
      <c r="I322">
        <v>6387</v>
      </c>
      <c r="J322">
        <v>1.1574583758069901</v>
      </c>
      <c r="K322">
        <v>1</v>
      </c>
      <c r="L322">
        <v>0.99213833076616897</v>
      </c>
      <c r="M322">
        <v>99.9665473952262</v>
      </c>
    </row>
    <row r="323" spans="1:13" x14ac:dyDescent="0.25">
      <c r="A323" t="s">
        <v>887</v>
      </c>
      <c r="B323" t="s">
        <v>1385</v>
      </c>
      <c r="C323">
        <v>3</v>
      </c>
      <c r="D323">
        <v>7.6923076923076898</v>
      </c>
      <c r="E323">
        <v>0.64376004810842202</v>
      </c>
      <c r="F323" t="s">
        <v>1386</v>
      </c>
      <c r="G323">
        <v>27</v>
      </c>
      <c r="H323">
        <v>526</v>
      </c>
      <c r="I323">
        <v>6387</v>
      </c>
      <c r="J323">
        <v>1.3491761723700799</v>
      </c>
      <c r="K323">
        <v>1</v>
      </c>
      <c r="L323">
        <v>0.99694663970443098</v>
      </c>
      <c r="M323">
        <v>99.998964106914997</v>
      </c>
    </row>
    <row r="324" spans="1:13" x14ac:dyDescent="0.25">
      <c r="A324" t="s">
        <v>887</v>
      </c>
      <c r="B324" t="s">
        <v>1387</v>
      </c>
      <c r="C324">
        <v>3</v>
      </c>
      <c r="D324">
        <v>7.6923076923076898</v>
      </c>
      <c r="E324">
        <v>0.65430503827309805</v>
      </c>
      <c r="F324" t="s">
        <v>1386</v>
      </c>
      <c r="G324">
        <v>27</v>
      </c>
      <c r="H324">
        <v>536</v>
      </c>
      <c r="I324">
        <v>6387</v>
      </c>
      <c r="J324">
        <v>1.3240049751243701</v>
      </c>
      <c r="K324">
        <v>1</v>
      </c>
      <c r="L324">
        <v>0.99646988079204202</v>
      </c>
      <c r="M324">
        <v>99.999258345148107</v>
      </c>
    </row>
    <row r="325" spans="1:13" x14ac:dyDescent="0.25">
      <c r="A325" t="s">
        <v>887</v>
      </c>
      <c r="B325" t="s">
        <v>1388</v>
      </c>
      <c r="C325">
        <v>9</v>
      </c>
      <c r="D325">
        <v>23.076923076922998</v>
      </c>
      <c r="E325">
        <v>0.71502678615746595</v>
      </c>
      <c r="F325" t="s">
        <v>1389</v>
      </c>
      <c r="G325">
        <v>27</v>
      </c>
      <c r="H325">
        <v>2189</v>
      </c>
      <c r="I325">
        <v>6387</v>
      </c>
      <c r="J325">
        <v>0.97259022384650495</v>
      </c>
      <c r="K325">
        <v>1</v>
      </c>
      <c r="L325">
        <v>0.99685909419561702</v>
      </c>
      <c r="M325">
        <v>99.999913434616701</v>
      </c>
    </row>
    <row r="326" spans="1:13" x14ac:dyDescent="0.25">
      <c r="A326" t="s">
        <v>1008</v>
      </c>
      <c r="B326" t="s">
        <v>1390</v>
      </c>
      <c r="C326">
        <v>4</v>
      </c>
      <c r="D326">
        <v>10.2564102564102</v>
      </c>
      <c r="E326">
        <v>0.75436243647401902</v>
      </c>
      <c r="F326" t="s">
        <v>1391</v>
      </c>
      <c r="G326">
        <v>38</v>
      </c>
      <c r="H326">
        <v>912</v>
      </c>
      <c r="I326">
        <v>8782</v>
      </c>
      <c r="J326">
        <v>1.0136195752539201</v>
      </c>
      <c r="K326">
        <v>1</v>
      </c>
      <c r="L326">
        <v>0.99999999999998201</v>
      </c>
      <c r="M326">
        <v>99.9999978155207</v>
      </c>
    </row>
    <row r="327" spans="1:13" x14ac:dyDescent="0.25">
      <c r="A327" t="s">
        <v>887</v>
      </c>
      <c r="B327" t="s">
        <v>1392</v>
      </c>
      <c r="C327">
        <v>9</v>
      </c>
      <c r="D327">
        <v>23.076923076922998</v>
      </c>
      <c r="E327">
        <v>0.75807868740878903</v>
      </c>
      <c r="F327" t="s">
        <v>1389</v>
      </c>
      <c r="G327">
        <v>27</v>
      </c>
      <c r="H327">
        <v>2268</v>
      </c>
      <c r="I327">
        <v>6387</v>
      </c>
      <c r="J327">
        <v>0.93871252204585498</v>
      </c>
      <c r="K327">
        <v>1</v>
      </c>
      <c r="L327">
        <v>0.996763739400094</v>
      </c>
      <c r="M327">
        <v>99.999985992209005</v>
      </c>
    </row>
    <row r="328" spans="1:13" x14ac:dyDescent="0.25">
      <c r="A328" t="s">
        <v>884</v>
      </c>
      <c r="B328" t="s">
        <v>1393</v>
      </c>
      <c r="C328">
        <v>11</v>
      </c>
      <c r="D328">
        <v>28.205128205128201</v>
      </c>
      <c r="E328">
        <v>0.78102673776109099</v>
      </c>
      <c r="F328" t="s">
        <v>1394</v>
      </c>
      <c r="G328">
        <v>38</v>
      </c>
      <c r="H328">
        <v>2783</v>
      </c>
      <c r="I328">
        <v>8789</v>
      </c>
      <c r="J328">
        <v>0.91418764302059496</v>
      </c>
      <c r="K328">
        <v>1</v>
      </c>
      <c r="L328">
        <v>0.99959073107317498</v>
      </c>
      <c r="M328">
        <v>99.999996759546903</v>
      </c>
    </row>
    <row r="329" spans="1:13" x14ac:dyDescent="0.25">
      <c r="A329" t="s">
        <v>1008</v>
      </c>
      <c r="B329" t="s">
        <v>1395</v>
      </c>
      <c r="C329">
        <v>7</v>
      </c>
      <c r="D329">
        <v>17.948717948717899</v>
      </c>
      <c r="E329">
        <v>0.88155409173946098</v>
      </c>
      <c r="F329" t="s">
        <v>1396</v>
      </c>
      <c r="G329">
        <v>38</v>
      </c>
      <c r="H329">
        <v>2011</v>
      </c>
      <c r="I329">
        <v>8782</v>
      </c>
      <c r="J329">
        <v>0.804443979167211</v>
      </c>
      <c r="K329">
        <v>1</v>
      </c>
      <c r="L329">
        <v>1</v>
      </c>
      <c r="M329">
        <v>99.999999999771305</v>
      </c>
    </row>
    <row r="330" spans="1:13" x14ac:dyDescent="0.25">
      <c r="A330" t="s">
        <v>884</v>
      </c>
      <c r="B330" t="s">
        <v>1397</v>
      </c>
      <c r="C330">
        <v>7</v>
      </c>
      <c r="D330">
        <v>17.948717948717899</v>
      </c>
      <c r="E330">
        <v>0.88540495844432698</v>
      </c>
      <c r="F330" t="s">
        <v>1396</v>
      </c>
      <c r="G330">
        <v>38</v>
      </c>
      <c r="H330">
        <v>2025</v>
      </c>
      <c r="I330">
        <v>8789</v>
      </c>
      <c r="J330">
        <v>0.79951916829109804</v>
      </c>
      <c r="K330">
        <v>1</v>
      </c>
      <c r="L330">
        <v>0.99996282601670405</v>
      </c>
      <c r="M330">
        <v>99.9999999979227</v>
      </c>
    </row>
    <row r="331" spans="1:13" x14ac:dyDescent="0.25">
      <c r="A331" t="s">
        <v>1008</v>
      </c>
      <c r="B331" t="s">
        <v>1398</v>
      </c>
      <c r="C331">
        <v>4</v>
      </c>
      <c r="D331">
        <v>10.2564102564102</v>
      </c>
      <c r="E331">
        <v>0.92398341170249798</v>
      </c>
      <c r="F331" t="s">
        <v>1391</v>
      </c>
      <c r="G331">
        <v>38</v>
      </c>
      <c r="H331">
        <v>1288</v>
      </c>
      <c r="I331">
        <v>8782</v>
      </c>
      <c r="J331">
        <v>0.71771820856488999</v>
      </c>
      <c r="K331">
        <v>1</v>
      </c>
      <c r="L331">
        <v>1</v>
      </c>
      <c r="M331">
        <v>99.999999999999105</v>
      </c>
    </row>
    <row r="333" spans="1:13" x14ac:dyDescent="0.25">
      <c r="A333" t="s">
        <v>1399</v>
      </c>
      <c r="B333" t="s">
        <v>1400</v>
      </c>
    </row>
    <row r="334" spans="1:13" x14ac:dyDescent="0.25">
      <c r="A334" t="s">
        <v>776</v>
      </c>
      <c r="B334" t="s">
        <v>140</v>
      </c>
      <c r="C334" t="s">
        <v>874</v>
      </c>
      <c r="D334" t="s">
        <v>875</v>
      </c>
      <c r="E334" t="s">
        <v>876</v>
      </c>
      <c r="F334" t="s">
        <v>877</v>
      </c>
      <c r="G334" t="s">
        <v>878</v>
      </c>
      <c r="H334" t="s">
        <v>879</v>
      </c>
      <c r="I334" t="s">
        <v>880</v>
      </c>
      <c r="J334" t="s">
        <v>881</v>
      </c>
      <c r="K334" t="s">
        <v>882</v>
      </c>
      <c r="L334" t="s">
        <v>883</v>
      </c>
      <c r="M334" t="s">
        <v>143</v>
      </c>
    </row>
    <row r="335" spans="1:13" x14ac:dyDescent="0.25">
      <c r="A335" t="s">
        <v>897</v>
      </c>
      <c r="B335" t="s">
        <v>1401</v>
      </c>
      <c r="C335">
        <v>5</v>
      </c>
      <c r="D335">
        <v>12.8205128205128</v>
      </c>
      <c r="E335">
        <v>0.333793139456948</v>
      </c>
      <c r="F335" t="s">
        <v>1402</v>
      </c>
      <c r="G335">
        <v>30</v>
      </c>
      <c r="H335">
        <v>683</v>
      </c>
      <c r="I335">
        <v>6781</v>
      </c>
      <c r="J335">
        <v>1.65470961444607</v>
      </c>
      <c r="K335">
        <v>1</v>
      </c>
      <c r="L335">
        <v>0.99917548134760803</v>
      </c>
      <c r="M335">
        <v>99.714942321739599</v>
      </c>
    </row>
    <row r="336" spans="1:13" x14ac:dyDescent="0.25">
      <c r="A336" t="s">
        <v>887</v>
      </c>
      <c r="B336" t="s">
        <v>954</v>
      </c>
      <c r="C336">
        <v>5</v>
      </c>
      <c r="D336">
        <v>12.8205128205128</v>
      </c>
      <c r="E336">
        <v>0.55197487430296699</v>
      </c>
      <c r="F336" t="s">
        <v>955</v>
      </c>
      <c r="G336">
        <v>27</v>
      </c>
      <c r="H336">
        <v>947</v>
      </c>
      <c r="I336">
        <v>6387</v>
      </c>
      <c r="J336">
        <v>1.2489733661856099</v>
      </c>
      <c r="K336">
        <v>1</v>
      </c>
      <c r="L336">
        <v>0.99152136679970804</v>
      </c>
      <c r="M336">
        <v>99.986743364340398</v>
      </c>
    </row>
    <row r="337" spans="1:13" x14ac:dyDescent="0.25">
      <c r="A337" t="s">
        <v>887</v>
      </c>
      <c r="B337" t="s">
        <v>1403</v>
      </c>
      <c r="C337">
        <v>3</v>
      </c>
      <c r="D337">
        <v>7.6923076923076898</v>
      </c>
      <c r="E337">
        <v>0.71361320058962197</v>
      </c>
      <c r="F337" t="s">
        <v>1404</v>
      </c>
      <c r="G337">
        <v>27</v>
      </c>
      <c r="H337">
        <v>597</v>
      </c>
      <c r="I337">
        <v>6387</v>
      </c>
      <c r="J337">
        <v>1.1887213847012801</v>
      </c>
      <c r="K337">
        <v>1</v>
      </c>
      <c r="L337">
        <v>0.99755542985136003</v>
      </c>
      <c r="M337">
        <v>99.999908537946993</v>
      </c>
    </row>
    <row r="338" spans="1:13" x14ac:dyDescent="0.25">
      <c r="A338" t="s">
        <v>887</v>
      </c>
      <c r="B338" t="s">
        <v>956</v>
      </c>
      <c r="C338">
        <v>5</v>
      </c>
      <c r="D338">
        <v>12.8205128205128</v>
      </c>
      <c r="E338">
        <v>0.74828328282641099</v>
      </c>
      <c r="F338" t="s">
        <v>955</v>
      </c>
      <c r="G338">
        <v>27</v>
      </c>
      <c r="H338">
        <v>1201</v>
      </c>
      <c r="I338">
        <v>6387</v>
      </c>
      <c r="J338">
        <v>0.98482745859931498</v>
      </c>
      <c r="K338">
        <v>1</v>
      </c>
      <c r="L338">
        <v>0.99698811594768499</v>
      </c>
      <c r="M338">
        <v>99.999978220001395</v>
      </c>
    </row>
    <row r="339" spans="1:13" x14ac:dyDescent="0.25">
      <c r="A339" t="s">
        <v>887</v>
      </c>
      <c r="B339" t="s">
        <v>957</v>
      </c>
      <c r="C339">
        <v>5</v>
      </c>
      <c r="D339">
        <v>12.8205128205128</v>
      </c>
      <c r="E339">
        <v>0.76809698030831597</v>
      </c>
      <c r="F339" t="s">
        <v>955</v>
      </c>
      <c r="G339">
        <v>27</v>
      </c>
      <c r="H339">
        <v>1233</v>
      </c>
      <c r="I339">
        <v>6387</v>
      </c>
      <c r="J339">
        <v>0.95926827070379295</v>
      </c>
      <c r="K339">
        <v>1</v>
      </c>
      <c r="L339">
        <v>0.99657658545434202</v>
      </c>
      <c r="M339">
        <v>99.999991247785502</v>
      </c>
    </row>
    <row r="340" spans="1:13" x14ac:dyDescent="0.25">
      <c r="A340" t="s">
        <v>887</v>
      </c>
      <c r="B340" t="s">
        <v>958</v>
      </c>
      <c r="C340">
        <v>5</v>
      </c>
      <c r="D340">
        <v>12.8205128205128</v>
      </c>
      <c r="E340">
        <v>0.78278708712765799</v>
      </c>
      <c r="F340" t="s">
        <v>955</v>
      </c>
      <c r="G340">
        <v>27</v>
      </c>
      <c r="H340">
        <v>1258</v>
      </c>
      <c r="I340">
        <v>6387</v>
      </c>
      <c r="J340">
        <v>0.94020491079314605</v>
      </c>
      <c r="K340">
        <v>1</v>
      </c>
      <c r="L340">
        <v>0.99669279514859199</v>
      </c>
      <c r="M340">
        <v>99.999995772583304</v>
      </c>
    </row>
    <row r="342" spans="1:13" x14ac:dyDescent="0.25">
      <c r="A342" t="s">
        <v>1405</v>
      </c>
      <c r="B342" t="s">
        <v>1406</v>
      </c>
    </row>
    <row r="343" spans="1:13" x14ac:dyDescent="0.25">
      <c r="A343" t="s">
        <v>776</v>
      </c>
      <c r="B343" t="s">
        <v>140</v>
      </c>
      <c r="C343" t="s">
        <v>874</v>
      </c>
      <c r="D343" t="s">
        <v>875</v>
      </c>
      <c r="E343" t="s">
        <v>876</v>
      </c>
      <c r="F343" t="s">
        <v>877</v>
      </c>
      <c r="G343" t="s">
        <v>878</v>
      </c>
      <c r="H343" t="s">
        <v>879</v>
      </c>
      <c r="I343" t="s">
        <v>880</v>
      </c>
      <c r="J343" t="s">
        <v>881</v>
      </c>
      <c r="K343" t="s">
        <v>882</v>
      </c>
      <c r="L343" t="s">
        <v>883</v>
      </c>
      <c r="M343" t="s">
        <v>143</v>
      </c>
    </row>
    <row r="344" spans="1:13" x14ac:dyDescent="0.25">
      <c r="A344" t="s">
        <v>903</v>
      </c>
      <c r="B344" t="s">
        <v>1407</v>
      </c>
      <c r="C344">
        <v>8</v>
      </c>
      <c r="D344">
        <v>20.5128205128205</v>
      </c>
      <c r="E344">
        <v>0.91236729020990703</v>
      </c>
      <c r="F344" t="s">
        <v>1408</v>
      </c>
      <c r="G344">
        <v>33</v>
      </c>
      <c r="H344">
        <v>2010</v>
      </c>
      <c r="I344">
        <v>6445</v>
      </c>
      <c r="J344">
        <v>0.77732549374340398</v>
      </c>
      <c r="K344">
        <v>1</v>
      </c>
      <c r="L344">
        <v>0.99999999956843699</v>
      </c>
      <c r="M344">
        <v>99.999999999938197</v>
      </c>
    </row>
    <row r="345" spans="1:13" x14ac:dyDescent="0.25">
      <c r="A345" t="s">
        <v>903</v>
      </c>
      <c r="B345" t="s">
        <v>1409</v>
      </c>
      <c r="C345">
        <v>5</v>
      </c>
      <c r="D345">
        <v>12.8205128205128</v>
      </c>
      <c r="E345">
        <v>0.91348885906534105</v>
      </c>
      <c r="F345" t="s">
        <v>1410</v>
      </c>
      <c r="G345">
        <v>33</v>
      </c>
      <c r="H345">
        <v>1307</v>
      </c>
      <c r="I345">
        <v>6445</v>
      </c>
      <c r="J345">
        <v>0.74714242656094199</v>
      </c>
      <c r="K345">
        <v>1</v>
      </c>
      <c r="L345">
        <v>0.99999999836646303</v>
      </c>
      <c r="M345">
        <v>99.999999999946795</v>
      </c>
    </row>
    <row r="346" spans="1:13" x14ac:dyDescent="0.25">
      <c r="A346" t="s">
        <v>884</v>
      </c>
      <c r="B346" t="s">
        <v>1411</v>
      </c>
      <c r="C346">
        <v>3</v>
      </c>
      <c r="D346">
        <v>7.6923076923076898</v>
      </c>
      <c r="E346">
        <v>0.92958486067410195</v>
      </c>
      <c r="F346" t="s">
        <v>1412</v>
      </c>
      <c r="G346">
        <v>38</v>
      </c>
      <c r="H346">
        <v>981</v>
      </c>
      <c r="I346">
        <v>8789</v>
      </c>
      <c r="J346">
        <v>0.70730725897311997</v>
      </c>
      <c r="K346">
        <v>1</v>
      </c>
      <c r="L346">
        <v>0.99998495926725295</v>
      </c>
      <c r="M346">
        <v>99.999999999991701</v>
      </c>
    </row>
    <row r="347" spans="1:13" x14ac:dyDescent="0.25">
      <c r="A347" t="s">
        <v>884</v>
      </c>
      <c r="B347" t="s">
        <v>1413</v>
      </c>
      <c r="C347">
        <v>4</v>
      </c>
      <c r="D347">
        <v>10.2564102564102</v>
      </c>
      <c r="E347">
        <v>0.95156382496942404</v>
      </c>
      <c r="F347" t="s">
        <v>1414</v>
      </c>
      <c r="G347">
        <v>38</v>
      </c>
      <c r="H347">
        <v>1418</v>
      </c>
      <c r="I347">
        <v>8789</v>
      </c>
      <c r="J347">
        <v>0.65243857174671505</v>
      </c>
      <c r="K347">
        <v>1</v>
      </c>
      <c r="L347">
        <v>0.99999506006607897</v>
      </c>
      <c r="M347">
        <v>99.999999999999801</v>
      </c>
    </row>
    <row r="348" spans="1:13" x14ac:dyDescent="0.25">
      <c r="A348" t="s">
        <v>903</v>
      </c>
      <c r="B348" t="s">
        <v>1415</v>
      </c>
      <c r="C348">
        <v>7</v>
      </c>
      <c r="D348">
        <v>17.948717948717899</v>
      </c>
      <c r="E348">
        <v>0.95424575584196303</v>
      </c>
      <c r="F348" t="s">
        <v>1416</v>
      </c>
      <c r="G348">
        <v>33</v>
      </c>
      <c r="H348">
        <v>1960</v>
      </c>
      <c r="I348">
        <v>6445</v>
      </c>
      <c r="J348">
        <v>0.69751082251082197</v>
      </c>
      <c r="K348">
        <v>1</v>
      </c>
      <c r="L348">
        <v>0.99999998769260101</v>
      </c>
      <c r="M348">
        <v>99.999999999999901</v>
      </c>
    </row>
    <row r="349" spans="1:13" x14ac:dyDescent="0.25">
      <c r="A349" t="s">
        <v>903</v>
      </c>
      <c r="B349" t="s">
        <v>1417</v>
      </c>
      <c r="C349">
        <v>7</v>
      </c>
      <c r="D349">
        <v>17.948717948717899</v>
      </c>
      <c r="E349">
        <v>0.95846761197406405</v>
      </c>
      <c r="F349" t="s">
        <v>1416</v>
      </c>
      <c r="G349">
        <v>33</v>
      </c>
      <c r="H349">
        <v>1985</v>
      </c>
      <c r="I349">
        <v>6445</v>
      </c>
      <c r="J349">
        <v>0.68872605144645405</v>
      </c>
      <c r="K349">
        <v>1</v>
      </c>
      <c r="L349">
        <v>0.99999998367977305</v>
      </c>
      <c r="M349">
        <v>99.999999999999901</v>
      </c>
    </row>
    <row r="350" spans="1:13" x14ac:dyDescent="0.25">
      <c r="A350" t="s">
        <v>903</v>
      </c>
      <c r="B350" t="s">
        <v>1418</v>
      </c>
      <c r="C350">
        <v>3</v>
      </c>
      <c r="D350">
        <v>7.6923076923076898</v>
      </c>
      <c r="E350">
        <v>0.97169387496772197</v>
      </c>
      <c r="F350" t="s">
        <v>1412</v>
      </c>
      <c r="G350">
        <v>33</v>
      </c>
      <c r="H350">
        <v>1018</v>
      </c>
      <c r="I350">
        <v>6445</v>
      </c>
      <c r="J350">
        <v>0.57554920521521702</v>
      </c>
      <c r="K350">
        <v>1</v>
      </c>
      <c r="L350">
        <v>0.999999989968123</v>
      </c>
      <c r="M350">
        <v>100</v>
      </c>
    </row>
    <row r="352" spans="1:13" x14ac:dyDescent="0.25">
      <c r="A352" t="s">
        <v>1419</v>
      </c>
      <c r="B352" t="s">
        <v>1420</v>
      </c>
    </row>
    <row r="353" spans="1:13" x14ac:dyDescent="0.25">
      <c r="A353" t="s">
        <v>776</v>
      </c>
      <c r="B353" t="s">
        <v>140</v>
      </c>
      <c r="C353" t="s">
        <v>874</v>
      </c>
      <c r="D353" t="s">
        <v>875</v>
      </c>
      <c r="E353" t="s">
        <v>876</v>
      </c>
      <c r="F353" t="s">
        <v>877</v>
      </c>
      <c r="G353" t="s">
        <v>878</v>
      </c>
      <c r="H353" t="s">
        <v>879</v>
      </c>
      <c r="I353" t="s">
        <v>880</v>
      </c>
      <c r="J353" t="s">
        <v>881</v>
      </c>
      <c r="K353" t="s">
        <v>882</v>
      </c>
      <c r="L353" t="s">
        <v>883</v>
      </c>
      <c r="M353" t="s">
        <v>143</v>
      </c>
    </row>
    <row r="354" spans="1:13" x14ac:dyDescent="0.25">
      <c r="A354" t="s">
        <v>884</v>
      </c>
      <c r="B354" t="s">
        <v>960</v>
      </c>
      <c r="C354">
        <v>3</v>
      </c>
      <c r="D354">
        <v>7.6923076923076898</v>
      </c>
      <c r="E354">
        <v>0.84093333363507194</v>
      </c>
      <c r="F354" t="s">
        <v>961</v>
      </c>
      <c r="G354">
        <v>38</v>
      </c>
      <c r="H354">
        <v>758</v>
      </c>
      <c r="I354">
        <v>8789</v>
      </c>
      <c r="J354">
        <v>0.91539369532009396</v>
      </c>
      <c r="K354">
        <v>1</v>
      </c>
      <c r="L354">
        <v>0.99988051213679996</v>
      </c>
      <c r="M354">
        <v>99.999999914000796</v>
      </c>
    </row>
    <row r="355" spans="1:13" x14ac:dyDescent="0.25">
      <c r="A355" t="s">
        <v>884</v>
      </c>
      <c r="B355" t="s">
        <v>962</v>
      </c>
      <c r="C355">
        <v>3</v>
      </c>
      <c r="D355">
        <v>7.6923076923076898</v>
      </c>
      <c r="E355">
        <v>0.92403768784502205</v>
      </c>
      <c r="F355" t="s">
        <v>961</v>
      </c>
      <c r="G355">
        <v>38</v>
      </c>
      <c r="H355">
        <v>961</v>
      </c>
      <c r="I355">
        <v>8789</v>
      </c>
      <c r="J355">
        <v>0.72202749329097904</v>
      </c>
      <c r="K355">
        <v>1</v>
      </c>
      <c r="L355">
        <v>0.99998635707616301</v>
      </c>
      <c r="M355">
        <v>99.999999999980503</v>
      </c>
    </row>
    <row r="356" spans="1:13" x14ac:dyDescent="0.25">
      <c r="A356" t="s">
        <v>903</v>
      </c>
      <c r="B356" t="s">
        <v>963</v>
      </c>
      <c r="C356">
        <v>3</v>
      </c>
      <c r="D356">
        <v>7.6923076923076898</v>
      </c>
      <c r="E356">
        <v>0.92998233304510503</v>
      </c>
      <c r="F356" t="s">
        <v>961</v>
      </c>
      <c r="G356">
        <v>33</v>
      </c>
      <c r="H356">
        <v>827</v>
      </c>
      <c r="I356">
        <v>6445</v>
      </c>
      <c r="J356">
        <v>0.70847532153457105</v>
      </c>
      <c r="K356">
        <v>1</v>
      </c>
      <c r="L356">
        <v>0.99999999887705304</v>
      </c>
      <c r="M356">
        <v>99.999999999995296</v>
      </c>
    </row>
    <row r="357" spans="1:13" x14ac:dyDescent="0.25">
      <c r="A357" t="s">
        <v>903</v>
      </c>
      <c r="B357" t="s">
        <v>964</v>
      </c>
      <c r="C357">
        <v>3</v>
      </c>
      <c r="D357">
        <v>7.6923076923076898</v>
      </c>
      <c r="E357">
        <v>0.93280627348371703</v>
      </c>
      <c r="F357" t="s">
        <v>961</v>
      </c>
      <c r="G357">
        <v>33</v>
      </c>
      <c r="H357">
        <v>836</v>
      </c>
      <c r="I357">
        <v>6445</v>
      </c>
      <c r="J357">
        <v>0.70084819486733296</v>
      </c>
      <c r="K357">
        <v>1</v>
      </c>
      <c r="L357">
        <v>0.99999999720489696</v>
      </c>
      <c r="M357">
        <v>99.999999999997101</v>
      </c>
    </row>
    <row r="358" spans="1:13" x14ac:dyDescent="0.25">
      <c r="A358" t="s">
        <v>903</v>
      </c>
      <c r="B358" t="s">
        <v>965</v>
      </c>
      <c r="C358">
        <v>3</v>
      </c>
      <c r="D358">
        <v>7.6923076923076898</v>
      </c>
      <c r="E358">
        <v>0.94743545336615698</v>
      </c>
      <c r="F358" t="s">
        <v>961</v>
      </c>
      <c r="G358">
        <v>33</v>
      </c>
      <c r="H358">
        <v>889</v>
      </c>
      <c r="I358">
        <v>6445</v>
      </c>
      <c r="J358">
        <v>0.65906534410471396</v>
      </c>
      <c r="K358">
        <v>1</v>
      </c>
      <c r="L358">
        <v>0.99999999846186005</v>
      </c>
      <c r="M358">
        <v>99.999999999999801</v>
      </c>
    </row>
    <row r="359" spans="1:13" x14ac:dyDescent="0.25">
      <c r="A359" t="s">
        <v>903</v>
      </c>
      <c r="B359" t="s">
        <v>966</v>
      </c>
      <c r="C359">
        <v>3</v>
      </c>
      <c r="D359">
        <v>7.6923076923076898</v>
      </c>
      <c r="E359">
        <v>0.95007975404320999</v>
      </c>
      <c r="F359" t="s">
        <v>961</v>
      </c>
      <c r="G359">
        <v>33</v>
      </c>
      <c r="H359">
        <v>900</v>
      </c>
      <c r="I359">
        <v>6445</v>
      </c>
      <c r="J359">
        <v>0.65101010101010104</v>
      </c>
      <c r="K359">
        <v>1</v>
      </c>
      <c r="L359">
        <v>0.99999999680447005</v>
      </c>
      <c r="M359">
        <v>99.999999999999901</v>
      </c>
    </row>
    <row r="360" spans="1:13" x14ac:dyDescent="0.25">
      <c r="A360" t="s">
        <v>903</v>
      </c>
      <c r="B360" t="s">
        <v>967</v>
      </c>
      <c r="C360">
        <v>3</v>
      </c>
      <c r="D360">
        <v>7.6923076923076898</v>
      </c>
      <c r="E360">
        <v>0.95124089736051898</v>
      </c>
      <c r="F360" t="s">
        <v>961</v>
      </c>
      <c r="G360">
        <v>33</v>
      </c>
      <c r="H360">
        <v>905</v>
      </c>
      <c r="I360">
        <v>6445</v>
      </c>
      <c r="J360">
        <v>0.64741336012054196</v>
      </c>
      <c r="K360">
        <v>1</v>
      </c>
      <c r="L360">
        <v>0.99999999265578499</v>
      </c>
      <c r="M360">
        <v>99.999999999999901</v>
      </c>
    </row>
    <row r="361" spans="1:13" x14ac:dyDescent="0.25">
      <c r="A361" t="s">
        <v>903</v>
      </c>
      <c r="B361" t="s">
        <v>1421</v>
      </c>
      <c r="C361">
        <v>4</v>
      </c>
      <c r="D361">
        <v>10.2564102564102</v>
      </c>
      <c r="E361">
        <v>0.96789115177372398</v>
      </c>
      <c r="F361" t="s">
        <v>1422</v>
      </c>
      <c r="G361">
        <v>33</v>
      </c>
      <c r="H361">
        <v>1284</v>
      </c>
      <c r="I361">
        <v>6445</v>
      </c>
      <c r="J361">
        <v>0.60842065514962695</v>
      </c>
      <c r="K361">
        <v>1</v>
      </c>
      <c r="L361">
        <v>0.99999999111291304</v>
      </c>
      <c r="M361">
        <v>100</v>
      </c>
    </row>
    <row r="362" spans="1:13" x14ac:dyDescent="0.25">
      <c r="A362" t="s">
        <v>903</v>
      </c>
      <c r="B362" t="s">
        <v>968</v>
      </c>
      <c r="C362">
        <v>3</v>
      </c>
      <c r="D362">
        <v>7.6923076923076898</v>
      </c>
      <c r="E362">
        <v>0.97238115072111597</v>
      </c>
      <c r="F362" t="s">
        <v>961</v>
      </c>
      <c r="G362">
        <v>33</v>
      </c>
      <c r="H362">
        <v>1023</v>
      </c>
      <c r="I362">
        <v>6445</v>
      </c>
      <c r="J362">
        <v>0.57273615924642296</v>
      </c>
      <c r="K362">
        <v>1</v>
      </c>
      <c r="L362">
        <v>0.99999998144847202</v>
      </c>
      <c r="M362">
        <v>100</v>
      </c>
    </row>
    <row r="363" spans="1:13" x14ac:dyDescent="0.25">
      <c r="A363" t="s">
        <v>903</v>
      </c>
      <c r="B363" t="s">
        <v>969</v>
      </c>
      <c r="C363">
        <v>3</v>
      </c>
      <c r="D363">
        <v>7.6923076923076898</v>
      </c>
      <c r="E363">
        <v>0.97238115072111597</v>
      </c>
      <c r="F363" t="s">
        <v>961</v>
      </c>
      <c r="G363">
        <v>33</v>
      </c>
      <c r="H363">
        <v>1023</v>
      </c>
      <c r="I363">
        <v>6445</v>
      </c>
      <c r="J363">
        <v>0.57273615924642296</v>
      </c>
      <c r="K363">
        <v>1</v>
      </c>
      <c r="L363">
        <v>0.99999998144847202</v>
      </c>
      <c r="M363">
        <v>100</v>
      </c>
    </row>
    <row r="364" spans="1:13" x14ac:dyDescent="0.25">
      <c r="A364" t="s">
        <v>903</v>
      </c>
      <c r="B364" t="s">
        <v>970</v>
      </c>
      <c r="C364">
        <v>3</v>
      </c>
      <c r="D364">
        <v>7.6923076923076898</v>
      </c>
      <c r="E364">
        <v>0.97887806781179898</v>
      </c>
      <c r="F364" t="s">
        <v>961</v>
      </c>
      <c r="G364">
        <v>33</v>
      </c>
      <c r="H364">
        <v>1077</v>
      </c>
      <c r="I364">
        <v>6445</v>
      </c>
      <c r="J364">
        <v>0.54401958301679698</v>
      </c>
      <c r="K364">
        <v>1</v>
      </c>
      <c r="L364">
        <v>0.99999998976075</v>
      </c>
      <c r="M364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pane ySplit="3" topLeftCell="A4" activePane="bottomLeft" state="frozen"/>
      <selection pane="bottomLeft" activeCell="A4" sqref="A4"/>
    </sheetView>
  </sheetViews>
  <sheetFormatPr defaultColWidth="9.140625" defaultRowHeight="15" x14ac:dyDescent="0.25"/>
  <cols>
    <col min="1" max="1" width="53" bestFit="1" customWidth="1"/>
    <col min="2" max="2" width="7.42578125" bestFit="1" customWidth="1"/>
    <col min="3" max="3" width="11.7109375" bestFit="1" customWidth="1"/>
  </cols>
  <sheetData>
    <row r="1" spans="1:4" ht="15.75" x14ac:dyDescent="0.25">
      <c r="A1" s="24" t="s">
        <v>871</v>
      </c>
      <c r="C1" s="10"/>
    </row>
    <row r="2" spans="1:4" x14ac:dyDescent="0.25">
      <c r="C2" s="10"/>
    </row>
    <row r="3" spans="1:4" s="25" customFormat="1" x14ac:dyDescent="0.25">
      <c r="A3" s="25" t="s">
        <v>776</v>
      </c>
      <c r="B3" s="25" t="s">
        <v>777</v>
      </c>
      <c r="C3" s="25" t="s">
        <v>165</v>
      </c>
      <c r="D3" s="25" t="s">
        <v>164</v>
      </c>
    </row>
    <row r="4" spans="1:4" x14ac:dyDescent="0.25">
      <c r="A4" t="s">
        <v>801</v>
      </c>
      <c r="B4">
        <v>2.2800000000000001E-2</v>
      </c>
      <c r="C4">
        <v>7</v>
      </c>
      <c r="D4" t="s">
        <v>841</v>
      </c>
    </row>
    <row r="5" spans="1:4" x14ac:dyDescent="0.25">
      <c r="A5" t="s">
        <v>784</v>
      </c>
      <c r="B5">
        <v>2.2800000000000001E-2</v>
      </c>
      <c r="C5">
        <v>11</v>
      </c>
      <c r="D5" t="s">
        <v>842</v>
      </c>
    </row>
    <row r="6" spans="1:4" x14ac:dyDescent="0.25">
      <c r="A6" t="s">
        <v>838</v>
      </c>
      <c r="B6">
        <v>5.2299999999999999E-2</v>
      </c>
      <c r="C6">
        <v>3</v>
      </c>
      <c r="D6" t="s">
        <v>843</v>
      </c>
    </row>
    <row r="7" spans="1:4" x14ac:dyDescent="0.25">
      <c r="A7" t="s">
        <v>780</v>
      </c>
      <c r="B7">
        <v>5.2299999999999999E-2</v>
      </c>
      <c r="C7">
        <v>3</v>
      </c>
      <c r="D7" t="s">
        <v>844</v>
      </c>
    </row>
    <row r="8" spans="1:4" x14ac:dyDescent="0.25">
      <c r="A8" t="s">
        <v>794</v>
      </c>
      <c r="B8">
        <v>5.2299999999999999E-2</v>
      </c>
      <c r="C8">
        <v>3</v>
      </c>
      <c r="D8" t="s">
        <v>845</v>
      </c>
    </row>
    <row r="9" spans="1:4" x14ac:dyDescent="0.25">
      <c r="A9" t="s">
        <v>807</v>
      </c>
      <c r="B9">
        <v>5.2299999999999999E-2</v>
      </c>
      <c r="C9">
        <v>3</v>
      </c>
      <c r="D9" t="s">
        <v>846</v>
      </c>
    </row>
    <row r="10" spans="1:4" x14ac:dyDescent="0.25">
      <c r="A10" t="s">
        <v>847</v>
      </c>
      <c r="B10">
        <v>5.2299999999999999E-2</v>
      </c>
      <c r="C10">
        <v>3</v>
      </c>
      <c r="D10" t="s">
        <v>848</v>
      </c>
    </row>
    <row r="11" spans="1:4" x14ac:dyDescent="0.25">
      <c r="A11" t="s">
        <v>849</v>
      </c>
      <c r="B11">
        <v>5.2299999999999999E-2</v>
      </c>
      <c r="C11">
        <v>3</v>
      </c>
      <c r="D11" t="s">
        <v>848</v>
      </c>
    </row>
    <row r="12" spans="1:4" x14ac:dyDescent="0.25">
      <c r="A12" t="s">
        <v>850</v>
      </c>
      <c r="B12">
        <v>5.2299999999999999E-2</v>
      </c>
      <c r="C12">
        <v>3</v>
      </c>
      <c r="D12" t="s">
        <v>851</v>
      </c>
    </row>
    <row r="13" spans="1:4" x14ac:dyDescent="0.25">
      <c r="A13" t="s">
        <v>828</v>
      </c>
      <c r="B13">
        <v>5.2299999999999999E-2</v>
      </c>
      <c r="C13">
        <v>3</v>
      </c>
      <c r="D13" t="s">
        <v>852</v>
      </c>
    </row>
    <row r="14" spans="1:4" x14ac:dyDescent="0.25">
      <c r="A14" t="s">
        <v>805</v>
      </c>
      <c r="B14">
        <v>5.2299999999999999E-2</v>
      </c>
      <c r="C14">
        <v>3</v>
      </c>
      <c r="D14" t="s">
        <v>853</v>
      </c>
    </row>
    <row r="15" spans="1:4" x14ac:dyDescent="0.25">
      <c r="A15" t="s">
        <v>811</v>
      </c>
      <c r="B15">
        <v>5.2299999999999999E-2</v>
      </c>
      <c r="C15">
        <v>4</v>
      </c>
      <c r="D15" t="s">
        <v>854</v>
      </c>
    </row>
    <row r="16" spans="1:4" x14ac:dyDescent="0.25">
      <c r="A16" t="s">
        <v>809</v>
      </c>
      <c r="B16">
        <v>5.2299999999999999E-2</v>
      </c>
      <c r="C16">
        <v>4</v>
      </c>
      <c r="D16" t="s">
        <v>855</v>
      </c>
    </row>
    <row r="17" spans="1:4" x14ac:dyDescent="0.25">
      <c r="A17" t="s">
        <v>786</v>
      </c>
      <c r="B17">
        <v>5.2299999999999999E-2</v>
      </c>
      <c r="C17">
        <v>4</v>
      </c>
      <c r="D17" t="s">
        <v>856</v>
      </c>
    </row>
    <row r="18" spans="1:4" x14ac:dyDescent="0.25">
      <c r="A18" t="s">
        <v>820</v>
      </c>
      <c r="B18">
        <v>5.2299999999999999E-2</v>
      </c>
      <c r="C18">
        <v>4</v>
      </c>
      <c r="D18" t="s">
        <v>857</v>
      </c>
    </row>
    <row r="19" spans="1:4" x14ac:dyDescent="0.25">
      <c r="A19" t="s">
        <v>821</v>
      </c>
      <c r="B19">
        <v>5.2299999999999999E-2</v>
      </c>
      <c r="C19">
        <v>5</v>
      </c>
      <c r="D19" t="s">
        <v>858</v>
      </c>
    </row>
    <row r="20" spans="1:4" x14ac:dyDescent="0.25">
      <c r="A20" t="s">
        <v>832</v>
      </c>
      <c r="B20">
        <v>5.2299999999999999E-2</v>
      </c>
      <c r="C20">
        <v>5</v>
      </c>
      <c r="D20" t="s">
        <v>859</v>
      </c>
    </row>
    <row r="21" spans="1:4" x14ac:dyDescent="0.25">
      <c r="A21" t="s">
        <v>792</v>
      </c>
      <c r="B21">
        <v>5.2299999999999999E-2</v>
      </c>
      <c r="C21">
        <v>6</v>
      </c>
      <c r="D21" t="s">
        <v>860</v>
      </c>
    </row>
    <row r="22" spans="1:4" x14ac:dyDescent="0.25">
      <c r="A22" t="s">
        <v>800</v>
      </c>
      <c r="B22">
        <v>5.2299999999999999E-2</v>
      </c>
      <c r="C22">
        <v>6</v>
      </c>
      <c r="D22" t="s">
        <v>861</v>
      </c>
    </row>
    <row r="23" spans="1:4" x14ac:dyDescent="0.25">
      <c r="A23" t="s">
        <v>803</v>
      </c>
      <c r="B23">
        <v>5.2299999999999999E-2</v>
      </c>
      <c r="C23">
        <v>7</v>
      </c>
      <c r="D23" t="s">
        <v>862</v>
      </c>
    </row>
    <row r="24" spans="1:4" x14ac:dyDescent="0.25">
      <c r="A24" t="s">
        <v>788</v>
      </c>
      <c r="B24">
        <v>5.2299999999999999E-2</v>
      </c>
      <c r="C24">
        <v>8</v>
      </c>
      <c r="D24" t="s">
        <v>863</v>
      </c>
    </row>
    <row r="25" spans="1:4" x14ac:dyDescent="0.25">
      <c r="A25" t="s">
        <v>815</v>
      </c>
      <c r="B25">
        <v>5.2299999999999999E-2</v>
      </c>
      <c r="C25">
        <v>8</v>
      </c>
      <c r="D25" t="s">
        <v>864</v>
      </c>
    </row>
    <row r="26" spans="1:4" x14ac:dyDescent="0.25">
      <c r="A26" t="s">
        <v>790</v>
      </c>
      <c r="B26">
        <v>5.2299999999999999E-2</v>
      </c>
      <c r="C26">
        <v>9</v>
      </c>
      <c r="D26" t="s">
        <v>865</v>
      </c>
    </row>
    <row r="27" spans="1:4" x14ac:dyDescent="0.25">
      <c r="A27" t="s">
        <v>778</v>
      </c>
      <c r="B27">
        <v>5.2299999999999999E-2</v>
      </c>
      <c r="C27">
        <v>11</v>
      </c>
      <c r="D27" t="s">
        <v>866</v>
      </c>
    </row>
    <row r="28" spans="1:4" x14ac:dyDescent="0.25">
      <c r="A28" t="s">
        <v>834</v>
      </c>
      <c r="B28">
        <v>6.2199999999999998E-2</v>
      </c>
      <c r="C28">
        <v>4</v>
      </c>
      <c r="D28" t="s">
        <v>867</v>
      </c>
    </row>
    <row r="29" spans="1:4" x14ac:dyDescent="0.25">
      <c r="A29" t="s">
        <v>796</v>
      </c>
      <c r="B29">
        <v>7.3899999999999993E-2</v>
      </c>
      <c r="C29">
        <v>3</v>
      </c>
      <c r="D29" t="s">
        <v>868</v>
      </c>
    </row>
    <row r="30" spans="1:4" x14ac:dyDescent="0.25">
      <c r="A30" t="s">
        <v>869</v>
      </c>
      <c r="B30">
        <v>0.111</v>
      </c>
      <c r="C30">
        <v>7</v>
      </c>
      <c r="D30" t="s">
        <v>870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workbookViewId="0">
      <pane ySplit="3" topLeftCell="A4" activePane="bottomLeft" state="frozen"/>
      <selection pane="bottomLeft" activeCell="A14" sqref="A14"/>
    </sheetView>
  </sheetViews>
  <sheetFormatPr defaultRowHeight="15" x14ac:dyDescent="0.25"/>
  <cols>
    <col min="1" max="1" width="54.7109375" bestFit="1" customWidth="1"/>
    <col min="2" max="2" width="45.7109375" bestFit="1" customWidth="1"/>
    <col min="3" max="3" width="11.5703125" style="10" bestFit="1" customWidth="1"/>
  </cols>
  <sheetData>
    <row r="1" spans="1:3" ht="15.75" x14ac:dyDescent="0.25">
      <c r="A1" s="24" t="s">
        <v>162</v>
      </c>
    </row>
    <row r="3" spans="1:3" s="25" customFormat="1" x14ac:dyDescent="0.25">
      <c r="A3" s="25" t="s">
        <v>163</v>
      </c>
      <c r="B3" s="25" t="s">
        <v>164</v>
      </c>
      <c r="C3" s="26" t="s">
        <v>165</v>
      </c>
    </row>
    <row r="4" spans="1:3" x14ac:dyDescent="0.25">
      <c r="A4" t="s">
        <v>166</v>
      </c>
      <c r="B4" t="s">
        <v>167</v>
      </c>
      <c r="C4" s="10">
        <v>7</v>
      </c>
    </row>
    <row r="5" spans="1:3" x14ac:dyDescent="0.25">
      <c r="A5" t="s">
        <v>168</v>
      </c>
      <c r="B5" t="s">
        <v>169</v>
      </c>
      <c r="C5" s="10">
        <v>2</v>
      </c>
    </row>
    <row r="6" spans="1:3" x14ac:dyDescent="0.25">
      <c r="A6" t="s">
        <v>170</v>
      </c>
      <c r="B6" t="s">
        <v>171</v>
      </c>
      <c r="C6" s="10">
        <v>6</v>
      </c>
    </row>
    <row r="7" spans="1:3" x14ac:dyDescent="0.25">
      <c r="A7" t="s">
        <v>172</v>
      </c>
      <c r="B7" t="s">
        <v>169</v>
      </c>
      <c r="C7" s="10">
        <v>2</v>
      </c>
    </row>
    <row r="8" spans="1:3" x14ac:dyDescent="0.25">
      <c r="A8" t="s">
        <v>173</v>
      </c>
      <c r="B8" t="s">
        <v>174</v>
      </c>
      <c r="C8" s="10">
        <v>5</v>
      </c>
    </row>
    <row r="9" spans="1:3" x14ac:dyDescent="0.25">
      <c r="A9" t="s">
        <v>175</v>
      </c>
      <c r="B9" t="s">
        <v>169</v>
      </c>
      <c r="C9" s="10">
        <v>2</v>
      </c>
    </row>
    <row r="10" spans="1:3" x14ac:dyDescent="0.25">
      <c r="A10" t="s">
        <v>176</v>
      </c>
      <c r="B10" t="s">
        <v>177</v>
      </c>
      <c r="C10" s="10">
        <v>3</v>
      </c>
    </row>
    <row r="11" spans="1:3" x14ac:dyDescent="0.25">
      <c r="A11" t="s">
        <v>178</v>
      </c>
      <c r="B11" t="s">
        <v>169</v>
      </c>
      <c r="C11" s="10">
        <v>2</v>
      </c>
    </row>
    <row r="12" spans="1:3" x14ac:dyDescent="0.25">
      <c r="A12" t="s">
        <v>179</v>
      </c>
      <c r="B12" t="s">
        <v>180</v>
      </c>
      <c r="C12" s="10">
        <v>3</v>
      </c>
    </row>
    <row r="13" spans="1:3" x14ac:dyDescent="0.25">
      <c r="A13" t="s">
        <v>181</v>
      </c>
      <c r="B13" t="s">
        <v>114</v>
      </c>
      <c r="C13" s="10">
        <v>1</v>
      </c>
    </row>
    <row r="14" spans="1:3" x14ac:dyDescent="0.25">
      <c r="A14" t="s">
        <v>182</v>
      </c>
      <c r="B14" t="s">
        <v>183</v>
      </c>
      <c r="C14" s="10">
        <v>2</v>
      </c>
    </row>
    <row r="15" spans="1:3" x14ac:dyDescent="0.25">
      <c r="A15" t="s">
        <v>184</v>
      </c>
      <c r="B15" t="s">
        <v>169</v>
      </c>
      <c r="C15" s="10">
        <v>2</v>
      </c>
    </row>
    <row r="16" spans="1:3" x14ac:dyDescent="0.25">
      <c r="A16" t="s">
        <v>185</v>
      </c>
      <c r="B16" t="s">
        <v>81</v>
      </c>
      <c r="C16" s="10">
        <v>1</v>
      </c>
    </row>
    <row r="17" spans="1:3" x14ac:dyDescent="0.25">
      <c r="A17" t="s">
        <v>186</v>
      </c>
      <c r="B17" t="s">
        <v>102</v>
      </c>
      <c r="C17" s="10">
        <v>1</v>
      </c>
    </row>
    <row r="18" spans="1:3" x14ac:dyDescent="0.25">
      <c r="A18" t="s">
        <v>187</v>
      </c>
      <c r="B18" t="s">
        <v>75</v>
      </c>
      <c r="C18" s="10">
        <v>1</v>
      </c>
    </row>
    <row r="19" spans="1:3" x14ac:dyDescent="0.25">
      <c r="A19" t="s">
        <v>188</v>
      </c>
      <c r="B19" t="s">
        <v>78</v>
      </c>
      <c r="C19" s="10">
        <v>1</v>
      </c>
    </row>
    <row r="20" spans="1:3" x14ac:dyDescent="0.25">
      <c r="A20" t="s">
        <v>189</v>
      </c>
      <c r="B20" t="s">
        <v>78</v>
      </c>
      <c r="C20" s="10">
        <v>1</v>
      </c>
    </row>
    <row r="21" spans="1:3" x14ac:dyDescent="0.25">
      <c r="A21" t="s">
        <v>190</v>
      </c>
      <c r="B21" t="s">
        <v>81</v>
      </c>
      <c r="C21" s="10">
        <v>1</v>
      </c>
    </row>
    <row r="22" spans="1:3" x14ac:dyDescent="0.25">
      <c r="A22" t="s">
        <v>191</v>
      </c>
      <c r="B22" t="s">
        <v>78</v>
      </c>
      <c r="C22" s="10">
        <v>1</v>
      </c>
    </row>
    <row r="23" spans="1:3" x14ac:dyDescent="0.25">
      <c r="A23" t="s">
        <v>192</v>
      </c>
      <c r="B23" t="s">
        <v>130</v>
      </c>
      <c r="C23" s="10">
        <v>1</v>
      </c>
    </row>
    <row r="24" spans="1:3" x14ac:dyDescent="0.25">
      <c r="A24" t="s">
        <v>193</v>
      </c>
      <c r="B24" t="s">
        <v>115</v>
      </c>
      <c r="C24" s="10">
        <v>1</v>
      </c>
    </row>
    <row r="25" spans="1:3" x14ac:dyDescent="0.25">
      <c r="A25" t="s">
        <v>194</v>
      </c>
      <c r="B25" t="s">
        <v>119</v>
      </c>
      <c r="C25" s="10">
        <v>1</v>
      </c>
    </row>
    <row r="26" spans="1:3" x14ac:dyDescent="0.25">
      <c r="A26" t="s">
        <v>195</v>
      </c>
      <c r="B26" t="s">
        <v>102</v>
      </c>
      <c r="C26" s="10">
        <v>1</v>
      </c>
    </row>
    <row r="27" spans="1:3" x14ac:dyDescent="0.25">
      <c r="A27" t="s">
        <v>196</v>
      </c>
      <c r="B27" t="s">
        <v>78</v>
      </c>
      <c r="C27" s="10">
        <v>1</v>
      </c>
    </row>
    <row r="28" spans="1:3" x14ac:dyDescent="0.25">
      <c r="A28" t="s">
        <v>197</v>
      </c>
      <c r="B28" t="s">
        <v>131</v>
      </c>
      <c r="C28" s="10">
        <v>1</v>
      </c>
    </row>
    <row r="29" spans="1:3" x14ac:dyDescent="0.25">
      <c r="A29" t="s">
        <v>198</v>
      </c>
      <c r="B29" t="s">
        <v>131</v>
      </c>
      <c r="C29" s="10">
        <v>1</v>
      </c>
    </row>
    <row r="30" spans="1:3" x14ac:dyDescent="0.25">
      <c r="A30" t="s">
        <v>199</v>
      </c>
      <c r="B30" t="s">
        <v>78</v>
      </c>
      <c r="C30" s="10">
        <v>1</v>
      </c>
    </row>
    <row r="31" spans="1:3" x14ac:dyDescent="0.25">
      <c r="A31" t="s">
        <v>200</v>
      </c>
      <c r="B31" t="s">
        <v>78</v>
      </c>
      <c r="C31" s="10">
        <v>1</v>
      </c>
    </row>
    <row r="32" spans="1:3" x14ac:dyDescent="0.25">
      <c r="A32" t="s">
        <v>201</v>
      </c>
      <c r="B32" t="s">
        <v>78</v>
      </c>
      <c r="C32" s="10">
        <v>1</v>
      </c>
    </row>
    <row r="33" spans="1:3" x14ac:dyDescent="0.25">
      <c r="A33" t="s">
        <v>202</v>
      </c>
      <c r="B33" t="s">
        <v>78</v>
      </c>
      <c r="C33" s="10">
        <v>1</v>
      </c>
    </row>
    <row r="34" spans="1:3" x14ac:dyDescent="0.25">
      <c r="A34" t="s">
        <v>203</v>
      </c>
      <c r="B34" t="s">
        <v>78</v>
      </c>
      <c r="C34" s="10">
        <v>1</v>
      </c>
    </row>
    <row r="35" spans="1:3" x14ac:dyDescent="0.25">
      <c r="A35" t="s">
        <v>204</v>
      </c>
      <c r="B35" t="s">
        <v>92</v>
      </c>
      <c r="C35" s="10">
        <v>1</v>
      </c>
    </row>
    <row r="36" spans="1:3" x14ac:dyDescent="0.25">
      <c r="A36" t="s">
        <v>205</v>
      </c>
      <c r="B36" t="s">
        <v>81</v>
      </c>
      <c r="C36" s="10">
        <v>1</v>
      </c>
    </row>
    <row r="37" spans="1:3" x14ac:dyDescent="0.25">
      <c r="A37" t="s">
        <v>206</v>
      </c>
      <c r="B37" t="s">
        <v>125</v>
      </c>
      <c r="C37" s="10">
        <v>1</v>
      </c>
    </row>
    <row r="38" spans="1:3" x14ac:dyDescent="0.25">
      <c r="A38" t="s">
        <v>207</v>
      </c>
      <c r="B38" t="s">
        <v>78</v>
      </c>
      <c r="C38" s="10">
        <v>1</v>
      </c>
    </row>
    <row r="39" spans="1:3" x14ac:dyDescent="0.25">
      <c r="A39" t="s">
        <v>208</v>
      </c>
      <c r="B39" t="s">
        <v>78</v>
      </c>
      <c r="C39" s="10">
        <v>1</v>
      </c>
    </row>
    <row r="40" spans="1:3" x14ac:dyDescent="0.25">
      <c r="A40" t="s">
        <v>209</v>
      </c>
      <c r="B40" t="s">
        <v>92</v>
      </c>
      <c r="C40" s="10">
        <v>1</v>
      </c>
    </row>
    <row r="41" spans="1:3" x14ac:dyDescent="0.25">
      <c r="A41" t="s">
        <v>210</v>
      </c>
      <c r="B41" t="s">
        <v>78</v>
      </c>
      <c r="C41" s="10">
        <v>1</v>
      </c>
    </row>
    <row r="42" spans="1:3" x14ac:dyDescent="0.25">
      <c r="A42" t="s">
        <v>211</v>
      </c>
      <c r="B42" t="s">
        <v>78</v>
      </c>
      <c r="C42" s="10">
        <v>1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workbookViewId="0">
      <selection activeCell="B16" sqref="B16"/>
    </sheetView>
  </sheetViews>
  <sheetFormatPr defaultRowHeight="15" x14ac:dyDescent="0.25"/>
  <cols>
    <col min="1" max="1" width="18.140625" bestFit="1" customWidth="1"/>
    <col min="2" max="2" width="55.85546875" bestFit="1" customWidth="1"/>
  </cols>
  <sheetData>
    <row r="1" spans="1:13" s="25" customFormat="1" x14ac:dyDescent="0.25">
      <c r="A1" s="25" t="s">
        <v>776</v>
      </c>
      <c r="B1" s="25" t="s">
        <v>140</v>
      </c>
      <c r="C1" s="25" t="s">
        <v>874</v>
      </c>
      <c r="D1" s="25" t="s">
        <v>875</v>
      </c>
      <c r="E1" s="25" t="s">
        <v>876</v>
      </c>
      <c r="F1" s="25" t="s">
        <v>877</v>
      </c>
      <c r="G1" s="25" t="s">
        <v>878</v>
      </c>
      <c r="H1" s="25" t="s">
        <v>879</v>
      </c>
      <c r="I1" s="25" t="s">
        <v>880</v>
      </c>
      <c r="J1" s="25" t="s">
        <v>881</v>
      </c>
      <c r="K1" s="25" t="s">
        <v>882</v>
      </c>
      <c r="L1" s="25" t="s">
        <v>883</v>
      </c>
      <c r="M1" s="25" t="s">
        <v>143</v>
      </c>
    </row>
    <row r="2" spans="1:13" x14ac:dyDescent="0.25">
      <c r="A2" t="s">
        <v>897</v>
      </c>
      <c r="B2" t="s">
        <v>1423</v>
      </c>
      <c r="C2">
        <v>4</v>
      </c>
      <c r="D2">
        <v>18.181818181818102</v>
      </c>
      <c r="E2">
        <v>1.24863194805254E-2</v>
      </c>
      <c r="F2" t="s">
        <v>1424</v>
      </c>
      <c r="G2">
        <v>17</v>
      </c>
      <c r="H2">
        <v>212</v>
      </c>
      <c r="I2">
        <v>6781</v>
      </c>
      <c r="J2">
        <v>7.5260821309655901</v>
      </c>
      <c r="K2">
        <v>0.99456255160979501</v>
      </c>
      <c r="L2">
        <v>0.99456255160979501</v>
      </c>
      <c r="M2">
        <v>16.1545589343818</v>
      </c>
    </row>
    <row r="3" spans="1:13" x14ac:dyDescent="0.25">
      <c r="A3" t="s">
        <v>887</v>
      </c>
      <c r="B3" t="s">
        <v>1425</v>
      </c>
      <c r="C3">
        <v>5</v>
      </c>
      <c r="D3">
        <v>22.727272727272702</v>
      </c>
      <c r="E3">
        <v>1.3794027209490399E-2</v>
      </c>
      <c r="F3" t="s">
        <v>1426</v>
      </c>
      <c r="G3">
        <v>15</v>
      </c>
      <c r="H3">
        <v>450</v>
      </c>
      <c r="I3">
        <v>6387</v>
      </c>
      <c r="J3">
        <v>4.7311111111111099</v>
      </c>
      <c r="K3">
        <v>0.57733823435928799</v>
      </c>
      <c r="L3">
        <v>0.57733823435928799</v>
      </c>
      <c r="M3">
        <v>13.079081545570901</v>
      </c>
    </row>
    <row r="4" spans="1:13" x14ac:dyDescent="0.25">
      <c r="A4" t="s">
        <v>884</v>
      </c>
      <c r="B4" t="s">
        <v>1427</v>
      </c>
      <c r="C4">
        <v>2</v>
      </c>
      <c r="D4">
        <v>9.0909090909090899</v>
      </c>
      <c r="E4">
        <v>1.42547703924425E-2</v>
      </c>
      <c r="F4" t="s">
        <v>1428</v>
      </c>
      <c r="G4">
        <v>22</v>
      </c>
      <c r="H4">
        <v>6</v>
      </c>
      <c r="I4">
        <v>8789</v>
      </c>
      <c r="J4">
        <v>133.166666666666</v>
      </c>
      <c r="K4">
        <v>0.79971675833887601</v>
      </c>
      <c r="L4">
        <v>0.79971675833887601</v>
      </c>
      <c r="M4">
        <v>15.019790679382099</v>
      </c>
    </row>
    <row r="5" spans="1:13" x14ac:dyDescent="0.25">
      <c r="A5" t="s">
        <v>897</v>
      </c>
      <c r="B5" t="s">
        <v>1429</v>
      </c>
      <c r="C5">
        <v>2</v>
      </c>
      <c r="D5">
        <v>9.0909090909090899</v>
      </c>
      <c r="E5">
        <v>1.6407490181732098E-2</v>
      </c>
      <c r="F5" t="s">
        <v>1430</v>
      </c>
      <c r="G5">
        <v>17</v>
      </c>
      <c r="H5">
        <v>7</v>
      </c>
      <c r="I5">
        <v>6781</v>
      </c>
      <c r="J5">
        <v>113.966386554621</v>
      </c>
      <c r="K5">
        <v>0.99895693027133303</v>
      </c>
      <c r="L5">
        <v>0.967703409952966</v>
      </c>
      <c r="M5">
        <v>20.704342882256402</v>
      </c>
    </row>
    <row r="6" spans="1:13" x14ac:dyDescent="0.25">
      <c r="A6" t="s">
        <v>897</v>
      </c>
      <c r="B6" t="s">
        <v>1431</v>
      </c>
      <c r="C6">
        <v>2</v>
      </c>
      <c r="D6">
        <v>9.0909090909090899</v>
      </c>
      <c r="E6">
        <v>1.6407490181732098E-2</v>
      </c>
      <c r="F6" t="s">
        <v>1430</v>
      </c>
      <c r="G6">
        <v>17</v>
      </c>
      <c r="H6">
        <v>7</v>
      </c>
      <c r="I6">
        <v>6781</v>
      </c>
      <c r="J6">
        <v>113.966386554621</v>
      </c>
      <c r="K6">
        <v>0.99895693027133303</v>
      </c>
      <c r="L6">
        <v>0.967703409952966</v>
      </c>
      <c r="M6">
        <v>20.704342882256402</v>
      </c>
    </row>
    <row r="7" spans="1:13" x14ac:dyDescent="0.25">
      <c r="A7" t="s">
        <v>897</v>
      </c>
      <c r="B7" t="s">
        <v>1041</v>
      </c>
      <c r="C7">
        <v>3</v>
      </c>
      <c r="D7">
        <v>13.636363636363599</v>
      </c>
      <c r="E7">
        <v>1.7000014030607101E-2</v>
      </c>
      <c r="F7" t="s">
        <v>1432</v>
      </c>
      <c r="G7">
        <v>17</v>
      </c>
      <c r="H7">
        <v>86</v>
      </c>
      <c r="I7">
        <v>6781</v>
      </c>
      <c r="J7">
        <v>13.9145006839945</v>
      </c>
      <c r="K7">
        <v>0.99918771706787202</v>
      </c>
      <c r="L7">
        <v>0.90669553164796401</v>
      </c>
      <c r="M7">
        <v>21.3715658667873</v>
      </c>
    </row>
    <row r="8" spans="1:13" x14ac:dyDescent="0.25">
      <c r="A8" t="s">
        <v>897</v>
      </c>
      <c r="B8" t="s">
        <v>1433</v>
      </c>
      <c r="C8">
        <v>2</v>
      </c>
      <c r="D8">
        <v>9.0909090909090899</v>
      </c>
      <c r="E8">
        <v>2.3361719923589298E-2</v>
      </c>
      <c r="F8" t="s">
        <v>1430</v>
      </c>
      <c r="G8">
        <v>17</v>
      </c>
      <c r="H8">
        <v>10</v>
      </c>
      <c r="I8">
        <v>6781</v>
      </c>
      <c r="J8">
        <v>79.776470588235298</v>
      </c>
      <c r="K8">
        <v>0.99994510873306497</v>
      </c>
      <c r="L8">
        <v>0.91392524133882003</v>
      </c>
      <c r="M8">
        <v>28.2141801687095</v>
      </c>
    </row>
    <row r="9" spans="1:13" x14ac:dyDescent="0.25">
      <c r="A9" t="s">
        <v>887</v>
      </c>
      <c r="B9" t="s">
        <v>1434</v>
      </c>
      <c r="C9">
        <v>3</v>
      </c>
      <c r="D9">
        <v>13.636363636363599</v>
      </c>
      <c r="E9">
        <v>2.4984025834626299E-2</v>
      </c>
      <c r="F9" t="s">
        <v>1435</v>
      </c>
      <c r="G9">
        <v>15</v>
      </c>
      <c r="H9">
        <v>114</v>
      </c>
      <c r="I9">
        <v>6387</v>
      </c>
      <c r="J9">
        <v>11.2052631578947</v>
      </c>
      <c r="K9">
        <v>0.79168174786101098</v>
      </c>
      <c r="L9">
        <v>0.54358105633202602</v>
      </c>
      <c r="M9">
        <v>22.533870950422202</v>
      </c>
    </row>
    <row r="10" spans="1:13" x14ac:dyDescent="0.25">
      <c r="A10" t="s">
        <v>1008</v>
      </c>
      <c r="B10" t="s">
        <v>1436</v>
      </c>
      <c r="C10">
        <v>2</v>
      </c>
      <c r="D10">
        <v>9.0909090909090899</v>
      </c>
      <c r="E10">
        <v>2.6006186372471499E-2</v>
      </c>
      <c r="F10" t="s">
        <v>1437</v>
      </c>
      <c r="G10">
        <v>22</v>
      </c>
      <c r="H10">
        <v>11</v>
      </c>
      <c r="I10">
        <v>8782</v>
      </c>
      <c r="J10">
        <v>72.578512396694194</v>
      </c>
      <c r="K10">
        <v>0.95983421954520998</v>
      </c>
      <c r="L10">
        <v>0.95983421954520998</v>
      </c>
      <c r="M10">
        <v>26.168809566010101</v>
      </c>
    </row>
    <row r="11" spans="1:13" x14ac:dyDescent="0.25">
      <c r="A11" t="s">
        <v>1001</v>
      </c>
      <c r="B11" t="s">
        <v>1438</v>
      </c>
      <c r="C11">
        <v>8</v>
      </c>
      <c r="D11">
        <v>36.363636363636303</v>
      </c>
      <c r="E11">
        <v>2.7159702976841799E-2</v>
      </c>
      <c r="F11" t="s">
        <v>1439</v>
      </c>
      <c r="G11">
        <v>22</v>
      </c>
      <c r="H11">
        <v>1282</v>
      </c>
      <c r="I11">
        <v>8634</v>
      </c>
      <c r="J11">
        <v>2.4490143242093301</v>
      </c>
      <c r="K11">
        <v>0.83754151097775698</v>
      </c>
      <c r="L11">
        <v>0.83754151097775698</v>
      </c>
      <c r="M11">
        <v>24.5373403656561</v>
      </c>
    </row>
    <row r="12" spans="1:13" x14ac:dyDescent="0.25">
      <c r="A12" t="s">
        <v>1008</v>
      </c>
      <c r="B12" t="s">
        <v>1440</v>
      </c>
      <c r="C12">
        <v>2</v>
      </c>
      <c r="D12">
        <v>9.0909090909090899</v>
      </c>
      <c r="E12">
        <v>3.2986208726138999E-2</v>
      </c>
      <c r="F12" t="s">
        <v>1437</v>
      </c>
      <c r="G12">
        <v>22</v>
      </c>
      <c r="H12">
        <v>14</v>
      </c>
      <c r="I12">
        <v>8782</v>
      </c>
      <c r="J12">
        <v>57.025974025974001</v>
      </c>
      <c r="K12">
        <v>0.98329734598340301</v>
      </c>
      <c r="L12">
        <v>0.87076125187623898</v>
      </c>
      <c r="M12">
        <v>32.036368241199902</v>
      </c>
    </row>
    <row r="13" spans="1:13" x14ac:dyDescent="0.25">
      <c r="A13" t="s">
        <v>1008</v>
      </c>
      <c r="B13" t="s">
        <v>1441</v>
      </c>
      <c r="C13">
        <v>2</v>
      </c>
      <c r="D13">
        <v>9.0909090909090899</v>
      </c>
      <c r="E13">
        <v>3.2986208726138999E-2</v>
      </c>
      <c r="F13" t="s">
        <v>1437</v>
      </c>
      <c r="G13">
        <v>22</v>
      </c>
      <c r="H13">
        <v>14</v>
      </c>
      <c r="I13">
        <v>8782</v>
      </c>
      <c r="J13">
        <v>57.025974025974001</v>
      </c>
      <c r="K13">
        <v>0.98329734598340301</v>
      </c>
      <c r="L13">
        <v>0.87076125187623898</v>
      </c>
      <c r="M13">
        <v>32.036368241199902</v>
      </c>
    </row>
    <row r="14" spans="1:13" x14ac:dyDescent="0.25">
      <c r="A14" t="s">
        <v>1008</v>
      </c>
      <c r="B14" t="s">
        <v>1442</v>
      </c>
      <c r="C14">
        <v>2</v>
      </c>
      <c r="D14">
        <v>9.0909090909090899</v>
      </c>
      <c r="E14">
        <v>3.9918575206671601E-2</v>
      </c>
      <c r="F14" t="s">
        <v>1437</v>
      </c>
      <c r="G14">
        <v>22</v>
      </c>
      <c r="H14">
        <v>17</v>
      </c>
      <c r="I14">
        <v>8782</v>
      </c>
      <c r="J14">
        <v>46.962566844919699</v>
      </c>
      <c r="K14">
        <v>0.99305640784042204</v>
      </c>
      <c r="L14">
        <v>0.80922209820810198</v>
      </c>
      <c r="M14">
        <v>37.4393915120122</v>
      </c>
    </row>
    <row r="15" spans="1:13" x14ac:dyDescent="0.25">
      <c r="A15" t="s">
        <v>992</v>
      </c>
      <c r="B15" t="s">
        <v>1443</v>
      </c>
      <c r="C15">
        <v>2</v>
      </c>
      <c r="D15">
        <v>9.0909090909090899</v>
      </c>
      <c r="E15">
        <v>4.08900311776784E-2</v>
      </c>
      <c r="F15" t="s">
        <v>1437</v>
      </c>
      <c r="G15">
        <v>22</v>
      </c>
      <c r="H15">
        <v>16</v>
      </c>
      <c r="I15">
        <v>8066</v>
      </c>
      <c r="J15">
        <v>45.829545454545404</v>
      </c>
      <c r="K15">
        <v>0.92166195939243001</v>
      </c>
      <c r="L15">
        <v>0.92166195939243001</v>
      </c>
      <c r="M15">
        <v>34.286785854033397</v>
      </c>
    </row>
    <row r="16" spans="1:13" x14ac:dyDescent="0.25">
      <c r="A16" t="s">
        <v>971</v>
      </c>
      <c r="B16" t="s">
        <v>1328</v>
      </c>
      <c r="C16">
        <v>15</v>
      </c>
      <c r="D16">
        <v>68.181818181818102</v>
      </c>
      <c r="E16">
        <v>4.2760505194096701E-2</v>
      </c>
      <c r="F16" t="s">
        <v>1444</v>
      </c>
      <c r="G16">
        <v>22</v>
      </c>
      <c r="H16">
        <v>3932</v>
      </c>
      <c r="I16">
        <v>8618</v>
      </c>
      <c r="J16">
        <v>1.49438176269305</v>
      </c>
      <c r="K16">
        <v>0.99952290314180203</v>
      </c>
      <c r="L16">
        <v>0.99952290314180203</v>
      </c>
      <c r="M16">
        <v>41.477641338309603</v>
      </c>
    </row>
    <row r="17" spans="1:13" x14ac:dyDescent="0.25">
      <c r="A17" t="s">
        <v>992</v>
      </c>
      <c r="B17" t="s">
        <v>1445</v>
      </c>
      <c r="C17">
        <v>2</v>
      </c>
      <c r="D17">
        <v>9.0909090909090899</v>
      </c>
      <c r="E17">
        <v>4.3392057183710302E-2</v>
      </c>
      <c r="F17" t="s">
        <v>1446</v>
      </c>
      <c r="G17">
        <v>22</v>
      </c>
      <c r="H17">
        <v>17</v>
      </c>
      <c r="I17">
        <v>8066</v>
      </c>
      <c r="J17">
        <v>43.133689839572099</v>
      </c>
      <c r="K17">
        <v>0.93320054254331797</v>
      </c>
      <c r="L17">
        <v>0.74154408991729004</v>
      </c>
      <c r="M17">
        <v>35.990570215965903</v>
      </c>
    </row>
    <row r="18" spans="1:13" x14ac:dyDescent="0.25">
      <c r="A18" t="s">
        <v>897</v>
      </c>
      <c r="B18" t="s">
        <v>1447</v>
      </c>
      <c r="C18">
        <v>3</v>
      </c>
      <c r="D18">
        <v>13.636363636363599</v>
      </c>
      <c r="E18">
        <v>4.5355567656491097E-2</v>
      </c>
      <c r="F18" t="s">
        <v>1448</v>
      </c>
      <c r="G18">
        <v>17</v>
      </c>
      <c r="H18">
        <v>146</v>
      </c>
      <c r="I18">
        <v>6781</v>
      </c>
      <c r="J18">
        <v>8.1962127316680107</v>
      </c>
      <c r="K18">
        <v>0.99999999569193398</v>
      </c>
      <c r="L18">
        <v>0.97877457213957297</v>
      </c>
      <c r="M18">
        <v>47.841623356895802</v>
      </c>
    </row>
    <row r="19" spans="1:13" x14ac:dyDescent="0.25">
      <c r="A19" t="s">
        <v>887</v>
      </c>
      <c r="B19" t="s">
        <v>1449</v>
      </c>
      <c r="C19">
        <v>4</v>
      </c>
      <c r="D19">
        <v>18.181818181818102</v>
      </c>
      <c r="E19">
        <v>4.7519810927604801E-2</v>
      </c>
      <c r="F19" t="s">
        <v>1450</v>
      </c>
      <c r="G19">
        <v>15</v>
      </c>
      <c r="H19">
        <v>383</v>
      </c>
      <c r="I19">
        <v>6387</v>
      </c>
      <c r="J19">
        <v>4.4469973890339398</v>
      </c>
      <c r="K19">
        <v>0.95112700118349802</v>
      </c>
      <c r="L19">
        <v>0.63438584957293398</v>
      </c>
      <c r="M19">
        <v>38.817843755268001</v>
      </c>
    </row>
    <row r="20" spans="1:13" x14ac:dyDescent="0.25">
      <c r="A20" t="s">
        <v>1001</v>
      </c>
      <c r="B20" t="s">
        <v>1451</v>
      </c>
      <c r="C20">
        <v>5</v>
      </c>
      <c r="D20">
        <v>22.727272727272702</v>
      </c>
      <c r="E20">
        <v>4.7859167610513197E-2</v>
      </c>
      <c r="F20" t="s">
        <v>1452</v>
      </c>
      <c r="G20">
        <v>22</v>
      </c>
      <c r="H20">
        <v>578</v>
      </c>
      <c r="I20">
        <v>8634</v>
      </c>
      <c r="J20">
        <v>3.39493551431267</v>
      </c>
      <c r="K20">
        <v>0.96071031444682597</v>
      </c>
      <c r="L20">
        <v>0.80178374044197598</v>
      </c>
      <c r="M20">
        <v>39.433487383851897</v>
      </c>
    </row>
    <row r="21" spans="1:13" x14ac:dyDescent="0.25">
      <c r="A21" t="s">
        <v>884</v>
      </c>
      <c r="B21" t="s">
        <v>1453</v>
      </c>
      <c r="C21">
        <v>2</v>
      </c>
      <c r="D21">
        <v>9.0909090909090899</v>
      </c>
      <c r="E21">
        <v>4.90499227742364E-2</v>
      </c>
      <c r="F21" t="s">
        <v>1454</v>
      </c>
      <c r="G21">
        <v>22</v>
      </c>
      <c r="H21">
        <v>21</v>
      </c>
      <c r="I21">
        <v>8789</v>
      </c>
      <c r="J21">
        <v>38.047619047619001</v>
      </c>
      <c r="K21">
        <v>0.996421801575754</v>
      </c>
      <c r="L21">
        <v>0.94018195569691898</v>
      </c>
      <c r="M21">
        <v>43.454170465836803</v>
      </c>
    </row>
    <row r="22" spans="1:13" x14ac:dyDescent="0.25">
      <c r="A22" t="s">
        <v>903</v>
      </c>
      <c r="B22" t="s">
        <v>1116</v>
      </c>
      <c r="C22">
        <v>2</v>
      </c>
      <c r="D22">
        <v>9.0909090909090899</v>
      </c>
      <c r="E22">
        <v>5.0936451999343997E-2</v>
      </c>
      <c r="F22" t="s">
        <v>1430</v>
      </c>
      <c r="G22">
        <v>17</v>
      </c>
      <c r="H22">
        <v>21</v>
      </c>
      <c r="I22">
        <v>6445</v>
      </c>
      <c r="J22">
        <v>36.106442577030798</v>
      </c>
      <c r="K22">
        <v>0.99141240255325802</v>
      </c>
      <c r="L22">
        <v>0.99141240255325802</v>
      </c>
      <c r="M22">
        <v>43.444459893405302</v>
      </c>
    </row>
    <row r="23" spans="1:13" x14ac:dyDescent="0.25">
      <c r="A23" t="s">
        <v>884</v>
      </c>
      <c r="B23" t="s">
        <v>1455</v>
      </c>
      <c r="C23">
        <v>2</v>
      </c>
      <c r="D23">
        <v>9.0909090909090899</v>
      </c>
      <c r="E23">
        <v>5.1327517622542999E-2</v>
      </c>
      <c r="F23" t="s">
        <v>1454</v>
      </c>
      <c r="G23">
        <v>22</v>
      </c>
      <c r="H23">
        <v>22</v>
      </c>
      <c r="I23">
        <v>8789</v>
      </c>
      <c r="J23">
        <v>36.318181818181799</v>
      </c>
      <c r="K23">
        <v>0.99726456762166704</v>
      </c>
      <c r="L23">
        <v>0.860145859763495</v>
      </c>
      <c r="M23">
        <v>44.970530381693997</v>
      </c>
    </row>
    <row r="24" spans="1:13" x14ac:dyDescent="0.25">
      <c r="A24" t="s">
        <v>1008</v>
      </c>
      <c r="B24" t="s">
        <v>1456</v>
      </c>
      <c r="C24">
        <v>2</v>
      </c>
      <c r="D24">
        <v>9.0909090909090899</v>
      </c>
      <c r="E24">
        <v>5.8174247016285797E-2</v>
      </c>
      <c r="F24" t="s">
        <v>1437</v>
      </c>
      <c r="G24">
        <v>22</v>
      </c>
      <c r="H24">
        <v>25</v>
      </c>
      <c r="I24">
        <v>8782</v>
      </c>
      <c r="J24">
        <v>31.9345454545454</v>
      </c>
      <c r="K24">
        <v>0.99933256573255502</v>
      </c>
      <c r="L24">
        <v>0.83926808274778197</v>
      </c>
      <c r="M24">
        <v>49.845986466987902</v>
      </c>
    </row>
    <row r="25" spans="1:13" x14ac:dyDescent="0.25">
      <c r="A25" t="s">
        <v>1008</v>
      </c>
      <c r="B25" t="s">
        <v>1457</v>
      </c>
      <c r="C25">
        <v>3</v>
      </c>
      <c r="D25">
        <v>13.636363636363599</v>
      </c>
      <c r="E25">
        <v>5.8978743955021E-2</v>
      </c>
      <c r="F25" t="s">
        <v>1458</v>
      </c>
      <c r="G25">
        <v>22</v>
      </c>
      <c r="H25">
        <v>166</v>
      </c>
      <c r="I25">
        <v>8782</v>
      </c>
      <c r="J25">
        <v>7.2141292442497198</v>
      </c>
      <c r="K25">
        <v>0.99939864505433995</v>
      </c>
      <c r="L25">
        <v>0.77310434600092603</v>
      </c>
      <c r="M25">
        <v>50.337034528554398</v>
      </c>
    </row>
    <row r="26" spans="1:13" x14ac:dyDescent="0.25">
      <c r="A26" t="s">
        <v>887</v>
      </c>
      <c r="B26" t="s">
        <v>1459</v>
      </c>
      <c r="C26">
        <v>4</v>
      </c>
      <c r="D26">
        <v>18.181818181818102</v>
      </c>
      <c r="E26">
        <v>6.2218784985491001E-2</v>
      </c>
      <c r="F26" t="s">
        <v>1460</v>
      </c>
      <c r="G26">
        <v>15</v>
      </c>
      <c r="H26">
        <v>427</v>
      </c>
      <c r="I26">
        <v>6387</v>
      </c>
      <c r="J26">
        <v>3.9887587822013999</v>
      </c>
      <c r="K26">
        <v>0.98136648453417796</v>
      </c>
      <c r="L26">
        <v>0.63053466288806403</v>
      </c>
      <c r="M26">
        <v>47.704718220693699</v>
      </c>
    </row>
    <row r="27" spans="1:13" x14ac:dyDescent="0.25">
      <c r="A27" t="s">
        <v>1461</v>
      </c>
      <c r="B27" t="s">
        <v>1462</v>
      </c>
      <c r="C27">
        <v>3</v>
      </c>
      <c r="D27">
        <v>13.636363636363599</v>
      </c>
      <c r="E27">
        <v>6.6066047831619304E-2</v>
      </c>
      <c r="F27" t="s">
        <v>1432</v>
      </c>
      <c r="G27">
        <v>10</v>
      </c>
      <c r="H27">
        <v>138</v>
      </c>
      <c r="I27">
        <v>2873</v>
      </c>
      <c r="J27">
        <v>6.2456521739130402</v>
      </c>
      <c r="K27">
        <v>0.91461493684276296</v>
      </c>
      <c r="L27">
        <v>0.91461493684276296</v>
      </c>
      <c r="M27">
        <v>45.644743139852302</v>
      </c>
    </row>
    <row r="28" spans="1:13" x14ac:dyDescent="0.25">
      <c r="A28" t="s">
        <v>884</v>
      </c>
      <c r="B28" t="s">
        <v>1235</v>
      </c>
      <c r="C28">
        <v>9</v>
      </c>
      <c r="D28">
        <v>40.909090909090899</v>
      </c>
      <c r="E28">
        <v>6.8144621829208593E-2</v>
      </c>
      <c r="F28" t="s">
        <v>1463</v>
      </c>
      <c r="G28">
        <v>22</v>
      </c>
      <c r="H28">
        <v>1922</v>
      </c>
      <c r="I28">
        <v>8789</v>
      </c>
      <c r="J28">
        <v>1.8707075962538999</v>
      </c>
      <c r="K28">
        <v>0.99963099368382102</v>
      </c>
      <c r="L28">
        <v>0.861401525567008</v>
      </c>
      <c r="M28">
        <v>55.069489113335102</v>
      </c>
    </row>
    <row r="29" spans="1:13" x14ac:dyDescent="0.25">
      <c r="A29" t="s">
        <v>887</v>
      </c>
      <c r="B29" t="s">
        <v>1464</v>
      </c>
      <c r="C29">
        <v>2</v>
      </c>
      <c r="D29">
        <v>9.0909090909090899</v>
      </c>
      <c r="E29">
        <v>7.0023575782684699E-2</v>
      </c>
      <c r="F29" t="s">
        <v>1465</v>
      </c>
      <c r="G29">
        <v>15</v>
      </c>
      <c r="H29">
        <v>33</v>
      </c>
      <c r="I29">
        <v>6387</v>
      </c>
      <c r="J29">
        <v>25.806060606060601</v>
      </c>
      <c r="K29">
        <v>0.98890160409896899</v>
      </c>
      <c r="L29">
        <v>0.59350796281442697</v>
      </c>
      <c r="M29">
        <v>51.9343865326139</v>
      </c>
    </row>
    <row r="30" spans="1:13" x14ac:dyDescent="0.25">
      <c r="A30" t="s">
        <v>884</v>
      </c>
      <c r="B30" t="s">
        <v>1466</v>
      </c>
      <c r="C30">
        <v>3</v>
      </c>
      <c r="D30">
        <v>13.636363636363599</v>
      </c>
      <c r="E30">
        <v>7.1251493580202899E-2</v>
      </c>
      <c r="F30" t="s">
        <v>1458</v>
      </c>
      <c r="G30">
        <v>22</v>
      </c>
      <c r="H30">
        <v>185</v>
      </c>
      <c r="I30">
        <v>8789</v>
      </c>
      <c r="J30">
        <v>6.4783783783783697</v>
      </c>
      <c r="K30">
        <v>0.99974614227982295</v>
      </c>
      <c r="L30">
        <v>0.80905069804027496</v>
      </c>
      <c r="M30">
        <v>56.738649486651099</v>
      </c>
    </row>
    <row r="31" spans="1:13" x14ac:dyDescent="0.25">
      <c r="A31" t="s">
        <v>887</v>
      </c>
      <c r="B31" t="s">
        <v>1467</v>
      </c>
      <c r="C31">
        <v>2</v>
      </c>
      <c r="D31">
        <v>9.0909090909090899</v>
      </c>
      <c r="E31">
        <v>7.4117484819394105E-2</v>
      </c>
      <c r="F31" t="s">
        <v>1465</v>
      </c>
      <c r="G31">
        <v>15</v>
      </c>
      <c r="H31">
        <v>35</v>
      </c>
      <c r="I31">
        <v>6387</v>
      </c>
      <c r="J31">
        <v>24.3314285714285</v>
      </c>
      <c r="K31">
        <v>0.99155762322907604</v>
      </c>
      <c r="L31">
        <v>0.54875667740359602</v>
      </c>
      <c r="M31">
        <v>54.027448943588901</v>
      </c>
    </row>
    <row r="32" spans="1:13" x14ac:dyDescent="0.25">
      <c r="A32" t="s">
        <v>887</v>
      </c>
      <c r="B32" t="s">
        <v>1468</v>
      </c>
      <c r="C32">
        <v>2</v>
      </c>
      <c r="D32">
        <v>9.0909090909090899</v>
      </c>
      <c r="E32">
        <v>7.8194653821748297E-2</v>
      </c>
      <c r="F32" t="s">
        <v>1465</v>
      </c>
      <c r="G32">
        <v>15</v>
      </c>
      <c r="H32">
        <v>37</v>
      </c>
      <c r="I32">
        <v>6387</v>
      </c>
      <c r="J32">
        <v>23.016216216216201</v>
      </c>
      <c r="K32">
        <v>0.99357856931375799</v>
      </c>
      <c r="L32">
        <v>0.51381165602479195</v>
      </c>
      <c r="M32">
        <v>56.029984104957101</v>
      </c>
    </row>
    <row r="33" spans="1:13" x14ac:dyDescent="0.25">
      <c r="A33" t="s">
        <v>1008</v>
      </c>
      <c r="B33" t="s">
        <v>1469</v>
      </c>
      <c r="C33">
        <v>2</v>
      </c>
      <c r="D33">
        <v>9.0909090909090899</v>
      </c>
      <c r="E33">
        <v>8.0529183787581907E-2</v>
      </c>
      <c r="F33" t="s">
        <v>1437</v>
      </c>
      <c r="G33">
        <v>22</v>
      </c>
      <c r="H33">
        <v>35</v>
      </c>
      <c r="I33">
        <v>8782</v>
      </c>
      <c r="J33">
        <v>22.810389610389599</v>
      </c>
      <c r="K33">
        <v>0.99996438525613296</v>
      </c>
      <c r="L33">
        <v>0.81861349579317499</v>
      </c>
      <c r="M33">
        <v>61.964593396843803</v>
      </c>
    </row>
    <row r="34" spans="1:13" x14ac:dyDescent="0.25">
      <c r="A34" t="s">
        <v>884</v>
      </c>
      <c r="B34" t="s">
        <v>1470</v>
      </c>
      <c r="C34">
        <v>3</v>
      </c>
      <c r="D34">
        <v>13.636363636363599</v>
      </c>
      <c r="E34">
        <v>8.2263769610652404E-2</v>
      </c>
      <c r="F34" t="s">
        <v>1471</v>
      </c>
      <c r="G34">
        <v>22</v>
      </c>
      <c r="H34">
        <v>201</v>
      </c>
      <c r="I34">
        <v>8789</v>
      </c>
      <c r="J34">
        <v>5.9626865671641696</v>
      </c>
      <c r="K34">
        <v>0.999933257535771</v>
      </c>
      <c r="L34">
        <v>0.798596487900048</v>
      </c>
      <c r="M34">
        <v>62.209916043437602</v>
      </c>
    </row>
    <row r="35" spans="1:13" x14ac:dyDescent="0.25">
      <c r="A35" t="s">
        <v>887</v>
      </c>
      <c r="B35" t="s">
        <v>1472</v>
      </c>
      <c r="C35">
        <v>2</v>
      </c>
      <c r="D35">
        <v>9.0909090909090899</v>
      </c>
      <c r="E35">
        <v>8.6299024318429396E-2</v>
      </c>
      <c r="F35" t="s">
        <v>1465</v>
      </c>
      <c r="G35">
        <v>15</v>
      </c>
      <c r="H35">
        <v>41</v>
      </c>
      <c r="I35">
        <v>6387</v>
      </c>
      <c r="J35">
        <v>20.770731707317001</v>
      </c>
      <c r="K35">
        <v>0.99628590081546198</v>
      </c>
      <c r="L35">
        <v>0.50314268608974499</v>
      </c>
      <c r="M35">
        <v>59.778861562471903</v>
      </c>
    </row>
    <row r="36" spans="1:13" x14ac:dyDescent="0.25">
      <c r="A36" t="s">
        <v>897</v>
      </c>
      <c r="B36" t="s">
        <v>1473</v>
      </c>
      <c r="C36">
        <v>2</v>
      </c>
      <c r="D36">
        <v>9.0909090909090899</v>
      </c>
      <c r="E36">
        <v>8.8250497320208801E-2</v>
      </c>
      <c r="F36" t="s">
        <v>1474</v>
      </c>
      <c r="G36">
        <v>17</v>
      </c>
      <c r="H36">
        <v>39</v>
      </c>
      <c r="I36">
        <v>6781</v>
      </c>
      <c r="J36">
        <v>20.4555052790346</v>
      </c>
      <c r="K36">
        <v>1</v>
      </c>
      <c r="L36">
        <v>0.99832226057197404</v>
      </c>
      <c r="M36">
        <v>72.625640398484606</v>
      </c>
    </row>
    <row r="37" spans="1:13" x14ac:dyDescent="0.25">
      <c r="A37" t="s">
        <v>897</v>
      </c>
      <c r="B37" t="s">
        <v>1475</v>
      </c>
      <c r="C37">
        <v>2</v>
      </c>
      <c r="D37">
        <v>9.0909090909090899</v>
      </c>
      <c r="E37">
        <v>9.0414245769115401E-2</v>
      </c>
      <c r="F37" t="s">
        <v>1476</v>
      </c>
      <c r="G37">
        <v>17</v>
      </c>
      <c r="H37">
        <v>40</v>
      </c>
      <c r="I37">
        <v>6781</v>
      </c>
      <c r="J37">
        <v>19.9441176470588</v>
      </c>
      <c r="K37">
        <v>1</v>
      </c>
      <c r="L37">
        <v>0.99636908245669198</v>
      </c>
      <c r="M37">
        <v>73.522676481968205</v>
      </c>
    </row>
    <row r="38" spans="1:13" x14ac:dyDescent="0.25">
      <c r="A38" t="s">
        <v>897</v>
      </c>
      <c r="B38" t="s">
        <v>1477</v>
      </c>
      <c r="C38">
        <v>2</v>
      </c>
      <c r="D38">
        <v>9.0909090909090899</v>
      </c>
      <c r="E38">
        <v>9.0414245769115401E-2</v>
      </c>
      <c r="F38" t="s">
        <v>1465</v>
      </c>
      <c r="G38">
        <v>17</v>
      </c>
      <c r="H38">
        <v>40</v>
      </c>
      <c r="I38">
        <v>6781</v>
      </c>
      <c r="J38">
        <v>19.9441176470588</v>
      </c>
      <c r="K38">
        <v>1</v>
      </c>
      <c r="L38">
        <v>0.99636908245669198</v>
      </c>
      <c r="M38">
        <v>73.522676481968205</v>
      </c>
    </row>
    <row r="39" spans="1:13" x14ac:dyDescent="0.25">
      <c r="A39" t="s">
        <v>903</v>
      </c>
      <c r="B39" t="s">
        <v>1478</v>
      </c>
      <c r="C39">
        <v>3</v>
      </c>
      <c r="D39">
        <v>13.636363636363599</v>
      </c>
      <c r="E39">
        <v>9.3256858698491596E-2</v>
      </c>
      <c r="F39" t="s">
        <v>1458</v>
      </c>
      <c r="G39">
        <v>17</v>
      </c>
      <c r="H39">
        <v>209</v>
      </c>
      <c r="I39">
        <v>6445</v>
      </c>
      <c r="J39">
        <v>5.4418801013228197</v>
      </c>
      <c r="K39">
        <v>0.99986477113319905</v>
      </c>
      <c r="L39">
        <v>0.98837120527309397</v>
      </c>
      <c r="M39">
        <v>65.604857725239498</v>
      </c>
    </row>
    <row r="40" spans="1:13" x14ac:dyDescent="0.25">
      <c r="A40" t="s">
        <v>884</v>
      </c>
      <c r="B40" t="s">
        <v>1479</v>
      </c>
      <c r="C40">
        <v>2</v>
      </c>
      <c r="D40">
        <v>9.0909090909090899</v>
      </c>
      <c r="E40">
        <v>9.3627337907343497E-2</v>
      </c>
      <c r="F40" t="s">
        <v>1465</v>
      </c>
      <c r="G40">
        <v>22</v>
      </c>
      <c r="H40">
        <v>41</v>
      </c>
      <c r="I40">
        <v>8789</v>
      </c>
      <c r="J40">
        <v>19.487804878048699</v>
      </c>
      <c r="K40">
        <v>0.99998346663071003</v>
      </c>
      <c r="L40">
        <v>0.79255223193441304</v>
      </c>
      <c r="M40">
        <v>67.187522401821596</v>
      </c>
    </row>
    <row r="41" spans="1:13" x14ac:dyDescent="0.25">
      <c r="A41" t="s">
        <v>903</v>
      </c>
      <c r="B41" t="s">
        <v>1480</v>
      </c>
      <c r="C41">
        <v>3</v>
      </c>
      <c r="D41">
        <v>13.636363636363599</v>
      </c>
      <c r="E41">
        <v>9.5550187434896502E-2</v>
      </c>
      <c r="F41" t="s">
        <v>1458</v>
      </c>
      <c r="G41">
        <v>17</v>
      </c>
      <c r="H41">
        <v>212</v>
      </c>
      <c r="I41">
        <v>6445</v>
      </c>
      <c r="J41">
        <v>5.3648723640399503</v>
      </c>
      <c r="K41">
        <v>0.999892604260748</v>
      </c>
      <c r="L41">
        <v>0.95246694979711699</v>
      </c>
      <c r="M41">
        <v>66.541450116750497</v>
      </c>
    </row>
    <row r="42" spans="1:13" x14ac:dyDescent="0.25">
      <c r="A42" t="s">
        <v>903</v>
      </c>
      <c r="B42" t="s">
        <v>1481</v>
      </c>
      <c r="C42">
        <v>3</v>
      </c>
      <c r="D42">
        <v>13.636363636363599</v>
      </c>
      <c r="E42">
        <v>9.5550187434896502E-2</v>
      </c>
      <c r="F42" t="s">
        <v>1458</v>
      </c>
      <c r="G42">
        <v>17</v>
      </c>
      <c r="H42">
        <v>212</v>
      </c>
      <c r="I42">
        <v>6445</v>
      </c>
      <c r="J42">
        <v>5.3648723640399503</v>
      </c>
      <c r="K42">
        <v>0.999892604260748</v>
      </c>
      <c r="L42">
        <v>0.95246694979711699</v>
      </c>
      <c r="M42">
        <v>66.541450116750497</v>
      </c>
    </row>
    <row r="43" spans="1:13" x14ac:dyDescent="0.25">
      <c r="A43" t="s">
        <v>971</v>
      </c>
      <c r="B43" t="s">
        <v>1482</v>
      </c>
      <c r="C43">
        <v>17</v>
      </c>
      <c r="D43">
        <v>77.272727272727195</v>
      </c>
      <c r="E43">
        <v>9.5685382624704204E-2</v>
      </c>
      <c r="F43" t="s">
        <v>1483</v>
      </c>
      <c r="G43">
        <v>22</v>
      </c>
      <c r="H43">
        <v>5172</v>
      </c>
      <c r="I43">
        <v>8618</v>
      </c>
      <c r="J43">
        <v>1.2875799760950499</v>
      </c>
      <c r="K43">
        <v>0.99999997730545898</v>
      </c>
      <c r="L43">
        <v>0.99984935292650301</v>
      </c>
      <c r="M43">
        <v>70.859381415948903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7"/>
  <sheetViews>
    <sheetView workbookViewId="0">
      <selection activeCell="B91" sqref="B1:B1048576"/>
    </sheetView>
  </sheetViews>
  <sheetFormatPr defaultRowHeight="15" x14ac:dyDescent="0.25"/>
  <cols>
    <col min="1" max="1" width="20.42578125" bestFit="1" customWidth="1"/>
    <col min="2" max="2" width="51.140625" customWidth="1"/>
  </cols>
  <sheetData>
    <row r="1" spans="1:13" x14ac:dyDescent="0.25">
      <c r="A1" t="s">
        <v>873</v>
      </c>
      <c r="B1" t="s">
        <v>1484</v>
      </c>
    </row>
    <row r="2" spans="1:13" x14ac:dyDescent="0.25">
      <c r="A2" t="s">
        <v>776</v>
      </c>
      <c r="B2" t="s">
        <v>140</v>
      </c>
      <c r="C2" t="s">
        <v>874</v>
      </c>
      <c r="D2" t="s">
        <v>875</v>
      </c>
      <c r="E2" t="s">
        <v>876</v>
      </c>
      <c r="F2" t="s">
        <v>877</v>
      </c>
      <c r="G2" t="s">
        <v>878</v>
      </c>
      <c r="H2" t="s">
        <v>879</v>
      </c>
      <c r="I2" t="s">
        <v>880</v>
      </c>
      <c r="J2" t="s">
        <v>881</v>
      </c>
      <c r="K2" t="s">
        <v>882</v>
      </c>
      <c r="L2" t="s">
        <v>883</v>
      </c>
      <c r="M2" t="s">
        <v>143</v>
      </c>
    </row>
    <row r="3" spans="1:13" x14ac:dyDescent="0.25">
      <c r="A3" t="s">
        <v>887</v>
      </c>
      <c r="B3" t="s">
        <v>1425</v>
      </c>
      <c r="C3">
        <v>5</v>
      </c>
      <c r="D3">
        <v>22.727272727272702</v>
      </c>
      <c r="E3">
        <v>1.3794027209490399E-2</v>
      </c>
      <c r="F3" t="s">
        <v>1426</v>
      </c>
      <c r="G3">
        <v>15</v>
      </c>
      <c r="H3">
        <v>450</v>
      </c>
      <c r="I3">
        <v>6387</v>
      </c>
      <c r="J3">
        <v>4.7311111111111099</v>
      </c>
      <c r="K3">
        <v>0.57733823435928799</v>
      </c>
      <c r="L3">
        <v>0.57733823435928799</v>
      </c>
      <c r="M3">
        <v>13.079081545570901</v>
      </c>
    </row>
    <row r="4" spans="1:13" x14ac:dyDescent="0.25">
      <c r="A4" t="s">
        <v>887</v>
      </c>
      <c r="B4" t="s">
        <v>1434</v>
      </c>
      <c r="C4">
        <v>3</v>
      </c>
      <c r="D4">
        <v>13.636363636363599</v>
      </c>
      <c r="E4">
        <v>2.4984025834626299E-2</v>
      </c>
      <c r="F4" t="s">
        <v>1435</v>
      </c>
      <c r="G4">
        <v>15</v>
      </c>
      <c r="H4">
        <v>114</v>
      </c>
      <c r="I4">
        <v>6387</v>
      </c>
      <c r="J4">
        <v>11.2052631578947</v>
      </c>
      <c r="K4">
        <v>0.79168174786101098</v>
      </c>
      <c r="L4">
        <v>0.54358105633202602</v>
      </c>
      <c r="M4">
        <v>22.533870950422202</v>
      </c>
    </row>
    <row r="5" spans="1:13" x14ac:dyDescent="0.25">
      <c r="A5" t="s">
        <v>887</v>
      </c>
      <c r="B5" t="s">
        <v>1459</v>
      </c>
      <c r="C5">
        <v>4</v>
      </c>
      <c r="D5">
        <v>18.181818181818102</v>
      </c>
      <c r="E5">
        <v>6.2218784985491001E-2</v>
      </c>
      <c r="F5" t="s">
        <v>1460</v>
      </c>
      <c r="G5">
        <v>15</v>
      </c>
      <c r="H5">
        <v>427</v>
      </c>
      <c r="I5">
        <v>6387</v>
      </c>
      <c r="J5">
        <v>3.9887587822013999</v>
      </c>
      <c r="K5">
        <v>0.98136648453417796</v>
      </c>
      <c r="L5">
        <v>0.63053466288806403</v>
      </c>
      <c r="M5">
        <v>47.704718220693699</v>
      </c>
    </row>
    <row r="6" spans="1:13" x14ac:dyDescent="0.25">
      <c r="A6" t="s">
        <v>887</v>
      </c>
      <c r="B6" t="s">
        <v>1485</v>
      </c>
      <c r="C6">
        <v>3</v>
      </c>
      <c r="D6">
        <v>13.636363636363599</v>
      </c>
      <c r="E6">
        <v>0.190459239470578</v>
      </c>
      <c r="F6" t="s">
        <v>1435</v>
      </c>
      <c r="G6">
        <v>15</v>
      </c>
      <c r="H6">
        <v>367</v>
      </c>
      <c r="I6">
        <v>6387</v>
      </c>
      <c r="J6">
        <v>3.4806539509536698</v>
      </c>
      <c r="K6">
        <v>0.99999795449442297</v>
      </c>
      <c r="L6">
        <v>0.88733212291783503</v>
      </c>
      <c r="M6">
        <v>88.142563463136</v>
      </c>
    </row>
    <row r="7" spans="1:13" x14ac:dyDescent="0.25">
      <c r="A7" t="s">
        <v>971</v>
      </c>
      <c r="B7" t="s">
        <v>978</v>
      </c>
      <c r="C7">
        <v>6</v>
      </c>
      <c r="D7">
        <v>27.272727272727199</v>
      </c>
      <c r="E7">
        <v>0.94389880280987104</v>
      </c>
      <c r="F7" t="s">
        <v>1486</v>
      </c>
      <c r="G7">
        <v>22</v>
      </c>
      <c r="H7">
        <v>3258</v>
      </c>
      <c r="I7">
        <v>8618</v>
      </c>
      <c r="J7">
        <v>0.72141302528042806</v>
      </c>
      <c r="K7">
        <v>1</v>
      </c>
      <c r="L7">
        <v>0.97199046918736198</v>
      </c>
      <c r="M7">
        <v>99.999999999999901</v>
      </c>
    </row>
    <row r="9" spans="1:13" x14ac:dyDescent="0.25">
      <c r="A9" t="s">
        <v>890</v>
      </c>
      <c r="B9" t="s">
        <v>1487</v>
      </c>
    </row>
    <row r="10" spans="1:13" x14ac:dyDescent="0.25">
      <c r="A10" t="s">
        <v>776</v>
      </c>
      <c r="B10" t="s">
        <v>140</v>
      </c>
      <c r="C10" t="s">
        <v>874</v>
      </c>
      <c r="D10" t="s">
        <v>875</v>
      </c>
      <c r="E10" t="s">
        <v>876</v>
      </c>
      <c r="F10" t="s">
        <v>877</v>
      </c>
      <c r="G10" t="s">
        <v>878</v>
      </c>
      <c r="H10" t="s">
        <v>879</v>
      </c>
      <c r="I10" t="s">
        <v>880</v>
      </c>
      <c r="J10" t="s">
        <v>881</v>
      </c>
      <c r="K10" t="s">
        <v>882</v>
      </c>
      <c r="L10" t="s">
        <v>883</v>
      </c>
      <c r="M10" t="s">
        <v>143</v>
      </c>
    </row>
    <row r="11" spans="1:13" x14ac:dyDescent="0.25">
      <c r="A11" t="s">
        <v>887</v>
      </c>
      <c r="B11" t="s">
        <v>1425</v>
      </c>
      <c r="C11">
        <v>5</v>
      </c>
      <c r="D11">
        <v>22.727272727272702</v>
      </c>
      <c r="E11">
        <v>1.3794027209490399E-2</v>
      </c>
      <c r="F11" t="s">
        <v>1426</v>
      </c>
      <c r="G11">
        <v>15</v>
      </c>
      <c r="H11">
        <v>450</v>
      </c>
      <c r="I11">
        <v>6387</v>
      </c>
      <c r="J11">
        <v>4.7311111111111099</v>
      </c>
      <c r="K11">
        <v>0.57733823435928799</v>
      </c>
      <c r="L11">
        <v>0.57733823435928799</v>
      </c>
      <c r="M11">
        <v>13.079081545570901</v>
      </c>
    </row>
    <row r="12" spans="1:13" x14ac:dyDescent="0.25">
      <c r="A12" t="s">
        <v>897</v>
      </c>
      <c r="B12" t="s">
        <v>1447</v>
      </c>
      <c r="C12">
        <v>3</v>
      </c>
      <c r="D12">
        <v>13.636363636363599</v>
      </c>
      <c r="E12">
        <v>4.5355567656491097E-2</v>
      </c>
      <c r="F12" t="s">
        <v>1448</v>
      </c>
      <c r="G12">
        <v>17</v>
      </c>
      <c r="H12">
        <v>146</v>
      </c>
      <c r="I12">
        <v>6781</v>
      </c>
      <c r="J12">
        <v>8.1962127316680107</v>
      </c>
      <c r="K12">
        <v>0.99999999569193398</v>
      </c>
      <c r="L12">
        <v>0.99837285062970804</v>
      </c>
      <c r="M12">
        <v>47.841623356895802</v>
      </c>
    </row>
    <row r="13" spans="1:13" x14ac:dyDescent="0.25">
      <c r="A13" t="s">
        <v>887</v>
      </c>
      <c r="B13" t="s">
        <v>1449</v>
      </c>
      <c r="C13">
        <v>4</v>
      </c>
      <c r="D13">
        <v>18.181818181818102</v>
      </c>
      <c r="E13">
        <v>4.7519810927604801E-2</v>
      </c>
      <c r="F13" t="s">
        <v>1450</v>
      </c>
      <c r="G13">
        <v>15</v>
      </c>
      <c r="H13">
        <v>383</v>
      </c>
      <c r="I13">
        <v>6387</v>
      </c>
      <c r="J13">
        <v>4.4469973890339398</v>
      </c>
      <c r="K13">
        <v>0.95112700118349802</v>
      </c>
      <c r="L13">
        <v>0.63438584957293398</v>
      </c>
      <c r="M13">
        <v>38.817843755268001</v>
      </c>
    </row>
    <row r="14" spans="1:13" x14ac:dyDescent="0.25">
      <c r="A14" t="s">
        <v>897</v>
      </c>
      <c r="B14" t="s">
        <v>1488</v>
      </c>
      <c r="C14">
        <v>3</v>
      </c>
      <c r="D14">
        <v>13.636363636363599</v>
      </c>
      <c r="E14">
        <v>0.21351438848898199</v>
      </c>
      <c r="F14" t="s">
        <v>1489</v>
      </c>
      <c r="G14">
        <v>17</v>
      </c>
      <c r="H14">
        <v>367</v>
      </c>
      <c r="I14">
        <v>6781</v>
      </c>
      <c r="J14">
        <v>3.2606186888924502</v>
      </c>
      <c r="K14">
        <v>1</v>
      </c>
      <c r="L14">
        <v>0.99999993900712902</v>
      </c>
      <c r="M14">
        <v>96.554152037183002</v>
      </c>
    </row>
    <row r="15" spans="1:13" x14ac:dyDescent="0.25">
      <c r="A15" t="s">
        <v>897</v>
      </c>
      <c r="B15" t="s">
        <v>1490</v>
      </c>
      <c r="C15">
        <v>3</v>
      </c>
      <c r="D15">
        <v>13.636363636363599</v>
      </c>
      <c r="E15">
        <v>0.214394543522891</v>
      </c>
      <c r="F15" t="s">
        <v>1489</v>
      </c>
      <c r="G15">
        <v>17</v>
      </c>
      <c r="H15">
        <v>368</v>
      </c>
      <c r="I15">
        <v>6781</v>
      </c>
      <c r="J15">
        <v>3.2517583120204598</v>
      </c>
      <c r="K15">
        <v>1</v>
      </c>
      <c r="L15">
        <v>0.99999938747558004</v>
      </c>
      <c r="M15">
        <v>96.607834971543596</v>
      </c>
    </row>
    <row r="16" spans="1:13" x14ac:dyDescent="0.25">
      <c r="A16" t="s">
        <v>971</v>
      </c>
      <c r="B16" t="s">
        <v>1274</v>
      </c>
      <c r="C16">
        <v>4</v>
      </c>
      <c r="D16">
        <v>18.181818181818102</v>
      </c>
      <c r="E16">
        <v>0.90775054480052197</v>
      </c>
      <c r="F16" t="s">
        <v>1491</v>
      </c>
      <c r="G16">
        <v>22</v>
      </c>
      <c r="H16">
        <v>2054</v>
      </c>
      <c r="I16">
        <v>8618</v>
      </c>
      <c r="J16">
        <v>0.76285739576878797</v>
      </c>
      <c r="K16">
        <v>1</v>
      </c>
      <c r="L16">
        <v>0.96348681344000597</v>
      </c>
      <c r="M16">
        <v>99.999999999979494</v>
      </c>
    </row>
    <row r="18" spans="1:13" x14ac:dyDescent="0.25">
      <c r="A18" t="s">
        <v>896</v>
      </c>
      <c r="B18" t="s">
        <v>1492</v>
      </c>
    </row>
    <row r="19" spans="1:13" x14ac:dyDescent="0.25">
      <c r="A19" t="s">
        <v>776</v>
      </c>
      <c r="B19" t="s">
        <v>140</v>
      </c>
      <c r="C19" t="s">
        <v>874</v>
      </c>
      <c r="D19" t="s">
        <v>875</v>
      </c>
      <c r="E19" t="s">
        <v>876</v>
      </c>
      <c r="F19" t="s">
        <v>877</v>
      </c>
      <c r="G19" t="s">
        <v>878</v>
      </c>
      <c r="H19" t="s">
        <v>879</v>
      </c>
      <c r="I19" t="s">
        <v>880</v>
      </c>
      <c r="J19" t="s">
        <v>881</v>
      </c>
      <c r="K19" t="s">
        <v>882</v>
      </c>
      <c r="L19" t="s">
        <v>883</v>
      </c>
      <c r="M19" t="s">
        <v>143</v>
      </c>
    </row>
    <row r="20" spans="1:13" x14ac:dyDescent="0.25">
      <c r="A20" t="s">
        <v>887</v>
      </c>
      <c r="B20" t="s">
        <v>1425</v>
      </c>
      <c r="C20">
        <v>5</v>
      </c>
      <c r="D20">
        <v>22.727272727272702</v>
      </c>
      <c r="E20">
        <v>1.3794027209490399E-2</v>
      </c>
      <c r="F20" t="s">
        <v>1426</v>
      </c>
      <c r="G20">
        <v>15</v>
      </c>
      <c r="H20">
        <v>450</v>
      </c>
      <c r="I20">
        <v>6387</v>
      </c>
      <c r="J20">
        <v>4.7311111111111099</v>
      </c>
      <c r="K20">
        <v>0.57733823435928799</v>
      </c>
      <c r="L20">
        <v>0.57733823435928799</v>
      </c>
      <c r="M20">
        <v>13.079081545570901</v>
      </c>
    </row>
    <row r="21" spans="1:13" x14ac:dyDescent="0.25">
      <c r="A21" t="s">
        <v>897</v>
      </c>
      <c r="B21" t="s">
        <v>1041</v>
      </c>
      <c r="C21">
        <v>3</v>
      </c>
      <c r="D21">
        <v>13.636363636363599</v>
      </c>
      <c r="E21">
        <v>1.7000014030607101E-2</v>
      </c>
      <c r="F21" t="s">
        <v>1432</v>
      </c>
      <c r="G21">
        <v>17</v>
      </c>
      <c r="H21">
        <v>86</v>
      </c>
      <c r="I21">
        <v>6781</v>
      </c>
      <c r="J21">
        <v>13.9145006839945</v>
      </c>
      <c r="K21">
        <v>0.99918771706787202</v>
      </c>
      <c r="L21">
        <v>0.97149942224923302</v>
      </c>
      <c r="M21">
        <v>21.3715658667873</v>
      </c>
    </row>
    <row r="22" spans="1:13" x14ac:dyDescent="0.25">
      <c r="A22" t="s">
        <v>887</v>
      </c>
      <c r="B22" t="s">
        <v>1449</v>
      </c>
      <c r="C22">
        <v>4</v>
      </c>
      <c r="D22">
        <v>18.181818181818102</v>
      </c>
      <c r="E22">
        <v>4.7519810927604801E-2</v>
      </c>
      <c r="F22" t="s">
        <v>1450</v>
      </c>
      <c r="G22">
        <v>15</v>
      </c>
      <c r="H22">
        <v>383</v>
      </c>
      <c r="I22">
        <v>6387</v>
      </c>
      <c r="J22">
        <v>4.4469973890339398</v>
      </c>
      <c r="K22">
        <v>0.95112700118349802</v>
      </c>
      <c r="L22">
        <v>0.63438584957293398</v>
      </c>
      <c r="M22">
        <v>38.817843755268001</v>
      </c>
    </row>
    <row r="23" spans="1:13" x14ac:dyDescent="0.25">
      <c r="A23" t="s">
        <v>1461</v>
      </c>
      <c r="B23" t="s">
        <v>1462</v>
      </c>
      <c r="C23">
        <v>3</v>
      </c>
      <c r="D23">
        <v>13.636363636363599</v>
      </c>
      <c r="E23">
        <v>6.6066047831619304E-2</v>
      </c>
      <c r="F23" t="s">
        <v>1432</v>
      </c>
      <c r="G23">
        <v>10</v>
      </c>
      <c r="H23">
        <v>138</v>
      </c>
      <c r="I23">
        <v>2873</v>
      </c>
      <c r="J23">
        <v>6.2456521739130402</v>
      </c>
      <c r="K23">
        <v>0.91461493684276296</v>
      </c>
      <c r="L23">
        <v>0.91461493684276296</v>
      </c>
      <c r="M23">
        <v>45.644743139852302</v>
      </c>
    </row>
    <row r="24" spans="1:13" x14ac:dyDescent="0.25">
      <c r="A24" t="s">
        <v>1001</v>
      </c>
      <c r="B24" t="s">
        <v>1493</v>
      </c>
      <c r="C24">
        <v>5</v>
      </c>
      <c r="D24">
        <v>22.727272727272702</v>
      </c>
      <c r="E24">
        <v>0.17002498759464299</v>
      </c>
      <c r="F24" t="s">
        <v>1494</v>
      </c>
      <c r="G24">
        <v>22</v>
      </c>
      <c r="H24">
        <v>902</v>
      </c>
      <c r="I24">
        <v>8634</v>
      </c>
      <c r="J24">
        <v>2.1754686555129998</v>
      </c>
      <c r="K24">
        <v>0.99999544706808596</v>
      </c>
      <c r="L24">
        <v>0.98342588357409</v>
      </c>
      <c r="M24">
        <v>85.123909324347906</v>
      </c>
    </row>
    <row r="25" spans="1:13" x14ac:dyDescent="0.25">
      <c r="A25" t="s">
        <v>887</v>
      </c>
      <c r="B25" t="s">
        <v>1495</v>
      </c>
      <c r="C25">
        <v>3</v>
      </c>
      <c r="D25">
        <v>13.636363636363599</v>
      </c>
      <c r="E25">
        <v>0.178444412754486</v>
      </c>
      <c r="F25" t="s">
        <v>1432</v>
      </c>
      <c r="G25">
        <v>15</v>
      </c>
      <c r="H25">
        <v>352</v>
      </c>
      <c r="I25">
        <v>6387</v>
      </c>
      <c r="J25">
        <v>3.62897727272727</v>
      </c>
      <c r="K25">
        <v>0.99999490092828403</v>
      </c>
      <c r="L25">
        <v>0.91260265813992403</v>
      </c>
      <c r="M25">
        <v>86.241895783266102</v>
      </c>
    </row>
    <row r="26" spans="1:13" x14ac:dyDescent="0.25">
      <c r="A26" t="s">
        <v>887</v>
      </c>
      <c r="B26" t="s">
        <v>1128</v>
      </c>
      <c r="C26">
        <v>4</v>
      </c>
      <c r="D26">
        <v>18.181818181818102</v>
      </c>
      <c r="E26">
        <v>0.29187793527068701</v>
      </c>
      <c r="F26" t="s">
        <v>1496</v>
      </c>
      <c r="G26">
        <v>15</v>
      </c>
      <c r="H26">
        <v>864</v>
      </c>
      <c r="I26">
        <v>6387</v>
      </c>
      <c r="J26">
        <v>1.9712962962962901</v>
      </c>
      <c r="K26">
        <v>0.99999999949101603</v>
      </c>
      <c r="L26">
        <v>0.95296877749873699</v>
      </c>
      <c r="M26">
        <v>96.928392113471702</v>
      </c>
    </row>
    <row r="27" spans="1:13" x14ac:dyDescent="0.25">
      <c r="A27" t="s">
        <v>887</v>
      </c>
      <c r="B27" t="s">
        <v>1038</v>
      </c>
      <c r="C27">
        <v>3</v>
      </c>
      <c r="D27">
        <v>13.636363636363599</v>
      </c>
      <c r="E27">
        <v>0.30665744661184802</v>
      </c>
      <c r="F27" t="s">
        <v>1432</v>
      </c>
      <c r="G27">
        <v>15</v>
      </c>
      <c r="H27">
        <v>507</v>
      </c>
      <c r="I27">
        <v>6387</v>
      </c>
      <c r="J27">
        <v>2.5195266272189301</v>
      </c>
      <c r="K27">
        <v>0.999999999862352</v>
      </c>
      <c r="L27">
        <v>0.94147439925368304</v>
      </c>
      <c r="M27">
        <v>97.517296419384195</v>
      </c>
    </row>
    <row r="28" spans="1:13" x14ac:dyDescent="0.25">
      <c r="A28" t="s">
        <v>884</v>
      </c>
      <c r="B28" t="s">
        <v>1129</v>
      </c>
      <c r="C28">
        <v>6</v>
      </c>
      <c r="D28">
        <v>27.272727272727199</v>
      </c>
      <c r="E28">
        <v>0.40313629098715498</v>
      </c>
      <c r="F28" t="s">
        <v>1497</v>
      </c>
      <c r="G28">
        <v>22</v>
      </c>
      <c r="H28">
        <v>1737</v>
      </c>
      <c r="I28">
        <v>8789</v>
      </c>
      <c r="J28">
        <v>1.3799654576856599</v>
      </c>
      <c r="K28">
        <v>1</v>
      </c>
      <c r="L28">
        <v>0.99974058040681102</v>
      </c>
      <c r="M28">
        <v>99.712015529905202</v>
      </c>
    </row>
    <row r="29" spans="1:13" x14ac:dyDescent="0.25">
      <c r="A29" t="s">
        <v>884</v>
      </c>
      <c r="B29" t="s">
        <v>1045</v>
      </c>
      <c r="C29">
        <v>5</v>
      </c>
      <c r="D29">
        <v>22.727272727272702</v>
      </c>
      <c r="E29">
        <v>0.42330664365701398</v>
      </c>
      <c r="F29" t="s">
        <v>1498</v>
      </c>
      <c r="G29">
        <v>22</v>
      </c>
      <c r="H29">
        <v>1378</v>
      </c>
      <c r="I29">
        <v>8789</v>
      </c>
      <c r="J29">
        <v>1.4495645863570299</v>
      </c>
      <c r="K29">
        <v>1</v>
      </c>
      <c r="L29">
        <v>0.99894052017924595</v>
      </c>
      <c r="M29">
        <v>99.804960200851596</v>
      </c>
    </row>
    <row r="30" spans="1:13" x14ac:dyDescent="0.25">
      <c r="A30" t="s">
        <v>1008</v>
      </c>
      <c r="B30" t="s">
        <v>1047</v>
      </c>
      <c r="C30">
        <v>5</v>
      </c>
      <c r="D30">
        <v>22.727272727272702</v>
      </c>
      <c r="E30">
        <v>0.423942395584263</v>
      </c>
      <c r="F30" t="s">
        <v>1498</v>
      </c>
      <c r="G30">
        <v>22</v>
      </c>
      <c r="H30">
        <v>1378</v>
      </c>
      <c r="I30">
        <v>8782</v>
      </c>
      <c r="J30">
        <v>1.44841008048555</v>
      </c>
      <c r="K30">
        <v>1</v>
      </c>
      <c r="L30">
        <v>0.99999999981846999</v>
      </c>
      <c r="M30">
        <v>99.825383967572193</v>
      </c>
    </row>
    <row r="31" spans="1:13" x14ac:dyDescent="0.25">
      <c r="A31" t="s">
        <v>1008</v>
      </c>
      <c r="B31" t="s">
        <v>1021</v>
      </c>
      <c r="C31">
        <v>4</v>
      </c>
      <c r="D31">
        <v>18.181818181818102</v>
      </c>
      <c r="E31">
        <v>0.480446405334709</v>
      </c>
      <c r="F31" t="s">
        <v>1499</v>
      </c>
      <c r="G31">
        <v>22</v>
      </c>
      <c r="H31">
        <v>1070</v>
      </c>
      <c r="I31">
        <v>8782</v>
      </c>
      <c r="J31">
        <v>1.4922684791843599</v>
      </c>
      <c r="K31">
        <v>1</v>
      </c>
      <c r="L31">
        <v>0.99999999787809501</v>
      </c>
      <c r="M31">
        <v>99.946806033761703</v>
      </c>
    </row>
    <row r="32" spans="1:13" x14ac:dyDescent="0.25">
      <c r="A32" t="s">
        <v>884</v>
      </c>
      <c r="B32" t="s">
        <v>1021</v>
      </c>
      <c r="C32">
        <v>4</v>
      </c>
      <c r="D32">
        <v>18.181818181818102</v>
      </c>
      <c r="E32">
        <v>0.51203847083559995</v>
      </c>
      <c r="F32" t="s">
        <v>1499</v>
      </c>
      <c r="G32">
        <v>22</v>
      </c>
      <c r="H32">
        <v>1120</v>
      </c>
      <c r="I32">
        <v>8789</v>
      </c>
      <c r="J32">
        <v>1.4267857142857101</v>
      </c>
      <c r="K32">
        <v>1</v>
      </c>
      <c r="L32">
        <v>0.99932826392922902</v>
      </c>
      <c r="M32">
        <v>99.970650151978504</v>
      </c>
    </row>
    <row r="33" spans="1:13" x14ac:dyDescent="0.25">
      <c r="A33" t="s">
        <v>884</v>
      </c>
      <c r="B33" t="s">
        <v>1077</v>
      </c>
      <c r="C33">
        <v>3</v>
      </c>
      <c r="D33">
        <v>13.636363636363599</v>
      </c>
      <c r="E33">
        <v>0.52277498651680598</v>
      </c>
      <c r="F33" t="s">
        <v>1432</v>
      </c>
      <c r="G33">
        <v>22</v>
      </c>
      <c r="H33">
        <v>720</v>
      </c>
      <c r="I33">
        <v>8789</v>
      </c>
      <c r="J33">
        <v>1.66458333333333</v>
      </c>
      <c r="K33">
        <v>1</v>
      </c>
      <c r="L33">
        <v>0.99899673301012504</v>
      </c>
      <c r="M33">
        <v>99.977192633716896</v>
      </c>
    </row>
    <row r="34" spans="1:13" x14ac:dyDescent="0.25">
      <c r="A34" t="s">
        <v>1008</v>
      </c>
      <c r="B34" t="s">
        <v>1131</v>
      </c>
      <c r="C34">
        <v>5</v>
      </c>
      <c r="D34">
        <v>22.727272727272702</v>
      </c>
      <c r="E34">
        <v>0.56987799487386503</v>
      </c>
      <c r="F34" t="s">
        <v>1500</v>
      </c>
      <c r="G34">
        <v>22</v>
      </c>
      <c r="H34">
        <v>1639</v>
      </c>
      <c r="I34">
        <v>8782</v>
      </c>
      <c r="J34">
        <v>1.21776027511231</v>
      </c>
      <c r="K34">
        <v>1</v>
      </c>
      <c r="L34">
        <v>0.99999999885280599</v>
      </c>
      <c r="M34">
        <v>99.993956394229699</v>
      </c>
    </row>
    <row r="36" spans="1:13" x14ac:dyDescent="0.25">
      <c r="A36" t="s">
        <v>902</v>
      </c>
      <c r="B36" t="s">
        <v>1501</v>
      </c>
    </row>
    <row r="37" spans="1:13" x14ac:dyDescent="0.25">
      <c r="A37" t="s">
        <v>776</v>
      </c>
      <c r="B37" t="s">
        <v>140</v>
      </c>
      <c r="C37" t="s">
        <v>874</v>
      </c>
      <c r="D37" t="s">
        <v>875</v>
      </c>
      <c r="E37" t="s">
        <v>876</v>
      </c>
      <c r="F37" t="s">
        <v>877</v>
      </c>
      <c r="G37" t="s">
        <v>878</v>
      </c>
      <c r="H37" t="s">
        <v>879</v>
      </c>
      <c r="I37" t="s">
        <v>880</v>
      </c>
      <c r="J37" t="s">
        <v>881</v>
      </c>
      <c r="K37" t="s">
        <v>882</v>
      </c>
      <c r="L37" t="s">
        <v>883</v>
      </c>
      <c r="M37" t="s">
        <v>143</v>
      </c>
    </row>
    <row r="38" spans="1:13" x14ac:dyDescent="0.25">
      <c r="A38" t="s">
        <v>1008</v>
      </c>
      <c r="B38" t="s">
        <v>1457</v>
      </c>
      <c r="C38">
        <v>3</v>
      </c>
      <c r="D38">
        <v>13.636363636363599</v>
      </c>
      <c r="E38">
        <v>5.8978743955021E-2</v>
      </c>
      <c r="F38" t="s">
        <v>1458</v>
      </c>
      <c r="G38">
        <v>22</v>
      </c>
      <c r="H38">
        <v>166</v>
      </c>
      <c r="I38">
        <v>8782</v>
      </c>
      <c r="J38">
        <v>7.2141292442497198</v>
      </c>
      <c r="K38">
        <v>0.99939864505433995</v>
      </c>
      <c r="L38">
        <v>0.99939864505433995</v>
      </c>
      <c r="M38">
        <v>50.337034528554398</v>
      </c>
    </row>
    <row r="39" spans="1:13" x14ac:dyDescent="0.25">
      <c r="A39" t="s">
        <v>884</v>
      </c>
      <c r="B39" t="s">
        <v>1466</v>
      </c>
      <c r="C39">
        <v>3</v>
      </c>
      <c r="D39">
        <v>13.636363636363599</v>
      </c>
      <c r="E39">
        <v>7.1251493580202899E-2</v>
      </c>
      <c r="F39" t="s">
        <v>1458</v>
      </c>
      <c r="G39">
        <v>22</v>
      </c>
      <c r="H39">
        <v>185</v>
      </c>
      <c r="I39">
        <v>8789</v>
      </c>
      <c r="J39">
        <v>6.4783783783783697</v>
      </c>
      <c r="K39">
        <v>0.99974614227982295</v>
      </c>
      <c r="L39">
        <v>0.98406708688981603</v>
      </c>
      <c r="M39">
        <v>56.738649486651099</v>
      </c>
    </row>
    <row r="40" spans="1:13" x14ac:dyDescent="0.25">
      <c r="A40" t="s">
        <v>903</v>
      </c>
      <c r="B40" t="s">
        <v>1478</v>
      </c>
      <c r="C40">
        <v>3</v>
      </c>
      <c r="D40">
        <v>13.636363636363599</v>
      </c>
      <c r="E40">
        <v>9.3256858698491596E-2</v>
      </c>
      <c r="F40" t="s">
        <v>1458</v>
      </c>
      <c r="G40">
        <v>17</v>
      </c>
      <c r="H40">
        <v>209</v>
      </c>
      <c r="I40">
        <v>6445</v>
      </c>
      <c r="J40">
        <v>5.4418801013228197</v>
      </c>
      <c r="K40">
        <v>0.99986477113319905</v>
      </c>
      <c r="L40">
        <v>0.99986477113319905</v>
      </c>
      <c r="M40">
        <v>65.604857725239498</v>
      </c>
    </row>
    <row r="41" spans="1:13" x14ac:dyDescent="0.25">
      <c r="A41" t="s">
        <v>903</v>
      </c>
      <c r="B41" t="s">
        <v>1480</v>
      </c>
      <c r="C41">
        <v>3</v>
      </c>
      <c r="D41">
        <v>13.636363636363599</v>
      </c>
      <c r="E41">
        <v>9.5550187434896502E-2</v>
      </c>
      <c r="F41" t="s">
        <v>1458</v>
      </c>
      <c r="G41">
        <v>17</v>
      </c>
      <c r="H41">
        <v>212</v>
      </c>
      <c r="I41">
        <v>6445</v>
      </c>
      <c r="J41">
        <v>5.3648723640399503</v>
      </c>
      <c r="K41">
        <v>0.999892604260748</v>
      </c>
      <c r="L41">
        <v>0.98963680844276802</v>
      </c>
      <c r="M41">
        <v>66.541450116750497</v>
      </c>
    </row>
    <row r="42" spans="1:13" x14ac:dyDescent="0.25">
      <c r="A42" t="s">
        <v>903</v>
      </c>
      <c r="B42" t="s">
        <v>1481</v>
      </c>
      <c r="C42">
        <v>3</v>
      </c>
      <c r="D42">
        <v>13.636363636363599</v>
      </c>
      <c r="E42">
        <v>9.5550187434896502E-2</v>
      </c>
      <c r="F42" t="s">
        <v>1458</v>
      </c>
      <c r="G42">
        <v>17</v>
      </c>
      <c r="H42">
        <v>212</v>
      </c>
      <c r="I42">
        <v>6445</v>
      </c>
      <c r="J42">
        <v>5.3648723640399503</v>
      </c>
      <c r="K42">
        <v>0.999892604260748</v>
      </c>
      <c r="L42">
        <v>0.98963680844276802</v>
      </c>
      <c r="M42">
        <v>66.541450116750497</v>
      </c>
    </row>
    <row r="43" spans="1:13" x14ac:dyDescent="0.25">
      <c r="A43" t="s">
        <v>884</v>
      </c>
      <c r="B43" t="s">
        <v>962</v>
      </c>
      <c r="C43">
        <v>4</v>
      </c>
      <c r="D43">
        <v>18.181818181818102</v>
      </c>
      <c r="E43">
        <v>0.40742353606359</v>
      </c>
      <c r="F43" t="s">
        <v>1502</v>
      </c>
      <c r="G43">
        <v>22</v>
      </c>
      <c r="H43">
        <v>961</v>
      </c>
      <c r="I43">
        <v>8789</v>
      </c>
      <c r="J43">
        <v>1.66285119667013</v>
      </c>
      <c r="K43">
        <v>1</v>
      </c>
      <c r="L43">
        <v>0.99934170345863305</v>
      </c>
      <c r="M43">
        <v>99.734613228014894</v>
      </c>
    </row>
    <row r="44" spans="1:13" x14ac:dyDescent="0.25">
      <c r="A44" t="s">
        <v>903</v>
      </c>
      <c r="B44" t="s">
        <v>969</v>
      </c>
      <c r="C44">
        <v>4</v>
      </c>
      <c r="D44">
        <v>18.181818181818102</v>
      </c>
      <c r="E44">
        <v>0.478249098668457</v>
      </c>
      <c r="F44" t="s">
        <v>1502</v>
      </c>
      <c r="G44">
        <v>17</v>
      </c>
      <c r="H44">
        <v>1023</v>
      </c>
      <c r="I44">
        <v>6445</v>
      </c>
      <c r="J44">
        <v>1.4823759415789699</v>
      </c>
      <c r="K44">
        <v>1</v>
      </c>
      <c r="L44">
        <v>0.99999962650225704</v>
      </c>
      <c r="M44">
        <v>99.916860551221006</v>
      </c>
    </row>
    <row r="45" spans="1:13" x14ac:dyDescent="0.25">
      <c r="A45" t="s">
        <v>903</v>
      </c>
      <c r="B45" t="s">
        <v>968</v>
      </c>
      <c r="C45">
        <v>4</v>
      </c>
      <c r="D45">
        <v>18.181818181818102</v>
      </c>
      <c r="E45">
        <v>0.478249098668457</v>
      </c>
      <c r="F45" t="s">
        <v>1502</v>
      </c>
      <c r="G45">
        <v>17</v>
      </c>
      <c r="H45">
        <v>1023</v>
      </c>
      <c r="I45">
        <v>6445</v>
      </c>
      <c r="J45">
        <v>1.4823759415789699</v>
      </c>
      <c r="K45">
        <v>1</v>
      </c>
      <c r="L45">
        <v>0.99999962650225704</v>
      </c>
      <c r="M45">
        <v>99.916860551221006</v>
      </c>
    </row>
    <row r="46" spans="1:13" x14ac:dyDescent="0.25">
      <c r="A46" t="s">
        <v>903</v>
      </c>
      <c r="B46" t="s">
        <v>970</v>
      </c>
      <c r="C46">
        <v>4</v>
      </c>
      <c r="D46">
        <v>18.181818181818102</v>
      </c>
      <c r="E46">
        <v>0.515296264881692</v>
      </c>
      <c r="F46" t="s">
        <v>1502</v>
      </c>
      <c r="G46">
        <v>17</v>
      </c>
      <c r="H46">
        <v>1077</v>
      </c>
      <c r="I46">
        <v>6445</v>
      </c>
      <c r="J46">
        <v>1.4080506854552399</v>
      </c>
      <c r="K46">
        <v>1</v>
      </c>
      <c r="L46">
        <v>0.99999811344327305</v>
      </c>
      <c r="M46">
        <v>99.9627531778101</v>
      </c>
    </row>
    <row r="47" spans="1:13" x14ac:dyDescent="0.25">
      <c r="A47" t="s">
        <v>903</v>
      </c>
      <c r="B47" t="s">
        <v>1421</v>
      </c>
      <c r="C47">
        <v>4</v>
      </c>
      <c r="D47">
        <v>18.181818181818102</v>
      </c>
      <c r="E47">
        <v>0.64556830376993901</v>
      </c>
      <c r="F47" t="s">
        <v>1502</v>
      </c>
      <c r="G47">
        <v>17</v>
      </c>
      <c r="H47">
        <v>1284</v>
      </c>
      <c r="I47">
        <v>6445</v>
      </c>
      <c r="J47">
        <v>1.18105185999633</v>
      </c>
      <c r="K47">
        <v>1</v>
      </c>
      <c r="L47">
        <v>0.99999985279912496</v>
      </c>
      <c r="M47">
        <v>99.998772445000299</v>
      </c>
    </row>
    <row r="49" spans="1:13" x14ac:dyDescent="0.25">
      <c r="A49" t="s">
        <v>909</v>
      </c>
      <c r="B49" t="s">
        <v>1503</v>
      </c>
    </row>
    <row r="50" spans="1:13" x14ac:dyDescent="0.25">
      <c r="A50" t="s">
        <v>776</v>
      </c>
      <c r="B50" t="s">
        <v>140</v>
      </c>
      <c r="C50" t="s">
        <v>874</v>
      </c>
      <c r="D50" t="s">
        <v>875</v>
      </c>
      <c r="E50" t="s">
        <v>876</v>
      </c>
      <c r="F50" t="s">
        <v>877</v>
      </c>
      <c r="G50" t="s">
        <v>878</v>
      </c>
      <c r="H50" t="s">
        <v>879</v>
      </c>
      <c r="I50" t="s">
        <v>880</v>
      </c>
      <c r="J50" t="s">
        <v>881</v>
      </c>
      <c r="K50" t="s">
        <v>882</v>
      </c>
      <c r="L50" t="s">
        <v>883</v>
      </c>
      <c r="M50" t="s">
        <v>143</v>
      </c>
    </row>
    <row r="51" spans="1:13" x14ac:dyDescent="0.25">
      <c r="A51" t="s">
        <v>897</v>
      </c>
      <c r="B51" t="s">
        <v>940</v>
      </c>
      <c r="C51">
        <v>3</v>
      </c>
      <c r="D51">
        <v>13.636363636363599</v>
      </c>
      <c r="E51">
        <v>0.18391815073559101</v>
      </c>
      <c r="F51" t="s">
        <v>1504</v>
      </c>
      <c r="G51">
        <v>17</v>
      </c>
      <c r="H51">
        <v>333</v>
      </c>
      <c r="I51">
        <v>6781</v>
      </c>
      <c r="J51">
        <v>3.5935347111817699</v>
      </c>
      <c r="K51">
        <v>1</v>
      </c>
      <c r="L51">
        <v>0.999999999304378</v>
      </c>
      <c r="M51">
        <v>94.215544532441101</v>
      </c>
    </row>
    <row r="52" spans="1:13" x14ac:dyDescent="0.25">
      <c r="A52" t="s">
        <v>897</v>
      </c>
      <c r="B52" t="s">
        <v>941</v>
      </c>
      <c r="C52">
        <v>3</v>
      </c>
      <c r="D52">
        <v>13.636363636363599</v>
      </c>
      <c r="E52">
        <v>0.19168345378252999</v>
      </c>
      <c r="F52" t="s">
        <v>1504</v>
      </c>
      <c r="G52">
        <v>17</v>
      </c>
      <c r="H52">
        <v>342</v>
      </c>
      <c r="I52">
        <v>6781</v>
      </c>
      <c r="J52">
        <v>3.4989680082559298</v>
      </c>
      <c r="K52">
        <v>1</v>
      </c>
      <c r="L52">
        <v>0.999999978656682</v>
      </c>
      <c r="M52">
        <v>94.941328832883798</v>
      </c>
    </row>
    <row r="53" spans="1:13" x14ac:dyDescent="0.25">
      <c r="A53" t="s">
        <v>897</v>
      </c>
      <c r="B53" t="s">
        <v>942</v>
      </c>
      <c r="C53">
        <v>3</v>
      </c>
      <c r="D53">
        <v>13.636363636363599</v>
      </c>
      <c r="E53">
        <v>0.214394543522891</v>
      </c>
      <c r="F53" t="s">
        <v>1504</v>
      </c>
      <c r="G53">
        <v>17</v>
      </c>
      <c r="H53">
        <v>368</v>
      </c>
      <c r="I53">
        <v>6781</v>
      </c>
      <c r="J53">
        <v>3.2517583120204598</v>
      </c>
      <c r="K53">
        <v>1</v>
      </c>
      <c r="L53">
        <v>0.99999938747558004</v>
      </c>
      <c r="M53">
        <v>96.607834971543596</v>
      </c>
    </row>
    <row r="54" spans="1:13" x14ac:dyDescent="0.25">
      <c r="A54" t="s">
        <v>897</v>
      </c>
      <c r="B54" t="s">
        <v>943</v>
      </c>
      <c r="C54">
        <v>3</v>
      </c>
      <c r="D54">
        <v>13.636363636363599</v>
      </c>
      <c r="E54">
        <v>0.226763279975631</v>
      </c>
      <c r="F54" t="s">
        <v>1504</v>
      </c>
      <c r="G54">
        <v>17</v>
      </c>
      <c r="H54">
        <v>382</v>
      </c>
      <c r="I54">
        <v>6781</v>
      </c>
      <c r="J54">
        <v>3.1325839236217998</v>
      </c>
      <c r="K54">
        <v>1</v>
      </c>
      <c r="L54">
        <v>0.99999839228383602</v>
      </c>
      <c r="M54">
        <v>97.284612825867896</v>
      </c>
    </row>
    <row r="55" spans="1:13" x14ac:dyDescent="0.25">
      <c r="A55" t="s">
        <v>897</v>
      </c>
      <c r="B55" t="s">
        <v>944</v>
      </c>
      <c r="C55">
        <v>3</v>
      </c>
      <c r="D55">
        <v>13.636363636363599</v>
      </c>
      <c r="E55">
        <v>0.22942405555064699</v>
      </c>
      <c r="F55" t="s">
        <v>1504</v>
      </c>
      <c r="G55">
        <v>17</v>
      </c>
      <c r="H55">
        <v>385</v>
      </c>
      <c r="I55">
        <v>6781</v>
      </c>
      <c r="J55">
        <v>3.1081741787624102</v>
      </c>
      <c r="K55">
        <v>1</v>
      </c>
      <c r="L55">
        <v>0.99999396142434305</v>
      </c>
      <c r="M55">
        <v>97.412744245369097</v>
      </c>
    </row>
    <row r="56" spans="1:13" x14ac:dyDescent="0.25">
      <c r="A56" t="s">
        <v>897</v>
      </c>
      <c r="B56" t="s">
        <v>945</v>
      </c>
      <c r="C56">
        <v>3</v>
      </c>
      <c r="D56">
        <v>13.636363636363599</v>
      </c>
      <c r="E56">
        <v>0.24723827758782899</v>
      </c>
      <c r="F56" t="s">
        <v>1504</v>
      </c>
      <c r="G56">
        <v>17</v>
      </c>
      <c r="H56">
        <v>405</v>
      </c>
      <c r="I56">
        <v>6781</v>
      </c>
      <c r="J56">
        <v>2.9546840958605598</v>
      </c>
      <c r="K56">
        <v>1</v>
      </c>
      <c r="L56">
        <v>0.99999239170430199</v>
      </c>
      <c r="M56">
        <v>98.136208981269405</v>
      </c>
    </row>
    <row r="57" spans="1:13" x14ac:dyDescent="0.25">
      <c r="A57" t="s">
        <v>897</v>
      </c>
      <c r="B57" t="s">
        <v>946</v>
      </c>
      <c r="C57">
        <v>3</v>
      </c>
      <c r="D57">
        <v>13.636363636363599</v>
      </c>
      <c r="E57">
        <v>0.25081436554071201</v>
      </c>
      <c r="F57" t="s">
        <v>1504</v>
      </c>
      <c r="G57">
        <v>17</v>
      </c>
      <c r="H57">
        <v>409</v>
      </c>
      <c r="I57">
        <v>6781</v>
      </c>
      <c r="J57">
        <v>2.92578742988638</v>
      </c>
      <c r="K57">
        <v>1</v>
      </c>
      <c r="L57">
        <v>0.99998143898820102</v>
      </c>
      <c r="M57">
        <v>98.256600467887694</v>
      </c>
    </row>
    <row r="58" spans="1:13" x14ac:dyDescent="0.25">
      <c r="A58" t="s">
        <v>897</v>
      </c>
      <c r="B58" t="s">
        <v>947</v>
      </c>
      <c r="C58">
        <v>3</v>
      </c>
      <c r="D58">
        <v>13.636363636363599</v>
      </c>
      <c r="E58">
        <v>0.350321714118</v>
      </c>
      <c r="F58" t="s">
        <v>1504</v>
      </c>
      <c r="G58">
        <v>17</v>
      </c>
      <c r="H58">
        <v>520</v>
      </c>
      <c r="I58">
        <v>6781</v>
      </c>
      <c r="J58">
        <v>2.3012443438913999</v>
      </c>
      <c r="K58">
        <v>1</v>
      </c>
      <c r="L58">
        <v>0.999999666969</v>
      </c>
      <c r="M58">
        <v>99.763673413888995</v>
      </c>
    </row>
    <row r="59" spans="1:13" x14ac:dyDescent="0.25">
      <c r="A59" t="s">
        <v>897</v>
      </c>
      <c r="B59" t="s">
        <v>1043</v>
      </c>
      <c r="C59">
        <v>4</v>
      </c>
      <c r="D59">
        <v>18.181818181818102</v>
      </c>
      <c r="E59">
        <v>0.54625815971172897</v>
      </c>
      <c r="F59" t="s">
        <v>1505</v>
      </c>
      <c r="G59">
        <v>17</v>
      </c>
      <c r="H59">
        <v>1182</v>
      </c>
      <c r="I59">
        <v>6781</v>
      </c>
      <c r="J59">
        <v>1.34985567831193</v>
      </c>
      <c r="K59">
        <v>1</v>
      </c>
      <c r="L59">
        <v>0.99999999968007702</v>
      </c>
      <c r="M59">
        <v>99.998460037738596</v>
      </c>
    </row>
    <row r="61" spans="1:13" x14ac:dyDescent="0.25">
      <c r="A61" t="s">
        <v>921</v>
      </c>
      <c r="B61" t="s">
        <v>1506</v>
      </c>
    </row>
    <row r="62" spans="1:13" x14ac:dyDescent="0.25">
      <c r="A62" t="s">
        <v>776</v>
      </c>
      <c r="B62" t="s">
        <v>140</v>
      </c>
      <c r="C62" t="s">
        <v>874</v>
      </c>
      <c r="D62" t="s">
        <v>875</v>
      </c>
      <c r="E62" t="s">
        <v>876</v>
      </c>
      <c r="F62" t="s">
        <v>877</v>
      </c>
      <c r="G62" t="s">
        <v>878</v>
      </c>
      <c r="H62" t="s">
        <v>879</v>
      </c>
      <c r="I62" t="s">
        <v>880</v>
      </c>
      <c r="J62" t="s">
        <v>881</v>
      </c>
      <c r="K62" t="s">
        <v>882</v>
      </c>
      <c r="L62" t="s">
        <v>883</v>
      </c>
      <c r="M62" t="s">
        <v>143</v>
      </c>
    </row>
    <row r="63" spans="1:13" x14ac:dyDescent="0.25">
      <c r="A63" t="s">
        <v>971</v>
      </c>
      <c r="B63" t="s">
        <v>1507</v>
      </c>
      <c r="C63">
        <v>9</v>
      </c>
      <c r="D63">
        <v>40.909090909090899</v>
      </c>
      <c r="E63">
        <v>0.126782082695756</v>
      </c>
      <c r="F63" t="s">
        <v>1508</v>
      </c>
      <c r="G63">
        <v>22</v>
      </c>
      <c r="H63">
        <v>2144</v>
      </c>
      <c r="I63">
        <v>8618</v>
      </c>
      <c r="J63">
        <v>1.64437754409769</v>
      </c>
      <c r="K63">
        <v>0.99999999995028799</v>
      </c>
      <c r="L63">
        <v>0.99734468881281901</v>
      </c>
      <c r="M63">
        <v>81.024555845510307</v>
      </c>
    </row>
    <row r="64" spans="1:13" x14ac:dyDescent="0.25">
      <c r="A64" t="s">
        <v>971</v>
      </c>
      <c r="B64" t="s">
        <v>1224</v>
      </c>
      <c r="C64">
        <v>14</v>
      </c>
      <c r="D64">
        <v>63.636363636363598</v>
      </c>
      <c r="E64">
        <v>0.38115884500897501</v>
      </c>
      <c r="F64" t="s">
        <v>1509</v>
      </c>
      <c r="G64">
        <v>22</v>
      </c>
      <c r="H64">
        <v>4839</v>
      </c>
      <c r="I64">
        <v>8618</v>
      </c>
      <c r="J64">
        <v>1.13332957598301</v>
      </c>
      <c r="K64">
        <v>1</v>
      </c>
      <c r="L64">
        <v>0.96044807626810402</v>
      </c>
      <c r="M64">
        <v>99.721476787825694</v>
      </c>
    </row>
    <row r="65" spans="1:13" x14ac:dyDescent="0.25">
      <c r="A65" t="s">
        <v>971</v>
      </c>
      <c r="B65" t="s">
        <v>1165</v>
      </c>
      <c r="C65">
        <v>12</v>
      </c>
      <c r="D65">
        <v>54.545454545454497</v>
      </c>
      <c r="E65">
        <v>0.89219667767965605</v>
      </c>
      <c r="F65" t="s">
        <v>1510</v>
      </c>
      <c r="G65">
        <v>22</v>
      </c>
      <c r="H65">
        <v>5438</v>
      </c>
      <c r="I65">
        <v>8618</v>
      </c>
      <c r="J65">
        <v>0.86442208031027401</v>
      </c>
      <c r="K65">
        <v>1</v>
      </c>
      <c r="L65">
        <v>0.96010538670657397</v>
      </c>
      <c r="M65">
        <v>99.9999999998617</v>
      </c>
    </row>
    <row r="67" spans="1:13" x14ac:dyDescent="0.25">
      <c r="A67" t="s">
        <v>927</v>
      </c>
      <c r="B67" t="s">
        <v>1511</v>
      </c>
    </row>
    <row r="68" spans="1:13" x14ac:dyDescent="0.25">
      <c r="A68" t="s">
        <v>776</v>
      </c>
      <c r="B68" t="s">
        <v>140</v>
      </c>
      <c r="C68" t="s">
        <v>874</v>
      </c>
      <c r="D68" t="s">
        <v>875</v>
      </c>
      <c r="E68" t="s">
        <v>876</v>
      </c>
      <c r="F68" t="s">
        <v>877</v>
      </c>
      <c r="G68" t="s">
        <v>878</v>
      </c>
      <c r="H68" t="s">
        <v>879</v>
      </c>
      <c r="I68" t="s">
        <v>880</v>
      </c>
      <c r="J68" t="s">
        <v>881</v>
      </c>
      <c r="K68" t="s">
        <v>882</v>
      </c>
      <c r="L68" t="s">
        <v>883</v>
      </c>
      <c r="M68" t="s">
        <v>143</v>
      </c>
    </row>
    <row r="69" spans="1:13" x14ac:dyDescent="0.25">
      <c r="A69" t="s">
        <v>971</v>
      </c>
      <c r="B69" t="s">
        <v>1512</v>
      </c>
      <c r="C69">
        <v>14</v>
      </c>
      <c r="D69">
        <v>63.636363636363598</v>
      </c>
      <c r="E69">
        <v>0.21785886996985901</v>
      </c>
      <c r="F69" t="s">
        <v>1513</v>
      </c>
      <c r="G69">
        <v>22</v>
      </c>
      <c r="H69">
        <v>4396</v>
      </c>
      <c r="I69">
        <v>8618</v>
      </c>
      <c r="J69">
        <v>1.2475390851187</v>
      </c>
      <c r="K69">
        <v>1</v>
      </c>
      <c r="L69">
        <v>0.99785153584451503</v>
      </c>
      <c r="M69">
        <v>95.082695418370605</v>
      </c>
    </row>
    <row r="70" spans="1:13" x14ac:dyDescent="0.25">
      <c r="A70" t="s">
        <v>971</v>
      </c>
      <c r="B70" t="s">
        <v>1356</v>
      </c>
      <c r="C70">
        <v>13</v>
      </c>
      <c r="D70">
        <v>59.090909090909001</v>
      </c>
      <c r="E70">
        <v>0.25683171238226099</v>
      </c>
      <c r="F70" t="s">
        <v>1514</v>
      </c>
      <c r="G70">
        <v>22</v>
      </c>
      <c r="H70">
        <v>4107</v>
      </c>
      <c r="I70">
        <v>8618</v>
      </c>
      <c r="J70">
        <v>1.2399451048099599</v>
      </c>
      <c r="K70">
        <v>1</v>
      </c>
      <c r="L70">
        <v>0.99110565326625999</v>
      </c>
      <c r="M70">
        <v>97.372208599030401</v>
      </c>
    </row>
    <row r="71" spans="1:13" x14ac:dyDescent="0.25">
      <c r="A71" t="s">
        <v>971</v>
      </c>
      <c r="B71" t="s">
        <v>1060</v>
      </c>
      <c r="C71">
        <v>12</v>
      </c>
      <c r="D71">
        <v>54.545454545454497</v>
      </c>
      <c r="E71">
        <v>0.257599600839722</v>
      </c>
      <c r="F71" t="s">
        <v>1515</v>
      </c>
      <c r="G71">
        <v>22</v>
      </c>
      <c r="H71">
        <v>3708</v>
      </c>
      <c r="I71">
        <v>8618</v>
      </c>
      <c r="J71">
        <v>1.2677258017063799</v>
      </c>
      <c r="K71">
        <v>1</v>
      </c>
      <c r="L71">
        <v>0.98701405072613702</v>
      </c>
      <c r="M71">
        <v>97.405302694691102</v>
      </c>
    </row>
    <row r="72" spans="1:13" x14ac:dyDescent="0.25">
      <c r="A72" t="s">
        <v>971</v>
      </c>
      <c r="B72" t="s">
        <v>1330</v>
      </c>
      <c r="C72">
        <v>11</v>
      </c>
      <c r="D72">
        <v>50</v>
      </c>
      <c r="E72">
        <v>0.38401489557338198</v>
      </c>
      <c r="F72" t="s">
        <v>1516</v>
      </c>
      <c r="G72">
        <v>22</v>
      </c>
      <c r="H72">
        <v>3634</v>
      </c>
      <c r="I72">
        <v>8618</v>
      </c>
      <c r="J72">
        <v>1.1857457347275699</v>
      </c>
      <c r="K72">
        <v>1</v>
      </c>
      <c r="L72">
        <v>0.95673833649814399</v>
      </c>
      <c r="M72">
        <v>99.736832473999698</v>
      </c>
    </row>
    <row r="73" spans="1:13" x14ac:dyDescent="0.25">
      <c r="A73" t="s">
        <v>971</v>
      </c>
      <c r="B73" t="s">
        <v>1352</v>
      </c>
      <c r="C73">
        <v>9</v>
      </c>
      <c r="D73">
        <v>40.909090909090899</v>
      </c>
      <c r="E73">
        <v>0.81544481203256902</v>
      </c>
      <c r="F73" t="s">
        <v>1517</v>
      </c>
      <c r="G73">
        <v>22</v>
      </c>
      <c r="H73">
        <v>3920</v>
      </c>
      <c r="I73">
        <v>8618</v>
      </c>
      <c r="J73">
        <v>0.89937384044526902</v>
      </c>
      <c r="K73">
        <v>1</v>
      </c>
      <c r="L73">
        <v>0.94493154480381303</v>
      </c>
      <c r="M73">
        <v>99.999999899292405</v>
      </c>
    </row>
    <row r="74" spans="1:13" x14ac:dyDescent="0.25">
      <c r="A74" t="s">
        <v>971</v>
      </c>
      <c r="B74" t="s">
        <v>1179</v>
      </c>
      <c r="C74">
        <v>8</v>
      </c>
      <c r="D74">
        <v>36.363636363636303</v>
      </c>
      <c r="E74">
        <v>0.91969971488365698</v>
      </c>
      <c r="F74" t="s">
        <v>1518</v>
      </c>
      <c r="G74">
        <v>22</v>
      </c>
      <c r="H74">
        <v>3971</v>
      </c>
      <c r="I74">
        <v>8618</v>
      </c>
      <c r="J74">
        <v>0.78917607197637396</v>
      </c>
      <c r="K74">
        <v>1</v>
      </c>
      <c r="L74">
        <v>0.96557802351015398</v>
      </c>
      <c r="M74">
        <v>99.999999999996206</v>
      </c>
    </row>
    <row r="75" spans="1:13" x14ac:dyDescent="0.25">
      <c r="A75" t="s">
        <v>971</v>
      </c>
      <c r="B75" t="s">
        <v>1150</v>
      </c>
      <c r="C75">
        <v>9</v>
      </c>
      <c r="D75">
        <v>40.909090909090899</v>
      </c>
      <c r="E75">
        <v>0.93372364703473099</v>
      </c>
      <c r="F75" t="s">
        <v>1519</v>
      </c>
      <c r="G75">
        <v>22</v>
      </c>
      <c r="H75">
        <v>4486</v>
      </c>
      <c r="I75">
        <v>8618</v>
      </c>
      <c r="J75">
        <v>0.78589956632756397</v>
      </c>
      <c r="K75">
        <v>1</v>
      </c>
      <c r="L75">
        <v>0.96798554938561499</v>
      </c>
      <c r="M75">
        <v>99.999999999999602</v>
      </c>
    </row>
    <row r="77" spans="1:13" x14ac:dyDescent="0.25">
      <c r="A77" t="s">
        <v>932</v>
      </c>
      <c r="B77" t="s">
        <v>1520</v>
      </c>
    </row>
    <row r="78" spans="1:13" x14ac:dyDescent="0.25">
      <c r="A78" t="s">
        <v>776</v>
      </c>
      <c r="B78" t="s">
        <v>140</v>
      </c>
      <c r="C78" t="s">
        <v>874</v>
      </c>
      <c r="D78" t="s">
        <v>875</v>
      </c>
      <c r="E78" t="s">
        <v>876</v>
      </c>
      <c r="F78" t="s">
        <v>877</v>
      </c>
      <c r="G78" t="s">
        <v>878</v>
      </c>
      <c r="H78" t="s">
        <v>879</v>
      </c>
      <c r="I78" t="s">
        <v>880</v>
      </c>
      <c r="J78" t="s">
        <v>881</v>
      </c>
      <c r="K78" t="s">
        <v>882</v>
      </c>
      <c r="L78" t="s">
        <v>883</v>
      </c>
      <c r="M78" t="s">
        <v>143</v>
      </c>
    </row>
    <row r="79" spans="1:13" x14ac:dyDescent="0.25">
      <c r="A79" t="s">
        <v>971</v>
      </c>
      <c r="B79" t="s">
        <v>1202</v>
      </c>
      <c r="C79">
        <v>12</v>
      </c>
      <c r="D79">
        <v>54.545454545454497</v>
      </c>
      <c r="E79">
        <v>0.21184518630374399</v>
      </c>
      <c r="F79" t="s">
        <v>1521</v>
      </c>
      <c r="G79">
        <v>22</v>
      </c>
      <c r="H79">
        <v>3572</v>
      </c>
      <c r="I79">
        <v>8618</v>
      </c>
      <c r="J79">
        <v>1.3159930774712401</v>
      </c>
      <c r="K79">
        <v>1</v>
      </c>
      <c r="L79">
        <v>0.99903505396122905</v>
      </c>
      <c r="M79">
        <v>94.598588490884396</v>
      </c>
    </row>
    <row r="80" spans="1:13" x14ac:dyDescent="0.25">
      <c r="A80" t="s">
        <v>971</v>
      </c>
      <c r="B80" t="s">
        <v>1019</v>
      </c>
      <c r="C80">
        <v>9</v>
      </c>
      <c r="D80">
        <v>40.909090909090899</v>
      </c>
      <c r="E80">
        <v>0.59517478207402896</v>
      </c>
      <c r="F80" t="s">
        <v>1522</v>
      </c>
      <c r="G80">
        <v>22</v>
      </c>
      <c r="H80">
        <v>3314</v>
      </c>
      <c r="I80">
        <v>8618</v>
      </c>
      <c r="J80">
        <v>1.0638338728260199</v>
      </c>
      <c r="K80">
        <v>1</v>
      </c>
      <c r="L80">
        <v>0.95778794899864295</v>
      </c>
      <c r="M80">
        <v>99.998467890750703</v>
      </c>
    </row>
    <row r="81" spans="1:13" x14ac:dyDescent="0.25">
      <c r="A81" t="s">
        <v>971</v>
      </c>
      <c r="B81" t="s">
        <v>1523</v>
      </c>
      <c r="C81">
        <v>8</v>
      </c>
      <c r="D81">
        <v>36.363636363636303</v>
      </c>
      <c r="E81">
        <v>0.79541468182337305</v>
      </c>
      <c r="F81" t="s">
        <v>1524</v>
      </c>
      <c r="G81">
        <v>22</v>
      </c>
      <c r="H81">
        <v>3432</v>
      </c>
      <c r="I81">
        <v>8618</v>
      </c>
      <c r="J81">
        <v>0.913117185844458</v>
      </c>
      <c r="K81">
        <v>1</v>
      </c>
      <c r="L81">
        <v>0.94456531618703199</v>
      </c>
      <c r="M81">
        <v>99.999999643833206</v>
      </c>
    </row>
    <row r="83" spans="1:13" x14ac:dyDescent="0.25">
      <c r="A83" t="s">
        <v>937</v>
      </c>
      <c r="B83" t="s">
        <v>1525</v>
      </c>
    </row>
    <row r="84" spans="1:13" x14ac:dyDescent="0.25">
      <c r="A84" t="s">
        <v>776</v>
      </c>
      <c r="B84" t="s">
        <v>140</v>
      </c>
      <c r="C84" t="s">
        <v>874</v>
      </c>
      <c r="D84" t="s">
        <v>875</v>
      </c>
      <c r="E84" t="s">
        <v>876</v>
      </c>
      <c r="F84" t="s">
        <v>877</v>
      </c>
      <c r="G84" t="s">
        <v>878</v>
      </c>
      <c r="H84" t="s">
        <v>879</v>
      </c>
      <c r="I84" t="s">
        <v>880</v>
      </c>
      <c r="J84" t="s">
        <v>881</v>
      </c>
      <c r="K84" t="s">
        <v>882</v>
      </c>
      <c r="L84" t="s">
        <v>883</v>
      </c>
      <c r="M84" t="s">
        <v>143</v>
      </c>
    </row>
    <row r="85" spans="1:13" x14ac:dyDescent="0.25">
      <c r="A85" t="s">
        <v>884</v>
      </c>
      <c r="B85" t="s">
        <v>1526</v>
      </c>
      <c r="C85">
        <v>5</v>
      </c>
      <c r="D85">
        <v>22.727272727272702</v>
      </c>
      <c r="E85">
        <v>0.17089029019861601</v>
      </c>
      <c r="F85" t="s">
        <v>1527</v>
      </c>
      <c r="G85">
        <v>22</v>
      </c>
      <c r="H85">
        <v>920</v>
      </c>
      <c r="I85">
        <v>8789</v>
      </c>
      <c r="J85">
        <v>2.17119565217391</v>
      </c>
      <c r="K85">
        <v>0.99999999923344296</v>
      </c>
      <c r="L85">
        <v>0.99473817942324605</v>
      </c>
      <c r="M85">
        <v>88.049031155996303</v>
      </c>
    </row>
    <row r="86" spans="1:13" x14ac:dyDescent="0.25">
      <c r="A86" t="s">
        <v>971</v>
      </c>
      <c r="B86" t="s">
        <v>1103</v>
      </c>
      <c r="C86">
        <v>4</v>
      </c>
      <c r="D86">
        <v>18.181818181818102</v>
      </c>
      <c r="E86">
        <v>0.63496307454367695</v>
      </c>
      <c r="F86" t="s">
        <v>1528</v>
      </c>
      <c r="G86">
        <v>22</v>
      </c>
      <c r="H86">
        <v>1302</v>
      </c>
      <c r="I86">
        <v>8618</v>
      </c>
      <c r="J86">
        <v>1.2034632034632</v>
      </c>
      <c r="K86">
        <v>1</v>
      </c>
      <c r="L86">
        <v>0.95219597372245601</v>
      </c>
      <c r="M86">
        <v>99.999569016853101</v>
      </c>
    </row>
    <row r="87" spans="1:13" x14ac:dyDescent="0.25">
      <c r="A87" t="s">
        <v>971</v>
      </c>
      <c r="B87" t="s">
        <v>1529</v>
      </c>
      <c r="C87">
        <v>3</v>
      </c>
      <c r="D87">
        <v>13.636363636363599</v>
      </c>
      <c r="E87">
        <v>0.99584665486686097</v>
      </c>
      <c r="F87" t="s">
        <v>1530</v>
      </c>
      <c r="G87">
        <v>22</v>
      </c>
      <c r="H87">
        <v>2681</v>
      </c>
      <c r="I87">
        <v>8618</v>
      </c>
      <c r="J87">
        <v>0.43833711979925999</v>
      </c>
      <c r="K87">
        <v>1</v>
      </c>
      <c r="L87">
        <v>0.99658143292868795</v>
      </c>
      <c r="M87">
        <v>100</v>
      </c>
    </row>
    <row r="89" spans="1:13" x14ac:dyDescent="0.25">
      <c r="A89" t="s">
        <v>948</v>
      </c>
      <c r="B89" t="s">
        <v>1531</v>
      </c>
    </row>
    <row r="90" spans="1:13" x14ac:dyDescent="0.25">
      <c r="A90" t="s">
        <v>776</v>
      </c>
      <c r="B90" t="s">
        <v>140</v>
      </c>
      <c r="C90" t="s">
        <v>874</v>
      </c>
      <c r="D90" t="s">
        <v>875</v>
      </c>
      <c r="E90" t="s">
        <v>876</v>
      </c>
      <c r="F90" t="s">
        <v>877</v>
      </c>
      <c r="G90" t="s">
        <v>878</v>
      </c>
      <c r="H90" t="s">
        <v>879</v>
      </c>
      <c r="I90" t="s">
        <v>880</v>
      </c>
      <c r="J90" t="s">
        <v>881</v>
      </c>
      <c r="K90" t="s">
        <v>882</v>
      </c>
      <c r="L90" t="s">
        <v>883</v>
      </c>
      <c r="M90" t="s">
        <v>143</v>
      </c>
    </row>
    <row r="91" spans="1:13" x14ac:dyDescent="0.25">
      <c r="A91" t="s">
        <v>971</v>
      </c>
      <c r="B91" t="s">
        <v>1507</v>
      </c>
      <c r="C91">
        <v>9</v>
      </c>
      <c r="D91">
        <v>40.909090909090899</v>
      </c>
      <c r="E91">
        <v>0.126782082695756</v>
      </c>
      <c r="F91" t="s">
        <v>1508</v>
      </c>
      <c r="G91">
        <v>22</v>
      </c>
      <c r="H91">
        <v>2144</v>
      </c>
      <c r="I91">
        <v>8618</v>
      </c>
      <c r="J91">
        <v>1.64437754409769</v>
      </c>
      <c r="K91">
        <v>0.99999999995028799</v>
      </c>
      <c r="L91">
        <v>0.99734468881281901</v>
      </c>
      <c r="M91">
        <v>81.024555845510307</v>
      </c>
    </row>
    <row r="92" spans="1:13" x14ac:dyDescent="0.25">
      <c r="A92" t="s">
        <v>971</v>
      </c>
      <c r="B92" t="s">
        <v>1152</v>
      </c>
      <c r="C92">
        <v>10</v>
      </c>
      <c r="D92">
        <v>45.454545454545404</v>
      </c>
      <c r="E92">
        <v>0.61553598726221703</v>
      </c>
      <c r="F92" t="s">
        <v>1532</v>
      </c>
      <c r="G92">
        <v>22</v>
      </c>
      <c r="H92">
        <v>3771</v>
      </c>
      <c r="I92">
        <v>8618</v>
      </c>
      <c r="J92">
        <v>1.03878884308478</v>
      </c>
      <c r="K92">
        <v>1</v>
      </c>
      <c r="L92">
        <v>0.95223758249833101</v>
      </c>
      <c r="M92">
        <v>99.999186174871198</v>
      </c>
    </row>
    <row r="93" spans="1:13" x14ac:dyDescent="0.25">
      <c r="A93" t="s">
        <v>971</v>
      </c>
      <c r="B93" t="s">
        <v>1220</v>
      </c>
      <c r="C93">
        <v>7</v>
      </c>
      <c r="D93">
        <v>31.818181818181799</v>
      </c>
      <c r="E93">
        <v>0.689067252789763</v>
      </c>
      <c r="F93" t="s">
        <v>1533</v>
      </c>
      <c r="G93">
        <v>22</v>
      </c>
      <c r="H93">
        <v>2708</v>
      </c>
      <c r="I93">
        <v>8618</v>
      </c>
      <c r="J93">
        <v>1.0125889619981201</v>
      </c>
      <c r="K93">
        <v>1</v>
      </c>
      <c r="L93">
        <v>0.93921597307794402</v>
      </c>
      <c r="M93">
        <v>99.999939697459894</v>
      </c>
    </row>
    <row r="94" spans="1:13" x14ac:dyDescent="0.25">
      <c r="A94" t="s">
        <v>971</v>
      </c>
      <c r="B94" t="s">
        <v>1266</v>
      </c>
      <c r="C94">
        <v>5</v>
      </c>
      <c r="D94">
        <v>22.727272727272702</v>
      </c>
      <c r="E94">
        <v>0.98427736470780403</v>
      </c>
      <c r="F94" t="s">
        <v>1534</v>
      </c>
      <c r="G94">
        <v>22</v>
      </c>
      <c r="H94">
        <v>3312</v>
      </c>
      <c r="I94">
        <v>8618</v>
      </c>
      <c r="J94">
        <v>0.59137571365832198</v>
      </c>
      <c r="K94">
        <v>1</v>
      </c>
      <c r="L94">
        <v>0.98873316159847202</v>
      </c>
      <c r="M94">
        <v>100</v>
      </c>
    </row>
    <row r="96" spans="1:13" x14ac:dyDescent="0.25">
      <c r="A96" t="s">
        <v>953</v>
      </c>
      <c r="B96" t="s">
        <v>1535</v>
      </c>
    </row>
    <row r="97" spans="1:13" x14ac:dyDescent="0.25">
      <c r="A97" t="s">
        <v>776</v>
      </c>
      <c r="B97" t="s">
        <v>140</v>
      </c>
      <c r="C97" t="s">
        <v>874</v>
      </c>
      <c r="D97" t="s">
        <v>875</v>
      </c>
      <c r="E97" t="s">
        <v>876</v>
      </c>
      <c r="F97" t="s">
        <v>877</v>
      </c>
      <c r="G97" t="s">
        <v>878</v>
      </c>
      <c r="H97" t="s">
        <v>879</v>
      </c>
      <c r="I97" t="s">
        <v>880</v>
      </c>
      <c r="J97" t="s">
        <v>881</v>
      </c>
      <c r="K97" t="s">
        <v>882</v>
      </c>
      <c r="L97" t="s">
        <v>883</v>
      </c>
      <c r="M97" t="s">
        <v>143</v>
      </c>
    </row>
    <row r="98" spans="1:13" x14ac:dyDescent="0.25">
      <c r="A98" t="s">
        <v>971</v>
      </c>
      <c r="B98" t="s">
        <v>1011</v>
      </c>
      <c r="C98">
        <v>8</v>
      </c>
      <c r="D98">
        <v>36.363636363636303</v>
      </c>
      <c r="E98">
        <v>0.36711079814792402</v>
      </c>
      <c r="F98" t="s">
        <v>1536</v>
      </c>
      <c r="G98">
        <v>22</v>
      </c>
      <c r="H98">
        <v>2408</v>
      </c>
      <c r="I98">
        <v>8618</v>
      </c>
      <c r="J98">
        <v>1.30141951072183</v>
      </c>
      <c r="K98">
        <v>1</v>
      </c>
      <c r="L98">
        <v>0.96440838376242299</v>
      </c>
      <c r="M98">
        <v>99.633247336250093</v>
      </c>
    </row>
    <row r="99" spans="1:13" x14ac:dyDescent="0.25">
      <c r="A99" t="s">
        <v>971</v>
      </c>
      <c r="B99" t="s">
        <v>1013</v>
      </c>
      <c r="C99">
        <v>11</v>
      </c>
      <c r="D99">
        <v>50</v>
      </c>
      <c r="E99">
        <v>0.52149426818601197</v>
      </c>
      <c r="F99" t="s">
        <v>1537</v>
      </c>
      <c r="G99">
        <v>22</v>
      </c>
      <c r="H99">
        <v>3955</v>
      </c>
      <c r="I99">
        <v>8618</v>
      </c>
      <c r="J99">
        <v>1.08950695322376</v>
      </c>
      <c r="K99">
        <v>1</v>
      </c>
      <c r="L99">
        <v>0.95698057110517598</v>
      </c>
      <c r="M99">
        <v>99.988099346110303</v>
      </c>
    </row>
    <row r="100" spans="1:13" x14ac:dyDescent="0.25">
      <c r="A100" t="s">
        <v>971</v>
      </c>
      <c r="B100" t="s">
        <v>1062</v>
      </c>
      <c r="C100">
        <v>7</v>
      </c>
      <c r="D100">
        <v>31.818181818181799</v>
      </c>
      <c r="E100">
        <v>0.64773333799209099</v>
      </c>
      <c r="F100" t="s">
        <v>1538</v>
      </c>
      <c r="G100">
        <v>22</v>
      </c>
      <c r="H100">
        <v>2609</v>
      </c>
      <c r="I100">
        <v>8618</v>
      </c>
      <c r="J100">
        <v>1.0510122303913001</v>
      </c>
      <c r="K100">
        <v>1</v>
      </c>
      <c r="L100">
        <v>0.94987650853197303</v>
      </c>
      <c r="M100">
        <v>99.999721475285497</v>
      </c>
    </row>
    <row r="102" spans="1:13" x14ac:dyDescent="0.25">
      <c r="A102" t="s">
        <v>959</v>
      </c>
      <c r="B102" t="s">
        <v>1539</v>
      </c>
    </row>
    <row r="103" spans="1:13" x14ac:dyDescent="0.25">
      <c r="A103" t="s">
        <v>776</v>
      </c>
      <c r="B103" t="s">
        <v>140</v>
      </c>
      <c r="C103" t="s">
        <v>874</v>
      </c>
      <c r="D103" t="s">
        <v>875</v>
      </c>
      <c r="E103" t="s">
        <v>876</v>
      </c>
      <c r="F103" t="s">
        <v>877</v>
      </c>
      <c r="G103" t="s">
        <v>878</v>
      </c>
      <c r="H103" t="s">
        <v>879</v>
      </c>
      <c r="I103" t="s">
        <v>880</v>
      </c>
      <c r="J103" t="s">
        <v>881</v>
      </c>
      <c r="K103" t="s">
        <v>882</v>
      </c>
      <c r="L103" t="s">
        <v>883</v>
      </c>
      <c r="M103" t="s">
        <v>143</v>
      </c>
    </row>
    <row r="104" spans="1:13" x14ac:dyDescent="0.25">
      <c r="A104" t="s">
        <v>884</v>
      </c>
      <c r="B104" t="s">
        <v>1540</v>
      </c>
      <c r="C104">
        <v>4</v>
      </c>
      <c r="D104">
        <v>18.181818181818102</v>
      </c>
      <c r="E104">
        <v>0.31759247823890602</v>
      </c>
      <c r="F104" t="s">
        <v>1541</v>
      </c>
      <c r="G104">
        <v>22</v>
      </c>
      <c r="H104">
        <v>829</v>
      </c>
      <c r="I104">
        <v>8789</v>
      </c>
      <c r="J104">
        <v>1.9276236429433</v>
      </c>
      <c r="K104">
        <v>1</v>
      </c>
      <c r="L104">
        <v>0.99920172775532901</v>
      </c>
      <c r="M104">
        <v>98.685513307422497</v>
      </c>
    </row>
    <row r="105" spans="1:13" x14ac:dyDescent="0.25">
      <c r="A105" t="s">
        <v>887</v>
      </c>
      <c r="B105" t="s">
        <v>1542</v>
      </c>
      <c r="C105">
        <v>3</v>
      </c>
      <c r="D105">
        <v>13.636363636363599</v>
      </c>
      <c r="E105">
        <v>0.49008338504448801</v>
      </c>
      <c r="F105" t="s">
        <v>1543</v>
      </c>
      <c r="G105">
        <v>15</v>
      </c>
      <c r="H105">
        <v>734</v>
      </c>
      <c r="I105">
        <v>6387</v>
      </c>
      <c r="J105">
        <v>1.74032697547683</v>
      </c>
      <c r="K105">
        <v>1</v>
      </c>
      <c r="L105">
        <v>0.98463633562532304</v>
      </c>
      <c r="M105">
        <v>99.888255271609594</v>
      </c>
    </row>
    <row r="106" spans="1:13" x14ac:dyDescent="0.25">
      <c r="A106" t="s">
        <v>971</v>
      </c>
      <c r="B106" t="s">
        <v>1358</v>
      </c>
      <c r="C106">
        <v>5</v>
      </c>
      <c r="D106">
        <v>22.727272727272702</v>
      </c>
      <c r="E106">
        <v>0.95836028245860705</v>
      </c>
      <c r="F106" t="s">
        <v>1544</v>
      </c>
      <c r="G106">
        <v>22</v>
      </c>
      <c r="H106">
        <v>2916</v>
      </c>
      <c r="I106">
        <v>8618</v>
      </c>
      <c r="J106">
        <v>0.67168599576006904</v>
      </c>
      <c r="K106">
        <v>1</v>
      </c>
      <c r="L106">
        <v>0.97668361486594601</v>
      </c>
      <c r="M106">
        <v>100</v>
      </c>
    </row>
    <row r="108" spans="1:13" x14ac:dyDescent="0.25">
      <c r="A108" t="s">
        <v>1177</v>
      </c>
      <c r="B108" t="s">
        <v>1545</v>
      </c>
    </row>
    <row r="109" spans="1:13" x14ac:dyDescent="0.25">
      <c r="A109" t="s">
        <v>776</v>
      </c>
      <c r="B109" t="s">
        <v>140</v>
      </c>
      <c r="C109" t="s">
        <v>874</v>
      </c>
      <c r="D109" t="s">
        <v>875</v>
      </c>
      <c r="E109" t="s">
        <v>876</v>
      </c>
      <c r="F109" t="s">
        <v>877</v>
      </c>
      <c r="G109" t="s">
        <v>878</v>
      </c>
      <c r="H109" t="s">
        <v>879</v>
      </c>
      <c r="I109" t="s">
        <v>880</v>
      </c>
      <c r="J109" t="s">
        <v>881</v>
      </c>
      <c r="K109" t="s">
        <v>882</v>
      </c>
      <c r="L109" t="s">
        <v>883</v>
      </c>
      <c r="M109" t="s">
        <v>143</v>
      </c>
    </row>
    <row r="110" spans="1:13" x14ac:dyDescent="0.25">
      <c r="A110" t="s">
        <v>887</v>
      </c>
      <c r="B110" t="s">
        <v>1381</v>
      </c>
      <c r="C110">
        <v>4</v>
      </c>
      <c r="D110">
        <v>18.181818181818102</v>
      </c>
      <c r="E110">
        <v>0.42792698138370899</v>
      </c>
      <c r="F110" t="s">
        <v>1546</v>
      </c>
      <c r="G110">
        <v>15</v>
      </c>
      <c r="H110">
        <v>1076</v>
      </c>
      <c r="I110">
        <v>6387</v>
      </c>
      <c r="J110">
        <v>1.5828996282527801</v>
      </c>
      <c r="K110">
        <v>0.999999999999999</v>
      </c>
      <c r="L110">
        <v>0.97866414295614301</v>
      </c>
      <c r="M110">
        <v>99.643285445586002</v>
      </c>
    </row>
    <row r="111" spans="1:13" x14ac:dyDescent="0.25">
      <c r="A111" t="s">
        <v>1001</v>
      </c>
      <c r="B111" t="s">
        <v>1547</v>
      </c>
      <c r="C111">
        <v>5</v>
      </c>
      <c r="D111">
        <v>22.727272727272702</v>
      </c>
      <c r="E111">
        <v>0.51894088677151695</v>
      </c>
      <c r="F111" t="s">
        <v>1548</v>
      </c>
      <c r="G111">
        <v>22</v>
      </c>
      <c r="H111">
        <v>1519</v>
      </c>
      <c r="I111">
        <v>8634</v>
      </c>
      <c r="J111">
        <v>1.2918187802980401</v>
      </c>
      <c r="K111">
        <v>1</v>
      </c>
      <c r="L111">
        <v>0.99899171025171096</v>
      </c>
      <c r="M111">
        <v>99.943678842806904</v>
      </c>
    </row>
    <row r="112" spans="1:13" x14ac:dyDescent="0.25">
      <c r="A112" t="s">
        <v>887</v>
      </c>
      <c r="B112" t="s">
        <v>1383</v>
      </c>
      <c r="C112">
        <v>4</v>
      </c>
      <c r="D112">
        <v>18.181818181818102</v>
      </c>
      <c r="E112">
        <v>0.73607793818895995</v>
      </c>
      <c r="F112" t="s">
        <v>1546</v>
      </c>
      <c r="G112">
        <v>15</v>
      </c>
      <c r="H112">
        <v>1635</v>
      </c>
      <c r="I112">
        <v>6387</v>
      </c>
      <c r="J112">
        <v>1.04171253822629</v>
      </c>
      <c r="K112">
        <v>1</v>
      </c>
      <c r="L112">
        <v>0.99897444782672995</v>
      </c>
      <c r="M112">
        <v>99.999854848851697</v>
      </c>
    </row>
    <row r="114" spans="1:13" x14ac:dyDescent="0.25">
      <c r="A114" t="s">
        <v>1183</v>
      </c>
      <c r="B114" t="s">
        <v>1549</v>
      </c>
    </row>
    <row r="115" spans="1:13" x14ac:dyDescent="0.25">
      <c r="A115" t="s">
        <v>776</v>
      </c>
      <c r="B115" t="s">
        <v>140</v>
      </c>
      <c r="C115" t="s">
        <v>874</v>
      </c>
      <c r="D115" t="s">
        <v>875</v>
      </c>
      <c r="E115" t="s">
        <v>876</v>
      </c>
      <c r="F115" t="s">
        <v>877</v>
      </c>
      <c r="G115" t="s">
        <v>878</v>
      </c>
      <c r="H115" t="s">
        <v>879</v>
      </c>
      <c r="I115" t="s">
        <v>880</v>
      </c>
      <c r="J115" t="s">
        <v>881</v>
      </c>
      <c r="K115" t="s">
        <v>882</v>
      </c>
      <c r="L115" t="s">
        <v>883</v>
      </c>
      <c r="M115" t="s">
        <v>143</v>
      </c>
    </row>
    <row r="116" spans="1:13" x14ac:dyDescent="0.25">
      <c r="A116" t="s">
        <v>897</v>
      </c>
      <c r="B116" t="s">
        <v>1155</v>
      </c>
      <c r="C116">
        <v>3</v>
      </c>
      <c r="D116">
        <v>13.636363636363599</v>
      </c>
      <c r="E116">
        <v>0.53660692827878198</v>
      </c>
      <c r="F116" t="s">
        <v>1550</v>
      </c>
      <c r="G116">
        <v>17</v>
      </c>
      <c r="H116">
        <v>743</v>
      </c>
      <c r="I116">
        <v>6781</v>
      </c>
      <c r="J116">
        <v>1.6105613173937099</v>
      </c>
      <c r="K116">
        <v>1</v>
      </c>
      <c r="L116">
        <v>0.99999999987474597</v>
      </c>
      <c r="M116">
        <v>99.9979313448395</v>
      </c>
    </row>
    <row r="117" spans="1:13" x14ac:dyDescent="0.25">
      <c r="A117" t="s">
        <v>897</v>
      </c>
      <c r="B117" t="s">
        <v>1043</v>
      </c>
      <c r="C117">
        <v>4</v>
      </c>
      <c r="D117">
        <v>18.181818181818102</v>
      </c>
      <c r="E117">
        <v>0.54625815971172897</v>
      </c>
      <c r="F117" t="s">
        <v>1505</v>
      </c>
      <c r="G117">
        <v>17</v>
      </c>
      <c r="H117">
        <v>1182</v>
      </c>
      <c r="I117">
        <v>6781</v>
      </c>
      <c r="J117">
        <v>1.34985567831193</v>
      </c>
      <c r="K117">
        <v>1</v>
      </c>
      <c r="L117">
        <v>0.99999999968007702</v>
      </c>
      <c r="M117">
        <v>99.998460037738596</v>
      </c>
    </row>
    <row r="118" spans="1:13" x14ac:dyDescent="0.25">
      <c r="A118" t="s">
        <v>897</v>
      </c>
      <c r="B118" t="s">
        <v>1159</v>
      </c>
      <c r="C118">
        <v>3</v>
      </c>
      <c r="D118">
        <v>13.636363636363599</v>
      </c>
      <c r="E118">
        <v>0.55994243030272395</v>
      </c>
      <c r="F118" t="s">
        <v>1550</v>
      </c>
      <c r="G118">
        <v>17</v>
      </c>
      <c r="H118">
        <v>774</v>
      </c>
      <c r="I118">
        <v>6781</v>
      </c>
      <c r="J118">
        <v>1.5460556315549401</v>
      </c>
      <c r="K118">
        <v>1</v>
      </c>
      <c r="L118">
        <v>0.99999999943307205</v>
      </c>
      <c r="M118">
        <v>99.998997656361098</v>
      </c>
    </row>
    <row r="120" spans="1:13" x14ac:dyDescent="0.25">
      <c r="A120" t="s">
        <v>1189</v>
      </c>
      <c r="B120" t="s">
        <v>1551</v>
      </c>
    </row>
    <row r="121" spans="1:13" x14ac:dyDescent="0.25">
      <c r="A121" t="s">
        <v>776</v>
      </c>
      <c r="B121" t="s">
        <v>140</v>
      </c>
      <c r="C121" t="s">
        <v>874</v>
      </c>
      <c r="D121" t="s">
        <v>875</v>
      </c>
      <c r="E121" t="s">
        <v>876</v>
      </c>
      <c r="F121" t="s">
        <v>877</v>
      </c>
      <c r="G121" t="s">
        <v>878</v>
      </c>
      <c r="H121" t="s">
        <v>879</v>
      </c>
      <c r="I121" t="s">
        <v>880</v>
      </c>
      <c r="J121" t="s">
        <v>881</v>
      </c>
      <c r="K121" t="s">
        <v>882</v>
      </c>
      <c r="L121" t="s">
        <v>883</v>
      </c>
      <c r="M121" t="s">
        <v>143</v>
      </c>
    </row>
    <row r="122" spans="1:13" x14ac:dyDescent="0.25">
      <c r="A122" t="s">
        <v>1001</v>
      </c>
      <c r="B122" t="s">
        <v>1552</v>
      </c>
      <c r="C122">
        <v>13</v>
      </c>
      <c r="D122">
        <v>59.090909090909001</v>
      </c>
      <c r="E122">
        <v>0.295805569340783</v>
      </c>
      <c r="F122" t="s">
        <v>1553</v>
      </c>
      <c r="G122">
        <v>22</v>
      </c>
      <c r="H122">
        <v>4223</v>
      </c>
      <c r="I122">
        <v>8634</v>
      </c>
      <c r="J122">
        <v>1.2081243407314901</v>
      </c>
      <c r="K122">
        <v>0.99999999991134303</v>
      </c>
      <c r="L122">
        <v>0.99693148911000495</v>
      </c>
      <c r="M122">
        <v>97.228282738167394</v>
      </c>
    </row>
    <row r="123" spans="1:13" x14ac:dyDescent="0.25">
      <c r="A123" t="s">
        <v>971</v>
      </c>
      <c r="B123" t="s">
        <v>1336</v>
      </c>
      <c r="C123">
        <v>9</v>
      </c>
      <c r="D123">
        <v>40.909090909090899</v>
      </c>
      <c r="E123">
        <v>0.79322344499279795</v>
      </c>
      <c r="F123" t="s">
        <v>1554</v>
      </c>
      <c r="G123">
        <v>22</v>
      </c>
      <c r="H123">
        <v>3845</v>
      </c>
      <c r="I123">
        <v>8618</v>
      </c>
      <c r="J123">
        <v>0.91691689324979297</v>
      </c>
      <c r="K123">
        <v>1</v>
      </c>
      <c r="L123">
        <v>0.94848131095252697</v>
      </c>
      <c r="M123">
        <v>99.999999594140107</v>
      </c>
    </row>
    <row r="124" spans="1:13" x14ac:dyDescent="0.25">
      <c r="A124" t="s">
        <v>971</v>
      </c>
      <c r="B124" t="s">
        <v>1204</v>
      </c>
      <c r="C124">
        <v>9</v>
      </c>
      <c r="D124">
        <v>40.909090909090899</v>
      </c>
      <c r="E124">
        <v>0.79505895226124002</v>
      </c>
      <c r="F124" t="s">
        <v>1555</v>
      </c>
      <c r="G124">
        <v>22</v>
      </c>
      <c r="H124">
        <v>3851</v>
      </c>
      <c r="I124">
        <v>8618</v>
      </c>
      <c r="J124">
        <v>0.91548830292013805</v>
      </c>
      <c r="K124">
        <v>1</v>
      </c>
      <c r="L124">
        <v>0.94770524223778396</v>
      </c>
      <c r="M124">
        <v>99.999999636166194</v>
      </c>
    </row>
    <row r="126" spans="1:13" x14ac:dyDescent="0.25">
      <c r="A126" t="s">
        <v>1195</v>
      </c>
      <c r="B126" t="s">
        <v>1556</v>
      </c>
    </row>
    <row r="127" spans="1:13" x14ac:dyDescent="0.25">
      <c r="A127" t="s">
        <v>776</v>
      </c>
      <c r="B127" t="s">
        <v>140</v>
      </c>
      <c r="C127" t="s">
        <v>874</v>
      </c>
      <c r="D127" t="s">
        <v>875</v>
      </c>
      <c r="E127" t="s">
        <v>876</v>
      </c>
      <c r="F127" t="s">
        <v>877</v>
      </c>
      <c r="G127" t="s">
        <v>878</v>
      </c>
      <c r="H127" t="s">
        <v>879</v>
      </c>
      <c r="I127" t="s">
        <v>880</v>
      </c>
      <c r="J127" t="s">
        <v>881</v>
      </c>
      <c r="K127" t="s">
        <v>882</v>
      </c>
      <c r="L127" t="s">
        <v>883</v>
      </c>
      <c r="M127" t="s">
        <v>143</v>
      </c>
    </row>
    <row r="128" spans="1:13" x14ac:dyDescent="0.25">
      <c r="A128" t="s">
        <v>971</v>
      </c>
      <c r="B128" t="s">
        <v>1083</v>
      </c>
      <c r="C128">
        <v>7</v>
      </c>
      <c r="D128">
        <v>31.818181818181799</v>
      </c>
      <c r="E128">
        <v>0.28793150502409098</v>
      </c>
      <c r="F128" t="s">
        <v>1557</v>
      </c>
      <c r="G128">
        <v>22</v>
      </c>
      <c r="H128">
        <v>1853</v>
      </c>
      <c r="I128">
        <v>8618</v>
      </c>
      <c r="J128">
        <v>1.4798116077123</v>
      </c>
      <c r="K128">
        <v>1</v>
      </c>
      <c r="L128">
        <v>0.96317151228957198</v>
      </c>
      <c r="M128">
        <v>98.444077135314004</v>
      </c>
    </row>
    <row r="129" spans="1:13" x14ac:dyDescent="0.25">
      <c r="A129" t="s">
        <v>971</v>
      </c>
      <c r="B129" t="s">
        <v>1558</v>
      </c>
      <c r="C129">
        <v>7</v>
      </c>
      <c r="D129">
        <v>31.818181818181799</v>
      </c>
      <c r="E129">
        <v>0.84019287697865597</v>
      </c>
      <c r="F129" t="s">
        <v>1559</v>
      </c>
      <c r="G129">
        <v>22</v>
      </c>
      <c r="H129">
        <v>3158</v>
      </c>
      <c r="I129">
        <v>8618</v>
      </c>
      <c r="J129">
        <v>0.86829984455063602</v>
      </c>
      <c r="K129">
        <v>1</v>
      </c>
      <c r="L129">
        <v>0.94592533370148302</v>
      </c>
      <c r="M129">
        <v>99.999999982762503</v>
      </c>
    </row>
    <row r="130" spans="1:13" x14ac:dyDescent="0.25">
      <c r="A130" t="s">
        <v>971</v>
      </c>
      <c r="B130" t="s">
        <v>1560</v>
      </c>
      <c r="C130">
        <v>5</v>
      </c>
      <c r="D130">
        <v>22.727272727272702</v>
      </c>
      <c r="E130">
        <v>0.98268585530340102</v>
      </c>
      <c r="F130" t="s">
        <v>1561</v>
      </c>
      <c r="G130">
        <v>22</v>
      </c>
      <c r="H130">
        <v>3275</v>
      </c>
      <c r="I130">
        <v>8618</v>
      </c>
      <c r="J130">
        <v>0.59805690492713304</v>
      </c>
      <c r="K130">
        <v>1</v>
      </c>
      <c r="L130">
        <v>0.98816274126454895</v>
      </c>
      <c r="M130">
        <v>100</v>
      </c>
    </row>
    <row r="132" spans="1:13" x14ac:dyDescent="0.25">
      <c r="A132" t="s">
        <v>1200</v>
      </c>
      <c r="B132" t="s">
        <v>1562</v>
      </c>
    </row>
    <row r="133" spans="1:13" x14ac:dyDescent="0.25">
      <c r="A133" t="s">
        <v>776</v>
      </c>
      <c r="B133" t="s">
        <v>140</v>
      </c>
      <c r="C133" t="s">
        <v>874</v>
      </c>
      <c r="D133" t="s">
        <v>875</v>
      </c>
      <c r="E133" t="s">
        <v>876</v>
      </c>
      <c r="F133" t="s">
        <v>877</v>
      </c>
      <c r="G133" t="s">
        <v>878</v>
      </c>
      <c r="H133" t="s">
        <v>879</v>
      </c>
      <c r="I133" t="s">
        <v>880</v>
      </c>
      <c r="J133" t="s">
        <v>881</v>
      </c>
      <c r="K133" t="s">
        <v>882</v>
      </c>
      <c r="L133" t="s">
        <v>883</v>
      </c>
      <c r="M133" t="s">
        <v>143</v>
      </c>
    </row>
    <row r="134" spans="1:13" x14ac:dyDescent="0.25">
      <c r="A134" t="s">
        <v>971</v>
      </c>
      <c r="B134" t="s">
        <v>1067</v>
      </c>
      <c r="C134">
        <v>13</v>
      </c>
      <c r="D134">
        <v>59.090909090909001</v>
      </c>
      <c r="E134">
        <v>0.14753519146619101</v>
      </c>
      <c r="F134" t="s">
        <v>1563</v>
      </c>
      <c r="G134">
        <v>22</v>
      </c>
      <c r="H134">
        <v>3744</v>
      </c>
      <c r="I134">
        <v>8618</v>
      </c>
      <c r="J134">
        <v>1.3601641414141401</v>
      </c>
      <c r="K134">
        <v>0.99999999999926104</v>
      </c>
      <c r="L134">
        <v>0.99625306566723404</v>
      </c>
      <c r="M134">
        <v>85.870498574262996</v>
      </c>
    </row>
    <row r="135" spans="1:13" x14ac:dyDescent="0.25">
      <c r="A135" t="s">
        <v>971</v>
      </c>
      <c r="B135" t="s">
        <v>1256</v>
      </c>
      <c r="C135">
        <v>9</v>
      </c>
      <c r="D135">
        <v>40.909090909090899</v>
      </c>
      <c r="E135">
        <v>0.31479512234939699</v>
      </c>
      <c r="F135" t="s">
        <v>1564</v>
      </c>
      <c r="G135">
        <v>22</v>
      </c>
      <c r="H135">
        <v>2678</v>
      </c>
      <c r="I135">
        <v>8618</v>
      </c>
      <c r="J135">
        <v>1.3164844863873899</v>
      </c>
      <c r="K135">
        <v>1</v>
      </c>
      <c r="L135">
        <v>0.96340439754544505</v>
      </c>
      <c r="M135">
        <v>99.028958317770204</v>
      </c>
    </row>
    <row r="136" spans="1:13" x14ac:dyDescent="0.25">
      <c r="A136" t="s">
        <v>1001</v>
      </c>
      <c r="B136" t="s">
        <v>1023</v>
      </c>
      <c r="C136">
        <v>6</v>
      </c>
      <c r="D136">
        <v>27.272727272727199</v>
      </c>
      <c r="E136">
        <v>0.38861039090357502</v>
      </c>
      <c r="F136" t="s">
        <v>1565</v>
      </c>
      <c r="G136">
        <v>22</v>
      </c>
      <c r="H136">
        <v>1679</v>
      </c>
      <c r="I136">
        <v>8634</v>
      </c>
      <c r="J136">
        <v>1.4024581731550101</v>
      </c>
      <c r="K136">
        <v>0.99999999999999201</v>
      </c>
      <c r="L136">
        <v>0.99848853427039996</v>
      </c>
      <c r="M136">
        <v>99.346521207442606</v>
      </c>
    </row>
    <row r="137" spans="1:13" x14ac:dyDescent="0.25">
      <c r="A137" t="s">
        <v>971</v>
      </c>
      <c r="B137" t="s">
        <v>1095</v>
      </c>
      <c r="C137">
        <v>13</v>
      </c>
      <c r="D137">
        <v>59.090909090909001</v>
      </c>
      <c r="E137">
        <v>0.42638455650715101</v>
      </c>
      <c r="F137" t="s">
        <v>1566</v>
      </c>
      <c r="G137">
        <v>22</v>
      </c>
      <c r="H137">
        <v>4541</v>
      </c>
      <c r="I137">
        <v>8618</v>
      </c>
      <c r="J137">
        <v>1.12143901023002</v>
      </c>
      <c r="K137">
        <v>1</v>
      </c>
      <c r="L137">
        <v>0.96505366846826002</v>
      </c>
      <c r="M137">
        <v>99.890148019266604</v>
      </c>
    </row>
    <row r="138" spans="1:13" x14ac:dyDescent="0.25">
      <c r="A138" t="s">
        <v>971</v>
      </c>
      <c r="B138" t="s">
        <v>1208</v>
      </c>
      <c r="C138">
        <v>14</v>
      </c>
      <c r="D138">
        <v>63.636363636363598</v>
      </c>
      <c r="E138">
        <v>0.46655479986042597</v>
      </c>
      <c r="F138" t="s">
        <v>1567</v>
      </c>
      <c r="G138">
        <v>22</v>
      </c>
      <c r="H138">
        <v>5040</v>
      </c>
      <c r="I138">
        <v>8618</v>
      </c>
      <c r="J138">
        <v>1.08813131313131</v>
      </c>
      <c r="K138">
        <v>1</v>
      </c>
      <c r="L138">
        <v>0.95680345033449898</v>
      </c>
      <c r="M138">
        <v>99.954892084879603</v>
      </c>
    </row>
    <row r="139" spans="1:13" x14ac:dyDescent="0.25">
      <c r="A139" t="s">
        <v>884</v>
      </c>
      <c r="B139" t="s">
        <v>1568</v>
      </c>
      <c r="C139">
        <v>12</v>
      </c>
      <c r="D139">
        <v>54.545454545454497</v>
      </c>
      <c r="E139">
        <v>0.497681892193651</v>
      </c>
      <c r="F139" t="s">
        <v>1569</v>
      </c>
      <c r="G139">
        <v>22</v>
      </c>
      <c r="H139">
        <v>4389</v>
      </c>
      <c r="I139">
        <v>8789</v>
      </c>
      <c r="J139">
        <v>1.0922761449077201</v>
      </c>
      <c r="K139">
        <v>1</v>
      </c>
      <c r="L139">
        <v>0.99955232489729895</v>
      </c>
      <c r="M139">
        <v>99.959228166565893</v>
      </c>
    </row>
    <row r="140" spans="1:13" x14ac:dyDescent="0.25">
      <c r="A140" t="s">
        <v>971</v>
      </c>
      <c r="B140" t="s">
        <v>1570</v>
      </c>
      <c r="C140">
        <v>13</v>
      </c>
      <c r="D140">
        <v>59.090909090909001</v>
      </c>
      <c r="E140">
        <v>0.52857070189069899</v>
      </c>
      <c r="F140" t="s">
        <v>1571</v>
      </c>
      <c r="G140">
        <v>22</v>
      </c>
      <c r="H140">
        <v>4779</v>
      </c>
      <c r="I140">
        <v>8618</v>
      </c>
      <c r="J140">
        <v>1.06558998649394</v>
      </c>
      <c r="K140">
        <v>1</v>
      </c>
      <c r="L140">
        <v>0.95642516960116697</v>
      </c>
      <c r="M140">
        <v>99.990086096300402</v>
      </c>
    </row>
    <row r="141" spans="1:13" x14ac:dyDescent="0.25">
      <c r="A141" t="s">
        <v>971</v>
      </c>
      <c r="B141" t="s">
        <v>972</v>
      </c>
      <c r="C141">
        <v>12</v>
      </c>
      <c r="D141">
        <v>54.545454545454497</v>
      </c>
      <c r="E141">
        <v>0.56124291075009902</v>
      </c>
      <c r="F141" t="s">
        <v>1572</v>
      </c>
      <c r="G141">
        <v>22</v>
      </c>
      <c r="H141">
        <v>4452</v>
      </c>
      <c r="I141">
        <v>8618</v>
      </c>
      <c r="J141">
        <v>1.05586865964224</v>
      </c>
      <c r="K141">
        <v>1</v>
      </c>
      <c r="L141">
        <v>0.95645921946380197</v>
      </c>
      <c r="M141">
        <v>99.995890011156504</v>
      </c>
    </row>
    <row r="142" spans="1:13" x14ac:dyDescent="0.25">
      <c r="A142" t="s">
        <v>971</v>
      </c>
      <c r="B142" t="s">
        <v>1573</v>
      </c>
      <c r="C142">
        <v>11</v>
      </c>
      <c r="D142">
        <v>50</v>
      </c>
      <c r="E142">
        <v>0.58036782197004499</v>
      </c>
      <c r="F142" t="s">
        <v>1574</v>
      </c>
      <c r="G142">
        <v>22</v>
      </c>
      <c r="H142">
        <v>4093</v>
      </c>
      <c r="I142">
        <v>8618</v>
      </c>
      <c r="J142">
        <v>1.05277302711947</v>
      </c>
      <c r="K142">
        <v>1</v>
      </c>
      <c r="L142">
        <v>0.95782622870234602</v>
      </c>
      <c r="M142">
        <v>99.997620130057101</v>
      </c>
    </row>
    <row r="143" spans="1:13" x14ac:dyDescent="0.25">
      <c r="A143" t="s">
        <v>971</v>
      </c>
      <c r="B143" t="s">
        <v>1069</v>
      </c>
      <c r="C143">
        <v>10</v>
      </c>
      <c r="D143">
        <v>45.454545454545404</v>
      </c>
      <c r="E143">
        <v>0.60473030195282496</v>
      </c>
      <c r="F143" t="s">
        <v>1575</v>
      </c>
      <c r="G143">
        <v>22</v>
      </c>
      <c r="H143">
        <v>3745</v>
      </c>
      <c r="I143">
        <v>8618</v>
      </c>
      <c r="J143">
        <v>1.04600072824371</v>
      </c>
      <c r="K143">
        <v>1</v>
      </c>
      <c r="L143">
        <v>0.95333534662491404</v>
      </c>
      <c r="M143">
        <v>99.998856834647199</v>
      </c>
    </row>
    <row r="144" spans="1:13" x14ac:dyDescent="0.25">
      <c r="A144" t="s">
        <v>971</v>
      </c>
      <c r="B144" t="s">
        <v>1101</v>
      </c>
      <c r="C144">
        <v>10</v>
      </c>
      <c r="D144">
        <v>45.454545454545404</v>
      </c>
      <c r="E144">
        <v>0.64893336795783596</v>
      </c>
      <c r="F144" t="s">
        <v>1576</v>
      </c>
      <c r="G144">
        <v>22</v>
      </c>
      <c r="H144">
        <v>3853</v>
      </c>
      <c r="I144">
        <v>8618</v>
      </c>
      <c r="J144">
        <v>1.0166812165254899</v>
      </c>
      <c r="K144">
        <v>1</v>
      </c>
      <c r="L144">
        <v>0.94539992962835195</v>
      </c>
      <c r="M144">
        <v>99.999732886867903</v>
      </c>
    </row>
    <row r="145" spans="1:13" x14ac:dyDescent="0.25">
      <c r="A145" t="s">
        <v>971</v>
      </c>
      <c r="B145" t="s">
        <v>1091</v>
      </c>
      <c r="C145">
        <v>9</v>
      </c>
      <c r="D145">
        <v>40.909090909090899</v>
      </c>
      <c r="E145">
        <v>0.70591089728915501</v>
      </c>
      <c r="F145" t="s">
        <v>1577</v>
      </c>
      <c r="G145">
        <v>22</v>
      </c>
      <c r="H145">
        <v>3589</v>
      </c>
      <c r="I145">
        <v>8618</v>
      </c>
      <c r="J145">
        <v>0.98231971427847697</v>
      </c>
      <c r="K145">
        <v>1</v>
      </c>
      <c r="L145">
        <v>0.94248459591548905</v>
      </c>
      <c r="M145">
        <v>99.999969534512203</v>
      </c>
    </row>
    <row r="146" spans="1:13" x14ac:dyDescent="0.25">
      <c r="A146" t="s">
        <v>971</v>
      </c>
      <c r="B146" t="s">
        <v>1017</v>
      </c>
      <c r="C146">
        <v>9</v>
      </c>
      <c r="D146">
        <v>40.909090909090899</v>
      </c>
      <c r="E146">
        <v>0.76516378352815595</v>
      </c>
      <c r="F146" t="s">
        <v>1578</v>
      </c>
      <c r="G146">
        <v>22</v>
      </c>
      <c r="H146">
        <v>3757</v>
      </c>
      <c r="I146">
        <v>8618</v>
      </c>
      <c r="J146">
        <v>0.93839378614465097</v>
      </c>
      <c r="K146">
        <v>1</v>
      </c>
      <c r="L146">
        <v>0.94022939590337495</v>
      </c>
      <c r="M146">
        <v>99.999998068550298</v>
      </c>
    </row>
    <row r="147" spans="1:13" x14ac:dyDescent="0.25">
      <c r="A147" t="s">
        <v>971</v>
      </c>
      <c r="B147" t="s">
        <v>1579</v>
      </c>
      <c r="C147">
        <v>10</v>
      </c>
      <c r="D147">
        <v>45.454545454545404</v>
      </c>
      <c r="E147">
        <v>0.83601723927258598</v>
      </c>
      <c r="F147" t="s">
        <v>1580</v>
      </c>
      <c r="G147">
        <v>22</v>
      </c>
      <c r="H147">
        <v>4407</v>
      </c>
      <c r="I147">
        <v>8618</v>
      </c>
      <c r="J147">
        <v>0.88887513666274698</v>
      </c>
      <c r="K147">
        <v>1</v>
      </c>
      <c r="L147">
        <v>0.94512748092717003</v>
      </c>
      <c r="M147">
        <v>99.999999976351404</v>
      </c>
    </row>
    <row r="148" spans="1:13" x14ac:dyDescent="0.25">
      <c r="A148" t="s">
        <v>971</v>
      </c>
      <c r="B148" t="s">
        <v>1146</v>
      </c>
      <c r="C148">
        <v>11</v>
      </c>
      <c r="D148">
        <v>50</v>
      </c>
      <c r="E148">
        <v>0.85497164607758602</v>
      </c>
      <c r="F148" t="s">
        <v>1581</v>
      </c>
      <c r="G148">
        <v>22</v>
      </c>
      <c r="H148">
        <v>4884</v>
      </c>
      <c r="I148">
        <v>8618</v>
      </c>
      <c r="J148">
        <v>0.88226863226863195</v>
      </c>
      <c r="K148">
        <v>1</v>
      </c>
      <c r="L148">
        <v>0.94972348825557795</v>
      </c>
      <c r="M148">
        <v>99.999999994754106</v>
      </c>
    </row>
    <row r="149" spans="1:13" x14ac:dyDescent="0.25">
      <c r="A149" t="s">
        <v>971</v>
      </c>
      <c r="B149" t="s">
        <v>1248</v>
      </c>
      <c r="C149">
        <v>7</v>
      </c>
      <c r="D149">
        <v>31.818181818181799</v>
      </c>
      <c r="E149">
        <v>0.86355538161541001</v>
      </c>
      <c r="F149" t="s">
        <v>1582</v>
      </c>
      <c r="G149">
        <v>22</v>
      </c>
      <c r="H149">
        <v>3251</v>
      </c>
      <c r="I149">
        <v>8618</v>
      </c>
      <c r="J149">
        <v>0.84346075333463799</v>
      </c>
      <c r="K149">
        <v>1</v>
      </c>
      <c r="L149">
        <v>0.95045756546356797</v>
      </c>
      <c r="M149">
        <v>99.999999997516895</v>
      </c>
    </row>
    <row r="150" spans="1:13" x14ac:dyDescent="0.25">
      <c r="A150" t="s">
        <v>971</v>
      </c>
      <c r="B150" t="s">
        <v>1165</v>
      </c>
      <c r="C150">
        <v>12</v>
      </c>
      <c r="D150">
        <v>54.545454545454497</v>
      </c>
      <c r="E150">
        <v>0.89219667767965605</v>
      </c>
      <c r="F150" t="s">
        <v>1510</v>
      </c>
      <c r="G150">
        <v>22</v>
      </c>
      <c r="H150">
        <v>5438</v>
      </c>
      <c r="I150">
        <v>8618</v>
      </c>
      <c r="J150">
        <v>0.86442208031027401</v>
      </c>
      <c r="K150">
        <v>1</v>
      </c>
      <c r="L150">
        <v>0.96010538670657397</v>
      </c>
      <c r="M150">
        <v>99.9999999998617</v>
      </c>
    </row>
    <row r="151" spans="1:13" x14ac:dyDescent="0.25">
      <c r="A151" t="s">
        <v>971</v>
      </c>
      <c r="B151" t="s">
        <v>1583</v>
      </c>
      <c r="C151">
        <v>8</v>
      </c>
      <c r="D151">
        <v>36.363636363636303</v>
      </c>
      <c r="E151">
        <v>0.90905117839660898</v>
      </c>
      <c r="F151" t="s">
        <v>1584</v>
      </c>
      <c r="G151">
        <v>22</v>
      </c>
      <c r="H151">
        <v>3907</v>
      </c>
      <c r="I151">
        <v>8618</v>
      </c>
      <c r="J151">
        <v>0.80210345068292299</v>
      </c>
      <c r="K151">
        <v>1</v>
      </c>
      <c r="L151">
        <v>0.963248796805249</v>
      </c>
      <c r="M151">
        <v>99.999999999982805</v>
      </c>
    </row>
    <row r="152" spans="1:13" x14ac:dyDescent="0.25">
      <c r="A152" t="s">
        <v>971</v>
      </c>
      <c r="B152" t="s">
        <v>1350</v>
      </c>
      <c r="C152">
        <v>9</v>
      </c>
      <c r="D152">
        <v>40.909090909090899</v>
      </c>
      <c r="E152">
        <v>0.92365402449485101</v>
      </c>
      <c r="F152" t="s">
        <v>1585</v>
      </c>
      <c r="G152">
        <v>22</v>
      </c>
      <c r="H152">
        <v>4417</v>
      </c>
      <c r="I152">
        <v>8618</v>
      </c>
      <c r="J152">
        <v>0.79817646695618105</v>
      </c>
      <c r="K152">
        <v>1</v>
      </c>
      <c r="L152">
        <v>0.96697481395861096</v>
      </c>
      <c r="M152">
        <v>99.999999999997996</v>
      </c>
    </row>
    <row r="153" spans="1:13" x14ac:dyDescent="0.25">
      <c r="A153" t="s">
        <v>971</v>
      </c>
      <c r="B153" t="s">
        <v>1193</v>
      </c>
      <c r="C153">
        <v>6</v>
      </c>
      <c r="D153">
        <v>27.272727272727199</v>
      </c>
      <c r="E153">
        <v>0.92556584516250495</v>
      </c>
      <c r="F153" t="s">
        <v>1586</v>
      </c>
      <c r="G153">
        <v>22</v>
      </c>
      <c r="H153">
        <v>3123</v>
      </c>
      <c r="I153">
        <v>8618</v>
      </c>
      <c r="J153">
        <v>0.75259802637324202</v>
      </c>
      <c r="K153">
        <v>1</v>
      </c>
      <c r="L153">
        <v>0.96722899065642398</v>
      </c>
      <c r="M153">
        <v>99.999999999998494</v>
      </c>
    </row>
    <row r="154" spans="1:13" x14ac:dyDescent="0.25">
      <c r="A154" t="s">
        <v>971</v>
      </c>
      <c r="B154" t="s">
        <v>1587</v>
      </c>
      <c r="C154">
        <v>7</v>
      </c>
      <c r="D154">
        <v>31.818181818181799</v>
      </c>
      <c r="E154">
        <v>0.92861912310146699</v>
      </c>
      <c r="F154" t="s">
        <v>1588</v>
      </c>
      <c r="G154">
        <v>22</v>
      </c>
      <c r="H154">
        <v>3595</v>
      </c>
      <c r="I154">
        <v>8618</v>
      </c>
      <c r="J154">
        <v>0.76275129599190705</v>
      </c>
      <c r="K154">
        <v>1</v>
      </c>
      <c r="L154">
        <v>0.96734855276776599</v>
      </c>
      <c r="M154">
        <v>99.999999999999105</v>
      </c>
    </row>
    <row r="155" spans="1:13" x14ac:dyDescent="0.25">
      <c r="A155" t="s">
        <v>971</v>
      </c>
      <c r="B155" t="s">
        <v>978</v>
      </c>
      <c r="C155">
        <v>6</v>
      </c>
      <c r="D155">
        <v>27.272727272727199</v>
      </c>
      <c r="E155">
        <v>0.94389880280987104</v>
      </c>
      <c r="F155" t="s">
        <v>1486</v>
      </c>
      <c r="G155">
        <v>22</v>
      </c>
      <c r="H155">
        <v>3258</v>
      </c>
      <c r="I155">
        <v>8618</v>
      </c>
      <c r="J155">
        <v>0.72141302528042806</v>
      </c>
      <c r="K155">
        <v>1</v>
      </c>
      <c r="L155">
        <v>0.97199046918736198</v>
      </c>
      <c r="M155">
        <v>99.999999999999901</v>
      </c>
    </row>
    <row r="156" spans="1:13" x14ac:dyDescent="0.25">
      <c r="A156" t="s">
        <v>971</v>
      </c>
      <c r="B156" t="s">
        <v>1112</v>
      </c>
      <c r="C156">
        <v>15</v>
      </c>
      <c r="D156">
        <v>68.181818181818102</v>
      </c>
      <c r="E156">
        <v>0.950675956874801</v>
      </c>
      <c r="F156" t="s">
        <v>1589</v>
      </c>
      <c r="G156">
        <v>22</v>
      </c>
      <c r="H156">
        <v>6848</v>
      </c>
      <c r="I156">
        <v>8618</v>
      </c>
      <c r="J156">
        <v>0.85804747238742496</v>
      </c>
      <c r="K156">
        <v>1</v>
      </c>
      <c r="L156">
        <v>0.974846624568804</v>
      </c>
      <c r="M156">
        <v>99.999999999999901</v>
      </c>
    </row>
    <row r="157" spans="1:13" x14ac:dyDescent="0.25">
      <c r="A157" t="s">
        <v>971</v>
      </c>
      <c r="B157" t="s">
        <v>1590</v>
      </c>
      <c r="C157">
        <v>6</v>
      </c>
      <c r="D157">
        <v>27.272727272727199</v>
      </c>
      <c r="E157">
        <v>0.95108949901966799</v>
      </c>
      <c r="F157" t="s">
        <v>1591</v>
      </c>
      <c r="G157">
        <v>22</v>
      </c>
      <c r="H157">
        <v>3321</v>
      </c>
      <c r="I157">
        <v>8618</v>
      </c>
      <c r="J157">
        <v>0.70772768333743896</v>
      </c>
      <c r="K157">
        <v>1</v>
      </c>
      <c r="L157">
        <v>0.97445772889470705</v>
      </c>
      <c r="M157">
        <v>99.999999999999901</v>
      </c>
    </row>
    <row r="159" spans="1:13" x14ac:dyDescent="0.25">
      <c r="A159" t="s">
        <v>1206</v>
      </c>
      <c r="B159" t="s">
        <v>1592</v>
      </c>
    </row>
    <row r="160" spans="1:13" x14ac:dyDescent="0.25">
      <c r="A160" t="s">
        <v>776</v>
      </c>
      <c r="B160" t="s">
        <v>140</v>
      </c>
      <c r="C160" t="s">
        <v>874</v>
      </c>
      <c r="D160" t="s">
        <v>875</v>
      </c>
      <c r="E160" t="s">
        <v>876</v>
      </c>
      <c r="F160" t="s">
        <v>877</v>
      </c>
      <c r="G160" t="s">
        <v>878</v>
      </c>
      <c r="H160" t="s">
        <v>879</v>
      </c>
      <c r="I160" t="s">
        <v>880</v>
      </c>
      <c r="J160" t="s">
        <v>881</v>
      </c>
      <c r="K160" t="s">
        <v>882</v>
      </c>
      <c r="L160" t="s">
        <v>883</v>
      </c>
      <c r="M160" t="s">
        <v>143</v>
      </c>
    </row>
    <row r="161" spans="1:13" x14ac:dyDescent="0.25">
      <c r="A161" t="s">
        <v>971</v>
      </c>
      <c r="B161" t="s">
        <v>1264</v>
      </c>
      <c r="C161">
        <v>8</v>
      </c>
      <c r="D161">
        <v>36.363636363636303</v>
      </c>
      <c r="E161">
        <v>0.44695724810106102</v>
      </c>
      <c r="F161" t="s">
        <v>1593</v>
      </c>
      <c r="G161">
        <v>22</v>
      </c>
      <c r="H161">
        <v>2580</v>
      </c>
      <c r="I161">
        <v>8618</v>
      </c>
      <c r="J161">
        <v>1.21465821000704</v>
      </c>
      <c r="K161">
        <v>1</v>
      </c>
      <c r="L161">
        <v>0.96841900720584695</v>
      </c>
      <c r="M161">
        <v>99.929798591614798</v>
      </c>
    </row>
    <row r="162" spans="1:13" x14ac:dyDescent="0.25">
      <c r="A162" t="s">
        <v>971</v>
      </c>
      <c r="B162" t="s">
        <v>1167</v>
      </c>
      <c r="C162">
        <v>12</v>
      </c>
      <c r="D162">
        <v>54.545454545454497</v>
      </c>
      <c r="E162">
        <v>0.46436670754334602</v>
      </c>
      <c r="F162" t="s">
        <v>1594</v>
      </c>
      <c r="G162">
        <v>22</v>
      </c>
      <c r="H162">
        <v>4226</v>
      </c>
      <c r="I162">
        <v>8618</v>
      </c>
      <c r="J162">
        <v>1.11233489652798</v>
      </c>
      <c r="K162">
        <v>1</v>
      </c>
      <c r="L162">
        <v>0.95977783926185001</v>
      </c>
      <c r="M162">
        <v>99.952570655152996</v>
      </c>
    </row>
    <row r="163" spans="1:13" x14ac:dyDescent="0.25">
      <c r="A163" t="s">
        <v>971</v>
      </c>
      <c r="B163" t="s">
        <v>1595</v>
      </c>
      <c r="C163">
        <v>10</v>
      </c>
      <c r="D163">
        <v>45.454545454545404</v>
      </c>
      <c r="E163">
        <v>0.61429411429437097</v>
      </c>
      <c r="F163" t="s">
        <v>1596</v>
      </c>
      <c r="G163">
        <v>22</v>
      </c>
      <c r="H163">
        <v>3768</v>
      </c>
      <c r="I163">
        <v>8618</v>
      </c>
      <c r="J163">
        <v>1.0396159042655799</v>
      </c>
      <c r="K163">
        <v>1</v>
      </c>
      <c r="L163">
        <v>0.95437910246803903</v>
      </c>
      <c r="M163">
        <v>99.999153354844395</v>
      </c>
    </row>
    <row r="164" spans="1:13" x14ac:dyDescent="0.25">
      <c r="A164" t="s">
        <v>971</v>
      </c>
      <c r="B164" t="s">
        <v>1597</v>
      </c>
      <c r="C164">
        <v>13</v>
      </c>
      <c r="D164">
        <v>59.090909090909001</v>
      </c>
      <c r="E164">
        <v>0.64698737664926198</v>
      </c>
      <c r="F164" t="s">
        <v>1598</v>
      </c>
      <c r="G164">
        <v>22</v>
      </c>
      <c r="H164">
        <v>5059</v>
      </c>
      <c r="I164">
        <v>8618</v>
      </c>
      <c r="J164">
        <v>1.00661287714064</v>
      </c>
      <c r="K164">
        <v>1</v>
      </c>
      <c r="L164">
        <v>0.95202059546099904</v>
      </c>
      <c r="M164">
        <v>99.999714157730494</v>
      </c>
    </row>
    <row r="165" spans="1:13" x14ac:dyDescent="0.25">
      <c r="A165" t="s">
        <v>971</v>
      </c>
      <c r="B165" t="s">
        <v>1054</v>
      </c>
      <c r="C165">
        <v>9</v>
      </c>
      <c r="D165">
        <v>40.909090909090899</v>
      </c>
      <c r="E165">
        <v>0.657832673820681</v>
      </c>
      <c r="F165" t="s">
        <v>1599</v>
      </c>
      <c r="G165">
        <v>22</v>
      </c>
      <c r="H165">
        <v>3465</v>
      </c>
      <c r="I165">
        <v>8618</v>
      </c>
      <c r="J165">
        <v>1.0174734356552499</v>
      </c>
      <c r="K165">
        <v>1</v>
      </c>
      <c r="L165">
        <v>0.94427798306979904</v>
      </c>
      <c r="M165">
        <v>99.999805020409696</v>
      </c>
    </row>
    <row r="166" spans="1:13" x14ac:dyDescent="0.25">
      <c r="A166" t="s">
        <v>971</v>
      </c>
      <c r="B166" t="s">
        <v>1296</v>
      </c>
      <c r="C166">
        <v>9</v>
      </c>
      <c r="D166">
        <v>40.909090909090899</v>
      </c>
      <c r="E166">
        <v>0.65823361669872904</v>
      </c>
      <c r="F166" t="s">
        <v>1600</v>
      </c>
      <c r="G166">
        <v>22</v>
      </c>
      <c r="H166">
        <v>3466</v>
      </c>
      <c r="I166">
        <v>8618</v>
      </c>
      <c r="J166">
        <v>1.0171798772491201</v>
      </c>
      <c r="K166">
        <v>1</v>
      </c>
      <c r="L166">
        <v>0.94196683093033695</v>
      </c>
      <c r="M166">
        <v>99.999807802963602</v>
      </c>
    </row>
    <row r="167" spans="1:13" x14ac:dyDescent="0.25">
      <c r="A167" t="s">
        <v>971</v>
      </c>
      <c r="B167" t="s">
        <v>1017</v>
      </c>
      <c r="C167">
        <v>9</v>
      </c>
      <c r="D167">
        <v>40.909090909090899</v>
      </c>
      <c r="E167">
        <v>0.76516378352815595</v>
      </c>
      <c r="F167" t="s">
        <v>1578</v>
      </c>
      <c r="G167">
        <v>22</v>
      </c>
      <c r="H167">
        <v>3757</v>
      </c>
      <c r="I167">
        <v>8618</v>
      </c>
      <c r="J167">
        <v>0.93839378614465097</v>
      </c>
      <c r="K167">
        <v>1</v>
      </c>
      <c r="L167">
        <v>0.94022939590337495</v>
      </c>
      <c r="M167">
        <v>99.999998068550298</v>
      </c>
    </row>
    <row r="168" spans="1:13" x14ac:dyDescent="0.25">
      <c r="A168" t="s">
        <v>971</v>
      </c>
      <c r="B168" t="s">
        <v>1244</v>
      </c>
      <c r="C168">
        <v>11</v>
      </c>
      <c r="D168">
        <v>50</v>
      </c>
      <c r="E168">
        <v>0.79533702162413</v>
      </c>
      <c r="F168" t="s">
        <v>1601</v>
      </c>
      <c r="G168">
        <v>22</v>
      </c>
      <c r="H168">
        <v>4670</v>
      </c>
      <c r="I168">
        <v>8618</v>
      </c>
      <c r="J168">
        <v>0.92269807280513905</v>
      </c>
      <c r="K168">
        <v>1</v>
      </c>
      <c r="L168">
        <v>0.94619014151423597</v>
      </c>
      <c r="M168">
        <v>99.999999642172199</v>
      </c>
    </row>
    <row r="169" spans="1:13" x14ac:dyDescent="0.25">
      <c r="A169" t="s">
        <v>971</v>
      </c>
      <c r="B169" t="s">
        <v>1270</v>
      </c>
      <c r="C169">
        <v>8</v>
      </c>
      <c r="D169">
        <v>36.363636363636303</v>
      </c>
      <c r="E169">
        <v>0.83238894659443696</v>
      </c>
      <c r="F169" t="s">
        <v>1602</v>
      </c>
      <c r="G169">
        <v>22</v>
      </c>
      <c r="H169">
        <v>3560</v>
      </c>
      <c r="I169">
        <v>8618</v>
      </c>
      <c r="J169">
        <v>0.880286006128702</v>
      </c>
      <c r="K169">
        <v>1</v>
      </c>
      <c r="L169">
        <v>0.94759561945316595</v>
      </c>
      <c r="M169">
        <v>99.999999969073897</v>
      </c>
    </row>
    <row r="170" spans="1:13" x14ac:dyDescent="0.25">
      <c r="A170" t="s">
        <v>971</v>
      </c>
      <c r="B170" t="s">
        <v>1324</v>
      </c>
      <c r="C170">
        <v>10</v>
      </c>
      <c r="D170">
        <v>45.454545454545404</v>
      </c>
      <c r="E170">
        <v>0.84972288429746101</v>
      </c>
      <c r="F170" t="s">
        <v>1603</v>
      </c>
      <c r="G170">
        <v>22</v>
      </c>
      <c r="H170">
        <v>4460</v>
      </c>
      <c r="I170">
        <v>8618</v>
      </c>
      <c r="J170">
        <v>0.87831227068895201</v>
      </c>
      <c r="K170">
        <v>1</v>
      </c>
      <c r="L170">
        <v>0.94961415470960198</v>
      </c>
      <c r="M170">
        <v>99.999999991888401</v>
      </c>
    </row>
    <row r="171" spans="1:13" x14ac:dyDescent="0.25">
      <c r="A171" t="s">
        <v>971</v>
      </c>
      <c r="B171" t="s">
        <v>1590</v>
      </c>
      <c r="C171">
        <v>6</v>
      </c>
      <c r="D171">
        <v>27.272727272727199</v>
      </c>
      <c r="E171">
        <v>0.95108949901966799</v>
      </c>
      <c r="F171" t="s">
        <v>1591</v>
      </c>
      <c r="G171">
        <v>22</v>
      </c>
      <c r="H171">
        <v>3321</v>
      </c>
      <c r="I171">
        <v>8618</v>
      </c>
      <c r="J171">
        <v>0.70772768333743896</v>
      </c>
      <c r="K171">
        <v>1</v>
      </c>
      <c r="L171">
        <v>0.97445772889470705</v>
      </c>
      <c r="M171">
        <v>99.999999999999901</v>
      </c>
    </row>
    <row r="173" spans="1:13" x14ac:dyDescent="0.25">
      <c r="A173" t="s">
        <v>1218</v>
      </c>
      <c r="B173" t="s">
        <v>1604</v>
      </c>
    </row>
    <row r="174" spans="1:13" x14ac:dyDescent="0.25">
      <c r="A174" t="s">
        <v>776</v>
      </c>
      <c r="B174" t="s">
        <v>140</v>
      </c>
      <c r="C174" t="s">
        <v>874</v>
      </c>
      <c r="D174" t="s">
        <v>875</v>
      </c>
      <c r="E174" t="s">
        <v>876</v>
      </c>
      <c r="F174" t="s">
        <v>877</v>
      </c>
      <c r="G174" t="s">
        <v>878</v>
      </c>
      <c r="H174" t="s">
        <v>879</v>
      </c>
      <c r="I174" t="s">
        <v>880</v>
      </c>
      <c r="J174" t="s">
        <v>881</v>
      </c>
      <c r="K174" t="s">
        <v>882</v>
      </c>
      <c r="L174" t="s">
        <v>883</v>
      </c>
      <c r="M174" t="s">
        <v>143</v>
      </c>
    </row>
    <row r="175" spans="1:13" x14ac:dyDescent="0.25">
      <c r="A175" t="s">
        <v>971</v>
      </c>
      <c r="B175" t="s">
        <v>1344</v>
      </c>
      <c r="C175">
        <v>12</v>
      </c>
      <c r="D175">
        <v>54.545454545454497</v>
      </c>
      <c r="E175">
        <v>0.54248011646399297</v>
      </c>
      <c r="F175" t="s">
        <v>1605</v>
      </c>
      <c r="G175">
        <v>22</v>
      </c>
      <c r="H175">
        <v>4408</v>
      </c>
      <c r="I175">
        <v>8618</v>
      </c>
      <c r="J175">
        <v>1.0664081834680701</v>
      </c>
      <c r="K175">
        <v>1</v>
      </c>
      <c r="L175">
        <v>0.95850960547488395</v>
      </c>
      <c r="M175">
        <v>99.993132635485495</v>
      </c>
    </row>
    <row r="176" spans="1:13" x14ac:dyDescent="0.25">
      <c r="A176" t="s">
        <v>971</v>
      </c>
      <c r="B176" t="s">
        <v>1364</v>
      </c>
      <c r="C176">
        <v>11</v>
      </c>
      <c r="D176">
        <v>50</v>
      </c>
      <c r="E176">
        <v>0.64583014414872597</v>
      </c>
      <c r="F176" t="s">
        <v>1606</v>
      </c>
      <c r="G176">
        <v>22</v>
      </c>
      <c r="H176">
        <v>4252</v>
      </c>
      <c r="I176">
        <v>8618</v>
      </c>
      <c r="J176">
        <v>1.0134054562558701</v>
      </c>
      <c r="K176">
        <v>1</v>
      </c>
      <c r="L176">
        <v>0.95398327074015099</v>
      </c>
      <c r="M176">
        <v>99.999702455704295</v>
      </c>
    </row>
    <row r="177" spans="1:13" x14ac:dyDescent="0.25">
      <c r="A177" t="s">
        <v>971</v>
      </c>
      <c r="B177" t="s">
        <v>1607</v>
      </c>
      <c r="C177">
        <v>13</v>
      </c>
      <c r="D177">
        <v>59.090909090909001</v>
      </c>
      <c r="E177">
        <v>0.90400616621109997</v>
      </c>
      <c r="F177" t="s">
        <v>1608</v>
      </c>
      <c r="G177">
        <v>22</v>
      </c>
      <c r="H177">
        <v>5874</v>
      </c>
      <c r="I177">
        <v>8618</v>
      </c>
      <c r="J177">
        <v>0.86694833936917703</v>
      </c>
      <c r="K177">
        <v>1</v>
      </c>
      <c r="L177">
        <v>0.96338577293532701</v>
      </c>
      <c r="M177">
        <v>99.999999999966604</v>
      </c>
    </row>
    <row r="179" spans="1:13" x14ac:dyDescent="0.25">
      <c r="A179" t="s">
        <v>1226</v>
      </c>
      <c r="B179" t="s">
        <v>1609</v>
      </c>
    </row>
    <row r="180" spans="1:13" x14ac:dyDescent="0.25">
      <c r="A180" t="s">
        <v>776</v>
      </c>
      <c r="B180" t="s">
        <v>140</v>
      </c>
      <c r="C180" t="s">
        <v>874</v>
      </c>
      <c r="D180" t="s">
        <v>875</v>
      </c>
      <c r="E180" t="s">
        <v>876</v>
      </c>
      <c r="F180" t="s">
        <v>877</v>
      </c>
      <c r="G180" t="s">
        <v>878</v>
      </c>
      <c r="H180" t="s">
        <v>879</v>
      </c>
      <c r="I180" t="s">
        <v>880</v>
      </c>
      <c r="J180" t="s">
        <v>881</v>
      </c>
      <c r="K180" t="s">
        <v>882</v>
      </c>
      <c r="L180" t="s">
        <v>883</v>
      </c>
      <c r="M180" t="s">
        <v>143</v>
      </c>
    </row>
    <row r="181" spans="1:13" x14ac:dyDescent="0.25">
      <c r="A181" t="s">
        <v>971</v>
      </c>
      <c r="B181" t="s">
        <v>1610</v>
      </c>
      <c r="C181">
        <v>6</v>
      </c>
      <c r="D181">
        <v>27.272727272727199</v>
      </c>
      <c r="E181">
        <v>0.47677652421618399</v>
      </c>
      <c r="F181" t="s">
        <v>1611</v>
      </c>
      <c r="G181">
        <v>22</v>
      </c>
      <c r="H181">
        <v>1842</v>
      </c>
      <c r="I181">
        <v>8618</v>
      </c>
      <c r="J181">
        <v>1.2759846017175001</v>
      </c>
      <c r="K181">
        <v>1</v>
      </c>
      <c r="L181">
        <v>0.95709505725422395</v>
      </c>
      <c r="M181">
        <v>99.964417123630099</v>
      </c>
    </row>
    <row r="182" spans="1:13" x14ac:dyDescent="0.25">
      <c r="A182" t="s">
        <v>971</v>
      </c>
      <c r="B182" t="s">
        <v>1362</v>
      </c>
      <c r="C182">
        <v>10</v>
      </c>
      <c r="D182">
        <v>45.454545454545404</v>
      </c>
      <c r="E182">
        <v>0.54298246917171</v>
      </c>
      <c r="F182" t="s">
        <v>1612</v>
      </c>
      <c r="G182">
        <v>22</v>
      </c>
      <c r="H182">
        <v>3600</v>
      </c>
      <c r="I182">
        <v>8618</v>
      </c>
      <c r="J182">
        <v>1.08813131313131</v>
      </c>
      <c r="K182">
        <v>1</v>
      </c>
      <c r="L182">
        <v>0.95559209993801397</v>
      </c>
      <c r="M182">
        <v>99.993224506705104</v>
      </c>
    </row>
    <row r="183" spans="1:13" x14ac:dyDescent="0.25">
      <c r="A183" t="s">
        <v>971</v>
      </c>
      <c r="B183" t="s">
        <v>1613</v>
      </c>
      <c r="C183">
        <v>9</v>
      </c>
      <c r="D183">
        <v>40.909090909090899</v>
      </c>
      <c r="E183">
        <v>0.59944174294642105</v>
      </c>
      <c r="F183" t="s">
        <v>1614</v>
      </c>
      <c r="G183">
        <v>22</v>
      </c>
      <c r="H183">
        <v>3324</v>
      </c>
      <c r="I183">
        <v>8618</v>
      </c>
      <c r="J183">
        <v>1.0606334099113801</v>
      </c>
      <c r="K183">
        <v>1</v>
      </c>
      <c r="L183">
        <v>0.95399370907260395</v>
      </c>
      <c r="M183">
        <v>99.998654533056495</v>
      </c>
    </row>
    <row r="184" spans="1:13" x14ac:dyDescent="0.25">
      <c r="A184" t="s">
        <v>971</v>
      </c>
      <c r="B184" t="s">
        <v>1284</v>
      </c>
      <c r="C184">
        <v>9</v>
      </c>
      <c r="D184">
        <v>40.909090909090899</v>
      </c>
      <c r="E184">
        <v>0.62221499200183505</v>
      </c>
      <c r="F184" t="s">
        <v>1615</v>
      </c>
      <c r="G184">
        <v>22</v>
      </c>
      <c r="H184">
        <v>3378</v>
      </c>
      <c r="I184">
        <v>8618</v>
      </c>
      <c r="J184">
        <v>1.0436783465202599</v>
      </c>
      <c r="K184">
        <v>1</v>
      </c>
      <c r="L184">
        <v>0.94964215682826802</v>
      </c>
      <c r="M184">
        <v>99.999343515898104</v>
      </c>
    </row>
    <row r="185" spans="1:13" x14ac:dyDescent="0.25">
      <c r="A185" t="s">
        <v>971</v>
      </c>
      <c r="B185" t="s">
        <v>1101</v>
      </c>
      <c r="C185">
        <v>10</v>
      </c>
      <c r="D185">
        <v>45.454545454545404</v>
      </c>
      <c r="E185">
        <v>0.64893336795783596</v>
      </c>
      <c r="F185" t="s">
        <v>1576</v>
      </c>
      <c r="G185">
        <v>22</v>
      </c>
      <c r="H185">
        <v>3853</v>
      </c>
      <c r="I185">
        <v>8618</v>
      </c>
      <c r="J185">
        <v>1.0166812165254899</v>
      </c>
      <c r="K185">
        <v>1</v>
      </c>
      <c r="L185">
        <v>0.94539992962835195</v>
      </c>
      <c r="M185">
        <v>99.999732886867903</v>
      </c>
    </row>
    <row r="186" spans="1:13" x14ac:dyDescent="0.25">
      <c r="A186" t="s">
        <v>971</v>
      </c>
      <c r="B186" t="s">
        <v>986</v>
      </c>
      <c r="C186">
        <v>9</v>
      </c>
      <c r="D186">
        <v>40.909090909090899</v>
      </c>
      <c r="E186">
        <v>0.67253028561690997</v>
      </c>
      <c r="F186" t="s">
        <v>1616</v>
      </c>
      <c r="G186">
        <v>22</v>
      </c>
      <c r="H186">
        <v>3502</v>
      </c>
      <c r="I186">
        <v>8618</v>
      </c>
      <c r="J186">
        <v>1.00672343076683</v>
      </c>
      <c r="K186">
        <v>1</v>
      </c>
      <c r="L186">
        <v>0.94106658747581196</v>
      </c>
      <c r="M186">
        <v>99.999886176459796</v>
      </c>
    </row>
    <row r="187" spans="1:13" x14ac:dyDescent="0.25">
      <c r="A187" t="s">
        <v>971</v>
      </c>
      <c r="B187" t="s">
        <v>1058</v>
      </c>
      <c r="C187">
        <v>10</v>
      </c>
      <c r="D187">
        <v>45.454545454545404</v>
      </c>
      <c r="E187">
        <v>0.67882778130232002</v>
      </c>
      <c r="F187" t="s">
        <v>1617</v>
      </c>
      <c r="G187">
        <v>22</v>
      </c>
      <c r="H187">
        <v>3929</v>
      </c>
      <c r="I187">
        <v>8618</v>
      </c>
      <c r="J187">
        <v>0.99701520164742297</v>
      </c>
      <c r="K187">
        <v>1</v>
      </c>
      <c r="L187">
        <v>0.94154186852046695</v>
      </c>
      <c r="M187">
        <v>99.999910289040002</v>
      </c>
    </row>
    <row r="188" spans="1:13" x14ac:dyDescent="0.25">
      <c r="A188" t="s">
        <v>1008</v>
      </c>
      <c r="B188" t="s">
        <v>1618</v>
      </c>
      <c r="C188">
        <v>9</v>
      </c>
      <c r="D188">
        <v>40.909090909090899</v>
      </c>
      <c r="E188">
        <v>0.71885012143650595</v>
      </c>
      <c r="F188" t="s">
        <v>1619</v>
      </c>
      <c r="G188">
        <v>22</v>
      </c>
      <c r="H188">
        <v>3693</v>
      </c>
      <c r="I188">
        <v>8782</v>
      </c>
      <c r="J188">
        <v>0.97282327745365904</v>
      </c>
      <c r="K188">
        <v>1</v>
      </c>
      <c r="L188">
        <v>0.99999999975124299</v>
      </c>
      <c r="M188">
        <v>99.999954787963802</v>
      </c>
    </row>
    <row r="189" spans="1:13" x14ac:dyDescent="0.25">
      <c r="A189" t="s">
        <v>971</v>
      </c>
      <c r="B189" t="s">
        <v>1294</v>
      </c>
      <c r="C189">
        <v>6</v>
      </c>
      <c r="D189">
        <v>27.272727272727199</v>
      </c>
      <c r="E189">
        <v>0.72959761179434202</v>
      </c>
      <c r="F189" t="s">
        <v>1620</v>
      </c>
      <c r="G189">
        <v>22</v>
      </c>
      <c r="H189">
        <v>2381</v>
      </c>
      <c r="I189">
        <v>8618</v>
      </c>
      <c r="J189">
        <v>0.987132984613035</v>
      </c>
      <c r="K189">
        <v>1</v>
      </c>
      <c r="L189">
        <v>0.94278327193850697</v>
      </c>
      <c r="M189">
        <v>99.999989117641405</v>
      </c>
    </row>
    <row r="190" spans="1:13" x14ac:dyDescent="0.25">
      <c r="A190" t="s">
        <v>884</v>
      </c>
      <c r="B190" t="s">
        <v>1107</v>
      </c>
      <c r="C190">
        <v>8</v>
      </c>
      <c r="D190">
        <v>36.363636363636303</v>
      </c>
      <c r="E190">
        <v>0.85031997231101997</v>
      </c>
      <c r="F190" t="s">
        <v>1621</v>
      </c>
      <c r="G190">
        <v>22</v>
      </c>
      <c r="H190">
        <v>3701</v>
      </c>
      <c r="I190">
        <v>8789</v>
      </c>
      <c r="J190">
        <v>0.86355039178600301</v>
      </c>
      <c r="K190">
        <v>1</v>
      </c>
      <c r="L190">
        <v>0.99999831675635298</v>
      </c>
      <c r="M190">
        <v>99.999999955348599</v>
      </c>
    </row>
    <row r="191" spans="1:13" x14ac:dyDescent="0.25">
      <c r="A191" t="s">
        <v>971</v>
      </c>
      <c r="B191" t="s">
        <v>1282</v>
      </c>
      <c r="C191">
        <v>6</v>
      </c>
      <c r="D191">
        <v>27.272727272727199</v>
      </c>
      <c r="E191">
        <v>0.92840443999458599</v>
      </c>
      <c r="F191" t="s">
        <v>1622</v>
      </c>
      <c r="G191">
        <v>22</v>
      </c>
      <c r="H191">
        <v>3142</v>
      </c>
      <c r="I191">
        <v>8618</v>
      </c>
      <c r="J191">
        <v>0.74804698802152603</v>
      </c>
      <c r="K191">
        <v>1</v>
      </c>
      <c r="L191">
        <v>0.96804672209639098</v>
      </c>
      <c r="M191">
        <v>99.999999999999005</v>
      </c>
    </row>
    <row r="192" spans="1:13" x14ac:dyDescent="0.25">
      <c r="A192" t="s">
        <v>971</v>
      </c>
      <c r="B192" t="s">
        <v>978</v>
      </c>
      <c r="C192">
        <v>6</v>
      </c>
      <c r="D192">
        <v>27.272727272727199</v>
      </c>
      <c r="E192">
        <v>0.94389880280987104</v>
      </c>
      <c r="F192" t="s">
        <v>1486</v>
      </c>
      <c r="G192">
        <v>22</v>
      </c>
      <c r="H192">
        <v>3258</v>
      </c>
      <c r="I192">
        <v>8618</v>
      </c>
      <c r="J192">
        <v>0.72141302528042806</v>
      </c>
      <c r="K192">
        <v>1</v>
      </c>
      <c r="L192">
        <v>0.97199046918736198</v>
      </c>
      <c r="M192">
        <v>99.999999999999901</v>
      </c>
    </row>
    <row r="193" spans="1:13" x14ac:dyDescent="0.25">
      <c r="A193" t="s">
        <v>971</v>
      </c>
      <c r="B193" t="s">
        <v>1623</v>
      </c>
      <c r="C193">
        <v>6</v>
      </c>
      <c r="D193">
        <v>27.272727272727199</v>
      </c>
      <c r="E193">
        <v>0.96935023829854805</v>
      </c>
      <c r="F193" t="s">
        <v>1624</v>
      </c>
      <c r="G193">
        <v>22</v>
      </c>
      <c r="H193">
        <v>3525</v>
      </c>
      <c r="I193">
        <v>8618</v>
      </c>
      <c r="J193">
        <v>0.66676982591876199</v>
      </c>
      <c r="K193">
        <v>1</v>
      </c>
      <c r="L193">
        <v>0.98238595001316298</v>
      </c>
      <c r="M193">
        <v>100</v>
      </c>
    </row>
    <row r="194" spans="1:13" x14ac:dyDescent="0.25">
      <c r="A194" t="s">
        <v>971</v>
      </c>
      <c r="B194" t="s">
        <v>1560</v>
      </c>
      <c r="C194">
        <v>5</v>
      </c>
      <c r="D194">
        <v>22.727272727272702</v>
      </c>
      <c r="E194">
        <v>0.98268585530340102</v>
      </c>
      <c r="F194" t="s">
        <v>1561</v>
      </c>
      <c r="G194">
        <v>22</v>
      </c>
      <c r="H194">
        <v>3275</v>
      </c>
      <c r="I194">
        <v>8618</v>
      </c>
      <c r="J194">
        <v>0.59805690492713304</v>
      </c>
      <c r="K194">
        <v>1</v>
      </c>
      <c r="L194">
        <v>0.98816274126454895</v>
      </c>
      <c r="M194">
        <v>100</v>
      </c>
    </row>
    <row r="195" spans="1:13" x14ac:dyDescent="0.25">
      <c r="A195" t="s">
        <v>971</v>
      </c>
      <c r="B195" t="s">
        <v>1625</v>
      </c>
      <c r="C195">
        <v>6</v>
      </c>
      <c r="D195">
        <v>27.272727272727199</v>
      </c>
      <c r="E195">
        <v>0.99529307243090104</v>
      </c>
      <c r="F195" t="s">
        <v>1626</v>
      </c>
      <c r="G195">
        <v>22</v>
      </c>
      <c r="H195">
        <v>4219</v>
      </c>
      <c r="I195">
        <v>8618</v>
      </c>
      <c r="J195">
        <v>0.55709021956948002</v>
      </c>
      <c r="K195">
        <v>1</v>
      </c>
      <c r="L195">
        <v>0.99623497169796604</v>
      </c>
      <c r="M195">
        <v>100</v>
      </c>
    </row>
    <row r="197" spans="1:13" x14ac:dyDescent="0.25">
      <c r="A197" t="s">
        <v>1237</v>
      </c>
      <c r="B197" t="s">
        <v>1627</v>
      </c>
    </row>
    <row r="198" spans="1:13" x14ac:dyDescent="0.25">
      <c r="A198" t="s">
        <v>776</v>
      </c>
      <c r="B198" t="s">
        <v>140</v>
      </c>
      <c r="C198" t="s">
        <v>874</v>
      </c>
      <c r="D198" t="s">
        <v>875</v>
      </c>
      <c r="E198" t="s">
        <v>876</v>
      </c>
      <c r="F198" t="s">
        <v>877</v>
      </c>
      <c r="G198" t="s">
        <v>878</v>
      </c>
      <c r="H198" t="s">
        <v>879</v>
      </c>
      <c r="I198" t="s">
        <v>880</v>
      </c>
      <c r="J198" t="s">
        <v>881</v>
      </c>
      <c r="K198" t="s">
        <v>882</v>
      </c>
      <c r="L198" t="s">
        <v>883</v>
      </c>
      <c r="M198" t="s">
        <v>143</v>
      </c>
    </row>
    <row r="199" spans="1:13" x14ac:dyDescent="0.25">
      <c r="A199" t="s">
        <v>971</v>
      </c>
      <c r="B199" t="s">
        <v>1628</v>
      </c>
      <c r="C199">
        <v>9</v>
      </c>
      <c r="D199">
        <v>40.909090909090899</v>
      </c>
      <c r="E199">
        <v>0.37632394946776199</v>
      </c>
      <c r="F199" t="s">
        <v>1629</v>
      </c>
      <c r="G199">
        <v>22</v>
      </c>
      <c r="H199">
        <v>2821</v>
      </c>
      <c r="I199">
        <v>8618</v>
      </c>
      <c r="J199">
        <v>1.24975024975024</v>
      </c>
      <c r="K199">
        <v>1</v>
      </c>
      <c r="L199">
        <v>0.963295993701766</v>
      </c>
      <c r="M199">
        <v>99.693594127898507</v>
      </c>
    </row>
    <row r="200" spans="1:13" x14ac:dyDescent="0.25">
      <c r="A200" t="s">
        <v>971</v>
      </c>
      <c r="B200" t="s">
        <v>1523</v>
      </c>
      <c r="C200">
        <v>8</v>
      </c>
      <c r="D200">
        <v>36.363636363636303</v>
      </c>
      <c r="E200">
        <v>0.79541468182337305</v>
      </c>
      <c r="F200" t="s">
        <v>1524</v>
      </c>
      <c r="G200">
        <v>22</v>
      </c>
      <c r="H200">
        <v>3432</v>
      </c>
      <c r="I200">
        <v>8618</v>
      </c>
      <c r="J200">
        <v>0.913117185844458</v>
      </c>
      <c r="K200">
        <v>1</v>
      </c>
      <c r="L200">
        <v>0.94456531618703199</v>
      </c>
      <c r="M200">
        <v>99.999999643833206</v>
      </c>
    </row>
    <row r="201" spans="1:13" x14ac:dyDescent="0.25">
      <c r="A201" t="s">
        <v>971</v>
      </c>
      <c r="B201" t="s">
        <v>1097</v>
      </c>
      <c r="C201">
        <v>11</v>
      </c>
      <c r="D201">
        <v>50</v>
      </c>
      <c r="E201">
        <v>0.82976807247334405</v>
      </c>
      <c r="F201" t="s">
        <v>1630</v>
      </c>
      <c r="G201">
        <v>22</v>
      </c>
      <c r="H201">
        <v>4788</v>
      </c>
      <c r="I201">
        <v>8618</v>
      </c>
      <c r="J201">
        <v>0.89995822890559696</v>
      </c>
      <c r="K201">
        <v>1</v>
      </c>
      <c r="L201">
        <v>0.94771204046221302</v>
      </c>
      <c r="M201">
        <v>99.9999999625946</v>
      </c>
    </row>
    <row r="202" spans="1:13" x14ac:dyDescent="0.25">
      <c r="A202" t="s">
        <v>971</v>
      </c>
      <c r="B202" t="s">
        <v>1089</v>
      </c>
      <c r="C202">
        <v>10</v>
      </c>
      <c r="D202">
        <v>45.454545454545404</v>
      </c>
      <c r="E202">
        <v>0.86218196440257799</v>
      </c>
      <c r="F202" t="s">
        <v>1631</v>
      </c>
      <c r="G202">
        <v>22</v>
      </c>
      <c r="H202">
        <v>4511</v>
      </c>
      <c r="I202">
        <v>8618</v>
      </c>
      <c r="J202">
        <v>0.86838233812297205</v>
      </c>
      <c r="K202">
        <v>1</v>
      </c>
      <c r="L202">
        <v>0.95099410274891505</v>
      </c>
      <c r="M202">
        <v>99.999999997192504</v>
      </c>
    </row>
    <row r="203" spans="1:13" x14ac:dyDescent="0.25">
      <c r="A203" t="s">
        <v>971</v>
      </c>
      <c r="B203" t="s">
        <v>999</v>
      </c>
      <c r="C203">
        <v>7</v>
      </c>
      <c r="D203">
        <v>31.818181818181799</v>
      </c>
      <c r="E203">
        <v>0.936910904872711</v>
      </c>
      <c r="F203" t="s">
        <v>1632</v>
      </c>
      <c r="G203">
        <v>22</v>
      </c>
      <c r="H203">
        <v>3655</v>
      </c>
      <c r="I203">
        <v>8618</v>
      </c>
      <c r="J203">
        <v>0.75023007088670501</v>
      </c>
      <c r="K203">
        <v>1</v>
      </c>
      <c r="L203">
        <v>0.96915739192679695</v>
      </c>
      <c r="M203">
        <v>99.999999999999801</v>
      </c>
    </row>
    <row r="204" spans="1:13" x14ac:dyDescent="0.25">
      <c r="A204" t="s">
        <v>971</v>
      </c>
      <c r="B204" t="s">
        <v>1633</v>
      </c>
      <c r="C204">
        <v>8</v>
      </c>
      <c r="D204">
        <v>36.363636363636303</v>
      </c>
      <c r="E204">
        <v>0.94703336336020605</v>
      </c>
      <c r="F204" t="s">
        <v>1634</v>
      </c>
      <c r="G204">
        <v>22</v>
      </c>
      <c r="H204">
        <v>4172</v>
      </c>
      <c r="I204">
        <v>8618</v>
      </c>
      <c r="J204">
        <v>0.75115488538307296</v>
      </c>
      <c r="K204">
        <v>1</v>
      </c>
      <c r="L204">
        <v>0.97324113171075</v>
      </c>
      <c r="M204">
        <v>99.999999999999901</v>
      </c>
    </row>
    <row r="206" spans="1:13" x14ac:dyDescent="0.25">
      <c r="A206" t="s">
        <v>1246</v>
      </c>
      <c r="B206" t="s">
        <v>1635</v>
      </c>
    </row>
    <row r="207" spans="1:13" x14ac:dyDescent="0.25">
      <c r="A207" t="s">
        <v>776</v>
      </c>
      <c r="B207" t="s">
        <v>140</v>
      </c>
      <c r="C207" t="s">
        <v>874</v>
      </c>
      <c r="D207" t="s">
        <v>875</v>
      </c>
      <c r="E207" t="s">
        <v>876</v>
      </c>
      <c r="F207" t="s">
        <v>877</v>
      </c>
      <c r="G207" t="s">
        <v>878</v>
      </c>
      <c r="H207" t="s">
        <v>879</v>
      </c>
      <c r="I207" t="s">
        <v>880</v>
      </c>
      <c r="J207" t="s">
        <v>881</v>
      </c>
      <c r="K207" t="s">
        <v>882</v>
      </c>
      <c r="L207" t="s">
        <v>883</v>
      </c>
      <c r="M207" t="s">
        <v>143</v>
      </c>
    </row>
    <row r="208" spans="1:13" x14ac:dyDescent="0.25">
      <c r="A208" t="s">
        <v>971</v>
      </c>
      <c r="B208" t="s">
        <v>1011</v>
      </c>
      <c r="C208">
        <v>8</v>
      </c>
      <c r="D208">
        <v>36.363636363636303</v>
      </c>
      <c r="E208">
        <v>0.36711079814792402</v>
      </c>
      <c r="F208" t="s">
        <v>1536</v>
      </c>
      <c r="G208">
        <v>22</v>
      </c>
      <c r="H208">
        <v>2408</v>
      </c>
      <c r="I208">
        <v>8618</v>
      </c>
      <c r="J208">
        <v>1.30141951072183</v>
      </c>
      <c r="K208">
        <v>1</v>
      </c>
      <c r="L208">
        <v>0.96440838376242299</v>
      </c>
      <c r="M208">
        <v>99.633247336250093</v>
      </c>
    </row>
    <row r="209" spans="1:13" x14ac:dyDescent="0.25">
      <c r="A209" t="s">
        <v>971</v>
      </c>
      <c r="B209" t="s">
        <v>1204</v>
      </c>
      <c r="C209">
        <v>9</v>
      </c>
      <c r="D209">
        <v>40.909090909090899</v>
      </c>
      <c r="E209">
        <v>0.79505895226124002</v>
      </c>
      <c r="F209" t="s">
        <v>1555</v>
      </c>
      <c r="G209">
        <v>22</v>
      </c>
      <c r="H209">
        <v>3851</v>
      </c>
      <c r="I209">
        <v>8618</v>
      </c>
      <c r="J209">
        <v>0.91548830292013805</v>
      </c>
      <c r="K209">
        <v>1</v>
      </c>
      <c r="L209">
        <v>0.94770524223778396</v>
      </c>
      <c r="M209">
        <v>99.999999636166194</v>
      </c>
    </row>
    <row r="210" spans="1:13" x14ac:dyDescent="0.25">
      <c r="A210" t="s">
        <v>971</v>
      </c>
      <c r="B210" t="s">
        <v>1636</v>
      </c>
      <c r="C210">
        <v>9</v>
      </c>
      <c r="D210">
        <v>40.909090909090899</v>
      </c>
      <c r="E210">
        <v>0.86513846893201496</v>
      </c>
      <c r="F210" t="s">
        <v>1637</v>
      </c>
      <c r="G210">
        <v>22</v>
      </c>
      <c r="H210">
        <v>4112</v>
      </c>
      <c r="I210">
        <v>8618</v>
      </c>
      <c r="J210">
        <v>0.85737973116377797</v>
      </c>
      <c r="K210">
        <v>1</v>
      </c>
      <c r="L210">
        <v>0.95004826748688898</v>
      </c>
      <c r="M210">
        <v>99.999999997847894</v>
      </c>
    </row>
    <row r="211" spans="1:13" x14ac:dyDescent="0.25">
      <c r="A211" t="s">
        <v>971</v>
      </c>
      <c r="B211" t="s">
        <v>1583</v>
      </c>
      <c r="C211">
        <v>8</v>
      </c>
      <c r="D211">
        <v>36.363636363636303</v>
      </c>
      <c r="E211">
        <v>0.90905117839660898</v>
      </c>
      <c r="F211" t="s">
        <v>1584</v>
      </c>
      <c r="G211">
        <v>22</v>
      </c>
      <c r="H211">
        <v>3907</v>
      </c>
      <c r="I211">
        <v>8618</v>
      </c>
      <c r="J211">
        <v>0.80210345068292299</v>
      </c>
      <c r="K211">
        <v>1</v>
      </c>
      <c r="L211">
        <v>0.963248796805249</v>
      </c>
      <c r="M211">
        <v>99.999999999982805</v>
      </c>
    </row>
    <row r="212" spans="1:13" x14ac:dyDescent="0.25">
      <c r="A212" t="s">
        <v>971</v>
      </c>
      <c r="B212" t="s">
        <v>1193</v>
      </c>
      <c r="C212">
        <v>6</v>
      </c>
      <c r="D212">
        <v>27.272727272727199</v>
      </c>
      <c r="E212">
        <v>0.92556584516250495</v>
      </c>
      <c r="F212" t="s">
        <v>1586</v>
      </c>
      <c r="G212">
        <v>22</v>
      </c>
      <c r="H212">
        <v>3123</v>
      </c>
      <c r="I212">
        <v>8618</v>
      </c>
      <c r="J212">
        <v>0.75259802637324202</v>
      </c>
      <c r="K212">
        <v>1</v>
      </c>
      <c r="L212">
        <v>0.96722899065642398</v>
      </c>
      <c r="M212">
        <v>99.999999999998494</v>
      </c>
    </row>
    <row r="213" spans="1:13" x14ac:dyDescent="0.25">
      <c r="A213" t="s">
        <v>971</v>
      </c>
      <c r="B213" t="s">
        <v>1105</v>
      </c>
      <c r="C213">
        <v>7</v>
      </c>
      <c r="D213">
        <v>31.818181818181799</v>
      </c>
      <c r="E213">
        <v>0.93327973212607096</v>
      </c>
      <c r="F213" t="s">
        <v>1638</v>
      </c>
      <c r="G213">
        <v>22</v>
      </c>
      <c r="H213">
        <v>3628</v>
      </c>
      <c r="I213">
        <v>8618</v>
      </c>
      <c r="J213">
        <v>0.75581337075273103</v>
      </c>
      <c r="K213">
        <v>1</v>
      </c>
      <c r="L213">
        <v>0.968512404215087</v>
      </c>
      <c r="M213">
        <v>99.999999999999602</v>
      </c>
    </row>
    <row r="215" spans="1:13" x14ac:dyDescent="0.25">
      <c r="A215" t="s">
        <v>1304</v>
      </c>
      <c r="B215" t="s">
        <v>1639</v>
      </c>
    </row>
    <row r="216" spans="1:13" x14ac:dyDescent="0.25">
      <c r="A216" t="s">
        <v>776</v>
      </c>
      <c r="B216" t="s">
        <v>140</v>
      </c>
      <c r="C216" t="s">
        <v>874</v>
      </c>
      <c r="D216" t="s">
        <v>875</v>
      </c>
      <c r="E216" t="s">
        <v>876</v>
      </c>
      <c r="F216" t="s">
        <v>877</v>
      </c>
      <c r="G216" t="s">
        <v>878</v>
      </c>
      <c r="H216" t="s">
        <v>879</v>
      </c>
      <c r="I216" t="s">
        <v>880</v>
      </c>
      <c r="J216" t="s">
        <v>881</v>
      </c>
      <c r="K216" t="s">
        <v>882</v>
      </c>
      <c r="L216" t="s">
        <v>883</v>
      </c>
      <c r="M216" t="s">
        <v>143</v>
      </c>
    </row>
    <row r="217" spans="1:13" x14ac:dyDescent="0.25">
      <c r="A217" t="s">
        <v>971</v>
      </c>
      <c r="B217" t="s">
        <v>1573</v>
      </c>
      <c r="C217">
        <v>11</v>
      </c>
      <c r="D217">
        <v>50</v>
      </c>
      <c r="E217">
        <v>0.58036782197004499</v>
      </c>
      <c r="F217" t="s">
        <v>1574</v>
      </c>
      <c r="G217">
        <v>22</v>
      </c>
      <c r="H217">
        <v>4093</v>
      </c>
      <c r="I217">
        <v>8618</v>
      </c>
      <c r="J217">
        <v>1.05277302711947</v>
      </c>
      <c r="K217">
        <v>1</v>
      </c>
      <c r="L217">
        <v>0.95782622870234602</v>
      </c>
      <c r="M217">
        <v>99.997620130057101</v>
      </c>
    </row>
    <row r="218" spans="1:13" x14ac:dyDescent="0.25">
      <c r="A218" t="s">
        <v>971</v>
      </c>
      <c r="B218" t="s">
        <v>1103</v>
      </c>
      <c r="C218">
        <v>4</v>
      </c>
      <c r="D218">
        <v>18.181818181818102</v>
      </c>
      <c r="E218">
        <v>0.63496307454367695</v>
      </c>
      <c r="F218" t="s">
        <v>1528</v>
      </c>
      <c r="G218">
        <v>22</v>
      </c>
      <c r="H218">
        <v>1302</v>
      </c>
      <c r="I218">
        <v>8618</v>
      </c>
      <c r="J218">
        <v>1.2034632034632</v>
      </c>
      <c r="K218">
        <v>1</v>
      </c>
      <c r="L218">
        <v>0.95219597372245601</v>
      </c>
      <c r="M218">
        <v>99.999569016853101</v>
      </c>
    </row>
    <row r="219" spans="1:13" x14ac:dyDescent="0.25">
      <c r="A219" t="s">
        <v>971</v>
      </c>
      <c r="B219" t="s">
        <v>1294</v>
      </c>
      <c r="C219">
        <v>6</v>
      </c>
      <c r="D219">
        <v>27.272727272727199</v>
      </c>
      <c r="E219">
        <v>0.72959761179434202</v>
      </c>
      <c r="F219" t="s">
        <v>1620</v>
      </c>
      <c r="G219">
        <v>22</v>
      </c>
      <c r="H219">
        <v>2381</v>
      </c>
      <c r="I219">
        <v>8618</v>
      </c>
      <c r="J219">
        <v>0.987132984613035</v>
      </c>
      <c r="K219">
        <v>1</v>
      </c>
      <c r="L219">
        <v>0.94278327193850697</v>
      </c>
      <c r="M219">
        <v>99.999989117641405</v>
      </c>
    </row>
    <row r="220" spans="1:13" x14ac:dyDescent="0.25">
      <c r="A220" t="s">
        <v>971</v>
      </c>
      <c r="B220" t="s">
        <v>1254</v>
      </c>
      <c r="C220">
        <v>8</v>
      </c>
      <c r="D220">
        <v>36.363636363636303</v>
      </c>
      <c r="E220">
        <v>0.75844677876729805</v>
      </c>
      <c r="F220" t="s">
        <v>1640</v>
      </c>
      <c r="G220">
        <v>22</v>
      </c>
      <c r="H220">
        <v>3318</v>
      </c>
      <c r="I220">
        <v>8618</v>
      </c>
      <c r="J220">
        <v>0.94449010904707098</v>
      </c>
      <c r="K220">
        <v>1</v>
      </c>
      <c r="L220">
        <v>0.94447317279559095</v>
      </c>
      <c r="M220">
        <v>99.999997270802297</v>
      </c>
    </row>
    <row r="221" spans="1:13" x14ac:dyDescent="0.25">
      <c r="A221" t="s">
        <v>971</v>
      </c>
      <c r="B221" t="s">
        <v>1641</v>
      </c>
      <c r="C221">
        <v>10</v>
      </c>
      <c r="D221">
        <v>45.454545454545404</v>
      </c>
      <c r="E221">
        <v>0.76003427517751798</v>
      </c>
      <c r="F221" t="s">
        <v>1642</v>
      </c>
      <c r="G221">
        <v>22</v>
      </c>
      <c r="H221">
        <v>4154</v>
      </c>
      <c r="I221">
        <v>8618</v>
      </c>
      <c r="J221">
        <v>0.94301221166892801</v>
      </c>
      <c r="K221">
        <v>1</v>
      </c>
      <c r="L221">
        <v>0.94335341841671905</v>
      </c>
      <c r="M221">
        <v>99.999997482737996</v>
      </c>
    </row>
    <row r="222" spans="1:13" x14ac:dyDescent="0.25">
      <c r="A222" t="s">
        <v>971</v>
      </c>
      <c r="B222" t="s">
        <v>1643</v>
      </c>
      <c r="C222">
        <v>9</v>
      </c>
      <c r="D222">
        <v>40.909090909090899</v>
      </c>
      <c r="E222">
        <v>0.82883791610429602</v>
      </c>
      <c r="F222" t="s">
        <v>1644</v>
      </c>
      <c r="G222">
        <v>22</v>
      </c>
      <c r="H222">
        <v>3968</v>
      </c>
      <c r="I222">
        <v>8618</v>
      </c>
      <c r="J222">
        <v>0.88849431818181801</v>
      </c>
      <c r="K222">
        <v>1</v>
      </c>
      <c r="L222">
        <v>0.94870668034321504</v>
      </c>
      <c r="M222">
        <v>99.999999960010399</v>
      </c>
    </row>
    <row r="223" spans="1:13" x14ac:dyDescent="0.25">
      <c r="A223" t="s">
        <v>971</v>
      </c>
      <c r="B223" t="s">
        <v>1169</v>
      </c>
      <c r="C223">
        <v>8</v>
      </c>
      <c r="D223">
        <v>36.363636363636303</v>
      </c>
      <c r="E223">
        <v>0.83427211155078396</v>
      </c>
      <c r="F223" t="s">
        <v>1645</v>
      </c>
      <c r="G223">
        <v>22</v>
      </c>
      <c r="H223">
        <v>3567</v>
      </c>
      <c r="I223">
        <v>8618</v>
      </c>
      <c r="J223">
        <v>0.87855850345337305</v>
      </c>
      <c r="K223">
        <v>1</v>
      </c>
      <c r="L223">
        <v>0.94565848345163495</v>
      </c>
      <c r="M223">
        <v>99.999999973074296</v>
      </c>
    </row>
    <row r="224" spans="1:13" x14ac:dyDescent="0.25">
      <c r="A224" t="s">
        <v>971</v>
      </c>
      <c r="B224" t="s">
        <v>1646</v>
      </c>
      <c r="C224">
        <v>8</v>
      </c>
      <c r="D224">
        <v>36.363636363636303</v>
      </c>
      <c r="E224">
        <v>0.91416763394367095</v>
      </c>
      <c r="F224" t="s">
        <v>1647</v>
      </c>
      <c r="G224">
        <v>22</v>
      </c>
      <c r="H224">
        <v>3937</v>
      </c>
      <c r="I224">
        <v>8618</v>
      </c>
      <c r="J224">
        <v>0.79599141016463804</v>
      </c>
      <c r="K224">
        <v>1</v>
      </c>
      <c r="L224">
        <v>0.96423957809897798</v>
      </c>
      <c r="M224">
        <v>99.999999999991502</v>
      </c>
    </row>
    <row r="225" spans="1:13" x14ac:dyDescent="0.25">
      <c r="A225" t="s">
        <v>971</v>
      </c>
      <c r="B225" t="s">
        <v>1298</v>
      </c>
      <c r="C225">
        <v>6</v>
      </c>
      <c r="D225">
        <v>27.272727272727199</v>
      </c>
      <c r="E225">
        <v>0.97321057228606</v>
      </c>
      <c r="F225" t="s">
        <v>1648</v>
      </c>
      <c r="G225">
        <v>22</v>
      </c>
      <c r="H225">
        <v>3581</v>
      </c>
      <c r="I225">
        <v>8618</v>
      </c>
      <c r="J225">
        <v>0.65634281942575701</v>
      </c>
      <c r="K225">
        <v>1</v>
      </c>
      <c r="L225">
        <v>0.98450864228732504</v>
      </c>
      <c r="M225">
        <v>100</v>
      </c>
    </row>
    <row r="227" spans="1:13" x14ac:dyDescent="0.25">
      <c r="A227" t="s">
        <v>1313</v>
      </c>
      <c r="B227" t="s">
        <v>1649</v>
      </c>
    </row>
    <row r="228" spans="1:13" x14ac:dyDescent="0.25">
      <c r="A228" t="s">
        <v>776</v>
      </c>
      <c r="B228" t="s">
        <v>140</v>
      </c>
      <c r="C228" t="s">
        <v>874</v>
      </c>
      <c r="D228" t="s">
        <v>875</v>
      </c>
      <c r="E228" t="s">
        <v>876</v>
      </c>
      <c r="F228" t="s">
        <v>877</v>
      </c>
      <c r="G228" t="s">
        <v>878</v>
      </c>
      <c r="H228" t="s">
        <v>879</v>
      </c>
      <c r="I228" t="s">
        <v>880</v>
      </c>
      <c r="J228" t="s">
        <v>881</v>
      </c>
      <c r="K228" t="s">
        <v>882</v>
      </c>
      <c r="L228" t="s">
        <v>883</v>
      </c>
      <c r="M228" t="s">
        <v>143</v>
      </c>
    </row>
    <row r="229" spans="1:13" x14ac:dyDescent="0.25">
      <c r="A229" t="s">
        <v>971</v>
      </c>
      <c r="B229" t="s">
        <v>1062</v>
      </c>
      <c r="C229">
        <v>7</v>
      </c>
      <c r="D229">
        <v>31.818181818181799</v>
      </c>
      <c r="E229">
        <v>0.64773333799209099</v>
      </c>
      <c r="F229" t="s">
        <v>1538</v>
      </c>
      <c r="G229">
        <v>22</v>
      </c>
      <c r="H229">
        <v>2609</v>
      </c>
      <c r="I229">
        <v>8618</v>
      </c>
      <c r="J229">
        <v>1.0510122303913001</v>
      </c>
      <c r="K229">
        <v>1</v>
      </c>
      <c r="L229">
        <v>0.94987650853197303</v>
      </c>
      <c r="M229">
        <v>99.999721475285497</v>
      </c>
    </row>
    <row r="230" spans="1:13" x14ac:dyDescent="0.25">
      <c r="A230" t="s">
        <v>887</v>
      </c>
      <c r="B230" t="s">
        <v>957</v>
      </c>
      <c r="C230">
        <v>3</v>
      </c>
      <c r="D230">
        <v>13.636363636363599</v>
      </c>
      <c r="E230">
        <v>0.78440389226747098</v>
      </c>
      <c r="F230" t="s">
        <v>1650</v>
      </c>
      <c r="G230">
        <v>15</v>
      </c>
      <c r="H230">
        <v>1233</v>
      </c>
      <c r="I230">
        <v>6387</v>
      </c>
      <c r="J230">
        <v>1.0360097323600901</v>
      </c>
      <c r="K230">
        <v>1</v>
      </c>
      <c r="L230">
        <v>0.99933628787219897</v>
      </c>
      <c r="M230">
        <v>99.999981144607702</v>
      </c>
    </row>
    <row r="231" spans="1:13" x14ac:dyDescent="0.25">
      <c r="A231" t="s">
        <v>887</v>
      </c>
      <c r="B231" t="s">
        <v>958</v>
      </c>
      <c r="C231">
        <v>3</v>
      </c>
      <c r="D231">
        <v>13.636363636363599</v>
      </c>
      <c r="E231">
        <v>0.79468930522102399</v>
      </c>
      <c r="F231" t="s">
        <v>1650</v>
      </c>
      <c r="G231">
        <v>15</v>
      </c>
      <c r="H231">
        <v>1258</v>
      </c>
      <c r="I231">
        <v>6387</v>
      </c>
      <c r="J231">
        <v>1.01542130365659</v>
      </c>
      <c r="K231">
        <v>1</v>
      </c>
      <c r="L231">
        <v>0.99909850040470805</v>
      </c>
      <c r="M231">
        <v>99.999988486705902</v>
      </c>
    </row>
    <row r="232" spans="1:13" x14ac:dyDescent="0.25">
      <c r="A232" t="s">
        <v>971</v>
      </c>
      <c r="B232" t="s">
        <v>1222</v>
      </c>
      <c r="C232">
        <v>5</v>
      </c>
      <c r="D232">
        <v>22.727272727272702</v>
      </c>
      <c r="E232">
        <v>0.81204778111690901</v>
      </c>
      <c r="F232" t="s">
        <v>1651</v>
      </c>
      <c r="G232">
        <v>22</v>
      </c>
      <c r="H232">
        <v>2165</v>
      </c>
      <c r="I232">
        <v>8618</v>
      </c>
      <c r="J232">
        <v>0.90468192315767304</v>
      </c>
      <c r="K232">
        <v>1</v>
      </c>
      <c r="L232">
        <v>0.94634835404242601</v>
      </c>
      <c r="M232">
        <v>99.999999874057494</v>
      </c>
    </row>
    <row r="233" spans="1:13" x14ac:dyDescent="0.25">
      <c r="A233" t="s">
        <v>971</v>
      </c>
      <c r="B233" t="s">
        <v>1558</v>
      </c>
      <c r="C233">
        <v>7</v>
      </c>
      <c r="D233">
        <v>31.818181818181799</v>
      </c>
      <c r="E233">
        <v>0.84019287697865597</v>
      </c>
      <c r="F233" t="s">
        <v>1559</v>
      </c>
      <c r="G233">
        <v>22</v>
      </c>
      <c r="H233">
        <v>3158</v>
      </c>
      <c r="I233">
        <v>8618</v>
      </c>
      <c r="J233">
        <v>0.86829984455063602</v>
      </c>
      <c r="K233">
        <v>1</v>
      </c>
      <c r="L233">
        <v>0.94592533370148302</v>
      </c>
      <c r="M233">
        <v>99.999999982762503</v>
      </c>
    </row>
    <row r="235" spans="1:13" x14ac:dyDescent="0.25">
      <c r="A235" t="s">
        <v>1322</v>
      </c>
      <c r="B235" t="s">
        <v>1652</v>
      </c>
    </row>
    <row r="236" spans="1:13" x14ac:dyDescent="0.25">
      <c r="A236" t="s">
        <v>776</v>
      </c>
      <c r="B236" t="s">
        <v>140</v>
      </c>
      <c r="C236" t="s">
        <v>874</v>
      </c>
      <c r="D236" t="s">
        <v>875</v>
      </c>
      <c r="E236" t="s">
        <v>876</v>
      </c>
      <c r="F236" t="s">
        <v>877</v>
      </c>
      <c r="G236" t="s">
        <v>878</v>
      </c>
      <c r="H236" t="s">
        <v>879</v>
      </c>
      <c r="I236" t="s">
        <v>880</v>
      </c>
      <c r="J236" t="s">
        <v>881</v>
      </c>
      <c r="K236" t="s">
        <v>882</v>
      </c>
      <c r="L236" t="s">
        <v>883</v>
      </c>
      <c r="M236" t="s">
        <v>143</v>
      </c>
    </row>
    <row r="237" spans="1:13" x14ac:dyDescent="0.25">
      <c r="A237" t="s">
        <v>971</v>
      </c>
      <c r="B237" t="s">
        <v>1191</v>
      </c>
      <c r="C237">
        <v>8</v>
      </c>
      <c r="D237">
        <v>36.363636363636303</v>
      </c>
      <c r="E237">
        <v>0.57765897600391702</v>
      </c>
      <c r="F237" t="s">
        <v>1653</v>
      </c>
      <c r="G237">
        <v>22</v>
      </c>
      <c r="H237">
        <v>2864</v>
      </c>
      <c r="I237">
        <v>8618</v>
      </c>
      <c r="J237">
        <v>1.09421025901472</v>
      </c>
      <c r="K237">
        <v>1</v>
      </c>
      <c r="L237">
        <v>0.95961751678245699</v>
      </c>
      <c r="M237">
        <v>99.9974247922719</v>
      </c>
    </row>
    <row r="238" spans="1:13" x14ac:dyDescent="0.25">
      <c r="A238" t="s">
        <v>971</v>
      </c>
      <c r="B238" t="s">
        <v>1114</v>
      </c>
      <c r="C238">
        <v>9</v>
      </c>
      <c r="D238">
        <v>40.909090909090899</v>
      </c>
      <c r="E238">
        <v>0.86186260631695999</v>
      </c>
      <c r="F238" t="s">
        <v>1654</v>
      </c>
      <c r="G238">
        <v>22</v>
      </c>
      <c r="H238">
        <v>4098</v>
      </c>
      <c r="I238">
        <v>8618</v>
      </c>
      <c r="J238">
        <v>0.86030879808332195</v>
      </c>
      <c r="K238">
        <v>1</v>
      </c>
      <c r="L238">
        <v>0.952103655460109</v>
      </c>
      <c r="M238">
        <v>99.999999997111701</v>
      </c>
    </row>
    <row r="239" spans="1:13" x14ac:dyDescent="0.25">
      <c r="A239" t="s">
        <v>971</v>
      </c>
      <c r="B239" t="s">
        <v>1633</v>
      </c>
      <c r="C239">
        <v>8</v>
      </c>
      <c r="D239">
        <v>36.363636363636303</v>
      </c>
      <c r="E239">
        <v>0.94703336336020605</v>
      </c>
      <c r="F239" t="s">
        <v>1634</v>
      </c>
      <c r="G239">
        <v>22</v>
      </c>
      <c r="H239">
        <v>4172</v>
      </c>
      <c r="I239">
        <v>8618</v>
      </c>
      <c r="J239">
        <v>0.75115488538307296</v>
      </c>
      <c r="K239">
        <v>1</v>
      </c>
      <c r="L239">
        <v>0.97324113171075</v>
      </c>
      <c r="M239">
        <v>99.999999999999901</v>
      </c>
    </row>
    <row r="241" spans="1:13" x14ac:dyDescent="0.25">
      <c r="A241" t="s">
        <v>1332</v>
      </c>
      <c r="B241" t="s">
        <v>1655</v>
      </c>
    </row>
    <row r="242" spans="1:13" x14ac:dyDescent="0.25">
      <c r="A242" t="s">
        <v>776</v>
      </c>
      <c r="B242" t="s">
        <v>140</v>
      </c>
      <c r="C242" t="s">
        <v>874</v>
      </c>
      <c r="D242" t="s">
        <v>875</v>
      </c>
      <c r="E242" t="s">
        <v>876</v>
      </c>
      <c r="F242" t="s">
        <v>877</v>
      </c>
      <c r="G242" t="s">
        <v>878</v>
      </c>
      <c r="H242" t="s">
        <v>879</v>
      </c>
      <c r="I242" t="s">
        <v>880</v>
      </c>
      <c r="J242" t="s">
        <v>881</v>
      </c>
      <c r="K242" t="s">
        <v>882</v>
      </c>
      <c r="L242" t="s">
        <v>883</v>
      </c>
      <c r="M242" t="s">
        <v>143</v>
      </c>
    </row>
    <row r="243" spans="1:13" x14ac:dyDescent="0.25">
      <c r="A243" t="s">
        <v>971</v>
      </c>
      <c r="B243" t="s">
        <v>1595</v>
      </c>
      <c r="C243">
        <v>10</v>
      </c>
      <c r="D243">
        <v>45.454545454545404</v>
      </c>
      <c r="E243">
        <v>0.61429411429437097</v>
      </c>
      <c r="F243" t="s">
        <v>1596</v>
      </c>
      <c r="G243">
        <v>22</v>
      </c>
      <c r="H243">
        <v>3768</v>
      </c>
      <c r="I243">
        <v>8618</v>
      </c>
      <c r="J243">
        <v>1.0396159042655799</v>
      </c>
      <c r="K243">
        <v>1</v>
      </c>
      <c r="L243">
        <v>0.95437910246803903</v>
      </c>
      <c r="M243">
        <v>99.999153354844395</v>
      </c>
    </row>
    <row r="244" spans="1:13" x14ac:dyDescent="0.25">
      <c r="A244" t="s">
        <v>971</v>
      </c>
      <c r="B244" t="s">
        <v>1294</v>
      </c>
      <c r="C244">
        <v>6</v>
      </c>
      <c r="D244">
        <v>27.272727272727199</v>
      </c>
      <c r="E244">
        <v>0.72959761179434202</v>
      </c>
      <c r="F244" t="s">
        <v>1620</v>
      </c>
      <c r="G244">
        <v>22</v>
      </c>
      <c r="H244">
        <v>2381</v>
      </c>
      <c r="I244">
        <v>8618</v>
      </c>
      <c r="J244">
        <v>0.987132984613035</v>
      </c>
      <c r="K244">
        <v>1</v>
      </c>
      <c r="L244">
        <v>0.94278327193850697</v>
      </c>
      <c r="M244">
        <v>99.999989117641405</v>
      </c>
    </row>
    <row r="245" spans="1:13" x14ac:dyDescent="0.25">
      <c r="A245" t="s">
        <v>971</v>
      </c>
      <c r="B245" t="s">
        <v>1185</v>
      </c>
      <c r="C245">
        <v>9</v>
      </c>
      <c r="D245">
        <v>40.909090909090899</v>
      </c>
      <c r="E245">
        <v>0.73360679748116098</v>
      </c>
      <c r="F245" t="s">
        <v>1656</v>
      </c>
      <c r="G245">
        <v>22</v>
      </c>
      <c r="H245">
        <v>3665</v>
      </c>
      <c r="I245">
        <v>8618</v>
      </c>
      <c r="J245">
        <v>0.96194964653354798</v>
      </c>
      <c r="K245">
        <v>1</v>
      </c>
      <c r="L245">
        <v>0.93644156339804796</v>
      </c>
      <c r="M245">
        <v>99.999990938693202</v>
      </c>
    </row>
    <row r="246" spans="1:13" x14ac:dyDescent="0.25">
      <c r="A246" t="s">
        <v>971</v>
      </c>
      <c r="B246" t="s">
        <v>1017</v>
      </c>
      <c r="C246">
        <v>9</v>
      </c>
      <c r="D246">
        <v>40.909090909090899</v>
      </c>
      <c r="E246">
        <v>0.76516378352815595</v>
      </c>
      <c r="F246" t="s">
        <v>1578</v>
      </c>
      <c r="G246">
        <v>22</v>
      </c>
      <c r="H246">
        <v>3757</v>
      </c>
      <c r="I246">
        <v>8618</v>
      </c>
      <c r="J246">
        <v>0.93839378614465097</v>
      </c>
      <c r="K246">
        <v>1</v>
      </c>
      <c r="L246">
        <v>0.94022939590337495</v>
      </c>
      <c r="M246">
        <v>99.999998068550298</v>
      </c>
    </row>
    <row r="247" spans="1:13" x14ac:dyDescent="0.25">
      <c r="A247" t="s">
        <v>971</v>
      </c>
      <c r="B247" t="s">
        <v>978</v>
      </c>
      <c r="C247">
        <v>6</v>
      </c>
      <c r="D247">
        <v>27.272727272727199</v>
      </c>
      <c r="E247">
        <v>0.94389880280987104</v>
      </c>
      <c r="F247" t="s">
        <v>1486</v>
      </c>
      <c r="G247">
        <v>22</v>
      </c>
      <c r="H247">
        <v>3258</v>
      </c>
      <c r="I247">
        <v>8618</v>
      </c>
      <c r="J247">
        <v>0.72141302528042806</v>
      </c>
      <c r="K247">
        <v>1</v>
      </c>
      <c r="L247">
        <v>0.97199046918736198</v>
      </c>
      <c r="M247">
        <v>99.999999999999901</v>
      </c>
    </row>
    <row r="248" spans="1:13" x14ac:dyDescent="0.25">
      <c r="A248" t="s">
        <v>971</v>
      </c>
      <c r="B248" t="s">
        <v>1326</v>
      </c>
      <c r="C248">
        <v>6</v>
      </c>
      <c r="D248">
        <v>27.272727272727199</v>
      </c>
      <c r="E248">
        <v>0.958451826266151</v>
      </c>
      <c r="F248" t="s">
        <v>1657</v>
      </c>
      <c r="G248">
        <v>22</v>
      </c>
      <c r="H248">
        <v>3394</v>
      </c>
      <c r="I248">
        <v>8618</v>
      </c>
      <c r="J248">
        <v>0.69250549097337499</v>
      </c>
      <c r="K248">
        <v>1</v>
      </c>
      <c r="L248">
        <v>0.97614969770056303</v>
      </c>
      <c r="M248">
        <v>100</v>
      </c>
    </row>
    <row r="250" spans="1:13" x14ac:dyDescent="0.25">
      <c r="A250" t="s">
        <v>1340</v>
      </c>
      <c r="B250" t="s">
        <v>1658</v>
      </c>
    </row>
    <row r="251" spans="1:13" x14ac:dyDescent="0.25">
      <c r="A251" t="s">
        <v>776</v>
      </c>
      <c r="B251" t="s">
        <v>140</v>
      </c>
      <c r="C251" t="s">
        <v>874</v>
      </c>
      <c r="D251" t="s">
        <v>875</v>
      </c>
      <c r="E251" t="s">
        <v>876</v>
      </c>
      <c r="F251" t="s">
        <v>877</v>
      </c>
      <c r="G251" t="s">
        <v>878</v>
      </c>
      <c r="H251" t="s">
        <v>879</v>
      </c>
      <c r="I251" t="s">
        <v>880</v>
      </c>
      <c r="J251" t="s">
        <v>881</v>
      </c>
      <c r="K251" t="s">
        <v>882</v>
      </c>
      <c r="L251" t="s">
        <v>883</v>
      </c>
      <c r="M251" t="s">
        <v>143</v>
      </c>
    </row>
    <row r="252" spans="1:13" x14ac:dyDescent="0.25">
      <c r="A252" t="s">
        <v>1008</v>
      </c>
      <c r="B252" t="s">
        <v>1160</v>
      </c>
      <c r="C252">
        <v>4</v>
      </c>
      <c r="D252">
        <v>18.181818181818102</v>
      </c>
      <c r="E252">
        <v>0.60726851990349795</v>
      </c>
      <c r="F252" t="s">
        <v>1659</v>
      </c>
      <c r="G252">
        <v>22</v>
      </c>
      <c r="H252">
        <v>1277</v>
      </c>
      <c r="I252">
        <v>8782</v>
      </c>
      <c r="J252">
        <v>1.2503737452836901</v>
      </c>
      <c r="K252">
        <v>1</v>
      </c>
      <c r="L252">
        <v>0.99999999442027399</v>
      </c>
      <c r="M252">
        <v>99.9978789402101</v>
      </c>
    </row>
    <row r="253" spans="1:13" x14ac:dyDescent="0.25">
      <c r="A253" t="s">
        <v>971</v>
      </c>
      <c r="B253" t="s">
        <v>1623</v>
      </c>
      <c r="C253">
        <v>6</v>
      </c>
      <c r="D253">
        <v>27.272727272727199</v>
      </c>
      <c r="E253">
        <v>0.96935023829854805</v>
      </c>
      <c r="F253" t="s">
        <v>1624</v>
      </c>
      <c r="G253">
        <v>22</v>
      </c>
      <c r="H253">
        <v>3525</v>
      </c>
      <c r="I253">
        <v>8618</v>
      </c>
      <c r="J253">
        <v>0.66676982591876199</v>
      </c>
      <c r="K253">
        <v>1</v>
      </c>
      <c r="L253">
        <v>0.98238595001316298</v>
      </c>
      <c r="M253">
        <v>100</v>
      </c>
    </row>
    <row r="254" spans="1:13" x14ac:dyDescent="0.25">
      <c r="A254" t="s">
        <v>971</v>
      </c>
      <c r="B254" t="s">
        <v>1660</v>
      </c>
      <c r="C254">
        <v>4</v>
      </c>
      <c r="D254">
        <v>18.181818181818102</v>
      </c>
      <c r="E254">
        <v>0.99224120343864397</v>
      </c>
      <c r="F254" t="s">
        <v>1661</v>
      </c>
      <c r="G254">
        <v>22</v>
      </c>
      <c r="H254">
        <v>3051</v>
      </c>
      <c r="I254">
        <v>8618</v>
      </c>
      <c r="J254">
        <v>0.51357230118291997</v>
      </c>
      <c r="K254">
        <v>1</v>
      </c>
      <c r="L254">
        <v>0.99422032904623003</v>
      </c>
      <c r="M254">
        <v>100</v>
      </c>
    </row>
    <row r="256" spans="1:13" x14ac:dyDescent="0.25">
      <c r="A256" t="s">
        <v>1342</v>
      </c>
      <c r="B256" t="s">
        <v>1662</v>
      </c>
    </row>
    <row r="257" spans="1:13" x14ac:dyDescent="0.25">
      <c r="A257" t="s">
        <v>776</v>
      </c>
      <c r="B257" t="s">
        <v>140</v>
      </c>
      <c r="C257" t="s">
        <v>874</v>
      </c>
      <c r="D257" t="s">
        <v>875</v>
      </c>
      <c r="E257" t="s">
        <v>876</v>
      </c>
      <c r="F257" t="s">
        <v>877</v>
      </c>
      <c r="G257" t="s">
        <v>878</v>
      </c>
      <c r="H257" t="s">
        <v>879</v>
      </c>
      <c r="I257" t="s">
        <v>880</v>
      </c>
      <c r="J257" t="s">
        <v>881</v>
      </c>
      <c r="K257" t="s">
        <v>882</v>
      </c>
      <c r="L257" t="s">
        <v>883</v>
      </c>
      <c r="M257" t="s">
        <v>143</v>
      </c>
    </row>
    <row r="258" spans="1:13" x14ac:dyDescent="0.25">
      <c r="A258" t="s">
        <v>971</v>
      </c>
      <c r="B258" t="s">
        <v>1334</v>
      </c>
      <c r="C258">
        <v>6</v>
      </c>
      <c r="D258">
        <v>27.272727272727199</v>
      </c>
      <c r="E258">
        <v>0.76433889126268495</v>
      </c>
      <c r="F258" t="s">
        <v>1663</v>
      </c>
      <c r="G258">
        <v>22</v>
      </c>
      <c r="H258">
        <v>2474</v>
      </c>
      <c r="I258">
        <v>8618</v>
      </c>
      <c r="J258">
        <v>0.95002572205482405</v>
      </c>
      <c r="K258">
        <v>1</v>
      </c>
      <c r="L258">
        <v>0.94354415330725605</v>
      </c>
      <c r="M258">
        <v>99.999997983711395</v>
      </c>
    </row>
    <row r="259" spans="1:13" x14ac:dyDescent="0.25">
      <c r="A259" t="s">
        <v>971</v>
      </c>
      <c r="B259" t="s">
        <v>1664</v>
      </c>
      <c r="C259">
        <v>6</v>
      </c>
      <c r="D259">
        <v>27.272727272727199</v>
      </c>
      <c r="E259">
        <v>0.81455091389336198</v>
      </c>
      <c r="F259" t="s">
        <v>1665</v>
      </c>
      <c r="G259">
        <v>22</v>
      </c>
      <c r="H259">
        <v>2626</v>
      </c>
      <c r="I259">
        <v>8618</v>
      </c>
      <c r="J259">
        <v>0.89503565741189495</v>
      </c>
      <c r="K259">
        <v>1</v>
      </c>
      <c r="L259">
        <v>0.94603993109109596</v>
      </c>
      <c r="M259">
        <v>99.999999893146693</v>
      </c>
    </row>
    <row r="260" spans="1:13" x14ac:dyDescent="0.25">
      <c r="A260" t="s">
        <v>971</v>
      </c>
      <c r="B260" t="s">
        <v>1666</v>
      </c>
      <c r="C260">
        <v>9</v>
      </c>
      <c r="D260">
        <v>40.909090909090899</v>
      </c>
      <c r="E260">
        <v>0.97555307316005702</v>
      </c>
      <c r="F260" t="s">
        <v>1667</v>
      </c>
      <c r="G260">
        <v>22</v>
      </c>
      <c r="H260">
        <v>4916</v>
      </c>
      <c r="I260">
        <v>8618</v>
      </c>
      <c r="J260">
        <v>0.71715733412234595</v>
      </c>
      <c r="K260">
        <v>1</v>
      </c>
      <c r="L260">
        <v>0.98485556026702703</v>
      </c>
      <c r="M260">
        <v>100</v>
      </c>
    </row>
    <row r="262" spans="1:13" x14ac:dyDescent="0.25">
      <c r="A262" t="s">
        <v>1346</v>
      </c>
      <c r="B262" t="s">
        <v>1668</v>
      </c>
    </row>
    <row r="263" spans="1:13" x14ac:dyDescent="0.25">
      <c r="A263" t="s">
        <v>776</v>
      </c>
      <c r="B263" t="s">
        <v>140</v>
      </c>
      <c r="C263" t="s">
        <v>874</v>
      </c>
      <c r="D263" t="s">
        <v>875</v>
      </c>
      <c r="E263" t="s">
        <v>876</v>
      </c>
      <c r="F263" t="s">
        <v>877</v>
      </c>
      <c r="G263" t="s">
        <v>878</v>
      </c>
      <c r="H263" t="s">
        <v>879</v>
      </c>
      <c r="I263" t="s">
        <v>880</v>
      </c>
      <c r="J263" t="s">
        <v>881</v>
      </c>
      <c r="K263" t="s">
        <v>882</v>
      </c>
      <c r="L263" t="s">
        <v>883</v>
      </c>
      <c r="M263" t="s">
        <v>143</v>
      </c>
    </row>
    <row r="264" spans="1:13" x14ac:dyDescent="0.25">
      <c r="A264" t="s">
        <v>884</v>
      </c>
      <c r="B264" t="s">
        <v>1393</v>
      </c>
      <c r="C264">
        <v>7</v>
      </c>
      <c r="D264">
        <v>31.818181818181799</v>
      </c>
      <c r="E264">
        <v>0.69742780510995905</v>
      </c>
      <c r="F264" t="s">
        <v>1669</v>
      </c>
      <c r="G264">
        <v>22</v>
      </c>
      <c r="H264">
        <v>2783</v>
      </c>
      <c r="I264">
        <v>8789</v>
      </c>
      <c r="J264">
        <v>1.0048508803449501</v>
      </c>
      <c r="K264">
        <v>1</v>
      </c>
      <c r="L264">
        <v>0.99986710050914696</v>
      </c>
      <c r="M264">
        <v>99.999869746575598</v>
      </c>
    </row>
    <row r="265" spans="1:13" x14ac:dyDescent="0.25">
      <c r="A265" t="s">
        <v>1008</v>
      </c>
      <c r="B265" t="s">
        <v>1395</v>
      </c>
      <c r="C265">
        <v>4</v>
      </c>
      <c r="D265">
        <v>18.181818181818102</v>
      </c>
      <c r="E265">
        <v>0.89083583350448403</v>
      </c>
      <c r="F265" t="s">
        <v>1670</v>
      </c>
      <c r="G265">
        <v>22</v>
      </c>
      <c r="H265">
        <v>2011</v>
      </c>
      <c r="I265">
        <v>8782</v>
      </c>
      <c r="J265">
        <v>0.79399665476244297</v>
      </c>
      <c r="K265">
        <v>1</v>
      </c>
      <c r="L265">
        <v>0.999999999999997</v>
      </c>
      <c r="M265">
        <v>99.999999999159002</v>
      </c>
    </row>
    <row r="266" spans="1:13" x14ac:dyDescent="0.25">
      <c r="A266" t="s">
        <v>884</v>
      </c>
      <c r="B266" t="s">
        <v>1397</v>
      </c>
      <c r="C266">
        <v>4</v>
      </c>
      <c r="D266">
        <v>18.181818181818102</v>
      </c>
      <c r="E266">
        <v>0.89354039925409201</v>
      </c>
      <c r="F266" t="s">
        <v>1670</v>
      </c>
      <c r="G266">
        <v>22</v>
      </c>
      <c r="H266">
        <v>2025</v>
      </c>
      <c r="I266">
        <v>8789</v>
      </c>
      <c r="J266">
        <v>0.78913580246913495</v>
      </c>
      <c r="K266">
        <v>1</v>
      </c>
      <c r="L266">
        <v>0.99999961017940198</v>
      </c>
      <c r="M266">
        <v>99.9999999990616</v>
      </c>
    </row>
    <row r="267" spans="1:13" x14ac:dyDescent="0.25">
      <c r="A267" t="s">
        <v>887</v>
      </c>
      <c r="B267" t="s">
        <v>1388</v>
      </c>
      <c r="C267">
        <v>4</v>
      </c>
      <c r="D267">
        <v>18.181818181818102</v>
      </c>
      <c r="E267">
        <v>0.90745093488079898</v>
      </c>
      <c r="F267" t="s">
        <v>1670</v>
      </c>
      <c r="G267">
        <v>15</v>
      </c>
      <c r="H267">
        <v>2189</v>
      </c>
      <c r="I267">
        <v>6387</v>
      </c>
      <c r="J267">
        <v>0.77807217907720405</v>
      </c>
      <c r="K267">
        <v>1</v>
      </c>
      <c r="L267">
        <v>0.99994658403452097</v>
      </c>
      <c r="M267">
        <v>99.999999996291905</v>
      </c>
    </row>
    <row r="268" spans="1:13" x14ac:dyDescent="0.25">
      <c r="A268" t="s">
        <v>887</v>
      </c>
      <c r="B268" t="s">
        <v>1392</v>
      </c>
      <c r="C268">
        <v>4</v>
      </c>
      <c r="D268">
        <v>18.181818181818102</v>
      </c>
      <c r="E268">
        <v>0.92209726087041199</v>
      </c>
      <c r="F268" t="s">
        <v>1670</v>
      </c>
      <c r="G268">
        <v>15</v>
      </c>
      <c r="H268">
        <v>2268</v>
      </c>
      <c r="I268">
        <v>6387</v>
      </c>
      <c r="J268">
        <v>0.75097001763668403</v>
      </c>
      <c r="K268">
        <v>1</v>
      </c>
      <c r="L268">
        <v>0.99994932814287696</v>
      </c>
      <c r="M268">
        <v>99.999999999348205</v>
      </c>
    </row>
    <row r="270" spans="1:13" x14ac:dyDescent="0.25">
      <c r="A270" t="s">
        <v>1354</v>
      </c>
      <c r="B270" t="s">
        <v>1671</v>
      </c>
    </row>
    <row r="271" spans="1:13" x14ac:dyDescent="0.25">
      <c r="A271" t="s">
        <v>776</v>
      </c>
      <c r="B271" t="s">
        <v>140</v>
      </c>
      <c r="C271" t="s">
        <v>874</v>
      </c>
      <c r="D271" t="s">
        <v>875</v>
      </c>
      <c r="E271" t="s">
        <v>876</v>
      </c>
      <c r="F271" t="s">
        <v>877</v>
      </c>
      <c r="G271" t="s">
        <v>878</v>
      </c>
      <c r="H271" t="s">
        <v>879</v>
      </c>
      <c r="I271" t="s">
        <v>880</v>
      </c>
      <c r="J271" t="s">
        <v>881</v>
      </c>
      <c r="K271" t="s">
        <v>882</v>
      </c>
      <c r="L271" t="s">
        <v>883</v>
      </c>
      <c r="M271" t="s">
        <v>143</v>
      </c>
    </row>
    <row r="272" spans="1:13" x14ac:dyDescent="0.25">
      <c r="A272" t="s">
        <v>884</v>
      </c>
      <c r="B272" t="s">
        <v>1413</v>
      </c>
      <c r="C272">
        <v>4</v>
      </c>
      <c r="D272">
        <v>18.181818181818102</v>
      </c>
      <c r="E272">
        <v>0.68193690288816899</v>
      </c>
      <c r="F272" t="s">
        <v>1672</v>
      </c>
      <c r="G272">
        <v>22</v>
      </c>
      <c r="H272">
        <v>1418</v>
      </c>
      <c r="I272">
        <v>8789</v>
      </c>
      <c r="J272">
        <v>1.1269393511988699</v>
      </c>
      <c r="K272">
        <v>1</v>
      </c>
      <c r="L272">
        <v>0.999895261519686</v>
      </c>
      <c r="M272">
        <v>99.999770597917404</v>
      </c>
    </row>
    <row r="273" spans="1:13" x14ac:dyDescent="0.25">
      <c r="A273" t="s">
        <v>903</v>
      </c>
      <c r="B273" t="s">
        <v>1409</v>
      </c>
      <c r="C273">
        <v>3</v>
      </c>
      <c r="D273">
        <v>13.636363636363599</v>
      </c>
      <c r="E273">
        <v>0.86537943741523804</v>
      </c>
      <c r="F273" t="s">
        <v>1673</v>
      </c>
      <c r="G273">
        <v>17</v>
      </c>
      <c r="H273">
        <v>1307</v>
      </c>
      <c r="I273">
        <v>6445</v>
      </c>
      <c r="J273">
        <v>0.87020117917097894</v>
      </c>
      <c r="K273">
        <v>1</v>
      </c>
      <c r="L273">
        <v>0.99999999999523004</v>
      </c>
      <c r="M273">
        <v>99.999999967963504</v>
      </c>
    </row>
    <row r="274" spans="1:13" x14ac:dyDescent="0.25">
      <c r="A274" t="s">
        <v>903</v>
      </c>
      <c r="B274" t="s">
        <v>1415</v>
      </c>
      <c r="C274">
        <v>4</v>
      </c>
      <c r="D274">
        <v>18.181818181818102</v>
      </c>
      <c r="E274">
        <v>0.90679524134562794</v>
      </c>
      <c r="F274" t="s">
        <v>1672</v>
      </c>
      <c r="G274">
        <v>17</v>
      </c>
      <c r="H274">
        <v>1960</v>
      </c>
      <c r="I274">
        <v>6445</v>
      </c>
      <c r="J274">
        <v>0.77370948379351701</v>
      </c>
      <c r="K274">
        <v>1</v>
      </c>
      <c r="L274">
        <v>0.99999999999810596</v>
      </c>
      <c r="M274">
        <v>99.999999999417994</v>
      </c>
    </row>
    <row r="275" spans="1:13" x14ac:dyDescent="0.25">
      <c r="A275" t="s">
        <v>903</v>
      </c>
      <c r="B275" t="s">
        <v>1417</v>
      </c>
      <c r="C275">
        <v>4</v>
      </c>
      <c r="D275">
        <v>18.181818181818102</v>
      </c>
      <c r="E275">
        <v>0.91207163918876999</v>
      </c>
      <c r="F275" t="s">
        <v>1672</v>
      </c>
      <c r="G275">
        <v>17</v>
      </c>
      <c r="H275">
        <v>1985</v>
      </c>
      <c r="I275">
        <v>6445</v>
      </c>
      <c r="J275">
        <v>0.76396503185657105</v>
      </c>
      <c r="K275">
        <v>1</v>
      </c>
      <c r="L275">
        <v>0.99999999997891498</v>
      </c>
      <c r="M275">
        <v>99.999999999691696</v>
      </c>
    </row>
    <row r="276" spans="1:13" x14ac:dyDescent="0.25">
      <c r="A276" t="s">
        <v>903</v>
      </c>
      <c r="B276" t="s">
        <v>1407</v>
      </c>
      <c r="C276">
        <v>4</v>
      </c>
      <c r="D276">
        <v>18.181818181818102</v>
      </c>
      <c r="E276">
        <v>0.91710190115728396</v>
      </c>
      <c r="F276" t="s">
        <v>1672</v>
      </c>
      <c r="G276">
        <v>17</v>
      </c>
      <c r="H276">
        <v>2010</v>
      </c>
      <c r="I276">
        <v>6445</v>
      </c>
      <c r="J276">
        <v>0.75446297922153904</v>
      </c>
      <c r="K276">
        <v>1</v>
      </c>
      <c r="L276">
        <v>0.99999999985586896</v>
      </c>
      <c r="M276">
        <v>99.999999999837797</v>
      </c>
    </row>
    <row r="277" spans="1:13" x14ac:dyDescent="0.25">
      <c r="A277" t="s">
        <v>971</v>
      </c>
      <c r="B277" t="s">
        <v>1300</v>
      </c>
      <c r="C277">
        <v>4</v>
      </c>
      <c r="D277">
        <v>18.181818181818102</v>
      </c>
      <c r="E277">
        <v>0.92946600631052301</v>
      </c>
      <c r="F277" t="s">
        <v>1674</v>
      </c>
      <c r="G277">
        <v>22</v>
      </c>
      <c r="H277">
        <v>2178</v>
      </c>
      <c r="I277">
        <v>8618</v>
      </c>
      <c r="J277">
        <v>0.719425661574421</v>
      </c>
      <c r="K277">
        <v>1</v>
      </c>
      <c r="L277">
        <v>0.96702689831379596</v>
      </c>
      <c r="M277">
        <v>99.999999999999204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53" bestFit="1" customWidth="1"/>
    <col min="3" max="3" width="11.7109375" style="10" bestFit="1" customWidth="1"/>
  </cols>
  <sheetData>
    <row r="1" spans="1:4" ht="15.75" x14ac:dyDescent="0.25">
      <c r="A1" s="24" t="s">
        <v>872</v>
      </c>
    </row>
    <row r="3" spans="1:4" s="25" customFormat="1" x14ac:dyDescent="0.25">
      <c r="A3" s="25" t="s">
        <v>776</v>
      </c>
      <c r="B3" s="28" t="s">
        <v>777</v>
      </c>
      <c r="C3" s="26" t="s">
        <v>165</v>
      </c>
      <c r="D3" s="25" t="s">
        <v>164</v>
      </c>
    </row>
    <row r="4" spans="1:4" ht="15.75" x14ac:dyDescent="0.3">
      <c r="A4" t="s">
        <v>778</v>
      </c>
      <c r="B4" s="27">
        <v>4.1099999999999999E-3</v>
      </c>
      <c r="C4" s="29">
        <f t="shared" ref="C4:C41" si="0">IF(LEN(TRIM(D4))=0,0,LEN(TRIM(D4))-LEN(SUBSTITUTE(D4," ",""))+1)</f>
        <v>5</v>
      </c>
      <c r="D4" t="s">
        <v>779</v>
      </c>
    </row>
    <row r="5" spans="1:4" ht="15.75" x14ac:dyDescent="0.3">
      <c r="A5" t="s">
        <v>780</v>
      </c>
      <c r="B5" s="27">
        <v>4.1099999999999999E-3</v>
      </c>
      <c r="C5" s="29">
        <f t="shared" si="0"/>
        <v>5</v>
      </c>
      <c r="D5" t="s">
        <v>781</v>
      </c>
    </row>
    <row r="6" spans="1:4" ht="15.75" x14ac:dyDescent="0.3">
      <c r="A6" t="s">
        <v>782</v>
      </c>
      <c r="B6" s="27">
        <v>6.4900000000000001E-3</v>
      </c>
      <c r="C6" s="29">
        <f t="shared" si="0"/>
        <v>5</v>
      </c>
      <c r="D6" t="s">
        <v>783</v>
      </c>
    </row>
    <row r="7" spans="1:4" ht="15.75" x14ac:dyDescent="0.3">
      <c r="A7" t="s">
        <v>784</v>
      </c>
      <c r="B7" s="27">
        <v>6.4900000000000001E-3</v>
      </c>
      <c r="C7" s="29">
        <f t="shared" si="0"/>
        <v>5</v>
      </c>
      <c r="D7" t="s">
        <v>785</v>
      </c>
    </row>
    <row r="8" spans="1:4" ht="15.75" x14ac:dyDescent="0.3">
      <c r="A8" t="s">
        <v>786</v>
      </c>
      <c r="B8" s="27">
        <v>6.4900000000000001E-3</v>
      </c>
      <c r="C8" s="29">
        <f t="shared" si="0"/>
        <v>6</v>
      </c>
      <c r="D8" t="s">
        <v>787</v>
      </c>
    </row>
    <row r="9" spans="1:4" ht="15.75" x14ac:dyDescent="0.3">
      <c r="A9" t="s">
        <v>788</v>
      </c>
      <c r="B9" s="27">
        <v>6.4900000000000001E-3</v>
      </c>
      <c r="C9" s="29">
        <f t="shared" si="0"/>
        <v>7</v>
      </c>
      <c r="D9" t="s">
        <v>789</v>
      </c>
    </row>
    <row r="10" spans="1:4" ht="15.75" x14ac:dyDescent="0.3">
      <c r="A10" t="s">
        <v>790</v>
      </c>
      <c r="B10" s="27">
        <v>1.0500000000000001E-2</v>
      </c>
      <c r="C10" s="29">
        <f t="shared" si="0"/>
        <v>5</v>
      </c>
      <c r="D10" t="s">
        <v>791</v>
      </c>
    </row>
    <row r="11" spans="1:4" ht="15.75" x14ac:dyDescent="0.3">
      <c r="A11" t="s">
        <v>792</v>
      </c>
      <c r="B11" s="27">
        <v>1.21E-2</v>
      </c>
      <c r="C11" s="29">
        <f t="shared" si="0"/>
        <v>4</v>
      </c>
      <c r="D11" t="s">
        <v>793</v>
      </c>
    </row>
    <row r="12" spans="1:4" ht="15.75" x14ac:dyDescent="0.3">
      <c r="A12" t="s">
        <v>794</v>
      </c>
      <c r="B12" s="27">
        <v>1.21E-2</v>
      </c>
      <c r="C12" s="29">
        <f t="shared" si="0"/>
        <v>4</v>
      </c>
      <c r="D12" t="s">
        <v>795</v>
      </c>
    </row>
    <row r="13" spans="1:4" ht="15.75" x14ac:dyDescent="0.3">
      <c r="A13" t="s">
        <v>796</v>
      </c>
      <c r="B13" s="27">
        <v>1.21E-2</v>
      </c>
      <c r="C13" s="29">
        <f t="shared" si="0"/>
        <v>6</v>
      </c>
      <c r="D13" t="s">
        <v>797</v>
      </c>
    </row>
    <row r="14" spans="1:4" ht="15.75" x14ac:dyDescent="0.3">
      <c r="A14" t="s">
        <v>798</v>
      </c>
      <c r="B14" s="27">
        <v>1.2200000000000001E-2</v>
      </c>
      <c r="C14" s="29">
        <f t="shared" si="0"/>
        <v>3</v>
      </c>
      <c r="D14" t="s">
        <v>799</v>
      </c>
    </row>
    <row r="15" spans="1:4" ht="15.75" x14ac:dyDescent="0.3">
      <c r="A15" t="s">
        <v>800</v>
      </c>
      <c r="B15" s="27">
        <v>1.35E-2</v>
      </c>
      <c r="C15" s="29">
        <f t="shared" si="0"/>
        <v>4</v>
      </c>
      <c r="D15" t="s">
        <v>795</v>
      </c>
    </row>
    <row r="16" spans="1:4" ht="15.75" x14ac:dyDescent="0.3">
      <c r="A16" t="s">
        <v>801</v>
      </c>
      <c r="B16" s="27">
        <v>1.35E-2</v>
      </c>
      <c r="C16" s="29">
        <f t="shared" si="0"/>
        <v>4</v>
      </c>
      <c r="D16" t="s">
        <v>802</v>
      </c>
    </row>
    <row r="17" spans="1:4" ht="15.75" x14ac:dyDescent="0.3">
      <c r="A17" t="s">
        <v>803</v>
      </c>
      <c r="B17" s="27">
        <v>1.35E-2</v>
      </c>
      <c r="C17" s="29">
        <f t="shared" si="0"/>
        <v>5</v>
      </c>
      <c r="D17" t="s">
        <v>804</v>
      </c>
    </row>
    <row r="18" spans="1:4" ht="15.75" x14ac:dyDescent="0.3">
      <c r="A18" t="s">
        <v>805</v>
      </c>
      <c r="B18" s="27">
        <v>1.35E-2</v>
      </c>
      <c r="C18" s="29">
        <f t="shared" si="0"/>
        <v>5</v>
      </c>
      <c r="D18" t="s">
        <v>806</v>
      </c>
    </row>
    <row r="19" spans="1:4" ht="15.75" x14ac:dyDescent="0.3">
      <c r="A19" t="s">
        <v>807</v>
      </c>
      <c r="B19" s="27">
        <v>1.35E-2</v>
      </c>
      <c r="C19" s="29">
        <f t="shared" si="0"/>
        <v>5</v>
      </c>
      <c r="D19" t="s">
        <v>808</v>
      </c>
    </row>
    <row r="20" spans="1:4" ht="15.75" x14ac:dyDescent="0.3">
      <c r="A20" t="s">
        <v>809</v>
      </c>
      <c r="B20" s="27">
        <v>1.35E-2</v>
      </c>
      <c r="C20" s="29">
        <f t="shared" si="0"/>
        <v>6</v>
      </c>
      <c r="D20" t="s">
        <v>810</v>
      </c>
    </row>
    <row r="21" spans="1:4" ht="15.75" x14ac:dyDescent="0.3">
      <c r="A21" t="s">
        <v>811</v>
      </c>
      <c r="B21" s="27">
        <v>1.35E-2</v>
      </c>
      <c r="C21" s="29">
        <f t="shared" si="0"/>
        <v>6</v>
      </c>
      <c r="D21" t="s">
        <v>812</v>
      </c>
    </row>
    <row r="22" spans="1:4" ht="15.75" x14ac:dyDescent="0.3">
      <c r="A22" t="s">
        <v>813</v>
      </c>
      <c r="B22" s="27">
        <v>1.43E-2</v>
      </c>
      <c r="C22" s="29">
        <f t="shared" si="0"/>
        <v>4</v>
      </c>
      <c r="D22" t="s">
        <v>814</v>
      </c>
    </row>
    <row r="23" spans="1:4" ht="15.75" x14ac:dyDescent="0.3">
      <c r="A23" t="s">
        <v>815</v>
      </c>
      <c r="B23" s="27">
        <v>1.46E-2</v>
      </c>
      <c r="C23" s="29">
        <f t="shared" si="0"/>
        <v>3</v>
      </c>
      <c r="D23" t="s">
        <v>816</v>
      </c>
    </row>
    <row r="24" spans="1:4" ht="15.75" x14ac:dyDescent="0.3">
      <c r="A24" t="s">
        <v>817</v>
      </c>
      <c r="B24" s="27">
        <v>1.46E-2</v>
      </c>
      <c r="C24" s="29">
        <f t="shared" si="0"/>
        <v>3</v>
      </c>
      <c r="D24" t="s">
        <v>799</v>
      </c>
    </row>
    <row r="25" spans="1:4" ht="15.75" x14ac:dyDescent="0.3">
      <c r="A25" t="s">
        <v>818</v>
      </c>
      <c r="B25" s="27">
        <v>1.46E-2</v>
      </c>
      <c r="C25" s="29">
        <f t="shared" si="0"/>
        <v>3</v>
      </c>
      <c r="D25" t="s">
        <v>819</v>
      </c>
    </row>
    <row r="26" spans="1:4" ht="15.75" x14ac:dyDescent="0.3">
      <c r="A26" t="s">
        <v>820</v>
      </c>
      <c r="B26" s="27">
        <v>1.46E-2</v>
      </c>
      <c r="C26" s="29">
        <f t="shared" si="0"/>
        <v>3</v>
      </c>
      <c r="D26" t="s">
        <v>816</v>
      </c>
    </row>
    <row r="27" spans="1:4" ht="15.75" x14ac:dyDescent="0.3">
      <c r="A27" t="s">
        <v>821</v>
      </c>
      <c r="B27" s="27">
        <v>1.46E-2</v>
      </c>
      <c r="C27" s="29">
        <f t="shared" si="0"/>
        <v>4</v>
      </c>
      <c r="D27" t="s">
        <v>795</v>
      </c>
    </row>
    <row r="28" spans="1:4" ht="15.75" x14ac:dyDescent="0.3">
      <c r="A28" t="s">
        <v>822</v>
      </c>
      <c r="B28" s="27">
        <v>1.46E-2</v>
      </c>
      <c r="C28" s="29">
        <f t="shared" si="0"/>
        <v>4</v>
      </c>
      <c r="D28" t="s">
        <v>814</v>
      </c>
    </row>
    <row r="29" spans="1:4" ht="15.75" x14ac:dyDescent="0.3">
      <c r="A29" t="s">
        <v>823</v>
      </c>
      <c r="B29" s="27">
        <v>1.46E-2</v>
      </c>
      <c r="C29" s="29">
        <f t="shared" si="0"/>
        <v>4</v>
      </c>
      <c r="D29" t="s">
        <v>824</v>
      </c>
    </row>
    <row r="30" spans="1:4" ht="15.75" x14ac:dyDescent="0.3">
      <c r="A30" t="s">
        <v>825</v>
      </c>
      <c r="B30" s="27">
        <v>1.46E-2</v>
      </c>
      <c r="C30" s="29">
        <f t="shared" si="0"/>
        <v>4</v>
      </c>
      <c r="D30" t="s">
        <v>826</v>
      </c>
    </row>
    <row r="31" spans="1:4" ht="15.75" x14ac:dyDescent="0.3">
      <c r="A31" t="s">
        <v>827</v>
      </c>
      <c r="B31" s="27">
        <v>1.46E-2</v>
      </c>
      <c r="C31" s="29">
        <f t="shared" si="0"/>
        <v>4</v>
      </c>
      <c r="D31" t="s">
        <v>795</v>
      </c>
    </row>
    <row r="32" spans="1:4" ht="15.75" x14ac:dyDescent="0.3">
      <c r="A32" t="s">
        <v>828</v>
      </c>
      <c r="B32" s="27">
        <v>1.46E-2</v>
      </c>
      <c r="C32" s="29">
        <f t="shared" si="0"/>
        <v>4</v>
      </c>
      <c r="D32" t="s">
        <v>829</v>
      </c>
    </row>
    <row r="33" spans="1:4" ht="15.75" x14ac:dyDescent="0.3">
      <c r="A33" t="s">
        <v>830</v>
      </c>
      <c r="B33" s="27">
        <v>1.46E-2</v>
      </c>
      <c r="C33" s="29">
        <f t="shared" si="0"/>
        <v>4</v>
      </c>
      <c r="D33" t="s">
        <v>824</v>
      </c>
    </row>
    <row r="34" spans="1:4" ht="15.75" x14ac:dyDescent="0.3">
      <c r="A34" t="s">
        <v>831</v>
      </c>
      <c r="B34" s="27">
        <v>1.46E-2</v>
      </c>
      <c r="C34" s="29">
        <f t="shared" si="0"/>
        <v>5</v>
      </c>
      <c r="D34" t="s">
        <v>781</v>
      </c>
    </row>
    <row r="35" spans="1:4" ht="15.75" x14ac:dyDescent="0.3">
      <c r="A35" t="s">
        <v>832</v>
      </c>
      <c r="B35" s="27">
        <v>1.46E-2</v>
      </c>
      <c r="C35" s="29">
        <f t="shared" si="0"/>
        <v>6</v>
      </c>
      <c r="D35" t="s">
        <v>833</v>
      </c>
    </row>
    <row r="36" spans="1:4" ht="15.75" x14ac:dyDescent="0.3">
      <c r="A36" t="s">
        <v>834</v>
      </c>
      <c r="B36" s="27">
        <v>1.46E-2</v>
      </c>
      <c r="C36" s="29">
        <f t="shared" si="0"/>
        <v>6</v>
      </c>
      <c r="D36" t="s">
        <v>797</v>
      </c>
    </row>
    <row r="37" spans="1:4" ht="15.75" x14ac:dyDescent="0.3">
      <c r="A37" t="s">
        <v>835</v>
      </c>
      <c r="B37" s="27">
        <v>1.5299999999999999E-2</v>
      </c>
      <c r="C37" s="29">
        <f t="shared" si="0"/>
        <v>3</v>
      </c>
      <c r="D37" t="s">
        <v>799</v>
      </c>
    </row>
    <row r="38" spans="1:4" ht="15.75" x14ac:dyDescent="0.3">
      <c r="A38" t="s">
        <v>836</v>
      </c>
      <c r="B38" s="27">
        <v>1.6299999999999999E-2</v>
      </c>
      <c r="C38" s="29">
        <f t="shared" si="0"/>
        <v>3</v>
      </c>
      <c r="D38" t="s">
        <v>799</v>
      </c>
    </row>
    <row r="39" spans="1:4" ht="15.75" x14ac:dyDescent="0.3">
      <c r="A39" t="s">
        <v>837</v>
      </c>
      <c r="B39" s="27">
        <v>1.7500000000000002E-2</v>
      </c>
      <c r="C39" s="29">
        <f t="shared" si="0"/>
        <v>3</v>
      </c>
      <c r="D39" t="s">
        <v>799</v>
      </c>
    </row>
    <row r="40" spans="1:4" ht="15.75" x14ac:dyDescent="0.3">
      <c r="A40" t="s">
        <v>838</v>
      </c>
      <c r="B40" s="27">
        <v>1.7500000000000002E-2</v>
      </c>
      <c r="C40" s="29">
        <f t="shared" si="0"/>
        <v>4</v>
      </c>
      <c r="D40" t="s">
        <v>795</v>
      </c>
    </row>
    <row r="41" spans="1:4" ht="15.75" x14ac:dyDescent="0.3">
      <c r="A41" t="s">
        <v>839</v>
      </c>
      <c r="B41" s="27">
        <v>2.1000000000000001E-2</v>
      </c>
      <c r="C41" s="29">
        <f t="shared" si="0"/>
        <v>3</v>
      </c>
      <c r="D41" t="s">
        <v>840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9"/>
  <sheetViews>
    <sheetView tabSelected="1" workbookViewId="0">
      <pane ySplit="3" topLeftCell="A81" activePane="bottomLeft" state="frozen"/>
      <selection pane="bottomLeft" activeCell="A96" sqref="A96"/>
    </sheetView>
  </sheetViews>
  <sheetFormatPr defaultRowHeight="15" x14ac:dyDescent="0.25"/>
  <cols>
    <col min="1" max="1" width="83.85546875" bestFit="1" customWidth="1"/>
    <col min="2" max="2" width="31.140625" bestFit="1" customWidth="1"/>
    <col min="3" max="3" width="11.5703125" style="10" bestFit="1" customWidth="1"/>
  </cols>
  <sheetData>
    <row r="1" spans="1:3" ht="15.75" x14ac:dyDescent="0.25">
      <c r="A1" s="24" t="s">
        <v>775</v>
      </c>
    </row>
    <row r="3" spans="1:3" s="25" customFormat="1" x14ac:dyDescent="0.25">
      <c r="A3" s="25" t="s">
        <v>163</v>
      </c>
      <c r="B3" s="25" t="s">
        <v>164</v>
      </c>
      <c r="C3" s="26" t="s">
        <v>165</v>
      </c>
    </row>
    <row r="4" spans="1:3" x14ac:dyDescent="0.25">
      <c r="A4" t="s">
        <v>212</v>
      </c>
      <c r="B4" t="s">
        <v>213</v>
      </c>
      <c r="C4" s="10">
        <v>5</v>
      </c>
    </row>
    <row r="5" spans="1:3" x14ac:dyDescent="0.25">
      <c r="A5" t="s">
        <v>214</v>
      </c>
      <c r="B5" t="s">
        <v>215</v>
      </c>
      <c r="C5" s="10">
        <v>3</v>
      </c>
    </row>
    <row r="6" spans="1:3" x14ac:dyDescent="0.25">
      <c r="A6" t="s">
        <v>216</v>
      </c>
      <c r="B6" t="s">
        <v>217</v>
      </c>
      <c r="C6" s="10">
        <v>3</v>
      </c>
    </row>
    <row r="7" spans="1:3" x14ac:dyDescent="0.25">
      <c r="A7" t="s">
        <v>218</v>
      </c>
      <c r="B7" t="s">
        <v>219</v>
      </c>
      <c r="C7" s="10">
        <v>5</v>
      </c>
    </row>
    <row r="8" spans="1:3" x14ac:dyDescent="0.25">
      <c r="A8" t="s">
        <v>220</v>
      </c>
      <c r="B8" t="s">
        <v>221</v>
      </c>
      <c r="C8" s="10">
        <v>2</v>
      </c>
    </row>
    <row r="9" spans="1:3" x14ac:dyDescent="0.25">
      <c r="A9" t="s">
        <v>222</v>
      </c>
      <c r="B9" t="s">
        <v>215</v>
      </c>
      <c r="C9" s="10">
        <v>3</v>
      </c>
    </row>
    <row r="10" spans="1:3" x14ac:dyDescent="0.25">
      <c r="A10" t="s">
        <v>223</v>
      </c>
      <c r="B10" t="s">
        <v>224</v>
      </c>
      <c r="C10" s="10">
        <v>3</v>
      </c>
    </row>
    <row r="11" spans="1:3" x14ac:dyDescent="0.25">
      <c r="A11" t="s">
        <v>225</v>
      </c>
      <c r="B11" t="s">
        <v>79</v>
      </c>
      <c r="C11" s="10">
        <v>1</v>
      </c>
    </row>
    <row r="12" spans="1:3" x14ac:dyDescent="0.25">
      <c r="A12" t="s">
        <v>226</v>
      </c>
      <c r="B12" t="s">
        <v>227</v>
      </c>
      <c r="C12" s="10">
        <v>2</v>
      </c>
    </row>
    <row r="13" spans="1:3" x14ac:dyDescent="0.25">
      <c r="A13" t="s">
        <v>228</v>
      </c>
      <c r="B13" t="s">
        <v>229</v>
      </c>
      <c r="C13" s="10">
        <v>3</v>
      </c>
    </row>
    <row r="14" spans="1:3" x14ac:dyDescent="0.25">
      <c r="A14" t="s">
        <v>230</v>
      </c>
      <c r="B14" t="s">
        <v>231</v>
      </c>
      <c r="C14" s="10">
        <v>4</v>
      </c>
    </row>
    <row r="15" spans="1:3" x14ac:dyDescent="0.25">
      <c r="A15" t="s">
        <v>232</v>
      </c>
      <c r="B15" t="s">
        <v>233</v>
      </c>
      <c r="C15" s="10">
        <v>4</v>
      </c>
    </row>
    <row r="16" spans="1:3" x14ac:dyDescent="0.25">
      <c r="A16" t="s">
        <v>234</v>
      </c>
      <c r="B16" t="s">
        <v>224</v>
      </c>
      <c r="C16" s="10">
        <v>3</v>
      </c>
    </row>
    <row r="17" spans="1:3" x14ac:dyDescent="0.25">
      <c r="A17" t="s">
        <v>235</v>
      </c>
      <c r="B17" t="s">
        <v>236</v>
      </c>
      <c r="C17" s="10">
        <v>5</v>
      </c>
    </row>
    <row r="18" spans="1:3" x14ac:dyDescent="0.25">
      <c r="A18" t="s">
        <v>237</v>
      </c>
      <c r="B18" t="s">
        <v>76</v>
      </c>
      <c r="C18" s="10">
        <v>1</v>
      </c>
    </row>
    <row r="19" spans="1:3" x14ac:dyDescent="0.25">
      <c r="A19" t="s">
        <v>238</v>
      </c>
      <c r="B19" t="s">
        <v>215</v>
      </c>
      <c r="C19" s="10">
        <v>3</v>
      </c>
    </row>
    <row r="20" spans="1:3" x14ac:dyDescent="0.25">
      <c r="A20" t="s">
        <v>239</v>
      </c>
      <c r="B20" t="s">
        <v>240</v>
      </c>
      <c r="C20" s="10">
        <v>2</v>
      </c>
    </row>
    <row r="21" spans="1:3" x14ac:dyDescent="0.25">
      <c r="A21" t="s">
        <v>241</v>
      </c>
      <c r="B21" t="s">
        <v>231</v>
      </c>
      <c r="C21" s="10">
        <v>4</v>
      </c>
    </row>
    <row r="22" spans="1:3" x14ac:dyDescent="0.25">
      <c r="A22" t="s">
        <v>242</v>
      </c>
      <c r="B22" t="s">
        <v>243</v>
      </c>
      <c r="C22" s="10">
        <v>4</v>
      </c>
    </row>
    <row r="23" spans="1:3" x14ac:dyDescent="0.25">
      <c r="A23" t="s">
        <v>244</v>
      </c>
      <c r="B23" t="s">
        <v>245</v>
      </c>
      <c r="C23" s="10">
        <v>2</v>
      </c>
    </row>
    <row r="24" spans="1:3" x14ac:dyDescent="0.25">
      <c r="A24" t="s">
        <v>246</v>
      </c>
      <c r="B24" t="s">
        <v>221</v>
      </c>
      <c r="C24" s="10">
        <v>2</v>
      </c>
    </row>
    <row r="25" spans="1:3" x14ac:dyDescent="0.25">
      <c r="A25" t="s">
        <v>247</v>
      </c>
      <c r="B25" t="s">
        <v>248</v>
      </c>
      <c r="C25" s="10">
        <v>2</v>
      </c>
    </row>
    <row r="26" spans="1:3" x14ac:dyDescent="0.25">
      <c r="A26" t="s">
        <v>249</v>
      </c>
      <c r="B26" t="s">
        <v>250</v>
      </c>
      <c r="C26" s="10">
        <v>3</v>
      </c>
    </row>
    <row r="27" spans="1:3" x14ac:dyDescent="0.25">
      <c r="A27" t="s">
        <v>251</v>
      </c>
      <c r="B27" t="s">
        <v>97</v>
      </c>
      <c r="C27" s="10">
        <v>1</v>
      </c>
    </row>
    <row r="28" spans="1:3" x14ac:dyDescent="0.25">
      <c r="A28" t="s">
        <v>252</v>
      </c>
      <c r="B28" t="s">
        <v>97</v>
      </c>
      <c r="C28" s="10">
        <v>1</v>
      </c>
    </row>
    <row r="29" spans="1:3" x14ac:dyDescent="0.25">
      <c r="A29" t="s">
        <v>253</v>
      </c>
      <c r="B29" t="s">
        <v>254</v>
      </c>
      <c r="C29" s="10">
        <v>2</v>
      </c>
    </row>
    <row r="30" spans="1:3" x14ac:dyDescent="0.25">
      <c r="A30" t="s">
        <v>255</v>
      </c>
      <c r="B30" t="s">
        <v>256</v>
      </c>
      <c r="C30" s="10">
        <v>2</v>
      </c>
    </row>
    <row r="31" spans="1:3" x14ac:dyDescent="0.25">
      <c r="A31" t="s">
        <v>257</v>
      </c>
      <c r="B31" t="s">
        <v>100</v>
      </c>
      <c r="C31" s="10">
        <v>1</v>
      </c>
    </row>
    <row r="32" spans="1:3" x14ac:dyDescent="0.25">
      <c r="A32" t="s">
        <v>258</v>
      </c>
      <c r="B32" t="s">
        <v>215</v>
      </c>
      <c r="C32" s="10">
        <v>3</v>
      </c>
    </row>
    <row r="33" spans="1:3" x14ac:dyDescent="0.25">
      <c r="A33" t="s">
        <v>259</v>
      </c>
      <c r="B33" t="s">
        <v>240</v>
      </c>
      <c r="C33" s="10">
        <v>2</v>
      </c>
    </row>
    <row r="34" spans="1:3" x14ac:dyDescent="0.25">
      <c r="A34" t="s">
        <v>260</v>
      </c>
      <c r="B34" t="s">
        <v>261</v>
      </c>
      <c r="C34" s="10">
        <v>3</v>
      </c>
    </row>
    <row r="35" spans="1:3" x14ac:dyDescent="0.25">
      <c r="A35" t="s">
        <v>262</v>
      </c>
      <c r="B35" t="s">
        <v>263</v>
      </c>
      <c r="C35" s="10">
        <v>3</v>
      </c>
    </row>
    <row r="36" spans="1:3" x14ac:dyDescent="0.25">
      <c r="A36" t="s">
        <v>264</v>
      </c>
      <c r="B36" t="s">
        <v>76</v>
      </c>
      <c r="C36" s="10">
        <v>1</v>
      </c>
    </row>
    <row r="37" spans="1:3" x14ac:dyDescent="0.25">
      <c r="A37" t="s">
        <v>265</v>
      </c>
      <c r="B37" t="s">
        <v>116</v>
      </c>
      <c r="C37" s="10">
        <v>1</v>
      </c>
    </row>
    <row r="38" spans="1:3" x14ac:dyDescent="0.25">
      <c r="A38" t="s">
        <v>266</v>
      </c>
      <c r="B38" t="s">
        <v>215</v>
      </c>
      <c r="C38" s="10">
        <v>3</v>
      </c>
    </row>
    <row r="39" spans="1:3" x14ac:dyDescent="0.25">
      <c r="A39" t="s">
        <v>267</v>
      </c>
      <c r="B39" t="s">
        <v>224</v>
      </c>
      <c r="C39" s="10">
        <v>3</v>
      </c>
    </row>
    <row r="40" spans="1:3" x14ac:dyDescent="0.25">
      <c r="A40" t="s">
        <v>268</v>
      </c>
      <c r="B40" t="s">
        <v>79</v>
      </c>
      <c r="C40" s="10">
        <v>1</v>
      </c>
    </row>
    <row r="41" spans="1:3" x14ac:dyDescent="0.25">
      <c r="A41" t="s">
        <v>269</v>
      </c>
      <c r="B41" t="s">
        <v>97</v>
      </c>
      <c r="C41" s="10">
        <v>1</v>
      </c>
    </row>
    <row r="42" spans="1:3" x14ac:dyDescent="0.25">
      <c r="A42" t="s">
        <v>270</v>
      </c>
      <c r="B42" t="s">
        <v>240</v>
      </c>
      <c r="C42" s="10">
        <v>2</v>
      </c>
    </row>
    <row r="43" spans="1:3" x14ac:dyDescent="0.25">
      <c r="A43" t="s">
        <v>271</v>
      </c>
      <c r="B43" t="s">
        <v>272</v>
      </c>
      <c r="C43" s="10">
        <v>3</v>
      </c>
    </row>
    <row r="44" spans="1:3" x14ac:dyDescent="0.25">
      <c r="A44" t="s">
        <v>273</v>
      </c>
      <c r="B44" t="s">
        <v>248</v>
      </c>
      <c r="C44" s="10">
        <v>2</v>
      </c>
    </row>
    <row r="45" spans="1:3" x14ac:dyDescent="0.25">
      <c r="A45" t="s">
        <v>274</v>
      </c>
      <c r="B45" t="s">
        <v>76</v>
      </c>
      <c r="C45" s="10">
        <v>1</v>
      </c>
    </row>
    <row r="46" spans="1:3" x14ac:dyDescent="0.25">
      <c r="A46" t="s">
        <v>275</v>
      </c>
      <c r="B46" t="s">
        <v>276</v>
      </c>
      <c r="C46" s="10">
        <v>2</v>
      </c>
    </row>
    <row r="47" spans="1:3" x14ac:dyDescent="0.25">
      <c r="A47" t="s">
        <v>277</v>
      </c>
      <c r="B47" t="s">
        <v>97</v>
      </c>
      <c r="C47" s="10">
        <v>1</v>
      </c>
    </row>
    <row r="48" spans="1:3" x14ac:dyDescent="0.25">
      <c r="A48" t="s">
        <v>278</v>
      </c>
      <c r="B48" t="s">
        <v>79</v>
      </c>
      <c r="C48" s="10">
        <v>1</v>
      </c>
    </row>
    <row r="49" spans="1:3" x14ac:dyDescent="0.25">
      <c r="A49" t="s">
        <v>279</v>
      </c>
      <c r="B49" t="s">
        <v>97</v>
      </c>
      <c r="C49" s="10">
        <v>1</v>
      </c>
    </row>
    <row r="50" spans="1:3" x14ac:dyDescent="0.25">
      <c r="A50" t="s">
        <v>280</v>
      </c>
      <c r="B50" t="s">
        <v>97</v>
      </c>
      <c r="C50" s="10">
        <v>1</v>
      </c>
    </row>
    <row r="51" spans="1:3" x14ac:dyDescent="0.25">
      <c r="A51" t="s">
        <v>281</v>
      </c>
      <c r="B51" t="s">
        <v>215</v>
      </c>
      <c r="C51" s="10">
        <v>3</v>
      </c>
    </row>
    <row r="52" spans="1:3" x14ac:dyDescent="0.25">
      <c r="A52" t="s">
        <v>282</v>
      </c>
      <c r="B52" t="s">
        <v>221</v>
      </c>
      <c r="C52" s="10">
        <v>2</v>
      </c>
    </row>
    <row r="53" spans="1:3" x14ac:dyDescent="0.25">
      <c r="A53" t="s">
        <v>283</v>
      </c>
      <c r="B53" t="s">
        <v>221</v>
      </c>
      <c r="C53" s="10">
        <v>2</v>
      </c>
    </row>
    <row r="54" spans="1:3" x14ac:dyDescent="0.25">
      <c r="A54" t="s">
        <v>284</v>
      </c>
      <c r="B54" t="s">
        <v>215</v>
      </c>
      <c r="C54" s="10">
        <v>3</v>
      </c>
    </row>
    <row r="55" spans="1:3" x14ac:dyDescent="0.25">
      <c r="A55" t="s">
        <v>285</v>
      </c>
      <c r="B55" t="s">
        <v>79</v>
      </c>
      <c r="C55" s="10">
        <v>1</v>
      </c>
    </row>
    <row r="56" spans="1:3" x14ac:dyDescent="0.25">
      <c r="A56" t="s">
        <v>286</v>
      </c>
      <c r="B56" t="s">
        <v>276</v>
      </c>
      <c r="C56" s="10">
        <v>2</v>
      </c>
    </row>
    <row r="57" spans="1:3" x14ac:dyDescent="0.25">
      <c r="A57" t="s">
        <v>287</v>
      </c>
      <c r="B57" t="s">
        <v>97</v>
      </c>
      <c r="C57" s="10">
        <v>1</v>
      </c>
    </row>
    <row r="58" spans="1:3" x14ac:dyDescent="0.25">
      <c r="A58" t="s">
        <v>288</v>
      </c>
      <c r="B58" t="s">
        <v>221</v>
      </c>
      <c r="C58" s="10">
        <v>2</v>
      </c>
    </row>
    <row r="59" spans="1:3" x14ac:dyDescent="0.25">
      <c r="A59" t="s">
        <v>289</v>
      </c>
      <c r="B59" t="s">
        <v>76</v>
      </c>
      <c r="C59" s="10">
        <v>1</v>
      </c>
    </row>
    <row r="60" spans="1:3" x14ac:dyDescent="0.25">
      <c r="A60" t="s">
        <v>290</v>
      </c>
      <c r="B60" t="s">
        <v>80</v>
      </c>
      <c r="C60" s="10">
        <v>1</v>
      </c>
    </row>
    <row r="61" spans="1:3" x14ac:dyDescent="0.25">
      <c r="A61" t="s">
        <v>291</v>
      </c>
      <c r="B61" t="s">
        <v>215</v>
      </c>
      <c r="C61" s="10">
        <v>3</v>
      </c>
    </row>
    <row r="62" spans="1:3" x14ac:dyDescent="0.25">
      <c r="A62" t="s">
        <v>292</v>
      </c>
      <c r="B62" t="s">
        <v>97</v>
      </c>
      <c r="C62" s="10">
        <v>1</v>
      </c>
    </row>
    <row r="63" spans="1:3" x14ac:dyDescent="0.25">
      <c r="A63" t="s">
        <v>293</v>
      </c>
      <c r="B63" t="s">
        <v>276</v>
      </c>
      <c r="C63" s="10">
        <v>2</v>
      </c>
    </row>
    <row r="64" spans="1:3" x14ac:dyDescent="0.25">
      <c r="A64" t="s">
        <v>294</v>
      </c>
      <c r="B64" t="s">
        <v>76</v>
      </c>
      <c r="C64" s="10">
        <v>1</v>
      </c>
    </row>
    <row r="65" spans="1:3" x14ac:dyDescent="0.25">
      <c r="A65" t="s">
        <v>295</v>
      </c>
      <c r="B65" t="s">
        <v>79</v>
      </c>
      <c r="C65" s="10">
        <v>1</v>
      </c>
    </row>
    <row r="66" spans="1:3" x14ac:dyDescent="0.25">
      <c r="A66" t="s">
        <v>296</v>
      </c>
      <c r="B66" t="s">
        <v>221</v>
      </c>
      <c r="C66" s="10">
        <v>2</v>
      </c>
    </row>
    <row r="67" spans="1:3" x14ac:dyDescent="0.25">
      <c r="A67" t="s">
        <v>297</v>
      </c>
      <c r="B67" t="s">
        <v>215</v>
      </c>
      <c r="C67" s="10">
        <v>3</v>
      </c>
    </row>
    <row r="68" spans="1:3" x14ac:dyDescent="0.25">
      <c r="A68" t="s">
        <v>298</v>
      </c>
      <c r="B68" t="s">
        <v>100</v>
      </c>
      <c r="C68" s="10">
        <v>1</v>
      </c>
    </row>
    <row r="69" spans="1:3" x14ac:dyDescent="0.25">
      <c r="A69" t="s">
        <v>299</v>
      </c>
      <c r="B69" t="s">
        <v>76</v>
      </c>
      <c r="C69" s="10">
        <v>1</v>
      </c>
    </row>
    <row r="70" spans="1:3" x14ac:dyDescent="0.25">
      <c r="A70" t="s">
        <v>300</v>
      </c>
      <c r="B70" t="s">
        <v>97</v>
      </c>
      <c r="C70" s="10">
        <v>1</v>
      </c>
    </row>
    <row r="71" spans="1:3" x14ac:dyDescent="0.25">
      <c r="A71" t="s">
        <v>301</v>
      </c>
      <c r="B71" t="s">
        <v>97</v>
      </c>
      <c r="C71" s="10">
        <v>1</v>
      </c>
    </row>
    <row r="72" spans="1:3" x14ac:dyDescent="0.25">
      <c r="A72" t="s">
        <v>302</v>
      </c>
      <c r="B72" t="s">
        <v>215</v>
      </c>
      <c r="C72" s="10">
        <v>3</v>
      </c>
    </row>
    <row r="73" spans="1:3" x14ac:dyDescent="0.25">
      <c r="A73" t="s">
        <v>303</v>
      </c>
      <c r="B73" t="s">
        <v>97</v>
      </c>
      <c r="C73" s="10">
        <v>1</v>
      </c>
    </row>
    <row r="74" spans="1:3" x14ac:dyDescent="0.25">
      <c r="A74" t="s">
        <v>304</v>
      </c>
      <c r="B74" t="s">
        <v>221</v>
      </c>
      <c r="C74" s="10">
        <v>2</v>
      </c>
    </row>
    <row r="75" spans="1:3" x14ac:dyDescent="0.25">
      <c r="A75" t="s">
        <v>305</v>
      </c>
      <c r="B75" t="s">
        <v>79</v>
      </c>
      <c r="C75" s="10">
        <v>1</v>
      </c>
    </row>
    <row r="76" spans="1:3" x14ac:dyDescent="0.25">
      <c r="A76" t="s">
        <v>306</v>
      </c>
      <c r="B76" t="s">
        <v>254</v>
      </c>
      <c r="C76" s="10">
        <v>2</v>
      </c>
    </row>
    <row r="77" spans="1:3" x14ac:dyDescent="0.25">
      <c r="A77" t="s">
        <v>307</v>
      </c>
      <c r="B77" t="s">
        <v>97</v>
      </c>
      <c r="C77" s="10">
        <v>1</v>
      </c>
    </row>
    <row r="78" spans="1:3" x14ac:dyDescent="0.25">
      <c r="A78" t="s">
        <v>308</v>
      </c>
      <c r="B78" t="s">
        <v>97</v>
      </c>
      <c r="C78" s="10">
        <v>1</v>
      </c>
    </row>
    <row r="79" spans="1:3" x14ac:dyDescent="0.25">
      <c r="A79" t="s">
        <v>309</v>
      </c>
      <c r="B79" t="s">
        <v>248</v>
      </c>
      <c r="C79" s="10">
        <v>2</v>
      </c>
    </row>
    <row r="80" spans="1:3" x14ac:dyDescent="0.25">
      <c r="A80" t="s">
        <v>310</v>
      </c>
      <c r="B80" t="s">
        <v>76</v>
      </c>
      <c r="C80" s="10">
        <v>1</v>
      </c>
    </row>
    <row r="81" spans="1:3" x14ac:dyDescent="0.25">
      <c r="A81" t="s">
        <v>311</v>
      </c>
      <c r="B81" t="s">
        <v>97</v>
      </c>
      <c r="C81" s="10">
        <v>1</v>
      </c>
    </row>
    <row r="82" spans="1:3" x14ac:dyDescent="0.25">
      <c r="A82" t="s">
        <v>312</v>
      </c>
      <c r="B82" t="s">
        <v>116</v>
      </c>
      <c r="C82" s="10">
        <v>1</v>
      </c>
    </row>
    <row r="83" spans="1:3" x14ac:dyDescent="0.25">
      <c r="A83" t="s">
        <v>313</v>
      </c>
      <c r="B83" t="s">
        <v>116</v>
      </c>
      <c r="C83" s="10">
        <v>1</v>
      </c>
    </row>
    <row r="84" spans="1:3" x14ac:dyDescent="0.25">
      <c r="A84" t="s">
        <v>314</v>
      </c>
      <c r="B84" t="s">
        <v>315</v>
      </c>
      <c r="C84" s="10">
        <v>3</v>
      </c>
    </row>
    <row r="85" spans="1:3" x14ac:dyDescent="0.25">
      <c r="A85" t="s">
        <v>316</v>
      </c>
      <c r="B85" t="s">
        <v>97</v>
      </c>
      <c r="C85" s="10">
        <v>1</v>
      </c>
    </row>
    <row r="86" spans="1:3" x14ac:dyDescent="0.25">
      <c r="A86" t="s">
        <v>317</v>
      </c>
      <c r="B86" t="s">
        <v>79</v>
      </c>
      <c r="C86" s="10">
        <v>1</v>
      </c>
    </row>
    <row r="87" spans="1:3" x14ac:dyDescent="0.25">
      <c r="A87" t="s">
        <v>318</v>
      </c>
      <c r="B87" t="s">
        <v>76</v>
      </c>
      <c r="C87" s="10">
        <v>1</v>
      </c>
    </row>
    <row r="88" spans="1:3" x14ac:dyDescent="0.25">
      <c r="A88" t="s">
        <v>319</v>
      </c>
      <c r="B88" t="s">
        <v>276</v>
      </c>
      <c r="C88" s="10">
        <v>2</v>
      </c>
    </row>
    <row r="89" spans="1:3" x14ac:dyDescent="0.25">
      <c r="A89" t="s">
        <v>320</v>
      </c>
      <c r="B89" t="s">
        <v>221</v>
      </c>
      <c r="C89" s="10">
        <v>2</v>
      </c>
    </row>
    <row r="90" spans="1:3" x14ac:dyDescent="0.25">
      <c r="A90" t="s">
        <v>321</v>
      </c>
      <c r="B90" t="s">
        <v>76</v>
      </c>
      <c r="C90" s="10">
        <v>1</v>
      </c>
    </row>
    <row r="91" spans="1:3" x14ac:dyDescent="0.25">
      <c r="A91" t="s">
        <v>322</v>
      </c>
      <c r="B91" t="s">
        <v>100</v>
      </c>
      <c r="C91" s="10">
        <v>1</v>
      </c>
    </row>
    <row r="92" spans="1:3" x14ac:dyDescent="0.25">
      <c r="A92" t="s">
        <v>323</v>
      </c>
      <c r="B92" t="s">
        <v>256</v>
      </c>
      <c r="C92" s="10">
        <v>2</v>
      </c>
    </row>
    <row r="93" spans="1:3" x14ac:dyDescent="0.25">
      <c r="A93" t="s">
        <v>324</v>
      </c>
      <c r="B93" t="s">
        <v>217</v>
      </c>
      <c r="C93" s="10">
        <v>3</v>
      </c>
    </row>
    <row r="94" spans="1:3" x14ac:dyDescent="0.25">
      <c r="A94" t="s">
        <v>325</v>
      </c>
      <c r="B94" t="s">
        <v>326</v>
      </c>
      <c r="C94" s="10">
        <v>3</v>
      </c>
    </row>
    <row r="95" spans="1:3" x14ac:dyDescent="0.25">
      <c r="A95" t="s">
        <v>327</v>
      </c>
      <c r="B95" t="s">
        <v>79</v>
      </c>
      <c r="C95" s="10">
        <v>1</v>
      </c>
    </row>
    <row r="96" spans="1:3" x14ac:dyDescent="0.25">
      <c r="A96" t="s">
        <v>328</v>
      </c>
      <c r="B96" t="s">
        <v>97</v>
      </c>
      <c r="C96" s="10">
        <v>1</v>
      </c>
    </row>
    <row r="97" spans="1:3" x14ac:dyDescent="0.25">
      <c r="A97" t="s">
        <v>329</v>
      </c>
      <c r="B97" t="s">
        <v>97</v>
      </c>
      <c r="C97" s="10">
        <v>1</v>
      </c>
    </row>
    <row r="98" spans="1:3" x14ac:dyDescent="0.25">
      <c r="A98" t="s">
        <v>330</v>
      </c>
      <c r="B98" t="s">
        <v>215</v>
      </c>
      <c r="C98" s="10">
        <v>3</v>
      </c>
    </row>
    <row r="99" spans="1:3" x14ac:dyDescent="0.25">
      <c r="A99" t="s">
        <v>331</v>
      </c>
      <c r="B99" t="s">
        <v>248</v>
      </c>
      <c r="C99" s="10">
        <v>2</v>
      </c>
    </row>
    <row r="100" spans="1:3" x14ac:dyDescent="0.25">
      <c r="A100" t="s">
        <v>332</v>
      </c>
      <c r="B100" t="s">
        <v>97</v>
      </c>
      <c r="C100" s="10">
        <v>1</v>
      </c>
    </row>
    <row r="101" spans="1:3" x14ac:dyDescent="0.25">
      <c r="A101" t="s">
        <v>333</v>
      </c>
      <c r="B101" t="s">
        <v>276</v>
      </c>
      <c r="C101" s="10">
        <v>2</v>
      </c>
    </row>
    <row r="102" spans="1:3" x14ac:dyDescent="0.25">
      <c r="A102" t="s">
        <v>334</v>
      </c>
      <c r="B102" t="s">
        <v>221</v>
      </c>
      <c r="C102" s="10">
        <v>2</v>
      </c>
    </row>
    <row r="103" spans="1:3" x14ac:dyDescent="0.25">
      <c r="A103" t="s">
        <v>335</v>
      </c>
      <c r="B103" t="s">
        <v>215</v>
      </c>
      <c r="C103" s="10">
        <v>3</v>
      </c>
    </row>
    <row r="104" spans="1:3" x14ac:dyDescent="0.25">
      <c r="A104" t="s">
        <v>336</v>
      </c>
      <c r="B104" t="s">
        <v>215</v>
      </c>
      <c r="C104" s="10">
        <v>3</v>
      </c>
    </row>
    <row r="105" spans="1:3" x14ac:dyDescent="0.25">
      <c r="A105" t="s">
        <v>337</v>
      </c>
      <c r="B105" t="s">
        <v>97</v>
      </c>
      <c r="C105" s="10">
        <v>1</v>
      </c>
    </row>
    <row r="106" spans="1:3" x14ac:dyDescent="0.25">
      <c r="A106" t="s">
        <v>338</v>
      </c>
      <c r="B106" t="s">
        <v>215</v>
      </c>
      <c r="C106" s="10">
        <v>3</v>
      </c>
    </row>
    <row r="107" spans="1:3" x14ac:dyDescent="0.25">
      <c r="A107" t="s">
        <v>339</v>
      </c>
      <c r="B107" t="s">
        <v>76</v>
      </c>
      <c r="C107" s="10">
        <v>1</v>
      </c>
    </row>
    <row r="108" spans="1:3" x14ac:dyDescent="0.25">
      <c r="A108" t="s">
        <v>340</v>
      </c>
      <c r="B108" t="s">
        <v>79</v>
      </c>
      <c r="C108" s="10">
        <v>1</v>
      </c>
    </row>
    <row r="109" spans="1:3" x14ac:dyDescent="0.25">
      <c r="A109" t="s">
        <v>341</v>
      </c>
      <c r="B109" t="s">
        <v>221</v>
      </c>
      <c r="C109" s="10">
        <v>2</v>
      </c>
    </row>
    <row r="110" spans="1:3" x14ac:dyDescent="0.25">
      <c r="A110" t="s">
        <v>342</v>
      </c>
      <c r="B110" t="s">
        <v>227</v>
      </c>
      <c r="C110" s="10">
        <v>2</v>
      </c>
    </row>
    <row r="111" spans="1:3" x14ac:dyDescent="0.25">
      <c r="A111" t="s">
        <v>343</v>
      </c>
      <c r="B111" t="s">
        <v>76</v>
      </c>
      <c r="C111" s="10">
        <v>1</v>
      </c>
    </row>
    <row r="112" spans="1:3" x14ac:dyDescent="0.25">
      <c r="A112" t="s">
        <v>344</v>
      </c>
      <c r="B112" t="s">
        <v>215</v>
      </c>
      <c r="C112" s="10">
        <v>3</v>
      </c>
    </row>
    <row r="113" spans="1:3" x14ac:dyDescent="0.25">
      <c r="A113" t="s">
        <v>345</v>
      </c>
      <c r="B113" t="s">
        <v>215</v>
      </c>
      <c r="C113" s="10">
        <v>3</v>
      </c>
    </row>
    <row r="114" spans="1:3" x14ac:dyDescent="0.25">
      <c r="A114" t="s">
        <v>346</v>
      </c>
      <c r="B114" t="s">
        <v>97</v>
      </c>
      <c r="C114" s="10">
        <v>1</v>
      </c>
    </row>
    <row r="115" spans="1:3" x14ac:dyDescent="0.25">
      <c r="A115" t="s">
        <v>347</v>
      </c>
      <c r="B115" t="s">
        <v>79</v>
      </c>
      <c r="C115" s="10">
        <v>1</v>
      </c>
    </row>
    <row r="116" spans="1:3" x14ac:dyDescent="0.25">
      <c r="A116" t="s">
        <v>348</v>
      </c>
      <c r="B116" t="s">
        <v>221</v>
      </c>
      <c r="C116" s="10">
        <v>2</v>
      </c>
    </row>
    <row r="117" spans="1:3" x14ac:dyDescent="0.25">
      <c r="A117" t="s">
        <v>349</v>
      </c>
      <c r="B117" t="s">
        <v>350</v>
      </c>
      <c r="C117" s="10">
        <v>2</v>
      </c>
    </row>
    <row r="118" spans="1:3" x14ac:dyDescent="0.25">
      <c r="A118" t="s">
        <v>351</v>
      </c>
      <c r="B118" t="s">
        <v>76</v>
      </c>
      <c r="C118" s="10">
        <v>1</v>
      </c>
    </row>
    <row r="119" spans="1:3" x14ac:dyDescent="0.25">
      <c r="A119" t="s">
        <v>352</v>
      </c>
      <c r="B119" t="s">
        <v>263</v>
      </c>
      <c r="C119" s="10">
        <v>3</v>
      </c>
    </row>
    <row r="120" spans="1:3" x14ac:dyDescent="0.25">
      <c r="A120" t="s">
        <v>353</v>
      </c>
      <c r="B120" t="s">
        <v>97</v>
      </c>
      <c r="C120" s="10">
        <v>1</v>
      </c>
    </row>
    <row r="121" spans="1:3" x14ac:dyDescent="0.25">
      <c r="A121" t="s">
        <v>354</v>
      </c>
      <c r="B121" t="s">
        <v>97</v>
      </c>
      <c r="C121" s="10">
        <v>1</v>
      </c>
    </row>
    <row r="122" spans="1:3" x14ac:dyDescent="0.25">
      <c r="A122" t="s">
        <v>355</v>
      </c>
      <c r="B122" t="s">
        <v>276</v>
      </c>
      <c r="C122" s="10">
        <v>2</v>
      </c>
    </row>
    <row r="123" spans="1:3" x14ac:dyDescent="0.25">
      <c r="A123" t="s">
        <v>356</v>
      </c>
      <c r="B123" t="s">
        <v>97</v>
      </c>
      <c r="C123" s="10">
        <v>1</v>
      </c>
    </row>
    <row r="124" spans="1:3" x14ac:dyDescent="0.25">
      <c r="A124" t="s">
        <v>357</v>
      </c>
      <c r="B124" t="s">
        <v>79</v>
      </c>
      <c r="C124" s="10">
        <v>1</v>
      </c>
    </row>
    <row r="125" spans="1:3" x14ac:dyDescent="0.25">
      <c r="A125" t="s">
        <v>358</v>
      </c>
      <c r="B125" t="s">
        <v>221</v>
      </c>
      <c r="C125" s="10">
        <v>2</v>
      </c>
    </row>
    <row r="126" spans="1:3" x14ac:dyDescent="0.25">
      <c r="A126" t="s">
        <v>359</v>
      </c>
      <c r="B126" t="s">
        <v>97</v>
      </c>
      <c r="C126" s="10">
        <v>1</v>
      </c>
    </row>
    <row r="127" spans="1:3" x14ac:dyDescent="0.25">
      <c r="A127" t="s">
        <v>360</v>
      </c>
      <c r="B127" t="s">
        <v>79</v>
      </c>
      <c r="C127" s="10">
        <v>1</v>
      </c>
    </row>
    <row r="128" spans="1:3" x14ac:dyDescent="0.25">
      <c r="A128" t="s">
        <v>361</v>
      </c>
      <c r="B128" t="s">
        <v>221</v>
      </c>
      <c r="C128" s="10">
        <v>2</v>
      </c>
    </row>
    <row r="129" spans="1:3" x14ac:dyDescent="0.25">
      <c r="A129" t="s">
        <v>362</v>
      </c>
      <c r="B129" t="s">
        <v>100</v>
      </c>
      <c r="C129" s="10">
        <v>1</v>
      </c>
    </row>
    <row r="130" spans="1:3" x14ac:dyDescent="0.25">
      <c r="A130" t="s">
        <v>363</v>
      </c>
      <c r="B130" t="s">
        <v>276</v>
      </c>
      <c r="C130" s="10">
        <v>2</v>
      </c>
    </row>
    <row r="131" spans="1:3" x14ac:dyDescent="0.25">
      <c r="A131" t="s">
        <v>364</v>
      </c>
      <c r="B131" t="s">
        <v>97</v>
      </c>
      <c r="C131" s="10">
        <v>1</v>
      </c>
    </row>
    <row r="132" spans="1:3" x14ac:dyDescent="0.25">
      <c r="A132" t="s">
        <v>365</v>
      </c>
      <c r="B132" t="s">
        <v>215</v>
      </c>
      <c r="C132" s="10">
        <v>3</v>
      </c>
    </row>
    <row r="133" spans="1:3" x14ac:dyDescent="0.25">
      <c r="A133" t="s">
        <v>366</v>
      </c>
      <c r="B133" t="s">
        <v>100</v>
      </c>
      <c r="C133" s="10">
        <v>1</v>
      </c>
    </row>
    <row r="134" spans="1:3" x14ac:dyDescent="0.25">
      <c r="A134" t="s">
        <v>367</v>
      </c>
      <c r="B134" t="s">
        <v>76</v>
      </c>
      <c r="C134" s="10">
        <v>1</v>
      </c>
    </row>
    <row r="135" spans="1:3" x14ac:dyDescent="0.25">
      <c r="A135" t="s">
        <v>368</v>
      </c>
      <c r="B135" t="s">
        <v>97</v>
      </c>
      <c r="C135" s="10">
        <v>1</v>
      </c>
    </row>
    <row r="136" spans="1:3" x14ac:dyDescent="0.25">
      <c r="A136" t="s">
        <v>369</v>
      </c>
      <c r="B136" t="s">
        <v>248</v>
      </c>
      <c r="C136" s="10">
        <v>2</v>
      </c>
    </row>
    <row r="137" spans="1:3" x14ac:dyDescent="0.25">
      <c r="A137" t="s">
        <v>370</v>
      </c>
      <c r="B137" t="s">
        <v>215</v>
      </c>
      <c r="C137" s="10">
        <v>3</v>
      </c>
    </row>
    <row r="138" spans="1:3" x14ac:dyDescent="0.25">
      <c r="A138" t="s">
        <v>371</v>
      </c>
      <c r="B138" t="s">
        <v>221</v>
      </c>
      <c r="C138" s="10">
        <v>2</v>
      </c>
    </row>
    <row r="139" spans="1:3" x14ac:dyDescent="0.25">
      <c r="A139" t="s">
        <v>372</v>
      </c>
      <c r="B139" t="s">
        <v>221</v>
      </c>
      <c r="C139" s="10">
        <v>2</v>
      </c>
    </row>
    <row r="140" spans="1:3" x14ac:dyDescent="0.25">
      <c r="A140" t="s">
        <v>373</v>
      </c>
      <c r="B140" t="s">
        <v>276</v>
      </c>
      <c r="C140" s="10">
        <v>2</v>
      </c>
    </row>
    <row r="141" spans="1:3" x14ac:dyDescent="0.25">
      <c r="A141" t="s">
        <v>374</v>
      </c>
      <c r="B141" t="s">
        <v>97</v>
      </c>
      <c r="C141" s="10">
        <v>1</v>
      </c>
    </row>
    <row r="142" spans="1:3" x14ac:dyDescent="0.25">
      <c r="A142" t="s">
        <v>375</v>
      </c>
      <c r="B142" t="s">
        <v>248</v>
      </c>
      <c r="C142" s="10">
        <v>2</v>
      </c>
    </row>
    <row r="143" spans="1:3" x14ac:dyDescent="0.25">
      <c r="A143" t="s">
        <v>376</v>
      </c>
      <c r="B143" t="s">
        <v>221</v>
      </c>
      <c r="C143" s="10">
        <v>2</v>
      </c>
    </row>
    <row r="144" spans="1:3" x14ac:dyDescent="0.25">
      <c r="A144" t="s">
        <v>377</v>
      </c>
      <c r="B144" t="s">
        <v>97</v>
      </c>
      <c r="C144" s="10">
        <v>1</v>
      </c>
    </row>
    <row r="145" spans="1:3" x14ac:dyDescent="0.25">
      <c r="A145" t="s">
        <v>378</v>
      </c>
      <c r="B145" t="s">
        <v>76</v>
      </c>
      <c r="C145" s="10">
        <v>1</v>
      </c>
    </row>
    <row r="146" spans="1:3" x14ac:dyDescent="0.25">
      <c r="A146" t="s">
        <v>379</v>
      </c>
      <c r="B146" t="s">
        <v>79</v>
      </c>
      <c r="C146" s="10">
        <v>1</v>
      </c>
    </row>
    <row r="147" spans="1:3" x14ac:dyDescent="0.25">
      <c r="A147" t="s">
        <v>380</v>
      </c>
      <c r="B147" t="s">
        <v>97</v>
      </c>
      <c r="C147" s="10">
        <v>1</v>
      </c>
    </row>
    <row r="148" spans="1:3" x14ac:dyDescent="0.25">
      <c r="A148" t="s">
        <v>381</v>
      </c>
      <c r="B148" t="s">
        <v>248</v>
      </c>
      <c r="C148" s="10">
        <v>2</v>
      </c>
    </row>
    <row r="149" spans="1:3" x14ac:dyDescent="0.25">
      <c r="A149" t="s">
        <v>382</v>
      </c>
      <c r="B149" t="s">
        <v>97</v>
      </c>
      <c r="C149" s="10">
        <v>1</v>
      </c>
    </row>
    <row r="150" spans="1:3" x14ac:dyDescent="0.25">
      <c r="A150" t="s">
        <v>383</v>
      </c>
      <c r="B150" t="s">
        <v>248</v>
      </c>
      <c r="C150" s="10">
        <v>2</v>
      </c>
    </row>
    <row r="151" spans="1:3" x14ac:dyDescent="0.25">
      <c r="A151" t="s">
        <v>384</v>
      </c>
      <c r="B151" t="s">
        <v>221</v>
      </c>
      <c r="C151" s="10">
        <v>2</v>
      </c>
    </row>
    <row r="152" spans="1:3" x14ac:dyDescent="0.25">
      <c r="A152" t="s">
        <v>385</v>
      </c>
      <c r="B152" t="s">
        <v>76</v>
      </c>
      <c r="C152" s="10">
        <v>1</v>
      </c>
    </row>
    <row r="153" spans="1:3" x14ac:dyDescent="0.25">
      <c r="A153" t="s">
        <v>386</v>
      </c>
      <c r="B153" t="s">
        <v>97</v>
      </c>
      <c r="C153" s="10">
        <v>1</v>
      </c>
    </row>
    <row r="154" spans="1:3" x14ac:dyDescent="0.25">
      <c r="A154" t="s">
        <v>387</v>
      </c>
      <c r="B154" t="s">
        <v>76</v>
      </c>
      <c r="C154" s="10">
        <v>1</v>
      </c>
    </row>
    <row r="155" spans="1:3" x14ac:dyDescent="0.25">
      <c r="A155" t="s">
        <v>388</v>
      </c>
      <c r="B155" t="s">
        <v>389</v>
      </c>
      <c r="C155" s="10">
        <v>2</v>
      </c>
    </row>
    <row r="156" spans="1:3" x14ac:dyDescent="0.25">
      <c r="A156" t="s">
        <v>390</v>
      </c>
      <c r="B156" t="s">
        <v>76</v>
      </c>
      <c r="C156" s="10">
        <v>1</v>
      </c>
    </row>
    <row r="157" spans="1:3" x14ac:dyDescent="0.25">
      <c r="A157" t="s">
        <v>391</v>
      </c>
      <c r="B157" t="s">
        <v>80</v>
      </c>
      <c r="C157" s="10">
        <v>1</v>
      </c>
    </row>
    <row r="158" spans="1:3" x14ac:dyDescent="0.25">
      <c r="A158" t="s">
        <v>392</v>
      </c>
      <c r="B158" t="s">
        <v>76</v>
      </c>
      <c r="C158" s="10">
        <v>1</v>
      </c>
    </row>
    <row r="159" spans="1:3" x14ac:dyDescent="0.25">
      <c r="A159" t="s">
        <v>393</v>
      </c>
      <c r="B159" t="s">
        <v>276</v>
      </c>
      <c r="C159" s="10">
        <v>2</v>
      </c>
    </row>
    <row r="160" spans="1:3" x14ac:dyDescent="0.25">
      <c r="A160" t="s">
        <v>394</v>
      </c>
      <c r="B160" t="s">
        <v>76</v>
      </c>
      <c r="C160" s="10">
        <v>1</v>
      </c>
    </row>
    <row r="161" spans="1:3" x14ac:dyDescent="0.25">
      <c r="A161" t="s">
        <v>395</v>
      </c>
      <c r="B161" t="s">
        <v>221</v>
      </c>
      <c r="C161" s="10">
        <v>2</v>
      </c>
    </row>
    <row r="162" spans="1:3" x14ac:dyDescent="0.25">
      <c r="A162" t="s">
        <v>396</v>
      </c>
      <c r="B162" t="s">
        <v>276</v>
      </c>
      <c r="C162" s="10">
        <v>2</v>
      </c>
    </row>
    <row r="163" spans="1:3" x14ac:dyDescent="0.25">
      <c r="A163" t="s">
        <v>397</v>
      </c>
      <c r="B163" t="s">
        <v>221</v>
      </c>
      <c r="C163" s="10">
        <v>2</v>
      </c>
    </row>
    <row r="164" spans="1:3" x14ac:dyDescent="0.25">
      <c r="A164" t="s">
        <v>398</v>
      </c>
      <c r="B164" t="s">
        <v>97</v>
      </c>
      <c r="C164" s="10">
        <v>1</v>
      </c>
    </row>
    <row r="165" spans="1:3" x14ac:dyDescent="0.25">
      <c r="A165" t="s">
        <v>399</v>
      </c>
      <c r="B165" t="s">
        <v>79</v>
      </c>
      <c r="C165" s="10">
        <v>1</v>
      </c>
    </row>
    <row r="166" spans="1:3" x14ac:dyDescent="0.25">
      <c r="A166" t="s">
        <v>400</v>
      </c>
      <c r="B166" t="s">
        <v>76</v>
      </c>
      <c r="C166" s="10">
        <v>1</v>
      </c>
    </row>
    <row r="167" spans="1:3" x14ac:dyDescent="0.25">
      <c r="A167" t="s">
        <v>401</v>
      </c>
      <c r="B167" t="s">
        <v>276</v>
      </c>
      <c r="C167" s="10">
        <v>2</v>
      </c>
    </row>
    <row r="168" spans="1:3" x14ac:dyDescent="0.25">
      <c r="A168" t="s">
        <v>402</v>
      </c>
      <c r="B168" t="s">
        <v>76</v>
      </c>
      <c r="C168" s="10">
        <v>1</v>
      </c>
    </row>
    <row r="169" spans="1:3" x14ac:dyDescent="0.25">
      <c r="A169" t="s">
        <v>403</v>
      </c>
      <c r="B169" t="s">
        <v>248</v>
      </c>
      <c r="C169" s="10">
        <v>2</v>
      </c>
    </row>
    <row r="170" spans="1:3" x14ac:dyDescent="0.25">
      <c r="A170" t="s">
        <v>404</v>
      </c>
      <c r="B170" t="s">
        <v>276</v>
      </c>
      <c r="C170" s="10">
        <v>2</v>
      </c>
    </row>
    <row r="171" spans="1:3" x14ac:dyDescent="0.25">
      <c r="A171" t="s">
        <v>405</v>
      </c>
      <c r="B171" t="s">
        <v>97</v>
      </c>
      <c r="C171" s="10">
        <v>1</v>
      </c>
    </row>
    <row r="172" spans="1:3" x14ac:dyDescent="0.25">
      <c r="A172" t="s">
        <v>406</v>
      </c>
      <c r="B172" t="s">
        <v>76</v>
      </c>
      <c r="C172" s="10">
        <v>1</v>
      </c>
    </row>
    <row r="173" spans="1:3" x14ac:dyDescent="0.25">
      <c r="A173" t="s">
        <v>407</v>
      </c>
      <c r="B173" t="s">
        <v>79</v>
      </c>
      <c r="C173" s="10">
        <v>1</v>
      </c>
    </row>
    <row r="174" spans="1:3" x14ac:dyDescent="0.25">
      <c r="A174" t="s">
        <v>408</v>
      </c>
      <c r="B174" t="s">
        <v>248</v>
      </c>
      <c r="C174" s="10">
        <v>2</v>
      </c>
    </row>
    <row r="175" spans="1:3" x14ac:dyDescent="0.25">
      <c r="A175" t="s">
        <v>409</v>
      </c>
      <c r="B175" t="s">
        <v>76</v>
      </c>
      <c r="C175" s="10">
        <v>1</v>
      </c>
    </row>
    <row r="176" spans="1:3" x14ac:dyDescent="0.25">
      <c r="A176" t="s">
        <v>410</v>
      </c>
      <c r="B176" t="s">
        <v>221</v>
      </c>
      <c r="C176" s="10">
        <v>2</v>
      </c>
    </row>
    <row r="177" spans="1:3" x14ac:dyDescent="0.25">
      <c r="A177" t="s">
        <v>411</v>
      </c>
      <c r="B177" t="s">
        <v>97</v>
      </c>
      <c r="C177" s="10">
        <v>1</v>
      </c>
    </row>
    <row r="178" spans="1:3" x14ac:dyDescent="0.25">
      <c r="A178" t="s">
        <v>412</v>
      </c>
      <c r="B178" t="s">
        <v>76</v>
      </c>
      <c r="C178" s="10">
        <v>1</v>
      </c>
    </row>
    <row r="179" spans="1:3" x14ac:dyDescent="0.25">
      <c r="A179" t="s">
        <v>413</v>
      </c>
      <c r="B179" t="s">
        <v>97</v>
      </c>
      <c r="C179" s="10">
        <v>1</v>
      </c>
    </row>
    <row r="180" spans="1:3" x14ac:dyDescent="0.25">
      <c r="A180" t="s">
        <v>414</v>
      </c>
      <c r="B180" t="s">
        <v>76</v>
      </c>
      <c r="C180" s="10">
        <v>1</v>
      </c>
    </row>
    <row r="181" spans="1:3" x14ac:dyDescent="0.25">
      <c r="A181" t="s">
        <v>415</v>
      </c>
      <c r="B181" t="s">
        <v>97</v>
      </c>
      <c r="C181" s="10">
        <v>1</v>
      </c>
    </row>
    <row r="182" spans="1:3" x14ac:dyDescent="0.25">
      <c r="A182" t="s">
        <v>416</v>
      </c>
      <c r="B182" t="s">
        <v>76</v>
      </c>
      <c r="C182" s="10">
        <v>1</v>
      </c>
    </row>
    <row r="183" spans="1:3" x14ac:dyDescent="0.25">
      <c r="A183" t="s">
        <v>417</v>
      </c>
      <c r="B183" t="s">
        <v>97</v>
      </c>
      <c r="C183" s="10">
        <v>1</v>
      </c>
    </row>
    <row r="184" spans="1:3" x14ac:dyDescent="0.25">
      <c r="A184" t="s">
        <v>418</v>
      </c>
      <c r="B184" t="s">
        <v>97</v>
      </c>
      <c r="C184" s="10">
        <v>1</v>
      </c>
    </row>
    <row r="185" spans="1:3" x14ac:dyDescent="0.25">
      <c r="A185" t="s">
        <v>419</v>
      </c>
      <c r="B185" t="s">
        <v>79</v>
      </c>
      <c r="C185" s="10">
        <v>1</v>
      </c>
    </row>
    <row r="186" spans="1:3" x14ac:dyDescent="0.25">
      <c r="A186" t="s">
        <v>420</v>
      </c>
      <c r="B186" t="s">
        <v>221</v>
      </c>
      <c r="C186" s="10">
        <v>2</v>
      </c>
    </row>
    <row r="187" spans="1:3" x14ac:dyDescent="0.25">
      <c r="A187" t="s">
        <v>421</v>
      </c>
      <c r="B187" t="s">
        <v>221</v>
      </c>
      <c r="C187" s="10">
        <v>2</v>
      </c>
    </row>
    <row r="188" spans="1:3" x14ac:dyDescent="0.25">
      <c r="A188" t="s">
        <v>422</v>
      </c>
      <c r="B188" t="s">
        <v>116</v>
      </c>
      <c r="C188" s="10">
        <v>1</v>
      </c>
    </row>
    <row r="189" spans="1:3" x14ac:dyDescent="0.25">
      <c r="A189" t="s">
        <v>423</v>
      </c>
      <c r="B189" t="s">
        <v>76</v>
      </c>
      <c r="C189" s="10">
        <v>1</v>
      </c>
    </row>
    <row r="190" spans="1:3" x14ac:dyDescent="0.25">
      <c r="A190" t="s">
        <v>424</v>
      </c>
      <c r="B190" t="s">
        <v>79</v>
      </c>
      <c r="C190" s="10">
        <v>1</v>
      </c>
    </row>
    <row r="191" spans="1:3" x14ac:dyDescent="0.25">
      <c r="A191" t="s">
        <v>425</v>
      </c>
      <c r="B191" t="s">
        <v>76</v>
      </c>
      <c r="C191" s="10">
        <v>1</v>
      </c>
    </row>
    <row r="192" spans="1:3" x14ac:dyDescent="0.25">
      <c r="A192" t="s">
        <v>426</v>
      </c>
      <c r="B192" t="s">
        <v>79</v>
      </c>
      <c r="C192" s="10">
        <v>1</v>
      </c>
    </row>
    <row r="193" spans="1:3" x14ac:dyDescent="0.25">
      <c r="A193" t="s">
        <v>427</v>
      </c>
      <c r="B193" t="s">
        <v>80</v>
      </c>
      <c r="C193" s="10">
        <v>1</v>
      </c>
    </row>
    <row r="194" spans="1:3" x14ac:dyDescent="0.25">
      <c r="A194" t="s">
        <v>428</v>
      </c>
      <c r="B194" t="s">
        <v>76</v>
      </c>
      <c r="C194" s="10">
        <v>1</v>
      </c>
    </row>
    <row r="195" spans="1:3" x14ac:dyDescent="0.25">
      <c r="A195" t="s">
        <v>429</v>
      </c>
      <c r="B195" t="s">
        <v>97</v>
      </c>
      <c r="C195" s="10">
        <v>1</v>
      </c>
    </row>
    <row r="196" spans="1:3" x14ac:dyDescent="0.25">
      <c r="A196" t="s">
        <v>430</v>
      </c>
      <c r="B196" t="s">
        <v>76</v>
      </c>
      <c r="C196" s="10">
        <v>1</v>
      </c>
    </row>
    <row r="197" spans="1:3" x14ac:dyDescent="0.25">
      <c r="A197" t="s">
        <v>431</v>
      </c>
      <c r="B197" t="s">
        <v>432</v>
      </c>
      <c r="C197" s="10">
        <v>2</v>
      </c>
    </row>
    <row r="198" spans="1:3" x14ac:dyDescent="0.25">
      <c r="A198" t="s">
        <v>433</v>
      </c>
      <c r="B198" t="s">
        <v>76</v>
      </c>
      <c r="C198" s="10">
        <v>1</v>
      </c>
    </row>
    <row r="199" spans="1:3" x14ac:dyDescent="0.25">
      <c r="A199" t="s">
        <v>434</v>
      </c>
      <c r="B199" t="s">
        <v>97</v>
      </c>
      <c r="C199" s="10">
        <v>1</v>
      </c>
    </row>
    <row r="200" spans="1:3" x14ac:dyDescent="0.25">
      <c r="A200" t="s">
        <v>435</v>
      </c>
      <c r="B200" t="s">
        <v>116</v>
      </c>
      <c r="C200" s="10">
        <v>1</v>
      </c>
    </row>
    <row r="201" spans="1:3" x14ac:dyDescent="0.25">
      <c r="A201" t="s">
        <v>436</v>
      </c>
      <c r="B201" t="s">
        <v>276</v>
      </c>
      <c r="C201" s="10">
        <v>2</v>
      </c>
    </row>
    <row r="202" spans="1:3" x14ac:dyDescent="0.25">
      <c r="A202" t="s">
        <v>437</v>
      </c>
      <c r="B202" t="s">
        <v>221</v>
      </c>
      <c r="C202" s="10">
        <v>2</v>
      </c>
    </row>
    <row r="203" spans="1:3" x14ac:dyDescent="0.25">
      <c r="A203" t="s">
        <v>438</v>
      </c>
      <c r="B203" t="s">
        <v>76</v>
      </c>
      <c r="C203" s="10">
        <v>1</v>
      </c>
    </row>
    <row r="204" spans="1:3" x14ac:dyDescent="0.25">
      <c r="A204" t="s">
        <v>439</v>
      </c>
      <c r="B204" t="s">
        <v>221</v>
      </c>
      <c r="C204" s="10">
        <v>2</v>
      </c>
    </row>
    <row r="205" spans="1:3" x14ac:dyDescent="0.25">
      <c r="A205" t="s">
        <v>440</v>
      </c>
      <c r="B205" t="s">
        <v>76</v>
      </c>
      <c r="C205" s="10">
        <v>1</v>
      </c>
    </row>
    <row r="206" spans="1:3" x14ac:dyDescent="0.25">
      <c r="A206" t="s">
        <v>441</v>
      </c>
      <c r="B206" t="s">
        <v>76</v>
      </c>
      <c r="C206" s="10">
        <v>1</v>
      </c>
    </row>
    <row r="207" spans="1:3" x14ac:dyDescent="0.25">
      <c r="A207" t="s">
        <v>442</v>
      </c>
      <c r="B207" t="s">
        <v>97</v>
      </c>
      <c r="C207" s="10">
        <v>1</v>
      </c>
    </row>
    <row r="208" spans="1:3" x14ac:dyDescent="0.25">
      <c r="A208" t="s">
        <v>443</v>
      </c>
      <c r="B208" t="s">
        <v>276</v>
      </c>
      <c r="C208" s="10">
        <v>2</v>
      </c>
    </row>
    <row r="209" spans="1:3" x14ac:dyDescent="0.25">
      <c r="A209" t="s">
        <v>444</v>
      </c>
      <c r="B209" t="s">
        <v>276</v>
      </c>
      <c r="C209" s="10">
        <v>2</v>
      </c>
    </row>
    <row r="210" spans="1:3" x14ac:dyDescent="0.25">
      <c r="A210" t="s">
        <v>445</v>
      </c>
      <c r="B210" t="s">
        <v>221</v>
      </c>
      <c r="C210" s="10">
        <v>2</v>
      </c>
    </row>
    <row r="211" spans="1:3" x14ac:dyDescent="0.25">
      <c r="A211" t="s">
        <v>446</v>
      </c>
      <c r="B211" t="s">
        <v>97</v>
      </c>
      <c r="C211" s="10">
        <v>1</v>
      </c>
    </row>
    <row r="212" spans="1:3" x14ac:dyDescent="0.25">
      <c r="A212" t="s">
        <v>447</v>
      </c>
      <c r="B212" t="s">
        <v>97</v>
      </c>
      <c r="C212" s="10">
        <v>1</v>
      </c>
    </row>
    <row r="213" spans="1:3" x14ac:dyDescent="0.25">
      <c r="A213" t="s">
        <v>448</v>
      </c>
      <c r="B213" t="s">
        <v>76</v>
      </c>
      <c r="C213" s="10">
        <v>1</v>
      </c>
    </row>
    <row r="214" spans="1:3" x14ac:dyDescent="0.25">
      <c r="A214" t="s">
        <v>449</v>
      </c>
      <c r="B214" t="s">
        <v>116</v>
      </c>
      <c r="C214" s="10">
        <v>1</v>
      </c>
    </row>
    <row r="215" spans="1:3" x14ac:dyDescent="0.25">
      <c r="A215" t="s">
        <v>450</v>
      </c>
      <c r="B215" t="s">
        <v>76</v>
      </c>
      <c r="C215" s="10">
        <v>1</v>
      </c>
    </row>
    <row r="216" spans="1:3" x14ac:dyDescent="0.25">
      <c r="A216" t="s">
        <v>451</v>
      </c>
      <c r="B216" t="s">
        <v>97</v>
      </c>
      <c r="C216" s="10">
        <v>1</v>
      </c>
    </row>
    <row r="217" spans="1:3" x14ac:dyDescent="0.25">
      <c r="A217" t="s">
        <v>452</v>
      </c>
      <c r="B217" t="s">
        <v>76</v>
      </c>
      <c r="C217" s="10">
        <v>1</v>
      </c>
    </row>
    <row r="218" spans="1:3" x14ac:dyDescent="0.25">
      <c r="A218" t="s">
        <v>453</v>
      </c>
      <c r="B218" t="s">
        <v>100</v>
      </c>
      <c r="C218" s="10">
        <v>1</v>
      </c>
    </row>
    <row r="219" spans="1:3" x14ac:dyDescent="0.25">
      <c r="A219" t="s">
        <v>454</v>
      </c>
      <c r="B219" t="s">
        <v>76</v>
      </c>
      <c r="C219" s="10">
        <v>1</v>
      </c>
    </row>
    <row r="220" spans="1:3" x14ac:dyDescent="0.25">
      <c r="A220" t="s">
        <v>455</v>
      </c>
      <c r="B220" t="s">
        <v>248</v>
      </c>
      <c r="C220" s="10">
        <v>2</v>
      </c>
    </row>
    <row r="221" spans="1:3" x14ac:dyDescent="0.25">
      <c r="A221" t="s">
        <v>456</v>
      </c>
      <c r="B221" t="s">
        <v>79</v>
      </c>
      <c r="C221" s="10">
        <v>1</v>
      </c>
    </row>
    <row r="222" spans="1:3" x14ac:dyDescent="0.25">
      <c r="A222" t="s">
        <v>457</v>
      </c>
      <c r="B222" t="s">
        <v>276</v>
      </c>
      <c r="C222" s="10">
        <v>2</v>
      </c>
    </row>
    <row r="223" spans="1:3" x14ac:dyDescent="0.25">
      <c r="A223" t="s">
        <v>458</v>
      </c>
      <c r="B223" t="s">
        <v>221</v>
      </c>
      <c r="C223" s="10">
        <v>2</v>
      </c>
    </row>
    <row r="224" spans="1:3" x14ac:dyDescent="0.25">
      <c r="A224" t="s">
        <v>459</v>
      </c>
      <c r="B224" t="s">
        <v>221</v>
      </c>
      <c r="C224" s="10">
        <v>2</v>
      </c>
    </row>
    <row r="225" spans="1:3" x14ac:dyDescent="0.25">
      <c r="A225" t="s">
        <v>460</v>
      </c>
      <c r="B225" t="s">
        <v>221</v>
      </c>
      <c r="C225" s="10">
        <v>2</v>
      </c>
    </row>
    <row r="226" spans="1:3" x14ac:dyDescent="0.25">
      <c r="A226" t="s">
        <v>461</v>
      </c>
      <c r="B226" t="s">
        <v>97</v>
      </c>
      <c r="C226" s="10">
        <v>1</v>
      </c>
    </row>
    <row r="227" spans="1:3" x14ac:dyDescent="0.25">
      <c r="A227" t="s">
        <v>462</v>
      </c>
      <c r="B227" t="s">
        <v>76</v>
      </c>
      <c r="C227" s="10">
        <v>1</v>
      </c>
    </row>
    <row r="228" spans="1:3" x14ac:dyDescent="0.25">
      <c r="A228" t="s">
        <v>463</v>
      </c>
      <c r="B228" t="s">
        <v>248</v>
      </c>
      <c r="C228" s="10">
        <v>2</v>
      </c>
    </row>
    <row r="229" spans="1:3" x14ac:dyDescent="0.25">
      <c r="A229" t="s">
        <v>464</v>
      </c>
      <c r="B229" t="s">
        <v>97</v>
      </c>
      <c r="C229" s="10">
        <v>1</v>
      </c>
    </row>
    <row r="230" spans="1:3" x14ac:dyDescent="0.25">
      <c r="A230" t="s">
        <v>465</v>
      </c>
      <c r="B230" t="s">
        <v>221</v>
      </c>
      <c r="C230" s="10">
        <v>2</v>
      </c>
    </row>
    <row r="231" spans="1:3" x14ac:dyDescent="0.25">
      <c r="A231" t="s">
        <v>466</v>
      </c>
      <c r="B231" t="s">
        <v>221</v>
      </c>
      <c r="C231" s="10">
        <v>2</v>
      </c>
    </row>
    <row r="232" spans="1:3" x14ac:dyDescent="0.25">
      <c r="A232" t="s">
        <v>467</v>
      </c>
      <c r="B232" t="s">
        <v>97</v>
      </c>
      <c r="C232" s="10">
        <v>1</v>
      </c>
    </row>
    <row r="233" spans="1:3" x14ac:dyDescent="0.25">
      <c r="A233" t="s">
        <v>468</v>
      </c>
      <c r="B233" t="s">
        <v>76</v>
      </c>
      <c r="C233" s="10">
        <v>1</v>
      </c>
    </row>
    <row r="234" spans="1:3" x14ac:dyDescent="0.25">
      <c r="A234" t="s">
        <v>469</v>
      </c>
      <c r="B234" t="s">
        <v>221</v>
      </c>
      <c r="C234" s="10">
        <v>2</v>
      </c>
    </row>
    <row r="235" spans="1:3" x14ac:dyDescent="0.25">
      <c r="A235" t="s">
        <v>470</v>
      </c>
      <c r="B235" t="s">
        <v>221</v>
      </c>
      <c r="C235" s="10">
        <v>2</v>
      </c>
    </row>
    <row r="236" spans="1:3" x14ac:dyDescent="0.25">
      <c r="A236" t="s">
        <v>471</v>
      </c>
      <c r="B236" t="s">
        <v>97</v>
      </c>
      <c r="C236" s="10">
        <v>1</v>
      </c>
    </row>
    <row r="237" spans="1:3" x14ac:dyDescent="0.25">
      <c r="A237" t="s">
        <v>472</v>
      </c>
      <c r="B237" t="s">
        <v>79</v>
      </c>
      <c r="C237" s="10">
        <v>1</v>
      </c>
    </row>
    <row r="238" spans="1:3" x14ac:dyDescent="0.25">
      <c r="A238" t="s">
        <v>473</v>
      </c>
      <c r="B238" t="s">
        <v>276</v>
      </c>
      <c r="C238" s="10">
        <v>2</v>
      </c>
    </row>
    <row r="239" spans="1:3" x14ac:dyDescent="0.25">
      <c r="A239" t="s">
        <v>474</v>
      </c>
      <c r="B239" t="s">
        <v>97</v>
      </c>
      <c r="C239" s="10">
        <v>1</v>
      </c>
    </row>
    <row r="240" spans="1:3" x14ac:dyDescent="0.25">
      <c r="A240" t="s">
        <v>475</v>
      </c>
      <c r="B240" t="s">
        <v>221</v>
      </c>
      <c r="C240" s="10">
        <v>2</v>
      </c>
    </row>
    <row r="241" spans="1:3" x14ac:dyDescent="0.25">
      <c r="A241" t="s">
        <v>476</v>
      </c>
      <c r="B241" t="s">
        <v>76</v>
      </c>
      <c r="C241" s="10">
        <v>1</v>
      </c>
    </row>
    <row r="242" spans="1:3" x14ac:dyDescent="0.25">
      <c r="A242" t="s">
        <v>477</v>
      </c>
      <c r="B242" t="s">
        <v>79</v>
      </c>
      <c r="C242" s="10">
        <v>1</v>
      </c>
    </row>
    <row r="243" spans="1:3" x14ac:dyDescent="0.25">
      <c r="A243" t="s">
        <v>478</v>
      </c>
      <c r="B243" t="s">
        <v>79</v>
      </c>
      <c r="C243" s="10">
        <v>1</v>
      </c>
    </row>
    <row r="244" spans="1:3" x14ac:dyDescent="0.25">
      <c r="A244" t="s">
        <v>479</v>
      </c>
      <c r="B244" t="s">
        <v>76</v>
      </c>
      <c r="C244" s="10">
        <v>1</v>
      </c>
    </row>
    <row r="245" spans="1:3" x14ac:dyDescent="0.25">
      <c r="A245" t="s">
        <v>480</v>
      </c>
      <c r="B245" t="s">
        <v>97</v>
      </c>
      <c r="C245" s="10">
        <v>1</v>
      </c>
    </row>
    <row r="246" spans="1:3" x14ac:dyDescent="0.25">
      <c r="A246" t="s">
        <v>481</v>
      </c>
      <c r="B246" t="s">
        <v>79</v>
      </c>
      <c r="C246" s="10">
        <v>1</v>
      </c>
    </row>
    <row r="247" spans="1:3" x14ac:dyDescent="0.25">
      <c r="A247" t="s">
        <v>482</v>
      </c>
      <c r="B247" t="s">
        <v>97</v>
      </c>
      <c r="C247" s="10">
        <v>1</v>
      </c>
    </row>
    <row r="248" spans="1:3" x14ac:dyDescent="0.25">
      <c r="A248" t="s">
        <v>483</v>
      </c>
      <c r="B248" t="s">
        <v>221</v>
      </c>
      <c r="C248" s="10">
        <v>2</v>
      </c>
    </row>
    <row r="249" spans="1:3" x14ac:dyDescent="0.25">
      <c r="A249" t="s">
        <v>484</v>
      </c>
      <c r="B249" t="s">
        <v>100</v>
      </c>
      <c r="C249" s="10">
        <v>1</v>
      </c>
    </row>
    <row r="250" spans="1:3" x14ac:dyDescent="0.25">
      <c r="A250" t="s">
        <v>485</v>
      </c>
      <c r="B250" t="s">
        <v>76</v>
      </c>
      <c r="C250" s="10">
        <v>1</v>
      </c>
    </row>
    <row r="251" spans="1:3" x14ac:dyDescent="0.25">
      <c r="A251" t="s">
        <v>486</v>
      </c>
      <c r="B251" t="s">
        <v>79</v>
      </c>
      <c r="C251" s="10">
        <v>1</v>
      </c>
    </row>
    <row r="252" spans="1:3" x14ac:dyDescent="0.25">
      <c r="A252" t="s">
        <v>487</v>
      </c>
      <c r="B252" t="s">
        <v>76</v>
      </c>
      <c r="C252" s="10">
        <v>1</v>
      </c>
    </row>
    <row r="253" spans="1:3" x14ac:dyDescent="0.25">
      <c r="A253" t="s">
        <v>488</v>
      </c>
      <c r="B253" t="s">
        <v>276</v>
      </c>
      <c r="C253" s="10">
        <v>2</v>
      </c>
    </row>
    <row r="254" spans="1:3" x14ac:dyDescent="0.25">
      <c r="A254" t="s">
        <v>489</v>
      </c>
      <c r="B254" t="s">
        <v>221</v>
      </c>
      <c r="C254" s="10">
        <v>2</v>
      </c>
    </row>
    <row r="255" spans="1:3" x14ac:dyDescent="0.25">
      <c r="A255" t="s">
        <v>490</v>
      </c>
      <c r="B255" t="s">
        <v>432</v>
      </c>
      <c r="C255" s="10">
        <v>2</v>
      </c>
    </row>
    <row r="256" spans="1:3" x14ac:dyDescent="0.25">
      <c r="A256" t="s">
        <v>491</v>
      </c>
      <c r="B256" t="s">
        <v>97</v>
      </c>
      <c r="C256" s="10">
        <v>1</v>
      </c>
    </row>
    <row r="257" spans="1:3" x14ac:dyDescent="0.25">
      <c r="A257" t="s">
        <v>492</v>
      </c>
      <c r="B257" t="s">
        <v>221</v>
      </c>
      <c r="C257" s="10">
        <v>2</v>
      </c>
    </row>
    <row r="258" spans="1:3" x14ac:dyDescent="0.25">
      <c r="A258" t="s">
        <v>493</v>
      </c>
      <c r="B258" t="s">
        <v>97</v>
      </c>
      <c r="C258" s="10">
        <v>1</v>
      </c>
    </row>
    <row r="259" spans="1:3" x14ac:dyDescent="0.25">
      <c r="A259" t="s">
        <v>494</v>
      </c>
      <c r="B259" t="s">
        <v>221</v>
      </c>
      <c r="C259" s="10">
        <v>2</v>
      </c>
    </row>
    <row r="260" spans="1:3" x14ac:dyDescent="0.25">
      <c r="A260" t="s">
        <v>495</v>
      </c>
      <c r="B260" t="s">
        <v>221</v>
      </c>
      <c r="C260" s="10">
        <v>2</v>
      </c>
    </row>
    <row r="261" spans="1:3" x14ac:dyDescent="0.25">
      <c r="A261" t="s">
        <v>496</v>
      </c>
      <c r="B261" t="s">
        <v>221</v>
      </c>
      <c r="C261" s="10">
        <v>2</v>
      </c>
    </row>
    <row r="262" spans="1:3" x14ac:dyDescent="0.25">
      <c r="A262" t="s">
        <v>497</v>
      </c>
      <c r="B262" t="s">
        <v>79</v>
      </c>
      <c r="C262" s="10">
        <v>1</v>
      </c>
    </row>
    <row r="263" spans="1:3" x14ac:dyDescent="0.25">
      <c r="A263" t="s">
        <v>498</v>
      </c>
      <c r="B263" t="s">
        <v>76</v>
      </c>
      <c r="C263" s="10">
        <v>1</v>
      </c>
    </row>
    <row r="264" spans="1:3" x14ac:dyDescent="0.25">
      <c r="A264" t="s">
        <v>499</v>
      </c>
      <c r="B264" t="s">
        <v>79</v>
      </c>
      <c r="C264" s="10">
        <v>1</v>
      </c>
    </row>
    <row r="265" spans="1:3" x14ac:dyDescent="0.25">
      <c r="A265" t="s">
        <v>500</v>
      </c>
      <c r="B265" t="s">
        <v>248</v>
      </c>
      <c r="C265" s="10">
        <v>2</v>
      </c>
    </row>
    <row r="266" spans="1:3" x14ac:dyDescent="0.25">
      <c r="A266" t="s">
        <v>501</v>
      </c>
      <c r="B266" t="s">
        <v>276</v>
      </c>
      <c r="C266" s="10">
        <v>2</v>
      </c>
    </row>
    <row r="267" spans="1:3" x14ac:dyDescent="0.25">
      <c r="A267" t="s">
        <v>502</v>
      </c>
      <c r="B267" t="s">
        <v>76</v>
      </c>
      <c r="C267" s="10">
        <v>1</v>
      </c>
    </row>
    <row r="268" spans="1:3" x14ac:dyDescent="0.25">
      <c r="A268" t="s">
        <v>503</v>
      </c>
      <c r="B268" t="s">
        <v>79</v>
      </c>
      <c r="C268" s="10">
        <v>1</v>
      </c>
    </row>
    <row r="269" spans="1:3" x14ac:dyDescent="0.25">
      <c r="A269" t="s">
        <v>504</v>
      </c>
      <c r="B269" t="s">
        <v>76</v>
      </c>
      <c r="C269" s="10">
        <v>1</v>
      </c>
    </row>
    <row r="270" spans="1:3" x14ac:dyDescent="0.25">
      <c r="A270" t="s">
        <v>505</v>
      </c>
      <c r="B270" t="s">
        <v>276</v>
      </c>
      <c r="C270" s="10">
        <v>2</v>
      </c>
    </row>
    <row r="271" spans="1:3" x14ac:dyDescent="0.25">
      <c r="A271" t="s">
        <v>506</v>
      </c>
      <c r="B271" t="s">
        <v>79</v>
      </c>
      <c r="C271" s="10">
        <v>1</v>
      </c>
    </row>
    <row r="272" spans="1:3" x14ac:dyDescent="0.25">
      <c r="A272" t="s">
        <v>507</v>
      </c>
      <c r="B272" t="s">
        <v>76</v>
      </c>
      <c r="C272" s="10">
        <v>1</v>
      </c>
    </row>
    <row r="273" spans="1:3" x14ac:dyDescent="0.25">
      <c r="A273" t="s">
        <v>508</v>
      </c>
      <c r="B273" t="s">
        <v>100</v>
      </c>
      <c r="C273" s="10">
        <v>1</v>
      </c>
    </row>
    <row r="274" spans="1:3" x14ac:dyDescent="0.25">
      <c r="A274" t="s">
        <v>509</v>
      </c>
      <c r="B274" t="s">
        <v>97</v>
      </c>
      <c r="C274" s="10">
        <v>1</v>
      </c>
    </row>
    <row r="275" spans="1:3" x14ac:dyDescent="0.25">
      <c r="A275" t="s">
        <v>510</v>
      </c>
      <c r="B275" t="s">
        <v>76</v>
      </c>
      <c r="C275" s="10">
        <v>1</v>
      </c>
    </row>
    <row r="276" spans="1:3" x14ac:dyDescent="0.25">
      <c r="A276" t="s">
        <v>511</v>
      </c>
      <c r="B276" t="s">
        <v>76</v>
      </c>
      <c r="C276" s="10">
        <v>1</v>
      </c>
    </row>
    <row r="277" spans="1:3" x14ac:dyDescent="0.25">
      <c r="A277" t="s">
        <v>512</v>
      </c>
      <c r="B277" t="s">
        <v>97</v>
      </c>
      <c r="C277" s="10">
        <v>1</v>
      </c>
    </row>
    <row r="278" spans="1:3" x14ac:dyDescent="0.25">
      <c r="A278" t="s">
        <v>513</v>
      </c>
      <c r="B278" t="s">
        <v>97</v>
      </c>
      <c r="C278" s="10">
        <v>1</v>
      </c>
    </row>
    <row r="279" spans="1:3" x14ac:dyDescent="0.25">
      <c r="A279" t="s">
        <v>514</v>
      </c>
      <c r="B279" t="s">
        <v>116</v>
      </c>
      <c r="C279" s="10">
        <v>1</v>
      </c>
    </row>
    <row r="280" spans="1:3" x14ac:dyDescent="0.25">
      <c r="A280" t="s">
        <v>515</v>
      </c>
      <c r="B280" t="s">
        <v>97</v>
      </c>
      <c r="C280" s="10">
        <v>1</v>
      </c>
    </row>
    <row r="281" spans="1:3" x14ac:dyDescent="0.25">
      <c r="A281" t="s">
        <v>516</v>
      </c>
      <c r="B281" t="s">
        <v>97</v>
      </c>
      <c r="C281" s="10">
        <v>1</v>
      </c>
    </row>
    <row r="282" spans="1:3" x14ac:dyDescent="0.25">
      <c r="A282" t="s">
        <v>517</v>
      </c>
      <c r="B282" t="s">
        <v>97</v>
      </c>
      <c r="C282" s="10">
        <v>1</v>
      </c>
    </row>
    <row r="283" spans="1:3" x14ac:dyDescent="0.25">
      <c r="A283" t="s">
        <v>518</v>
      </c>
      <c r="B283" t="s">
        <v>97</v>
      </c>
      <c r="C283" s="10">
        <v>1</v>
      </c>
    </row>
    <row r="284" spans="1:3" x14ac:dyDescent="0.25">
      <c r="A284" t="s">
        <v>519</v>
      </c>
      <c r="B284" t="s">
        <v>97</v>
      </c>
      <c r="C284" s="10">
        <v>1</v>
      </c>
    </row>
    <row r="285" spans="1:3" x14ac:dyDescent="0.25">
      <c r="A285" t="s">
        <v>520</v>
      </c>
      <c r="B285" t="s">
        <v>97</v>
      </c>
      <c r="C285" s="10">
        <v>1</v>
      </c>
    </row>
    <row r="286" spans="1:3" x14ac:dyDescent="0.25">
      <c r="A286" t="s">
        <v>521</v>
      </c>
      <c r="B286" t="s">
        <v>97</v>
      </c>
      <c r="C286" s="10">
        <v>1</v>
      </c>
    </row>
    <row r="287" spans="1:3" x14ac:dyDescent="0.25">
      <c r="A287" t="s">
        <v>522</v>
      </c>
      <c r="B287" t="s">
        <v>76</v>
      </c>
      <c r="C287" s="10">
        <v>1</v>
      </c>
    </row>
    <row r="288" spans="1:3" x14ac:dyDescent="0.25">
      <c r="A288" t="s">
        <v>523</v>
      </c>
      <c r="B288" t="s">
        <v>76</v>
      </c>
      <c r="C288" s="10">
        <v>1</v>
      </c>
    </row>
    <row r="289" spans="1:3" x14ac:dyDescent="0.25">
      <c r="A289" t="s">
        <v>524</v>
      </c>
      <c r="B289" t="s">
        <v>76</v>
      </c>
      <c r="C289" s="10">
        <v>1</v>
      </c>
    </row>
    <row r="290" spans="1:3" x14ac:dyDescent="0.25">
      <c r="A290" t="s">
        <v>525</v>
      </c>
      <c r="B290" t="s">
        <v>76</v>
      </c>
      <c r="C290" s="10">
        <v>1</v>
      </c>
    </row>
    <row r="291" spans="1:3" x14ac:dyDescent="0.25">
      <c r="A291" t="s">
        <v>526</v>
      </c>
      <c r="B291" t="s">
        <v>76</v>
      </c>
      <c r="C291" s="10">
        <v>1</v>
      </c>
    </row>
    <row r="292" spans="1:3" x14ac:dyDescent="0.25">
      <c r="A292" t="s">
        <v>527</v>
      </c>
      <c r="B292" t="s">
        <v>76</v>
      </c>
      <c r="C292" s="10">
        <v>1</v>
      </c>
    </row>
    <row r="293" spans="1:3" x14ac:dyDescent="0.25">
      <c r="A293" t="s">
        <v>528</v>
      </c>
      <c r="B293" t="s">
        <v>76</v>
      </c>
      <c r="C293" s="10">
        <v>1</v>
      </c>
    </row>
    <row r="294" spans="1:3" x14ac:dyDescent="0.25">
      <c r="A294" t="s">
        <v>529</v>
      </c>
      <c r="B294" t="s">
        <v>76</v>
      </c>
      <c r="C294" s="10">
        <v>1</v>
      </c>
    </row>
    <row r="295" spans="1:3" x14ac:dyDescent="0.25">
      <c r="A295" t="s">
        <v>530</v>
      </c>
      <c r="B295" t="s">
        <v>100</v>
      </c>
      <c r="C295" s="10">
        <v>1</v>
      </c>
    </row>
    <row r="296" spans="1:3" x14ac:dyDescent="0.25">
      <c r="A296" t="s">
        <v>531</v>
      </c>
      <c r="B296" t="s">
        <v>76</v>
      </c>
      <c r="C296" s="10">
        <v>1</v>
      </c>
    </row>
    <row r="297" spans="1:3" x14ac:dyDescent="0.25">
      <c r="A297" t="s">
        <v>532</v>
      </c>
      <c r="B297" t="s">
        <v>76</v>
      </c>
      <c r="C297" s="10">
        <v>1</v>
      </c>
    </row>
    <row r="298" spans="1:3" x14ac:dyDescent="0.25">
      <c r="A298" t="s">
        <v>533</v>
      </c>
      <c r="B298" t="s">
        <v>100</v>
      </c>
      <c r="C298" s="10">
        <v>1</v>
      </c>
    </row>
    <row r="299" spans="1:3" x14ac:dyDescent="0.25">
      <c r="A299" t="s">
        <v>534</v>
      </c>
      <c r="B299" t="s">
        <v>76</v>
      </c>
      <c r="C299" s="10">
        <v>1</v>
      </c>
    </row>
    <row r="300" spans="1:3" x14ac:dyDescent="0.25">
      <c r="A300" t="s">
        <v>535</v>
      </c>
      <c r="B300" t="s">
        <v>76</v>
      </c>
      <c r="C300" s="10">
        <v>1</v>
      </c>
    </row>
    <row r="301" spans="1:3" x14ac:dyDescent="0.25">
      <c r="A301" t="s">
        <v>536</v>
      </c>
      <c r="B301" t="s">
        <v>76</v>
      </c>
      <c r="C301" s="10">
        <v>1</v>
      </c>
    </row>
    <row r="302" spans="1:3" x14ac:dyDescent="0.25">
      <c r="A302" t="s">
        <v>537</v>
      </c>
      <c r="B302" t="s">
        <v>97</v>
      </c>
      <c r="C302" s="10">
        <v>1</v>
      </c>
    </row>
    <row r="303" spans="1:3" x14ac:dyDescent="0.25">
      <c r="A303" t="s">
        <v>538</v>
      </c>
      <c r="B303" t="s">
        <v>97</v>
      </c>
      <c r="C303" s="10">
        <v>1</v>
      </c>
    </row>
    <row r="304" spans="1:3" x14ac:dyDescent="0.25">
      <c r="A304" t="s">
        <v>539</v>
      </c>
      <c r="B304" t="s">
        <v>76</v>
      </c>
      <c r="C304" s="10">
        <v>1</v>
      </c>
    </row>
    <row r="305" spans="1:3" x14ac:dyDescent="0.25">
      <c r="A305" t="s">
        <v>540</v>
      </c>
      <c r="B305" t="s">
        <v>76</v>
      </c>
      <c r="C305" s="10">
        <v>1</v>
      </c>
    </row>
    <row r="306" spans="1:3" x14ac:dyDescent="0.25">
      <c r="A306" t="s">
        <v>541</v>
      </c>
      <c r="B306" t="s">
        <v>97</v>
      </c>
      <c r="C306" s="10">
        <v>1</v>
      </c>
    </row>
    <row r="307" spans="1:3" x14ac:dyDescent="0.25">
      <c r="A307" t="s">
        <v>542</v>
      </c>
      <c r="B307" t="s">
        <v>97</v>
      </c>
      <c r="C307" s="10">
        <v>1</v>
      </c>
    </row>
    <row r="308" spans="1:3" x14ac:dyDescent="0.25">
      <c r="A308" t="s">
        <v>543</v>
      </c>
      <c r="B308" t="s">
        <v>97</v>
      </c>
      <c r="C308" s="10">
        <v>1</v>
      </c>
    </row>
    <row r="309" spans="1:3" x14ac:dyDescent="0.25">
      <c r="A309" t="s">
        <v>544</v>
      </c>
      <c r="B309" t="s">
        <v>97</v>
      </c>
      <c r="C309" s="10">
        <v>1</v>
      </c>
    </row>
    <row r="310" spans="1:3" x14ac:dyDescent="0.25">
      <c r="A310" t="s">
        <v>545</v>
      </c>
      <c r="B310" t="s">
        <v>97</v>
      </c>
      <c r="C310" s="10">
        <v>1</v>
      </c>
    </row>
    <row r="311" spans="1:3" x14ac:dyDescent="0.25">
      <c r="A311" t="s">
        <v>546</v>
      </c>
      <c r="B311" t="s">
        <v>76</v>
      </c>
      <c r="C311" s="10">
        <v>1</v>
      </c>
    </row>
    <row r="312" spans="1:3" x14ac:dyDescent="0.25">
      <c r="A312" t="s">
        <v>547</v>
      </c>
      <c r="B312" t="s">
        <v>97</v>
      </c>
      <c r="C312" s="10">
        <v>1</v>
      </c>
    </row>
    <row r="313" spans="1:3" x14ac:dyDescent="0.25">
      <c r="A313" t="s">
        <v>548</v>
      </c>
      <c r="B313" t="s">
        <v>116</v>
      </c>
      <c r="C313" s="10">
        <v>1</v>
      </c>
    </row>
    <row r="314" spans="1:3" x14ac:dyDescent="0.25">
      <c r="A314" t="s">
        <v>549</v>
      </c>
      <c r="B314" t="s">
        <v>97</v>
      </c>
      <c r="C314" s="10">
        <v>1</v>
      </c>
    </row>
    <row r="315" spans="1:3" x14ac:dyDescent="0.25">
      <c r="A315" t="s">
        <v>550</v>
      </c>
      <c r="B315" t="s">
        <v>116</v>
      </c>
      <c r="C315" s="10">
        <v>1</v>
      </c>
    </row>
    <row r="316" spans="1:3" x14ac:dyDescent="0.25">
      <c r="A316" t="s">
        <v>551</v>
      </c>
      <c r="B316" t="s">
        <v>116</v>
      </c>
      <c r="C316" s="10">
        <v>1</v>
      </c>
    </row>
    <row r="317" spans="1:3" x14ac:dyDescent="0.25">
      <c r="A317" t="s">
        <v>552</v>
      </c>
      <c r="B317" t="s">
        <v>97</v>
      </c>
      <c r="C317" s="10">
        <v>1</v>
      </c>
    </row>
    <row r="318" spans="1:3" x14ac:dyDescent="0.25">
      <c r="A318" t="s">
        <v>553</v>
      </c>
      <c r="B318" t="s">
        <v>72</v>
      </c>
      <c r="C318" s="10">
        <v>1</v>
      </c>
    </row>
    <row r="319" spans="1:3" x14ac:dyDescent="0.25">
      <c r="A319" t="s">
        <v>554</v>
      </c>
      <c r="B319" t="s">
        <v>82</v>
      </c>
      <c r="C319" s="10">
        <v>1</v>
      </c>
    </row>
    <row r="320" spans="1:3" x14ac:dyDescent="0.25">
      <c r="A320" t="s">
        <v>555</v>
      </c>
      <c r="B320" t="s">
        <v>82</v>
      </c>
      <c r="C320" s="10">
        <v>1</v>
      </c>
    </row>
    <row r="321" spans="1:3" x14ac:dyDescent="0.25">
      <c r="A321" t="s">
        <v>556</v>
      </c>
      <c r="B321" t="s">
        <v>97</v>
      </c>
      <c r="C321" s="10">
        <v>1</v>
      </c>
    </row>
    <row r="322" spans="1:3" x14ac:dyDescent="0.25">
      <c r="A322" t="s">
        <v>557</v>
      </c>
      <c r="B322" t="s">
        <v>97</v>
      </c>
      <c r="C322" s="10">
        <v>1</v>
      </c>
    </row>
    <row r="323" spans="1:3" x14ac:dyDescent="0.25">
      <c r="A323" t="s">
        <v>558</v>
      </c>
      <c r="B323" t="s">
        <v>76</v>
      </c>
      <c r="C323" s="10">
        <v>1</v>
      </c>
    </row>
    <row r="324" spans="1:3" x14ac:dyDescent="0.25">
      <c r="A324" t="s">
        <v>559</v>
      </c>
      <c r="B324" t="s">
        <v>76</v>
      </c>
      <c r="C324" s="10">
        <v>1</v>
      </c>
    </row>
    <row r="325" spans="1:3" x14ac:dyDescent="0.25">
      <c r="A325" t="s">
        <v>560</v>
      </c>
      <c r="B325" t="s">
        <v>76</v>
      </c>
      <c r="C325" s="10">
        <v>1</v>
      </c>
    </row>
    <row r="326" spans="1:3" x14ac:dyDescent="0.25">
      <c r="A326" t="s">
        <v>561</v>
      </c>
      <c r="B326" t="s">
        <v>99</v>
      </c>
      <c r="C326" s="10">
        <v>1</v>
      </c>
    </row>
    <row r="327" spans="1:3" x14ac:dyDescent="0.25">
      <c r="A327" t="s">
        <v>562</v>
      </c>
      <c r="B327" t="s">
        <v>79</v>
      </c>
      <c r="C327" s="10">
        <v>1</v>
      </c>
    </row>
    <row r="328" spans="1:3" x14ac:dyDescent="0.25">
      <c r="A328" t="s">
        <v>563</v>
      </c>
      <c r="B328" t="s">
        <v>97</v>
      </c>
      <c r="C328" s="10">
        <v>1</v>
      </c>
    </row>
    <row r="329" spans="1:3" x14ac:dyDescent="0.25">
      <c r="A329" t="s">
        <v>564</v>
      </c>
      <c r="B329" t="s">
        <v>97</v>
      </c>
      <c r="C329" s="10">
        <v>1</v>
      </c>
    </row>
    <row r="330" spans="1:3" x14ac:dyDescent="0.25">
      <c r="A330" t="s">
        <v>565</v>
      </c>
      <c r="B330" t="s">
        <v>97</v>
      </c>
      <c r="C330" s="10">
        <v>1</v>
      </c>
    </row>
    <row r="331" spans="1:3" x14ac:dyDescent="0.25">
      <c r="A331" t="s">
        <v>566</v>
      </c>
      <c r="B331" t="s">
        <v>97</v>
      </c>
      <c r="C331" s="10">
        <v>1</v>
      </c>
    </row>
    <row r="332" spans="1:3" x14ac:dyDescent="0.25">
      <c r="A332" t="s">
        <v>567</v>
      </c>
      <c r="B332" t="s">
        <v>97</v>
      </c>
      <c r="C332" s="10">
        <v>1</v>
      </c>
    </row>
    <row r="333" spans="1:3" x14ac:dyDescent="0.25">
      <c r="A333" t="s">
        <v>568</v>
      </c>
      <c r="B333" t="s">
        <v>97</v>
      </c>
      <c r="C333" s="10">
        <v>1</v>
      </c>
    </row>
    <row r="334" spans="1:3" x14ac:dyDescent="0.25">
      <c r="A334" t="s">
        <v>569</v>
      </c>
      <c r="B334" t="s">
        <v>79</v>
      </c>
      <c r="C334" s="10">
        <v>1</v>
      </c>
    </row>
    <row r="335" spans="1:3" x14ac:dyDescent="0.25">
      <c r="A335" t="s">
        <v>570</v>
      </c>
      <c r="B335" t="s">
        <v>76</v>
      </c>
      <c r="C335" s="10">
        <v>1</v>
      </c>
    </row>
    <row r="336" spans="1:3" x14ac:dyDescent="0.25">
      <c r="A336" t="s">
        <v>571</v>
      </c>
      <c r="B336" t="s">
        <v>76</v>
      </c>
      <c r="C336" s="10">
        <v>1</v>
      </c>
    </row>
    <row r="337" spans="1:3" x14ac:dyDescent="0.25">
      <c r="A337" t="s">
        <v>572</v>
      </c>
      <c r="B337" t="s">
        <v>76</v>
      </c>
      <c r="C337" s="10">
        <v>1</v>
      </c>
    </row>
    <row r="338" spans="1:3" x14ac:dyDescent="0.25">
      <c r="A338" t="s">
        <v>573</v>
      </c>
      <c r="B338" t="s">
        <v>76</v>
      </c>
      <c r="C338" s="10">
        <v>1</v>
      </c>
    </row>
    <row r="339" spans="1:3" x14ac:dyDescent="0.25">
      <c r="A339" t="s">
        <v>574</v>
      </c>
      <c r="B339" t="s">
        <v>97</v>
      </c>
      <c r="C339" s="10">
        <v>1</v>
      </c>
    </row>
    <row r="340" spans="1:3" x14ac:dyDescent="0.25">
      <c r="A340" t="s">
        <v>575</v>
      </c>
      <c r="B340" t="s">
        <v>76</v>
      </c>
      <c r="C340" s="10">
        <v>1</v>
      </c>
    </row>
    <row r="341" spans="1:3" x14ac:dyDescent="0.25">
      <c r="A341" t="s">
        <v>576</v>
      </c>
      <c r="B341" t="s">
        <v>76</v>
      </c>
      <c r="C341" s="10">
        <v>1</v>
      </c>
    </row>
    <row r="342" spans="1:3" x14ac:dyDescent="0.25">
      <c r="A342" t="s">
        <v>577</v>
      </c>
      <c r="B342" t="s">
        <v>97</v>
      </c>
      <c r="C342" s="10">
        <v>1</v>
      </c>
    </row>
    <row r="343" spans="1:3" x14ac:dyDescent="0.25">
      <c r="A343" t="s">
        <v>578</v>
      </c>
      <c r="B343" t="s">
        <v>97</v>
      </c>
      <c r="C343" s="10">
        <v>1</v>
      </c>
    </row>
    <row r="344" spans="1:3" x14ac:dyDescent="0.25">
      <c r="A344" t="s">
        <v>579</v>
      </c>
      <c r="B344" t="s">
        <v>97</v>
      </c>
      <c r="C344" s="10">
        <v>1</v>
      </c>
    </row>
    <row r="345" spans="1:3" x14ac:dyDescent="0.25">
      <c r="A345" t="s">
        <v>580</v>
      </c>
      <c r="B345" t="s">
        <v>76</v>
      </c>
      <c r="C345" s="10">
        <v>1</v>
      </c>
    </row>
    <row r="346" spans="1:3" x14ac:dyDescent="0.25">
      <c r="A346" t="s">
        <v>581</v>
      </c>
      <c r="B346" t="s">
        <v>100</v>
      </c>
      <c r="C346" s="10">
        <v>1</v>
      </c>
    </row>
    <row r="347" spans="1:3" x14ac:dyDescent="0.25">
      <c r="A347" t="s">
        <v>582</v>
      </c>
      <c r="B347" t="s">
        <v>80</v>
      </c>
      <c r="C347" s="10">
        <v>1</v>
      </c>
    </row>
    <row r="348" spans="1:3" x14ac:dyDescent="0.25">
      <c r="A348" t="s">
        <v>583</v>
      </c>
      <c r="B348" t="s">
        <v>76</v>
      </c>
      <c r="C348" s="10">
        <v>1</v>
      </c>
    </row>
    <row r="349" spans="1:3" x14ac:dyDescent="0.25">
      <c r="A349" t="s">
        <v>584</v>
      </c>
      <c r="B349" t="s">
        <v>76</v>
      </c>
      <c r="C349" s="10">
        <v>1</v>
      </c>
    </row>
    <row r="350" spans="1:3" x14ac:dyDescent="0.25">
      <c r="A350" t="s">
        <v>585</v>
      </c>
      <c r="B350" t="s">
        <v>76</v>
      </c>
      <c r="C350" s="10">
        <v>1</v>
      </c>
    </row>
    <row r="351" spans="1:3" x14ac:dyDescent="0.25">
      <c r="A351" t="s">
        <v>586</v>
      </c>
      <c r="B351" t="s">
        <v>126</v>
      </c>
      <c r="C351" s="10">
        <v>1</v>
      </c>
    </row>
    <row r="352" spans="1:3" x14ac:dyDescent="0.25">
      <c r="A352" t="s">
        <v>587</v>
      </c>
      <c r="B352" t="s">
        <v>76</v>
      </c>
      <c r="C352" s="10">
        <v>1</v>
      </c>
    </row>
    <row r="353" spans="1:3" x14ac:dyDescent="0.25">
      <c r="A353" t="s">
        <v>588</v>
      </c>
      <c r="B353" t="s">
        <v>79</v>
      </c>
      <c r="C353" s="10">
        <v>1</v>
      </c>
    </row>
    <row r="354" spans="1:3" x14ac:dyDescent="0.25">
      <c r="A354" t="s">
        <v>589</v>
      </c>
      <c r="B354" t="s">
        <v>79</v>
      </c>
      <c r="C354" s="10">
        <v>1</v>
      </c>
    </row>
    <row r="355" spans="1:3" x14ac:dyDescent="0.25">
      <c r="A355" t="s">
        <v>590</v>
      </c>
      <c r="B355" t="s">
        <v>79</v>
      </c>
      <c r="C355" s="10">
        <v>1</v>
      </c>
    </row>
    <row r="356" spans="1:3" x14ac:dyDescent="0.25">
      <c r="A356" t="s">
        <v>591</v>
      </c>
      <c r="B356" t="s">
        <v>126</v>
      </c>
      <c r="C356" s="10">
        <v>1</v>
      </c>
    </row>
    <row r="357" spans="1:3" x14ac:dyDescent="0.25">
      <c r="A357" t="s">
        <v>592</v>
      </c>
      <c r="B357" t="s">
        <v>76</v>
      </c>
      <c r="C357" s="10">
        <v>1</v>
      </c>
    </row>
    <row r="358" spans="1:3" x14ac:dyDescent="0.25">
      <c r="A358" t="s">
        <v>593</v>
      </c>
      <c r="B358" t="s">
        <v>97</v>
      </c>
      <c r="C358" s="10">
        <v>1</v>
      </c>
    </row>
    <row r="359" spans="1:3" x14ac:dyDescent="0.25">
      <c r="A359" t="s">
        <v>594</v>
      </c>
      <c r="B359" t="s">
        <v>97</v>
      </c>
      <c r="C359" s="10">
        <v>1</v>
      </c>
    </row>
    <row r="360" spans="1:3" x14ac:dyDescent="0.25">
      <c r="A360" t="s">
        <v>595</v>
      </c>
      <c r="B360" t="s">
        <v>126</v>
      </c>
      <c r="C360" s="10">
        <v>1</v>
      </c>
    </row>
    <row r="361" spans="1:3" x14ac:dyDescent="0.25">
      <c r="A361" t="s">
        <v>596</v>
      </c>
      <c r="B361" t="s">
        <v>76</v>
      </c>
      <c r="C361" s="10">
        <v>1</v>
      </c>
    </row>
    <row r="362" spans="1:3" x14ac:dyDescent="0.25">
      <c r="A362" t="s">
        <v>597</v>
      </c>
      <c r="B362" t="s">
        <v>97</v>
      </c>
      <c r="C362" s="10">
        <v>1</v>
      </c>
    </row>
    <row r="363" spans="1:3" x14ac:dyDescent="0.25">
      <c r="A363" t="s">
        <v>598</v>
      </c>
      <c r="B363" t="s">
        <v>116</v>
      </c>
      <c r="C363" s="10">
        <v>1</v>
      </c>
    </row>
    <row r="364" spans="1:3" x14ac:dyDescent="0.25">
      <c r="A364" t="s">
        <v>599</v>
      </c>
      <c r="B364" t="s">
        <v>97</v>
      </c>
      <c r="C364" s="10">
        <v>1</v>
      </c>
    </row>
    <row r="365" spans="1:3" x14ac:dyDescent="0.25">
      <c r="A365" t="s">
        <v>600</v>
      </c>
      <c r="B365" t="s">
        <v>76</v>
      </c>
      <c r="C365" s="10">
        <v>1</v>
      </c>
    </row>
    <row r="366" spans="1:3" x14ac:dyDescent="0.25">
      <c r="A366" t="s">
        <v>601</v>
      </c>
      <c r="B366" t="s">
        <v>76</v>
      </c>
      <c r="C366" s="10">
        <v>1</v>
      </c>
    </row>
    <row r="367" spans="1:3" x14ac:dyDescent="0.25">
      <c r="A367" t="s">
        <v>602</v>
      </c>
      <c r="B367" t="s">
        <v>97</v>
      </c>
      <c r="C367" s="10">
        <v>1</v>
      </c>
    </row>
    <row r="368" spans="1:3" x14ac:dyDescent="0.25">
      <c r="A368" t="s">
        <v>603</v>
      </c>
      <c r="B368" t="s">
        <v>76</v>
      </c>
      <c r="C368" s="10">
        <v>1</v>
      </c>
    </row>
    <row r="369" spans="1:3" x14ac:dyDescent="0.25">
      <c r="A369" t="s">
        <v>604</v>
      </c>
      <c r="B369" t="s">
        <v>97</v>
      </c>
      <c r="C369" s="10">
        <v>1</v>
      </c>
    </row>
    <row r="370" spans="1:3" x14ac:dyDescent="0.25">
      <c r="A370" t="s">
        <v>605</v>
      </c>
      <c r="B370" t="s">
        <v>97</v>
      </c>
      <c r="C370" s="10">
        <v>1</v>
      </c>
    </row>
    <row r="371" spans="1:3" x14ac:dyDescent="0.25">
      <c r="A371" t="s">
        <v>606</v>
      </c>
      <c r="B371" t="s">
        <v>76</v>
      </c>
      <c r="C371" s="10">
        <v>1</v>
      </c>
    </row>
    <row r="372" spans="1:3" x14ac:dyDescent="0.25">
      <c r="A372" t="s">
        <v>607</v>
      </c>
      <c r="B372" t="s">
        <v>76</v>
      </c>
      <c r="C372" s="10">
        <v>1</v>
      </c>
    </row>
    <row r="373" spans="1:3" x14ac:dyDescent="0.25">
      <c r="A373" t="s">
        <v>608</v>
      </c>
      <c r="B373" t="s">
        <v>126</v>
      </c>
      <c r="C373" s="10">
        <v>1</v>
      </c>
    </row>
    <row r="374" spans="1:3" x14ac:dyDescent="0.25">
      <c r="A374" t="s">
        <v>609</v>
      </c>
      <c r="B374" t="s">
        <v>76</v>
      </c>
      <c r="C374" s="10">
        <v>1</v>
      </c>
    </row>
    <row r="375" spans="1:3" x14ac:dyDescent="0.25">
      <c r="A375" t="s">
        <v>610</v>
      </c>
      <c r="B375" t="s">
        <v>76</v>
      </c>
      <c r="C375" s="10">
        <v>1</v>
      </c>
    </row>
    <row r="376" spans="1:3" x14ac:dyDescent="0.25">
      <c r="A376" t="s">
        <v>611</v>
      </c>
      <c r="B376" t="s">
        <v>76</v>
      </c>
      <c r="C376" s="10">
        <v>1</v>
      </c>
    </row>
    <row r="377" spans="1:3" x14ac:dyDescent="0.25">
      <c r="A377" t="s">
        <v>612</v>
      </c>
      <c r="B377" t="s">
        <v>76</v>
      </c>
      <c r="C377" s="10">
        <v>1</v>
      </c>
    </row>
    <row r="378" spans="1:3" x14ac:dyDescent="0.25">
      <c r="A378" t="s">
        <v>613</v>
      </c>
      <c r="B378" t="s">
        <v>79</v>
      </c>
      <c r="C378" s="10">
        <v>1</v>
      </c>
    </row>
    <row r="379" spans="1:3" x14ac:dyDescent="0.25">
      <c r="A379" t="s">
        <v>614</v>
      </c>
      <c r="B379" t="s">
        <v>116</v>
      </c>
      <c r="C379" s="10">
        <v>1</v>
      </c>
    </row>
    <row r="380" spans="1:3" x14ac:dyDescent="0.25">
      <c r="A380" t="s">
        <v>615</v>
      </c>
      <c r="B380" t="s">
        <v>97</v>
      </c>
      <c r="C380" s="10">
        <v>1</v>
      </c>
    </row>
    <row r="381" spans="1:3" x14ac:dyDescent="0.25">
      <c r="A381" t="s">
        <v>616</v>
      </c>
      <c r="B381" t="s">
        <v>76</v>
      </c>
      <c r="C381" s="10">
        <v>1</v>
      </c>
    </row>
    <row r="382" spans="1:3" x14ac:dyDescent="0.25">
      <c r="A382" t="s">
        <v>617</v>
      </c>
      <c r="B382" t="s">
        <v>79</v>
      </c>
      <c r="C382" s="10">
        <v>1</v>
      </c>
    </row>
    <row r="383" spans="1:3" x14ac:dyDescent="0.25">
      <c r="A383" t="s">
        <v>618</v>
      </c>
      <c r="B383" t="s">
        <v>97</v>
      </c>
      <c r="C383" s="10">
        <v>1</v>
      </c>
    </row>
    <row r="384" spans="1:3" x14ac:dyDescent="0.25">
      <c r="A384" t="s">
        <v>619</v>
      </c>
      <c r="B384" t="s">
        <v>79</v>
      </c>
      <c r="C384" s="10">
        <v>1</v>
      </c>
    </row>
    <row r="385" spans="1:3" x14ac:dyDescent="0.25">
      <c r="A385" t="s">
        <v>620</v>
      </c>
      <c r="B385" t="s">
        <v>97</v>
      </c>
      <c r="C385" s="10">
        <v>1</v>
      </c>
    </row>
    <row r="386" spans="1:3" x14ac:dyDescent="0.25">
      <c r="A386" t="s">
        <v>621</v>
      </c>
      <c r="B386" t="s">
        <v>116</v>
      </c>
      <c r="C386" s="10">
        <v>1</v>
      </c>
    </row>
    <row r="387" spans="1:3" x14ac:dyDescent="0.25">
      <c r="A387" t="s">
        <v>622</v>
      </c>
      <c r="B387" t="s">
        <v>97</v>
      </c>
      <c r="C387" s="10">
        <v>1</v>
      </c>
    </row>
    <row r="388" spans="1:3" x14ac:dyDescent="0.25">
      <c r="A388" t="s">
        <v>623</v>
      </c>
      <c r="B388" t="s">
        <v>76</v>
      </c>
      <c r="C388" s="10">
        <v>1</v>
      </c>
    </row>
    <row r="389" spans="1:3" x14ac:dyDescent="0.25">
      <c r="A389" t="s">
        <v>624</v>
      </c>
      <c r="B389" t="s">
        <v>116</v>
      </c>
      <c r="C389" s="10">
        <v>1</v>
      </c>
    </row>
    <row r="390" spans="1:3" x14ac:dyDescent="0.25">
      <c r="A390" t="s">
        <v>625</v>
      </c>
      <c r="B390" t="s">
        <v>76</v>
      </c>
      <c r="C390" s="10">
        <v>1</v>
      </c>
    </row>
    <row r="391" spans="1:3" x14ac:dyDescent="0.25">
      <c r="A391" t="s">
        <v>626</v>
      </c>
      <c r="B391" t="s">
        <v>76</v>
      </c>
      <c r="C391" s="10">
        <v>1</v>
      </c>
    </row>
    <row r="392" spans="1:3" x14ac:dyDescent="0.25">
      <c r="A392" t="s">
        <v>627</v>
      </c>
      <c r="B392" t="s">
        <v>97</v>
      </c>
      <c r="C392" s="10">
        <v>1</v>
      </c>
    </row>
    <row r="393" spans="1:3" x14ac:dyDescent="0.25">
      <c r="A393" t="s">
        <v>628</v>
      </c>
      <c r="B393" t="s">
        <v>76</v>
      </c>
      <c r="C393" s="10">
        <v>1</v>
      </c>
    </row>
    <row r="394" spans="1:3" x14ac:dyDescent="0.25">
      <c r="A394" t="s">
        <v>629</v>
      </c>
      <c r="B394" t="s">
        <v>97</v>
      </c>
      <c r="C394" s="10">
        <v>1</v>
      </c>
    </row>
    <row r="395" spans="1:3" x14ac:dyDescent="0.25">
      <c r="A395" t="s">
        <v>630</v>
      </c>
      <c r="B395" t="s">
        <v>80</v>
      </c>
      <c r="C395" s="10">
        <v>1</v>
      </c>
    </row>
    <row r="396" spans="1:3" x14ac:dyDescent="0.25">
      <c r="A396" t="s">
        <v>631</v>
      </c>
      <c r="B396" t="s">
        <v>76</v>
      </c>
      <c r="C396" s="10">
        <v>1</v>
      </c>
    </row>
    <row r="397" spans="1:3" x14ac:dyDescent="0.25">
      <c r="A397" t="s">
        <v>632</v>
      </c>
      <c r="B397" t="s">
        <v>76</v>
      </c>
      <c r="C397" s="10">
        <v>1</v>
      </c>
    </row>
    <row r="398" spans="1:3" x14ac:dyDescent="0.25">
      <c r="A398" t="s">
        <v>633</v>
      </c>
      <c r="B398" t="s">
        <v>76</v>
      </c>
      <c r="C398" s="10">
        <v>1</v>
      </c>
    </row>
    <row r="399" spans="1:3" x14ac:dyDescent="0.25">
      <c r="A399" t="s">
        <v>634</v>
      </c>
      <c r="B399" t="s">
        <v>97</v>
      </c>
      <c r="C399" s="10">
        <v>1</v>
      </c>
    </row>
    <row r="400" spans="1:3" x14ac:dyDescent="0.25">
      <c r="A400" t="s">
        <v>635</v>
      </c>
      <c r="B400" t="s">
        <v>76</v>
      </c>
      <c r="C400" s="10">
        <v>1</v>
      </c>
    </row>
    <row r="401" spans="1:3" x14ac:dyDescent="0.25">
      <c r="A401" t="s">
        <v>636</v>
      </c>
      <c r="B401" t="s">
        <v>76</v>
      </c>
      <c r="C401" s="10">
        <v>1</v>
      </c>
    </row>
    <row r="402" spans="1:3" x14ac:dyDescent="0.25">
      <c r="A402" t="s">
        <v>637</v>
      </c>
      <c r="B402" t="s">
        <v>76</v>
      </c>
      <c r="C402" s="10">
        <v>1</v>
      </c>
    </row>
    <row r="403" spans="1:3" x14ac:dyDescent="0.25">
      <c r="A403" t="s">
        <v>638</v>
      </c>
      <c r="B403" t="s">
        <v>100</v>
      </c>
      <c r="C403" s="10">
        <v>1</v>
      </c>
    </row>
    <row r="404" spans="1:3" x14ac:dyDescent="0.25">
      <c r="A404" t="s">
        <v>639</v>
      </c>
      <c r="B404" t="s">
        <v>79</v>
      </c>
      <c r="C404" s="10">
        <v>1</v>
      </c>
    </row>
    <row r="405" spans="1:3" x14ac:dyDescent="0.25">
      <c r="A405" t="s">
        <v>640</v>
      </c>
      <c r="B405" t="s">
        <v>76</v>
      </c>
      <c r="C405" s="10">
        <v>1</v>
      </c>
    </row>
    <row r="406" spans="1:3" x14ac:dyDescent="0.25">
      <c r="A406" t="s">
        <v>641</v>
      </c>
      <c r="B406" t="s">
        <v>97</v>
      </c>
      <c r="C406" s="10">
        <v>1</v>
      </c>
    </row>
    <row r="407" spans="1:3" x14ac:dyDescent="0.25">
      <c r="A407" t="s">
        <v>642</v>
      </c>
      <c r="B407" t="s">
        <v>116</v>
      </c>
      <c r="C407" s="10">
        <v>1</v>
      </c>
    </row>
    <row r="408" spans="1:3" x14ac:dyDescent="0.25">
      <c r="A408" t="s">
        <v>643</v>
      </c>
      <c r="B408" t="s">
        <v>76</v>
      </c>
      <c r="C408" s="10">
        <v>1</v>
      </c>
    </row>
    <row r="409" spans="1:3" x14ac:dyDescent="0.25">
      <c r="A409" t="s">
        <v>644</v>
      </c>
      <c r="B409" t="s">
        <v>76</v>
      </c>
      <c r="C409" s="10">
        <v>1</v>
      </c>
    </row>
    <row r="410" spans="1:3" x14ac:dyDescent="0.25">
      <c r="A410" t="s">
        <v>645</v>
      </c>
      <c r="B410" t="s">
        <v>76</v>
      </c>
      <c r="C410" s="10">
        <v>1</v>
      </c>
    </row>
    <row r="411" spans="1:3" x14ac:dyDescent="0.25">
      <c r="A411" t="s">
        <v>646</v>
      </c>
      <c r="B411" t="s">
        <v>116</v>
      </c>
      <c r="C411" s="10">
        <v>1</v>
      </c>
    </row>
    <row r="412" spans="1:3" x14ac:dyDescent="0.25">
      <c r="A412" t="s">
        <v>647</v>
      </c>
      <c r="B412" t="s">
        <v>97</v>
      </c>
      <c r="C412" s="10">
        <v>1</v>
      </c>
    </row>
    <row r="413" spans="1:3" x14ac:dyDescent="0.25">
      <c r="A413" t="s">
        <v>648</v>
      </c>
      <c r="B413" t="s">
        <v>97</v>
      </c>
      <c r="C413" s="10">
        <v>1</v>
      </c>
    </row>
    <row r="414" spans="1:3" x14ac:dyDescent="0.25">
      <c r="A414" t="s">
        <v>649</v>
      </c>
      <c r="B414" t="s">
        <v>79</v>
      </c>
      <c r="C414" s="10">
        <v>1</v>
      </c>
    </row>
    <row r="415" spans="1:3" x14ac:dyDescent="0.25">
      <c r="A415" t="s">
        <v>650</v>
      </c>
      <c r="B415" t="s">
        <v>76</v>
      </c>
      <c r="C415" s="10">
        <v>1</v>
      </c>
    </row>
    <row r="416" spans="1:3" x14ac:dyDescent="0.25">
      <c r="A416" t="s">
        <v>651</v>
      </c>
      <c r="B416" t="s">
        <v>76</v>
      </c>
      <c r="C416" s="10">
        <v>1</v>
      </c>
    </row>
    <row r="417" spans="1:3" x14ac:dyDescent="0.25">
      <c r="A417" t="s">
        <v>652</v>
      </c>
      <c r="B417" t="s">
        <v>76</v>
      </c>
      <c r="C417" s="10">
        <v>1</v>
      </c>
    </row>
    <row r="418" spans="1:3" x14ac:dyDescent="0.25">
      <c r="A418" t="s">
        <v>653</v>
      </c>
      <c r="B418" t="s">
        <v>76</v>
      </c>
      <c r="C418" s="10">
        <v>1</v>
      </c>
    </row>
    <row r="419" spans="1:3" x14ac:dyDescent="0.25">
      <c r="A419" t="s">
        <v>654</v>
      </c>
      <c r="B419" t="s">
        <v>100</v>
      </c>
      <c r="C419" s="10">
        <v>1</v>
      </c>
    </row>
    <row r="420" spans="1:3" x14ac:dyDescent="0.25">
      <c r="A420" t="s">
        <v>655</v>
      </c>
      <c r="B420" t="s">
        <v>116</v>
      </c>
      <c r="C420" s="10">
        <v>1</v>
      </c>
    </row>
    <row r="421" spans="1:3" x14ac:dyDescent="0.25">
      <c r="A421" t="s">
        <v>656</v>
      </c>
      <c r="B421" t="s">
        <v>79</v>
      </c>
      <c r="C421" s="10">
        <v>1</v>
      </c>
    </row>
    <row r="422" spans="1:3" x14ac:dyDescent="0.25">
      <c r="A422" t="s">
        <v>657</v>
      </c>
      <c r="B422" t="s">
        <v>76</v>
      </c>
      <c r="C422" s="10">
        <v>1</v>
      </c>
    </row>
    <row r="423" spans="1:3" x14ac:dyDescent="0.25">
      <c r="A423" t="s">
        <v>658</v>
      </c>
      <c r="B423" t="s">
        <v>79</v>
      </c>
      <c r="C423" s="10">
        <v>1</v>
      </c>
    </row>
    <row r="424" spans="1:3" x14ac:dyDescent="0.25">
      <c r="A424" t="s">
        <v>659</v>
      </c>
      <c r="B424" t="s">
        <v>126</v>
      </c>
      <c r="C424" s="10">
        <v>1</v>
      </c>
    </row>
    <row r="425" spans="1:3" x14ac:dyDescent="0.25">
      <c r="A425" t="s">
        <v>660</v>
      </c>
      <c r="B425" t="s">
        <v>79</v>
      </c>
      <c r="C425" s="10">
        <v>1</v>
      </c>
    </row>
    <row r="426" spans="1:3" x14ac:dyDescent="0.25">
      <c r="A426" t="s">
        <v>661</v>
      </c>
      <c r="B426" t="s">
        <v>76</v>
      </c>
      <c r="C426" s="10">
        <v>1</v>
      </c>
    </row>
    <row r="427" spans="1:3" x14ac:dyDescent="0.25">
      <c r="A427" t="s">
        <v>662</v>
      </c>
      <c r="B427" t="s">
        <v>76</v>
      </c>
      <c r="C427" s="10">
        <v>1</v>
      </c>
    </row>
    <row r="428" spans="1:3" x14ac:dyDescent="0.25">
      <c r="A428" t="s">
        <v>663</v>
      </c>
      <c r="B428" t="s">
        <v>76</v>
      </c>
      <c r="C428" s="10">
        <v>1</v>
      </c>
    </row>
    <row r="429" spans="1:3" x14ac:dyDescent="0.25">
      <c r="A429" t="s">
        <v>664</v>
      </c>
      <c r="B429" t="s">
        <v>76</v>
      </c>
      <c r="C429" s="10">
        <v>1</v>
      </c>
    </row>
    <row r="430" spans="1:3" x14ac:dyDescent="0.25">
      <c r="A430" t="s">
        <v>665</v>
      </c>
      <c r="B430" t="s">
        <v>76</v>
      </c>
      <c r="C430" s="10">
        <v>1</v>
      </c>
    </row>
    <row r="431" spans="1:3" x14ac:dyDescent="0.25">
      <c r="A431" t="s">
        <v>666</v>
      </c>
      <c r="B431" t="s">
        <v>76</v>
      </c>
      <c r="C431" s="10">
        <v>1</v>
      </c>
    </row>
    <row r="432" spans="1:3" x14ac:dyDescent="0.25">
      <c r="A432" t="s">
        <v>667</v>
      </c>
      <c r="B432" t="s">
        <v>126</v>
      </c>
      <c r="C432" s="10">
        <v>1</v>
      </c>
    </row>
    <row r="433" spans="1:3" x14ac:dyDescent="0.25">
      <c r="A433" t="s">
        <v>668</v>
      </c>
      <c r="B433" t="s">
        <v>79</v>
      </c>
      <c r="C433" s="10">
        <v>1</v>
      </c>
    </row>
    <row r="434" spans="1:3" x14ac:dyDescent="0.25">
      <c r="A434" t="s">
        <v>669</v>
      </c>
      <c r="B434" t="s">
        <v>116</v>
      </c>
      <c r="C434" s="10">
        <v>1</v>
      </c>
    </row>
    <row r="435" spans="1:3" x14ac:dyDescent="0.25">
      <c r="A435" t="s">
        <v>670</v>
      </c>
      <c r="B435" t="s">
        <v>116</v>
      </c>
      <c r="C435" s="10">
        <v>1</v>
      </c>
    </row>
    <row r="436" spans="1:3" x14ac:dyDescent="0.25">
      <c r="A436" t="s">
        <v>671</v>
      </c>
      <c r="B436" t="s">
        <v>82</v>
      </c>
      <c r="C436" s="10">
        <v>1</v>
      </c>
    </row>
    <row r="437" spans="1:3" x14ac:dyDescent="0.25">
      <c r="A437" t="s">
        <v>672</v>
      </c>
      <c r="B437" t="s">
        <v>76</v>
      </c>
      <c r="C437" s="10">
        <v>1</v>
      </c>
    </row>
    <row r="438" spans="1:3" x14ac:dyDescent="0.25">
      <c r="A438" t="s">
        <v>673</v>
      </c>
      <c r="B438" t="s">
        <v>97</v>
      </c>
      <c r="C438" s="10">
        <v>1</v>
      </c>
    </row>
    <row r="439" spans="1:3" x14ac:dyDescent="0.25">
      <c r="A439" t="s">
        <v>674</v>
      </c>
      <c r="B439" t="s">
        <v>76</v>
      </c>
      <c r="C439" s="10">
        <v>1</v>
      </c>
    </row>
    <row r="440" spans="1:3" x14ac:dyDescent="0.25">
      <c r="A440" t="s">
        <v>675</v>
      </c>
      <c r="B440" t="s">
        <v>97</v>
      </c>
      <c r="C440" s="10">
        <v>1</v>
      </c>
    </row>
    <row r="441" spans="1:3" x14ac:dyDescent="0.25">
      <c r="A441" t="s">
        <v>676</v>
      </c>
      <c r="B441" t="s">
        <v>97</v>
      </c>
      <c r="C441" s="10">
        <v>1</v>
      </c>
    </row>
    <row r="442" spans="1:3" x14ac:dyDescent="0.25">
      <c r="A442" t="s">
        <v>677</v>
      </c>
      <c r="B442" t="s">
        <v>76</v>
      </c>
      <c r="C442" s="10">
        <v>1</v>
      </c>
    </row>
    <row r="443" spans="1:3" x14ac:dyDescent="0.25">
      <c r="A443" t="s">
        <v>678</v>
      </c>
      <c r="B443" t="s">
        <v>76</v>
      </c>
      <c r="C443" s="10">
        <v>1</v>
      </c>
    </row>
    <row r="444" spans="1:3" x14ac:dyDescent="0.25">
      <c r="A444" t="s">
        <v>679</v>
      </c>
      <c r="B444" t="s">
        <v>76</v>
      </c>
      <c r="C444" s="10">
        <v>1</v>
      </c>
    </row>
    <row r="445" spans="1:3" x14ac:dyDescent="0.25">
      <c r="A445" t="s">
        <v>680</v>
      </c>
      <c r="B445" t="s">
        <v>76</v>
      </c>
      <c r="C445" s="10">
        <v>1</v>
      </c>
    </row>
    <row r="446" spans="1:3" x14ac:dyDescent="0.25">
      <c r="A446" t="s">
        <v>681</v>
      </c>
      <c r="B446" t="s">
        <v>76</v>
      </c>
      <c r="C446" s="10">
        <v>1</v>
      </c>
    </row>
    <row r="447" spans="1:3" x14ac:dyDescent="0.25">
      <c r="A447" t="s">
        <v>682</v>
      </c>
      <c r="B447" t="s">
        <v>76</v>
      </c>
      <c r="C447" s="10">
        <v>1</v>
      </c>
    </row>
    <row r="448" spans="1:3" x14ac:dyDescent="0.25">
      <c r="A448" t="s">
        <v>683</v>
      </c>
      <c r="B448" t="s">
        <v>76</v>
      </c>
      <c r="C448" s="10">
        <v>1</v>
      </c>
    </row>
    <row r="449" spans="1:3" x14ac:dyDescent="0.25">
      <c r="A449" t="s">
        <v>684</v>
      </c>
      <c r="B449" t="s">
        <v>76</v>
      </c>
      <c r="C449" s="10">
        <v>1</v>
      </c>
    </row>
    <row r="450" spans="1:3" x14ac:dyDescent="0.25">
      <c r="A450" t="s">
        <v>685</v>
      </c>
      <c r="B450" t="s">
        <v>126</v>
      </c>
      <c r="C450" s="10">
        <v>1</v>
      </c>
    </row>
    <row r="451" spans="1:3" x14ac:dyDescent="0.25">
      <c r="A451" t="s">
        <v>686</v>
      </c>
      <c r="B451" t="s">
        <v>97</v>
      </c>
      <c r="C451" s="10">
        <v>1</v>
      </c>
    </row>
    <row r="452" spans="1:3" x14ac:dyDescent="0.25">
      <c r="A452" t="s">
        <v>687</v>
      </c>
      <c r="B452" t="s">
        <v>76</v>
      </c>
      <c r="C452" s="10">
        <v>1</v>
      </c>
    </row>
    <row r="453" spans="1:3" x14ac:dyDescent="0.25">
      <c r="A453" t="s">
        <v>688</v>
      </c>
      <c r="B453" t="s">
        <v>79</v>
      </c>
      <c r="C453" s="10">
        <v>1</v>
      </c>
    </row>
    <row r="454" spans="1:3" x14ac:dyDescent="0.25">
      <c r="A454" t="s">
        <v>689</v>
      </c>
      <c r="B454" t="s">
        <v>126</v>
      </c>
      <c r="C454" s="10">
        <v>1</v>
      </c>
    </row>
    <row r="455" spans="1:3" x14ac:dyDescent="0.25">
      <c r="A455" t="s">
        <v>690</v>
      </c>
      <c r="B455" t="s">
        <v>80</v>
      </c>
      <c r="C455" s="10">
        <v>1</v>
      </c>
    </row>
    <row r="456" spans="1:3" x14ac:dyDescent="0.25">
      <c r="A456" t="s">
        <v>691</v>
      </c>
      <c r="B456" t="s">
        <v>76</v>
      </c>
      <c r="C456" s="10">
        <v>1</v>
      </c>
    </row>
    <row r="457" spans="1:3" x14ac:dyDescent="0.25">
      <c r="A457" t="s">
        <v>692</v>
      </c>
      <c r="B457" t="s">
        <v>76</v>
      </c>
      <c r="C457" s="10">
        <v>1</v>
      </c>
    </row>
    <row r="458" spans="1:3" x14ac:dyDescent="0.25">
      <c r="A458" t="s">
        <v>693</v>
      </c>
      <c r="B458" t="s">
        <v>76</v>
      </c>
      <c r="C458" s="10">
        <v>1</v>
      </c>
    </row>
    <row r="459" spans="1:3" x14ac:dyDescent="0.25">
      <c r="A459" t="s">
        <v>694</v>
      </c>
      <c r="B459" t="s">
        <v>76</v>
      </c>
      <c r="C459" s="10">
        <v>1</v>
      </c>
    </row>
    <row r="460" spans="1:3" x14ac:dyDescent="0.25">
      <c r="A460" t="s">
        <v>695</v>
      </c>
      <c r="B460" t="s">
        <v>76</v>
      </c>
      <c r="C460" s="10">
        <v>1</v>
      </c>
    </row>
    <row r="461" spans="1:3" x14ac:dyDescent="0.25">
      <c r="A461" t="s">
        <v>696</v>
      </c>
      <c r="B461" t="s">
        <v>97</v>
      </c>
      <c r="C461" s="10">
        <v>1</v>
      </c>
    </row>
    <row r="462" spans="1:3" x14ac:dyDescent="0.25">
      <c r="A462" t="s">
        <v>697</v>
      </c>
      <c r="B462" t="s">
        <v>76</v>
      </c>
      <c r="C462" s="10">
        <v>1</v>
      </c>
    </row>
    <row r="463" spans="1:3" x14ac:dyDescent="0.25">
      <c r="A463" t="s">
        <v>698</v>
      </c>
      <c r="B463" t="s">
        <v>76</v>
      </c>
      <c r="C463" s="10">
        <v>1</v>
      </c>
    </row>
    <row r="464" spans="1:3" x14ac:dyDescent="0.25">
      <c r="A464" t="s">
        <v>699</v>
      </c>
      <c r="B464" t="s">
        <v>76</v>
      </c>
      <c r="C464" s="10">
        <v>1</v>
      </c>
    </row>
    <row r="465" spans="1:3" x14ac:dyDescent="0.25">
      <c r="A465" t="s">
        <v>700</v>
      </c>
      <c r="B465" t="s">
        <v>76</v>
      </c>
      <c r="C465" s="10">
        <v>1</v>
      </c>
    </row>
    <row r="466" spans="1:3" x14ac:dyDescent="0.25">
      <c r="A466" t="s">
        <v>701</v>
      </c>
      <c r="B466" t="s">
        <v>76</v>
      </c>
      <c r="C466" s="10">
        <v>1</v>
      </c>
    </row>
    <row r="467" spans="1:3" x14ac:dyDescent="0.25">
      <c r="A467" t="s">
        <v>702</v>
      </c>
      <c r="B467" t="s">
        <v>76</v>
      </c>
      <c r="C467" s="10">
        <v>1</v>
      </c>
    </row>
    <row r="468" spans="1:3" x14ac:dyDescent="0.25">
      <c r="A468" t="s">
        <v>703</v>
      </c>
      <c r="B468" t="s">
        <v>126</v>
      </c>
      <c r="C468" s="10">
        <v>1</v>
      </c>
    </row>
    <row r="469" spans="1:3" x14ac:dyDescent="0.25">
      <c r="A469" t="s">
        <v>704</v>
      </c>
      <c r="B469" t="s">
        <v>100</v>
      </c>
      <c r="C469" s="10">
        <v>1</v>
      </c>
    </row>
    <row r="470" spans="1:3" x14ac:dyDescent="0.25">
      <c r="A470" t="s">
        <v>705</v>
      </c>
      <c r="B470" t="s">
        <v>76</v>
      </c>
      <c r="C470" s="10">
        <v>1</v>
      </c>
    </row>
    <row r="471" spans="1:3" x14ac:dyDescent="0.25">
      <c r="A471" t="s">
        <v>706</v>
      </c>
      <c r="B471" t="s">
        <v>76</v>
      </c>
      <c r="C471" s="10">
        <v>1</v>
      </c>
    </row>
    <row r="472" spans="1:3" x14ac:dyDescent="0.25">
      <c r="A472" t="s">
        <v>707</v>
      </c>
      <c r="B472" t="s">
        <v>76</v>
      </c>
      <c r="C472" s="10">
        <v>1</v>
      </c>
    </row>
    <row r="473" spans="1:3" x14ac:dyDescent="0.25">
      <c r="A473" t="s">
        <v>708</v>
      </c>
      <c r="B473" t="s">
        <v>97</v>
      </c>
      <c r="C473" s="10">
        <v>1</v>
      </c>
    </row>
    <row r="474" spans="1:3" x14ac:dyDescent="0.25">
      <c r="A474" t="s">
        <v>709</v>
      </c>
      <c r="B474" t="s">
        <v>97</v>
      </c>
      <c r="C474" s="10">
        <v>1</v>
      </c>
    </row>
    <row r="475" spans="1:3" x14ac:dyDescent="0.25">
      <c r="A475" t="s">
        <v>710</v>
      </c>
      <c r="B475" t="s">
        <v>76</v>
      </c>
      <c r="C475" s="10">
        <v>1</v>
      </c>
    </row>
    <row r="476" spans="1:3" x14ac:dyDescent="0.25">
      <c r="A476" t="s">
        <v>711</v>
      </c>
      <c r="B476" t="s">
        <v>79</v>
      </c>
      <c r="C476" s="10">
        <v>1</v>
      </c>
    </row>
    <row r="477" spans="1:3" x14ac:dyDescent="0.25">
      <c r="A477" t="s">
        <v>712</v>
      </c>
      <c r="B477" t="s">
        <v>100</v>
      </c>
      <c r="C477" s="10">
        <v>1</v>
      </c>
    </row>
    <row r="478" spans="1:3" x14ac:dyDescent="0.25">
      <c r="A478" t="s">
        <v>713</v>
      </c>
      <c r="B478" t="s">
        <v>76</v>
      </c>
      <c r="C478" s="10">
        <v>1</v>
      </c>
    </row>
    <row r="479" spans="1:3" x14ac:dyDescent="0.25">
      <c r="A479" t="s">
        <v>714</v>
      </c>
      <c r="B479" t="s">
        <v>76</v>
      </c>
      <c r="C479" s="10">
        <v>1</v>
      </c>
    </row>
    <row r="480" spans="1:3" x14ac:dyDescent="0.25">
      <c r="A480" t="s">
        <v>715</v>
      </c>
      <c r="B480" t="s">
        <v>76</v>
      </c>
      <c r="C480" s="10">
        <v>1</v>
      </c>
    </row>
    <row r="481" spans="1:3" x14ac:dyDescent="0.25">
      <c r="A481" t="s">
        <v>716</v>
      </c>
      <c r="B481" t="s">
        <v>126</v>
      </c>
      <c r="C481" s="10">
        <v>1</v>
      </c>
    </row>
    <row r="482" spans="1:3" x14ac:dyDescent="0.25">
      <c r="A482" t="s">
        <v>717</v>
      </c>
      <c r="B482" t="s">
        <v>76</v>
      </c>
      <c r="C482" s="10">
        <v>1</v>
      </c>
    </row>
    <row r="483" spans="1:3" x14ac:dyDescent="0.25">
      <c r="A483" t="s">
        <v>718</v>
      </c>
      <c r="B483" t="s">
        <v>126</v>
      </c>
      <c r="C483" s="10">
        <v>1</v>
      </c>
    </row>
    <row r="484" spans="1:3" x14ac:dyDescent="0.25">
      <c r="A484" t="s">
        <v>719</v>
      </c>
      <c r="B484" t="s">
        <v>76</v>
      </c>
      <c r="C484" s="10">
        <v>1</v>
      </c>
    </row>
    <row r="485" spans="1:3" x14ac:dyDescent="0.25">
      <c r="A485" t="s">
        <v>720</v>
      </c>
      <c r="B485" t="s">
        <v>76</v>
      </c>
      <c r="C485" s="10">
        <v>1</v>
      </c>
    </row>
    <row r="486" spans="1:3" x14ac:dyDescent="0.25">
      <c r="A486" t="s">
        <v>721</v>
      </c>
      <c r="B486" t="s">
        <v>76</v>
      </c>
      <c r="C486" s="10">
        <v>1</v>
      </c>
    </row>
    <row r="487" spans="1:3" x14ac:dyDescent="0.25">
      <c r="A487" t="s">
        <v>722</v>
      </c>
      <c r="B487" t="s">
        <v>76</v>
      </c>
      <c r="C487" s="10">
        <v>1</v>
      </c>
    </row>
    <row r="488" spans="1:3" x14ac:dyDescent="0.25">
      <c r="A488" t="s">
        <v>723</v>
      </c>
      <c r="B488" t="s">
        <v>76</v>
      </c>
      <c r="C488" s="10">
        <v>1</v>
      </c>
    </row>
    <row r="489" spans="1:3" x14ac:dyDescent="0.25">
      <c r="A489" t="s">
        <v>724</v>
      </c>
      <c r="B489" t="s">
        <v>79</v>
      </c>
      <c r="C489" s="10">
        <v>1</v>
      </c>
    </row>
    <row r="490" spans="1:3" x14ac:dyDescent="0.25">
      <c r="A490" t="s">
        <v>725</v>
      </c>
      <c r="B490" t="s">
        <v>97</v>
      </c>
      <c r="C490" s="10">
        <v>1</v>
      </c>
    </row>
    <row r="491" spans="1:3" x14ac:dyDescent="0.25">
      <c r="A491" t="s">
        <v>726</v>
      </c>
      <c r="B491" t="s">
        <v>76</v>
      </c>
      <c r="C491" s="10">
        <v>1</v>
      </c>
    </row>
    <row r="492" spans="1:3" x14ac:dyDescent="0.25">
      <c r="A492" t="s">
        <v>727</v>
      </c>
      <c r="B492" t="s">
        <v>76</v>
      </c>
      <c r="C492" s="10">
        <v>1</v>
      </c>
    </row>
    <row r="493" spans="1:3" x14ac:dyDescent="0.25">
      <c r="A493" t="s">
        <v>728</v>
      </c>
      <c r="B493" t="s">
        <v>76</v>
      </c>
      <c r="C493" s="10">
        <v>1</v>
      </c>
    </row>
    <row r="494" spans="1:3" x14ac:dyDescent="0.25">
      <c r="A494" t="s">
        <v>729</v>
      </c>
      <c r="B494" t="s">
        <v>76</v>
      </c>
      <c r="C494" s="10">
        <v>1</v>
      </c>
    </row>
    <row r="495" spans="1:3" x14ac:dyDescent="0.25">
      <c r="A495" t="s">
        <v>730</v>
      </c>
      <c r="B495" t="s">
        <v>76</v>
      </c>
      <c r="C495" s="10">
        <v>1</v>
      </c>
    </row>
    <row r="496" spans="1:3" x14ac:dyDescent="0.25">
      <c r="A496" t="s">
        <v>731</v>
      </c>
      <c r="B496" t="s">
        <v>76</v>
      </c>
      <c r="C496" s="10">
        <v>1</v>
      </c>
    </row>
    <row r="497" spans="1:3" x14ac:dyDescent="0.25">
      <c r="A497" t="s">
        <v>732</v>
      </c>
      <c r="B497" t="s">
        <v>76</v>
      </c>
      <c r="C497" s="10">
        <v>1</v>
      </c>
    </row>
    <row r="498" spans="1:3" x14ac:dyDescent="0.25">
      <c r="A498" t="s">
        <v>733</v>
      </c>
      <c r="B498" t="s">
        <v>76</v>
      </c>
      <c r="C498" s="10">
        <v>1</v>
      </c>
    </row>
    <row r="499" spans="1:3" x14ac:dyDescent="0.25">
      <c r="A499" t="s">
        <v>734</v>
      </c>
      <c r="B499" t="s">
        <v>97</v>
      </c>
      <c r="C499" s="10">
        <v>1</v>
      </c>
    </row>
    <row r="500" spans="1:3" x14ac:dyDescent="0.25">
      <c r="A500" t="s">
        <v>735</v>
      </c>
      <c r="B500" t="s">
        <v>97</v>
      </c>
      <c r="C500" s="10">
        <v>1</v>
      </c>
    </row>
    <row r="501" spans="1:3" x14ac:dyDescent="0.25">
      <c r="A501" t="s">
        <v>736</v>
      </c>
      <c r="B501" t="s">
        <v>126</v>
      </c>
      <c r="C501" s="10">
        <v>1</v>
      </c>
    </row>
    <row r="502" spans="1:3" x14ac:dyDescent="0.25">
      <c r="A502" t="s">
        <v>737</v>
      </c>
      <c r="B502" t="s">
        <v>97</v>
      </c>
      <c r="C502" s="10">
        <v>1</v>
      </c>
    </row>
    <row r="503" spans="1:3" x14ac:dyDescent="0.25">
      <c r="A503" t="s">
        <v>738</v>
      </c>
      <c r="B503" t="s">
        <v>97</v>
      </c>
      <c r="C503" s="10">
        <v>1</v>
      </c>
    </row>
    <row r="504" spans="1:3" x14ac:dyDescent="0.25">
      <c r="A504" t="s">
        <v>739</v>
      </c>
      <c r="B504" t="s">
        <v>76</v>
      </c>
      <c r="C504" s="10">
        <v>1</v>
      </c>
    </row>
    <row r="505" spans="1:3" x14ac:dyDescent="0.25">
      <c r="A505" t="s">
        <v>740</v>
      </c>
      <c r="B505" t="s">
        <v>76</v>
      </c>
      <c r="C505" s="10">
        <v>1</v>
      </c>
    </row>
    <row r="506" spans="1:3" x14ac:dyDescent="0.25">
      <c r="A506" t="s">
        <v>741</v>
      </c>
      <c r="B506" t="s">
        <v>79</v>
      </c>
      <c r="C506" s="10">
        <v>1</v>
      </c>
    </row>
    <row r="507" spans="1:3" x14ac:dyDescent="0.25">
      <c r="A507" t="s">
        <v>742</v>
      </c>
      <c r="B507" t="s">
        <v>97</v>
      </c>
      <c r="C507" s="10">
        <v>1</v>
      </c>
    </row>
    <row r="508" spans="1:3" x14ac:dyDescent="0.25">
      <c r="A508" t="s">
        <v>743</v>
      </c>
      <c r="B508" t="s">
        <v>97</v>
      </c>
      <c r="C508" s="10">
        <v>1</v>
      </c>
    </row>
    <row r="509" spans="1:3" x14ac:dyDescent="0.25">
      <c r="A509" t="s">
        <v>744</v>
      </c>
      <c r="B509" t="s">
        <v>76</v>
      </c>
      <c r="C509" s="10">
        <v>1</v>
      </c>
    </row>
    <row r="510" spans="1:3" x14ac:dyDescent="0.25">
      <c r="A510" t="s">
        <v>745</v>
      </c>
      <c r="B510" t="s">
        <v>76</v>
      </c>
      <c r="C510" s="10">
        <v>1</v>
      </c>
    </row>
    <row r="511" spans="1:3" x14ac:dyDescent="0.25">
      <c r="A511" t="s">
        <v>746</v>
      </c>
      <c r="B511" t="s">
        <v>76</v>
      </c>
      <c r="C511" s="10">
        <v>1</v>
      </c>
    </row>
    <row r="512" spans="1:3" x14ac:dyDescent="0.25">
      <c r="A512" t="s">
        <v>747</v>
      </c>
      <c r="B512" t="s">
        <v>76</v>
      </c>
      <c r="C512" s="10">
        <v>1</v>
      </c>
    </row>
    <row r="513" spans="1:3" x14ac:dyDescent="0.25">
      <c r="A513" t="s">
        <v>748</v>
      </c>
      <c r="B513" t="s">
        <v>76</v>
      </c>
      <c r="C513" s="10">
        <v>1</v>
      </c>
    </row>
    <row r="514" spans="1:3" x14ac:dyDescent="0.25">
      <c r="A514" t="s">
        <v>749</v>
      </c>
      <c r="B514" t="s">
        <v>79</v>
      </c>
      <c r="C514" s="10">
        <v>1</v>
      </c>
    </row>
    <row r="515" spans="1:3" x14ac:dyDescent="0.25">
      <c r="A515" t="s">
        <v>750</v>
      </c>
      <c r="B515" t="s">
        <v>97</v>
      </c>
      <c r="C515" s="10">
        <v>1</v>
      </c>
    </row>
    <row r="516" spans="1:3" x14ac:dyDescent="0.25">
      <c r="A516" t="s">
        <v>751</v>
      </c>
      <c r="B516" t="s">
        <v>76</v>
      </c>
      <c r="C516" s="10">
        <v>1</v>
      </c>
    </row>
    <row r="517" spans="1:3" x14ac:dyDescent="0.25">
      <c r="A517" t="s">
        <v>752</v>
      </c>
      <c r="B517" t="s">
        <v>76</v>
      </c>
      <c r="C517" s="10">
        <v>1</v>
      </c>
    </row>
    <row r="518" spans="1:3" x14ac:dyDescent="0.25">
      <c r="A518" t="s">
        <v>753</v>
      </c>
      <c r="B518" t="s">
        <v>76</v>
      </c>
      <c r="C518" s="10">
        <v>1</v>
      </c>
    </row>
    <row r="519" spans="1:3" x14ac:dyDescent="0.25">
      <c r="A519" t="s">
        <v>754</v>
      </c>
      <c r="B519" t="s">
        <v>76</v>
      </c>
      <c r="C519" s="10">
        <v>1</v>
      </c>
    </row>
    <row r="520" spans="1:3" x14ac:dyDescent="0.25">
      <c r="A520" t="s">
        <v>755</v>
      </c>
      <c r="B520" t="s">
        <v>79</v>
      </c>
      <c r="C520" s="10">
        <v>1</v>
      </c>
    </row>
    <row r="521" spans="1:3" x14ac:dyDescent="0.25">
      <c r="A521" t="s">
        <v>756</v>
      </c>
      <c r="B521" t="s">
        <v>97</v>
      </c>
      <c r="C521" s="10">
        <v>1</v>
      </c>
    </row>
    <row r="522" spans="1:3" x14ac:dyDescent="0.25">
      <c r="A522" t="s">
        <v>757</v>
      </c>
      <c r="B522" t="s">
        <v>79</v>
      </c>
      <c r="C522" s="10">
        <v>1</v>
      </c>
    </row>
    <row r="523" spans="1:3" x14ac:dyDescent="0.25">
      <c r="A523" t="s">
        <v>758</v>
      </c>
      <c r="B523" t="s">
        <v>76</v>
      </c>
      <c r="C523" s="10">
        <v>1</v>
      </c>
    </row>
    <row r="524" spans="1:3" x14ac:dyDescent="0.25">
      <c r="A524" t="s">
        <v>759</v>
      </c>
      <c r="B524" t="s">
        <v>76</v>
      </c>
      <c r="C524" s="10">
        <v>1</v>
      </c>
    </row>
    <row r="525" spans="1:3" x14ac:dyDescent="0.25">
      <c r="A525" t="s">
        <v>760</v>
      </c>
      <c r="B525" t="s">
        <v>79</v>
      </c>
      <c r="C525" s="10">
        <v>1</v>
      </c>
    </row>
    <row r="526" spans="1:3" x14ac:dyDescent="0.25">
      <c r="A526" t="s">
        <v>761</v>
      </c>
      <c r="B526" t="s">
        <v>79</v>
      </c>
      <c r="C526" s="10">
        <v>1</v>
      </c>
    </row>
    <row r="527" spans="1:3" x14ac:dyDescent="0.25">
      <c r="A527" t="s">
        <v>762</v>
      </c>
      <c r="B527" t="s">
        <v>97</v>
      </c>
      <c r="C527" s="10">
        <v>1</v>
      </c>
    </row>
    <row r="528" spans="1:3" x14ac:dyDescent="0.25">
      <c r="A528" t="s">
        <v>763</v>
      </c>
      <c r="B528" t="s">
        <v>97</v>
      </c>
      <c r="C528" s="10">
        <v>1</v>
      </c>
    </row>
    <row r="529" spans="1:3" x14ac:dyDescent="0.25">
      <c r="A529" t="s">
        <v>764</v>
      </c>
      <c r="B529" t="s">
        <v>76</v>
      </c>
      <c r="C529" s="10">
        <v>1</v>
      </c>
    </row>
    <row r="530" spans="1:3" x14ac:dyDescent="0.25">
      <c r="A530" t="s">
        <v>765</v>
      </c>
      <c r="B530" t="s">
        <v>97</v>
      </c>
      <c r="C530" s="10">
        <v>1</v>
      </c>
    </row>
    <row r="531" spans="1:3" x14ac:dyDescent="0.25">
      <c r="A531" t="s">
        <v>766</v>
      </c>
      <c r="B531" t="s">
        <v>76</v>
      </c>
      <c r="C531" s="10">
        <v>1</v>
      </c>
    </row>
    <row r="532" spans="1:3" x14ac:dyDescent="0.25">
      <c r="A532" t="s">
        <v>767</v>
      </c>
      <c r="B532" t="s">
        <v>76</v>
      </c>
      <c r="C532" s="10">
        <v>1</v>
      </c>
    </row>
    <row r="533" spans="1:3" x14ac:dyDescent="0.25">
      <c r="A533" t="s">
        <v>768</v>
      </c>
      <c r="B533" t="s">
        <v>76</v>
      </c>
      <c r="C533" s="10">
        <v>1</v>
      </c>
    </row>
    <row r="534" spans="1:3" x14ac:dyDescent="0.25">
      <c r="A534" t="s">
        <v>769</v>
      </c>
      <c r="B534" t="s">
        <v>76</v>
      </c>
      <c r="C534" s="10">
        <v>1</v>
      </c>
    </row>
    <row r="535" spans="1:3" x14ac:dyDescent="0.25">
      <c r="A535" t="s">
        <v>770</v>
      </c>
      <c r="B535" t="s">
        <v>76</v>
      </c>
      <c r="C535" s="10">
        <v>1</v>
      </c>
    </row>
    <row r="536" spans="1:3" x14ac:dyDescent="0.25">
      <c r="A536" t="s">
        <v>771</v>
      </c>
      <c r="B536" t="s">
        <v>76</v>
      </c>
      <c r="C536" s="10">
        <v>1</v>
      </c>
    </row>
    <row r="537" spans="1:3" x14ac:dyDescent="0.25">
      <c r="A537" t="s">
        <v>772</v>
      </c>
      <c r="B537" t="s">
        <v>76</v>
      </c>
      <c r="C537" s="10">
        <v>1</v>
      </c>
    </row>
    <row r="538" spans="1:3" x14ac:dyDescent="0.25">
      <c r="A538" t="s">
        <v>773</v>
      </c>
      <c r="B538" t="s">
        <v>76</v>
      </c>
      <c r="C538" s="10">
        <v>1</v>
      </c>
    </row>
    <row r="539" spans="1:3" x14ac:dyDescent="0.25">
      <c r="A539" t="s">
        <v>774</v>
      </c>
      <c r="B539" t="s">
        <v>76</v>
      </c>
      <c r="C539" s="10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Sheet1 ASCvBMSC FDR0.05 p&lt;0.001</vt:lpstr>
      <vt:lpstr>Sheet 2 Funct chart DEG &gt; ASC</vt:lpstr>
      <vt:lpstr>Sheet 3 Funct cluster DEG &gt; ASC</vt:lpstr>
      <vt:lpstr>Sheet 4 IPA Func DEG &gt; ASCvBMSC</vt:lpstr>
      <vt:lpstr>Sheet 5 Effect funct DEG &gt; ASC</vt:lpstr>
      <vt:lpstr>Sheet 6 Funct chart DEG &gt; BMSC</vt:lpstr>
      <vt:lpstr>Sheet 7 Funct cluster DEG&gt; BMSC</vt:lpstr>
      <vt:lpstr>Sheet 8 IPA Funct DEG&gt; BMSCvASC</vt:lpstr>
      <vt:lpstr>Sheet 9 Effect funct DEG &gt; BMSC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Massimo Bionaz</cp:lastModifiedBy>
  <dcterms:created xsi:type="dcterms:W3CDTF">2010-08-18T18:34:30Z</dcterms:created>
  <dcterms:modified xsi:type="dcterms:W3CDTF">2011-03-12T20:48:07Z</dcterms:modified>
</cp:coreProperties>
</file>