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1 Tabl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40" i="1" l="1"/>
  <c r="G40" i="1" s="1"/>
  <c r="G46" i="1" l="1"/>
  <c r="F51" i="1"/>
  <c r="G51" i="1" s="1"/>
</calcChain>
</file>

<file path=xl/sharedStrings.xml><?xml version="1.0" encoding="utf-8"?>
<sst xmlns="http://schemas.openxmlformats.org/spreadsheetml/2006/main" count="122" uniqueCount="42">
  <si>
    <t>Potato clones</t>
  </si>
  <si>
    <t>α-glucosidase</t>
  </si>
  <si>
    <t>Purple Majesty</t>
  </si>
  <si>
    <t>CO97216-1P/P</t>
  </si>
  <si>
    <t>Masquerade</t>
  </si>
  <si>
    <t>Yukon Gold</t>
  </si>
  <si>
    <t>Rio Grande Russet</t>
  </si>
  <si>
    <t>Russet Nugget</t>
  </si>
  <si>
    <t>Acarbose</t>
  </si>
  <si>
    <t>Quercetin</t>
  </si>
  <si>
    <t>Fig 7A</t>
  </si>
  <si>
    <t>Fig 7B</t>
  </si>
  <si>
    <t>Fig 8A</t>
  </si>
  <si>
    <t>Fig 8B</t>
  </si>
  <si>
    <t>1/S</t>
  </si>
  <si>
    <t>1/v([I]=0)</t>
  </si>
  <si>
    <t>1/v([I]=10)</t>
  </si>
  <si>
    <t>1/v([20]=20)</t>
  </si>
  <si>
    <t>1/v([I]=30)</t>
  </si>
  <si>
    <t>1/v([I]=50)</t>
  </si>
  <si>
    <t>[I]</t>
  </si>
  <si>
    <t>slope</t>
  </si>
  <si>
    <t>intercept</t>
  </si>
  <si>
    <t>Mean</t>
  </si>
  <si>
    <t>Std Deviation</t>
  </si>
  <si>
    <t>Aldose reductase</t>
  </si>
  <si>
    <r>
      <rPr>
        <sz val="11"/>
        <color theme="1"/>
        <rFont val="Calibri"/>
        <family val="2"/>
      </rPr>
      <t>α-</t>
    </r>
    <r>
      <rPr>
        <sz val="11"/>
        <color theme="1"/>
        <rFont val="Calibri"/>
        <family val="2"/>
        <scheme val="minor"/>
      </rPr>
      <t>amylase</t>
    </r>
  </si>
  <si>
    <t xml:space="preserve">IC50 values  for inhibition of and α-glucosidse,α-amylase and aldose reductase. </t>
  </si>
  <si>
    <t>CO97226-1R/R</t>
  </si>
  <si>
    <t>CO97222-2R/R</t>
  </si>
  <si>
    <t>Fig 9A</t>
  </si>
  <si>
    <t>Fig 9B</t>
  </si>
  <si>
    <t>The values used to make the graph for figure 3</t>
  </si>
  <si>
    <t>Phenolic and anthocyanin compounds present in purple and red potato tubers</t>
  </si>
  <si>
    <t>TP</t>
  </si>
  <si>
    <t>Std Dev</t>
  </si>
  <si>
    <t>CO97222-1R/R</t>
  </si>
  <si>
    <t>CO97226-2R/R</t>
  </si>
  <si>
    <t>RioGrande Russet</t>
  </si>
  <si>
    <t>TA</t>
  </si>
  <si>
    <t>Values used to make the Figures 7, 8 and 9</t>
  </si>
  <si>
    <t>The values of mean and standard deviation for Table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</si>
</sst>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31"/>
  <sheetViews>
    <sheetView tabSelected="1" topLeftCell="B1" zoomScaleNormal="100" workbookViewId="0">
      <selection activeCell="J3" sqref="J3:K16"/>
    </sheetView>
  </sheetViews>
  <sheetFormatPr defaultRowHeight="15" x14ac:dyDescent="0.25"/>
  <cols>
    <col min="2" max="2" width="21.140625" customWidth="1"/>
    <col min="3" max="3" width="29" customWidth="1"/>
    <col min="4" max="4" width="15.140625" customWidth="1"/>
    <col min="5" max="5" width="15.42578125" customWidth="1"/>
    <col min="6" max="6" width="11.28515625" customWidth="1"/>
    <col min="7" max="7" width="12.140625" customWidth="1"/>
    <col min="8" max="8" width="13.28515625" customWidth="1"/>
  </cols>
  <sheetData>
    <row r="2" spans="2:7" x14ac:dyDescent="0.25">
      <c r="B2" s="6" t="s">
        <v>32</v>
      </c>
      <c r="C2" s="6"/>
      <c r="D2" s="3"/>
      <c r="E2" s="3"/>
      <c r="F2" s="3"/>
      <c r="G2" s="3"/>
    </row>
    <row r="3" spans="2:7" x14ac:dyDescent="0.25">
      <c r="B3" s="3" t="s">
        <v>33</v>
      </c>
      <c r="C3" s="3"/>
      <c r="D3" s="3"/>
      <c r="E3" s="3"/>
      <c r="F3" s="3"/>
      <c r="G3" s="3"/>
    </row>
    <row r="4" spans="2:7" x14ac:dyDescent="0.25">
      <c r="B4" s="3"/>
      <c r="C4" s="3"/>
      <c r="D4" s="3"/>
      <c r="E4" s="3"/>
      <c r="F4" s="3"/>
      <c r="G4" s="3"/>
    </row>
    <row r="5" spans="2:7" x14ac:dyDescent="0.25">
      <c r="B5" s="3" t="s">
        <v>34</v>
      </c>
      <c r="C5" s="7"/>
      <c r="D5" s="7"/>
      <c r="E5" s="7"/>
      <c r="F5" s="7" t="s">
        <v>23</v>
      </c>
      <c r="G5" s="7" t="s">
        <v>35</v>
      </c>
    </row>
    <row r="6" spans="2:7" x14ac:dyDescent="0.25">
      <c r="B6" s="3" t="s">
        <v>36</v>
      </c>
      <c r="C6" s="7">
        <v>6168.97</v>
      </c>
      <c r="D6" s="7">
        <v>5959.96</v>
      </c>
      <c r="E6" s="7">
        <v>5846.94</v>
      </c>
      <c r="F6" s="7">
        <v>5991.96</v>
      </c>
      <c r="G6" s="7">
        <v>163.38</v>
      </c>
    </row>
    <row r="7" spans="2:7" x14ac:dyDescent="0.25">
      <c r="B7" s="3" t="s">
        <v>37</v>
      </c>
      <c r="C7" s="7">
        <v>6079.98</v>
      </c>
      <c r="D7" s="7">
        <v>5551.45</v>
      </c>
      <c r="E7" s="7">
        <v>5997.47</v>
      </c>
      <c r="F7" s="7">
        <v>5876.3</v>
      </c>
      <c r="G7" s="7">
        <v>284.33</v>
      </c>
    </row>
    <row r="8" spans="2:7" x14ac:dyDescent="0.25">
      <c r="B8" s="3" t="s">
        <v>2</v>
      </c>
      <c r="C8" s="7">
        <v>4657.96</v>
      </c>
      <c r="D8" s="7">
        <v>4359.54</v>
      </c>
      <c r="E8" s="7">
        <v>4428.87</v>
      </c>
      <c r="F8" s="7">
        <v>4482.1499999999996</v>
      </c>
      <c r="G8" s="7">
        <v>154.75</v>
      </c>
    </row>
    <row r="9" spans="2:7" x14ac:dyDescent="0.25">
      <c r="B9" s="3" t="s">
        <v>3</v>
      </c>
      <c r="C9" s="7">
        <v>4995.95</v>
      </c>
      <c r="D9" s="7">
        <v>4385.24</v>
      </c>
      <c r="E9" s="7">
        <v>5296.82</v>
      </c>
      <c r="F9" s="7">
        <v>4892.5600000000004</v>
      </c>
      <c r="G9" s="7">
        <v>487.39</v>
      </c>
    </row>
    <row r="10" spans="2:7" x14ac:dyDescent="0.25">
      <c r="B10" s="3" t="s">
        <v>5</v>
      </c>
      <c r="C10" s="7">
        <v>928.95</v>
      </c>
      <c r="D10" s="7">
        <v>938.7</v>
      </c>
      <c r="E10" s="7">
        <v>1005.95</v>
      </c>
      <c r="F10" s="7">
        <v>957.87</v>
      </c>
      <c r="G10" s="7">
        <v>31.45</v>
      </c>
    </row>
    <row r="11" spans="2:7" x14ac:dyDescent="0.25">
      <c r="B11" s="3" t="s">
        <v>4</v>
      </c>
      <c r="C11" s="7">
        <v>900.15</v>
      </c>
      <c r="D11" s="7">
        <v>841.25</v>
      </c>
      <c r="E11" s="7">
        <v>851.65</v>
      </c>
      <c r="F11" s="7">
        <v>864.35</v>
      </c>
      <c r="G11" s="7">
        <v>27.98</v>
      </c>
    </row>
    <row r="12" spans="2:7" x14ac:dyDescent="0.25">
      <c r="B12" s="3" t="s">
        <v>7</v>
      </c>
      <c r="C12" s="7">
        <v>1220.1500000000001</v>
      </c>
      <c r="D12" s="7">
        <v>1170.3499999999999</v>
      </c>
      <c r="E12" s="7">
        <v>1180.8599999999999</v>
      </c>
      <c r="F12" s="7">
        <v>1190.46</v>
      </c>
      <c r="G12" s="7">
        <v>23.76</v>
      </c>
    </row>
    <row r="13" spans="2:7" x14ac:dyDescent="0.25">
      <c r="B13" s="3" t="s">
        <v>38</v>
      </c>
      <c r="C13" s="7">
        <v>1473.25</v>
      </c>
      <c r="D13" s="7">
        <v>1449.24</v>
      </c>
      <c r="E13" s="7">
        <v>1534.24</v>
      </c>
      <c r="F13" s="7">
        <v>1485.35</v>
      </c>
      <c r="G13" s="7">
        <v>32.76</v>
      </c>
    </row>
    <row r="14" spans="2:7" x14ac:dyDescent="0.25">
      <c r="B14" s="3"/>
      <c r="C14" s="7"/>
      <c r="D14" s="7"/>
      <c r="E14" s="7"/>
      <c r="F14" s="7"/>
      <c r="G14" s="7"/>
    </row>
    <row r="15" spans="2:7" x14ac:dyDescent="0.25">
      <c r="B15" s="3" t="s">
        <v>39</v>
      </c>
      <c r="C15" s="7"/>
      <c r="D15" s="7"/>
      <c r="E15" s="7"/>
      <c r="F15" s="7"/>
      <c r="G15" s="7"/>
    </row>
    <row r="16" spans="2:7" x14ac:dyDescent="0.25">
      <c r="B16" s="3"/>
      <c r="C16" s="7"/>
      <c r="D16" s="7"/>
      <c r="E16" s="7"/>
      <c r="F16" s="7" t="s">
        <v>23</v>
      </c>
      <c r="G16" s="7" t="s">
        <v>35</v>
      </c>
    </row>
    <row r="17" spans="2:7" x14ac:dyDescent="0.25">
      <c r="B17" s="3" t="s">
        <v>36</v>
      </c>
      <c r="C17" s="7">
        <v>543.67999999999995</v>
      </c>
      <c r="D17" s="7">
        <v>534.45000000000005</v>
      </c>
      <c r="E17" s="7">
        <v>552.35</v>
      </c>
      <c r="F17" s="7">
        <v>543.49</v>
      </c>
      <c r="G17" s="7">
        <v>8.9499999999999993</v>
      </c>
    </row>
    <row r="18" spans="2:7" x14ac:dyDescent="0.25">
      <c r="B18" s="3" t="s">
        <v>37</v>
      </c>
      <c r="C18" s="7">
        <v>525.45000000000005</v>
      </c>
      <c r="D18" s="7">
        <v>515.53</v>
      </c>
      <c r="E18" s="7">
        <v>522.65</v>
      </c>
      <c r="F18" s="7">
        <v>521.21</v>
      </c>
      <c r="G18" s="7">
        <v>4.18</v>
      </c>
    </row>
    <row r="19" spans="2:7" x14ac:dyDescent="0.25">
      <c r="B19" s="3" t="s">
        <v>2</v>
      </c>
      <c r="C19" s="7">
        <v>585.75</v>
      </c>
      <c r="D19" s="7">
        <v>595.82000000000005</v>
      </c>
      <c r="E19" s="7">
        <v>575.74</v>
      </c>
      <c r="F19" s="7">
        <v>585.77</v>
      </c>
      <c r="G19" s="7">
        <v>8.43</v>
      </c>
    </row>
    <row r="20" spans="2:7" x14ac:dyDescent="0.25">
      <c r="B20" s="3" t="s">
        <v>3</v>
      </c>
      <c r="C20" s="7">
        <v>655.42</v>
      </c>
      <c r="D20" s="7">
        <v>635.65</v>
      </c>
      <c r="E20" s="7">
        <v>665.55</v>
      </c>
      <c r="F20" s="7">
        <v>652.20000000000005</v>
      </c>
      <c r="G20" s="7">
        <v>12.41</v>
      </c>
    </row>
    <row r="23" spans="2:7" x14ac:dyDescent="0.25">
      <c r="B23" s="2" t="s">
        <v>41</v>
      </c>
      <c r="C23" s="2"/>
      <c r="D23" s="2"/>
    </row>
    <row r="24" spans="2:7" x14ac:dyDescent="0.25">
      <c r="B24" t="s">
        <v>27</v>
      </c>
    </row>
    <row r="26" spans="2:7" x14ac:dyDescent="0.25">
      <c r="B26" s="6" t="s">
        <v>0</v>
      </c>
      <c r="C26" s="7" t="s">
        <v>26</v>
      </c>
      <c r="D26" s="7"/>
      <c r="E26" s="7"/>
      <c r="F26" s="7" t="s">
        <v>23</v>
      </c>
      <c r="G26" s="7" t="s">
        <v>24</v>
      </c>
    </row>
    <row r="27" spans="2:7" x14ac:dyDescent="0.25">
      <c r="B27" s="12" t="s">
        <v>28</v>
      </c>
      <c r="C27" s="7">
        <v>29.36</v>
      </c>
      <c r="D27" s="7">
        <v>30.52</v>
      </c>
      <c r="E27" s="7">
        <v>32.590000000000003</v>
      </c>
      <c r="F27" s="7">
        <v>30.82</v>
      </c>
      <c r="G27" s="7">
        <v>1.34</v>
      </c>
    </row>
    <row r="28" spans="2:7" x14ac:dyDescent="0.25">
      <c r="B28" s="12" t="s">
        <v>29</v>
      </c>
      <c r="C28" s="7">
        <v>34.96</v>
      </c>
      <c r="D28" s="7">
        <v>33.43</v>
      </c>
      <c r="E28" s="7">
        <v>33.049999999999997</v>
      </c>
      <c r="F28" s="7">
        <v>33.81</v>
      </c>
      <c r="G28" s="7">
        <v>0.83</v>
      </c>
    </row>
    <row r="29" spans="2:7" x14ac:dyDescent="0.25">
      <c r="B29" s="3" t="s">
        <v>2</v>
      </c>
      <c r="C29" s="7">
        <v>30.89</v>
      </c>
      <c r="D29" s="7">
        <v>28.12</v>
      </c>
      <c r="E29" s="7">
        <v>27.97</v>
      </c>
      <c r="F29" s="5">
        <v>28.993333333333336</v>
      </c>
      <c r="G29" s="5">
        <v>1.35</v>
      </c>
    </row>
    <row r="30" spans="2:7" x14ac:dyDescent="0.25">
      <c r="B30" s="3" t="s">
        <v>3</v>
      </c>
      <c r="C30" s="7">
        <v>26.62</v>
      </c>
      <c r="D30" s="7">
        <v>24.93</v>
      </c>
      <c r="E30" s="7">
        <v>25.02</v>
      </c>
      <c r="F30" s="5">
        <v>25.52333333333333</v>
      </c>
      <c r="G30" s="5">
        <v>0.79</v>
      </c>
    </row>
    <row r="31" spans="2:7" x14ac:dyDescent="0.25">
      <c r="B31" s="3" t="s">
        <v>5</v>
      </c>
      <c r="C31" s="7">
        <v>57.31</v>
      </c>
      <c r="D31" s="7">
        <v>59.98</v>
      </c>
      <c r="E31" s="7">
        <v>58.15</v>
      </c>
      <c r="F31" s="5">
        <v>58.48</v>
      </c>
      <c r="G31" s="5">
        <v>1.1147196957082957</v>
      </c>
    </row>
    <row r="32" spans="2:7" x14ac:dyDescent="0.25">
      <c r="B32" s="3" t="s">
        <v>4</v>
      </c>
      <c r="C32" s="7">
        <v>56.23</v>
      </c>
      <c r="D32" s="7">
        <v>54.81</v>
      </c>
      <c r="E32" s="7">
        <v>55.48</v>
      </c>
      <c r="F32" s="5">
        <v>55.5</v>
      </c>
      <c r="G32" s="5">
        <v>0.59</v>
      </c>
    </row>
    <row r="33" spans="2:7" x14ac:dyDescent="0.25">
      <c r="B33" s="8" t="s">
        <v>7</v>
      </c>
      <c r="C33" s="4">
        <v>40.270000000000003</v>
      </c>
      <c r="D33" s="4">
        <v>42.47</v>
      </c>
      <c r="E33" s="4">
        <v>41.29</v>
      </c>
      <c r="F33" s="5">
        <v>41.343333333333334</v>
      </c>
      <c r="G33" s="5">
        <v>0.89</v>
      </c>
    </row>
    <row r="34" spans="2:7" x14ac:dyDescent="0.25">
      <c r="B34" s="8" t="s">
        <v>6</v>
      </c>
      <c r="C34" s="4">
        <v>44.55</v>
      </c>
      <c r="D34" s="4">
        <v>43.58</v>
      </c>
      <c r="E34" s="4">
        <v>46.46</v>
      </c>
      <c r="F34" s="5">
        <v>44.863333333333337</v>
      </c>
      <c r="G34" s="5">
        <v>1.19</v>
      </c>
    </row>
    <row r="35" spans="2:7" x14ac:dyDescent="0.25">
      <c r="B35" s="8" t="s">
        <v>8</v>
      </c>
      <c r="C35" s="4">
        <v>10.75</v>
      </c>
      <c r="D35" s="4">
        <v>14.3</v>
      </c>
      <c r="E35" s="4">
        <v>13.55</v>
      </c>
      <c r="F35" s="5">
        <v>12.86</v>
      </c>
      <c r="G35" s="5">
        <v>1.5277070690707981</v>
      </c>
    </row>
    <row r="36" spans="2:7" s="1" customFormat="1" x14ac:dyDescent="0.25">
      <c r="B36" s="3"/>
      <c r="C36" s="7"/>
      <c r="D36" s="7"/>
      <c r="E36" s="7"/>
      <c r="F36" s="9"/>
      <c r="G36" s="5"/>
    </row>
    <row r="37" spans="2:7" s="1" customFormat="1" x14ac:dyDescent="0.25">
      <c r="B37" s="3"/>
      <c r="C37" s="10" t="s">
        <v>1</v>
      </c>
      <c r="D37" s="7"/>
      <c r="E37" s="7"/>
      <c r="F37" s="9"/>
      <c r="G37" s="5"/>
    </row>
    <row r="38" spans="2:7" s="1" customFormat="1" x14ac:dyDescent="0.25">
      <c r="B38" s="3" t="s">
        <v>28</v>
      </c>
      <c r="C38" s="10">
        <v>45.58</v>
      </c>
      <c r="D38" s="7">
        <v>45.63</v>
      </c>
      <c r="E38" s="7">
        <v>46.73</v>
      </c>
      <c r="F38" s="5">
        <v>45.98</v>
      </c>
      <c r="G38" s="5">
        <v>0.53072277760302033</v>
      </c>
    </row>
    <row r="39" spans="2:7" s="1" customFormat="1" x14ac:dyDescent="0.25">
      <c r="B39" s="3" t="s">
        <v>29</v>
      </c>
      <c r="C39" s="10">
        <v>47.65</v>
      </c>
      <c r="D39" s="7">
        <v>47</v>
      </c>
      <c r="E39" s="7">
        <v>48.58</v>
      </c>
      <c r="F39" s="5">
        <v>47.743333333333339</v>
      </c>
      <c r="G39" s="5">
        <v>0.64839973952972974</v>
      </c>
    </row>
    <row r="40" spans="2:7" s="1" customFormat="1" x14ac:dyDescent="0.25">
      <c r="B40" s="8" t="s">
        <v>2</v>
      </c>
      <c r="C40" s="4">
        <v>45.99</v>
      </c>
      <c r="D40" s="4">
        <v>45.11</v>
      </c>
      <c r="E40" s="4">
        <v>44.52</v>
      </c>
      <c r="F40" s="5">
        <f t="shared" ref="F40:F46" si="0">AVERAGE(C40:E40)</f>
        <v>45.206666666666671</v>
      </c>
      <c r="G40" s="5">
        <f t="shared" ref="G40:G51" si="1">STDEV(C40:F40)</f>
        <v>0.60400515082424744</v>
      </c>
    </row>
    <row r="41" spans="2:7" x14ac:dyDescent="0.25">
      <c r="B41" s="8" t="s">
        <v>3</v>
      </c>
      <c r="C41" s="4">
        <v>41.69</v>
      </c>
      <c r="D41" s="4">
        <v>43.78</v>
      </c>
      <c r="E41" s="4">
        <v>41.81</v>
      </c>
      <c r="F41" s="5">
        <v>42.42</v>
      </c>
      <c r="G41" s="5">
        <v>0.94</v>
      </c>
    </row>
    <row r="42" spans="2:7" x14ac:dyDescent="0.25">
      <c r="B42" s="8" t="s">
        <v>5</v>
      </c>
      <c r="C42" s="4">
        <v>62.48</v>
      </c>
      <c r="D42" s="4">
        <v>62.54</v>
      </c>
      <c r="E42" s="4">
        <v>63.35</v>
      </c>
      <c r="F42" s="5">
        <v>62.79</v>
      </c>
      <c r="G42" s="11">
        <v>0.39</v>
      </c>
    </row>
    <row r="43" spans="2:7" s="1" customFormat="1" x14ac:dyDescent="0.25">
      <c r="B43" s="8" t="s">
        <v>4</v>
      </c>
      <c r="C43" s="4">
        <v>58.25</v>
      </c>
      <c r="D43" s="4">
        <v>57.25</v>
      </c>
      <c r="E43" s="4">
        <v>58.88</v>
      </c>
      <c r="F43" s="5">
        <v>58.12</v>
      </c>
      <c r="G43" s="5">
        <v>0.68</v>
      </c>
    </row>
    <row r="44" spans="2:7" s="1" customFormat="1" x14ac:dyDescent="0.25">
      <c r="B44" s="8" t="s">
        <v>7</v>
      </c>
      <c r="C44" s="4">
        <v>79.33</v>
      </c>
      <c r="D44" s="4">
        <v>78.38</v>
      </c>
      <c r="E44" s="4">
        <v>78.260000000000005</v>
      </c>
      <c r="F44" s="5">
        <v>78.650000000000006</v>
      </c>
      <c r="G44" s="5">
        <v>0.47863231074478002</v>
      </c>
    </row>
    <row r="45" spans="2:7" s="1" customFormat="1" x14ac:dyDescent="0.25">
      <c r="B45" s="8" t="s">
        <v>6</v>
      </c>
      <c r="C45" s="4">
        <v>75.02</v>
      </c>
      <c r="D45" s="4">
        <v>74.900000000000006</v>
      </c>
      <c r="E45" s="4">
        <v>75.41</v>
      </c>
      <c r="F45" s="5">
        <v>75.11</v>
      </c>
      <c r="G45" s="5">
        <v>0.21</v>
      </c>
    </row>
    <row r="46" spans="2:7" s="1" customFormat="1" x14ac:dyDescent="0.25">
      <c r="B46" s="3" t="s">
        <v>8</v>
      </c>
      <c r="C46" s="7">
        <v>16.75</v>
      </c>
      <c r="D46" s="7">
        <v>15</v>
      </c>
      <c r="E46" s="7">
        <v>15.2</v>
      </c>
      <c r="F46" s="5">
        <f t="shared" si="0"/>
        <v>15.65</v>
      </c>
      <c r="G46" s="5">
        <f t="shared" si="1"/>
        <v>0.78209121377667123</v>
      </c>
    </row>
    <row r="47" spans="2:7" s="1" customFormat="1" x14ac:dyDescent="0.25">
      <c r="B47" s="3"/>
      <c r="C47" s="7"/>
      <c r="D47" s="7"/>
      <c r="E47" s="7"/>
      <c r="F47" s="9"/>
      <c r="G47" s="5"/>
    </row>
    <row r="48" spans="2:7" s="1" customFormat="1" x14ac:dyDescent="0.25">
      <c r="B48" s="3"/>
      <c r="C48" s="7" t="s">
        <v>25</v>
      </c>
      <c r="D48" s="7"/>
      <c r="E48" s="7"/>
      <c r="F48" s="9"/>
      <c r="G48" s="5"/>
    </row>
    <row r="49" spans="2:14" s="1" customFormat="1" x14ac:dyDescent="0.25">
      <c r="B49" s="3" t="s">
        <v>28</v>
      </c>
      <c r="C49" s="7">
        <v>40.33</v>
      </c>
      <c r="D49" s="7">
        <v>40.130000000000003</v>
      </c>
      <c r="E49" s="7">
        <v>38.19</v>
      </c>
      <c r="F49" s="5">
        <v>39.550000000000004</v>
      </c>
      <c r="G49" s="5">
        <v>0.95</v>
      </c>
    </row>
    <row r="50" spans="2:14" s="1" customFormat="1" x14ac:dyDescent="0.25">
      <c r="B50" s="3" t="s">
        <v>29</v>
      </c>
      <c r="C50" s="7">
        <v>45.12</v>
      </c>
      <c r="D50" s="7">
        <v>46.43</v>
      </c>
      <c r="E50" s="7">
        <v>46.63</v>
      </c>
      <c r="F50" s="5">
        <v>46.06</v>
      </c>
      <c r="G50" s="5">
        <v>0.64</v>
      </c>
    </row>
    <row r="51" spans="2:14" s="1" customFormat="1" x14ac:dyDescent="0.25">
      <c r="B51" s="8" t="s">
        <v>2</v>
      </c>
      <c r="C51" s="4">
        <v>36.659999999999997</v>
      </c>
      <c r="D51" s="4">
        <v>34.29</v>
      </c>
      <c r="E51" s="4">
        <v>35.75</v>
      </c>
      <c r="F51" s="5">
        <f>AVERAGE(C51:E51)</f>
        <v>35.566666666666663</v>
      </c>
      <c r="G51" s="5">
        <f t="shared" si="1"/>
        <v>0.97619442507912002</v>
      </c>
    </row>
    <row r="52" spans="2:14" x14ac:dyDescent="0.25">
      <c r="B52" s="8" t="s">
        <v>3</v>
      </c>
      <c r="C52" s="4">
        <v>31.75</v>
      </c>
      <c r="D52" s="4">
        <v>32.11</v>
      </c>
      <c r="E52" s="4">
        <v>33.58</v>
      </c>
      <c r="F52" s="5">
        <v>32.479999999999997</v>
      </c>
      <c r="G52" s="5">
        <v>0.78</v>
      </c>
    </row>
    <row r="53" spans="2:14" x14ac:dyDescent="0.25">
      <c r="B53" s="8" t="s">
        <v>5</v>
      </c>
      <c r="C53" s="4">
        <v>58.63</v>
      </c>
      <c r="D53" s="4">
        <v>58.2</v>
      </c>
      <c r="E53" s="4">
        <v>59.35</v>
      </c>
      <c r="F53" s="5">
        <v>58.72</v>
      </c>
      <c r="G53" s="5">
        <v>0.47443533688890449</v>
      </c>
    </row>
    <row r="54" spans="2:14" s="1" customFormat="1" x14ac:dyDescent="0.25">
      <c r="B54" s="8" t="s">
        <v>4</v>
      </c>
      <c r="C54" s="4">
        <v>49.36</v>
      </c>
      <c r="D54" s="4">
        <v>48.43</v>
      </c>
      <c r="E54" s="4">
        <v>49.7</v>
      </c>
      <c r="F54" s="5">
        <v>49.163333333333334</v>
      </c>
      <c r="G54" s="5">
        <v>0.52</v>
      </c>
    </row>
    <row r="55" spans="2:14" s="1" customFormat="1" x14ac:dyDescent="0.25">
      <c r="B55" s="8" t="s">
        <v>7</v>
      </c>
      <c r="C55" s="4">
        <v>132.52000000000001</v>
      </c>
      <c r="D55" s="4">
        <v>126.15</v>
      </c>
      <c r="E55" s="4">
        <v>120.26</v>
      </c>
      <c r="F55" s="5">
        <v>126.31</v>
      </c>
      <c r="G55" s="5">
        <v>5.0064025673797632</v>
      </c>
    </row>
    <row r="56" spans="2:14" s="1" customFormat="1" x14ac:dyDescent="0.25">
      <c r="B56" s="8" t="s">
        <v>6</v>
      </c>
      <c r="C56" s="4">
        <v>168.7</v>
      </c>
      <c r="D56" s="4">
        <v>171.45</v>
      </c>
      <c r="E56" s="4">
        <v>178.15</v>
      </c>
      <c r="F56" s="5">
        <v>172.76</v>
      </c>
      <c r="G56" s="11">
        <v>3.89</v>
      </c>
    </row>
    <row r="57" spans="2:14" s="1" customFormat="1" x14ac:dyDescent="0.25">
      <c r="B57" s="3" t="s">
        <v>9</v>
      </c>
      <c r="C57" s="4">
        <v>10.75</v>
      </c>
      <c r="D57" s="4">
        <v>15.93</v>
      </c>
      <c r="E57" s="4">
        <v>14.95</v>
      </c>
      <c r="F57" s="5">
        <v>13.87</v>
      </c>
      <c r="G57" s="5">
        <v>2.75</v>
      </c>
    </row>
    <row r="58" spans="2:14" s="1" customFormat="1" x14ac:dyDescent="0.25"/>
    <row r="59" spans="2:14" s="1" customFormat="1" x14ac:dyDescent="0.25"/>
    <row r="60" spans="2:14" s="1" customFormat="1" x14ac:dyDescent="0.25">
      <c r="B60" s="2" t="s">
        <v>40</v>
      </c>
      <c r="C60" s="2"/>
      <c r="D60"/>
      <c r="E60"/>
      <c r="F60"/>
      <c r="G60"/>
      <c r="H60"/>
      <c r="I60"/>
      <c r="J60"/>
      <c r="K60"/>
      <c r="L60"/>
      <c r="M60"/>
      <c r="N60"/>
    </row>
    <row r="61" spans="2:14" x14ac:dyDescent="0.25">
      <c r="B61" s="6" t="s">
        <v>10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2:14" x14ac:dyDescent="0.25">
      <c r="B62" s="3"/>
      <c r="C62" s="7" t="s">
        <v>14</v>
      </c>
      <c r="D62" s="7" t="s">
        <v>15</v>
      </c>
      <c r="E62" s="7" t="s">
        <v>16</v>
      </c>
      <c r="F62" s="7" t="s">
        <v>17</v>
      </c>
      <c r="G62" s="7" t="s">
        <v>18</v>
      </c>
      <c r="H62" s="7" t="s">
        <v>19</v>
      </c>
      <c r="I62" s="7"/>
      <c r="J62" s="7" t="s">
        <v>20</v>
      </c>
      <c r="K62" s="7" t="s">
        <v>21</v>
      </c>
      <c r="L62" s="7"/>
      <c r="M62" s="7" t="s">
        <v>20</v>
      </c>
      <c r="N62" s="7" t="s">
        <v>22</v>
      </c>
    </row>
    <row r="63" spans="2:14" x14ac:dyDescent="0.25">
      <c r="B63" s="3"/>
      <c r="C63" s="7">
        <v>1</v>
      </c>
      <c r="D63" s="7">
        <v>0.75</v>
      </c>
      <c r="E63" s="7">
        <v>1.51</v>
      </c>
      <c r="F63" s="7">
        <v>2.2400000000000002</v>
      </c>
      <c r="G63" s="7">
        <v>3.1</v>
      </c>
      <c r="H63" s="7">
        <v>4.37</v>
      </c>
      <c r="I63" s="7"/>
      <c r="J63" s="7">
        <v>0</v>
      </c>
      <c r="K63" s="5">
        <v>0.63139999999999996</v>
      </c>
      <c r="L63" s="5"/>
      <c r="M63" s="5">
        <v>0</v>
      </c>
      <c r="N63" s="5">
        <v>0.14230000000000001</v>
      </c>
    </row>
    <row r="64" spans="2:14" x14ac:dyDescent="0.25">
      <c r="B64" s="3"/>
      <c r="C64" s="7">
        <v>0.5</v>
      </c>
      <c r="D64" s="7">
        <v>0.51</v>
      </c>
      <c r="E64" s="7">
        <v>0.93</v>
      </c>
      <c r="F64" s="7">
        <v>1.19</v>
      </c>
      <c r="G64" s="7">
        <v>1.71</v>
      </c>
      <c r="H64" s="7">
        <v>2.2799999999999998</v>
      </c>
      <c r="I64" s="7"/>
      <c r="J64" s="7">
        <v>10</v>
      </c>
      <c r="K64" s="5">
        <v>1.3520000000000001</v>
      </c>
      <c r="L64" s="5"/>
      <c r="M64" s="5">
        <v>10</v>
      </c>
      <c r="N64" s="5">
        <v>0.18759999999999999</v>
      </c>
    </row>
    <row r="65" spans="2:14" x14ac:dyDescent="0.25">
      <c r="B65" s="3"/>
      <c r="C65" s="7">
        <v>0.33</v>
      </c>
      <c r="D65" s="7">
        <v>0.35</v>
      </c>
      <c r="E65" s="7">
        <v>0.64</v>
      </c>
      <c r="F65" s="7">
        <v>0.89</v>
      </c>
      <c r="G65" s="7">
        <v>1.21</v>
      </c>
      <c r="H65" s="7">
        <v>1.68</v>
      </c>
      <c r="I65" s="7"/>
      <c r="J65" s="7">
        <v>20</v>
      </c>
      <c r="K65" s="5">
        <v>1.9830000000000001</v>
      </c>
      <c r="L65" s="5"/>
      <c r="M65" s="5">
        <v>20</v>
      </c>
      <c r="N65" s="5">
        <v>0.2389</v>
      </c>
    </row>
    <row r="66" spans="2:14" x14ac:dyDescent="0.25">
      <c r="B66" s="3"/>
      <c r="C66" s="7">
        <v>0.2</v>
      </c>
      <c r="D66" s="7">
        <v>0.28999999999999998</v>
      </c>
      <c r="E66" s="7">
        <v>0.48</v>
      </c>
      <c r="F66" s="7">
        <v>0.65</v>
      </c>
      <c r="G66" s="7">
        <v>0.85</v>
      </c>
      <c r="H66" s="7">
        <v>1.1599999999999999</v>
      </c>
      <c r="I66" s="7"/>
      <c r="J66" s="7">
        <v>30</v>
      </c>
      <c r="K66" s="5">
        <v>2.8174999999999999</v>
      </c>
      <c r="L66" s="5"/>
      <c r="M66" s="5">
        <v>30</v>
      </c>
      <c r="N66" s="5">
        <v>0.28570000000000001</v>
      </c>
    </row>
    <row r="67" spans="2:14" x14ac:dyDescent="0.25">
      <c r="B67" s="3"/>
      <c r="C67" s="7">
        <v>0.14000000000000001</v>
      </c>
      <c r="D67" s="7">
        <v>0.18</v>
      </c>
      <c r="E67" s="7">
        <v>0.32</v>
      </c>
      <c r="F67" s="7">
        <v>0.54</v>
      </c>
      <c r="G67" s="7">
        <v>0.69</v>
      </c>
      <c r="H67" s="7">
        <v>0.94</v>
      </c>
      <c r="I67" s="7"/>
      <c r="J67" s="7">
        <v>50</v>
      </c>
      <c r="K67" s="5">
        <v>3.9986000000000002</v>
      </c>
      <c r="L67" s="5"/>
      <c r="M67" s="5">
        <v>50</v>
      </c>
      <c r="N67" s="5">
        <v>0.34570000000000001</v>
      </c>
    </row>
    <row r="68" spans="2:14" x14ac:dyDescent="0.25">
      <c r="B68" s="3"/>
      <c r="C68" s="7"/>
      <c r="D68" s="7"/>
      <c r="E68" s="7"/>
      <c r="F68" s="7"/>
      <c r="G68" s="7"/>
      <c r="H68" s="7"/>
      <c r="I68" s="7"/>
      <c r="J68" s="7"/>
      <c r="K68" s="5"/>
      <c r="L68" s="5"/>
      <c r="M68" s="5"/>
      <c r="N68" s="5"/>
    </row>
    <row r="69" spans="2:14" x14ac:dyDescent="0.25">
      <c r="B69" s="6" t="s">
        <v>11</v>
      </c>
      <c r="C69" s="7"/>
      <c r="D69" s="7"/>
      <c r="E69" s="7"/>
      <c r="F69" s="7"/>
      <c r="G69" s="7"/>
      <c r="H69" s="7"/>
      <c r="I69" s="7"/>
      <c r="J69" s="7"/>
      <c r="K69" s="5"/>
      <c r="L69" s="5"/>
      <c r="M69" s="5"/>
      <c r="N69" s="5"/>
    </row>
    <row r="70" spans="2:14" x14ac:dyDescent="0.25">
      <c r="B70" s="3"/>
      <c r="C70" s="7" t="s">
        <v>14</v>
      </c>
      <c r="D70" s="7" t="s">
        <v>15</v>
      </c>
      <c r="E70" s="7" t="s">
        <v>16</v>
      </c>
      <c r="F70" s="7" t="s">
        <v>17</v>
      </c>
      <c r="G70" s="7" t="s">
        <v>18</v>
      </c>
      <c r="H70" s="7" t="s">
        <v>19</v>
      </c>
      <c r="I70" s="7"/>
      <c r="J70" s="7" t="s">
        <v>20</v>
      </c>
      <c r="K70" s="5" t="s">
        <v>21</v>
      </c>
      <c r="L70" s="5"/>
      <c r="M70" s="5" t="s">
        <v>20</v>
      </c>
      <c r="N70" s="5" t="s">
        <v>22</v>
      </c>
    </row>
    <row r="71" spans="2:14" x14ac:dyDescent="0.25">
      <c r="B71" s="3"/>
      <c r="C71" s="7">
        <v>1</v>
      </c>
      <c r="D71" s="7">
        <v>0.76</v>
      </c>
      <c r="E71" s="7">
        <v>1.42</v>
      </c>
      <c r="F71" s="7">
        <v>1.89</v>
      </c>
      <c r="G71" s="7">
        <v>2.35</v>
      </c>
      <c r="H71" s="7">
        <v>3.12</v>
      </c>
      <c r="I71" s="7"/>
      <c r="J71" s="7">
        <v>0</v>
      </c>
      <c r="K71" s="5">
        <v>0.60660000000000003</v>
      </c>
      <c r="L71" s="5"/>
      <c r="M71" s="5">
        <v>0</v>
      </c>
      <c r="N71" s="5">
        <v>0.16059999999999999</v>
      </c>
    </row>
    <row r="72" spans="2:14" x14ac:dyDescent="0.25">
      <c r="B72" s="3"/>
      <c r="C72" s="7">
        <v>0.5</v>
      </c>
      <c r="D72" s="7">
        <v>0.47</v>
      </c>
      <c r="E72" s="7">
        <v>0.89</v>
      </c>
      <c r="F72" s="7">
        <v>1.25</v>
      </c>
      <c r="G72" s="7">
        <v>1.57</v>
      </c>
      <c r="H72" s="7">
        <v>2.0499999999999998</v>
      </c>
      <c r="I72" s="7"/>
      <c r="J72" s="7">
        <v>10</v>
      </c>
      <c r="K72" s="5">
        <v>1.1344000000000001</v>
      </c>
      <c r="L72" s="5"/>
      <c r="M72" s="5">
        <v>10</v>
      </c>
      <c r="N72" s="5">
        <v>0.29399999999999998</v>
      </c>
    </row>
    <row r="73" spans="2:14" x14ac:dyDescent="0.25">
      <c r="B73" s="3"/>
      <c r="C73" s="7">
        <v>0.33</v>
      </c>
      <c r="D73" s="7">
        <v>0.35</v>
      </c>
      <c r="E73" s="7">
        <v>0.65</v>
      </c>
      <c r="F73" s="7">
        <v>0.87</v>
      </c>
      <c r="G73" s="7">
        <v>1.05</v>
      </c>
      <c r="H73" s="7">
        <v>1.56</v>
      </c>
      <c r="I73" s="7"/>
      <c r="J73" s="7">
        <v>20</v>
      </c>
      <c r="K73" s="5">
        <v>1.512</v>
      </c>
      <c r="L73" s="5"/>
      <c r="M73" s="5">
        <v>20</v>
      </c>
      <c r="N73" s="5">
        <v>0.40589999999999998</v>
      </c>
    </row>
    <row r="74" spans="2:14" x14ac:dyDescent="0.25">
      <c r="B74" s="3"/>
      <c r="C74" s="7">
        <v>0.2</v>
      </c>
      <c r="D74" s="7">
        <v>0.27</v>
      </c>
      <c r="E74" s="7">
        <v>0.54</v>
      </c>
      <c r="F74" s="7">
        <v>0.71</v>
      </c>
      <c r="G74" s="7">
        <v>0.87</v>
      </c>
      <c r="H74" s="7">
        <v>1.0900000000000001</v>
      </c>
      <c r="I74" s="7"/>
      <c r="J74" s="7">
        <v>30</v>
      </c>
      <c r="K74" s="5">
        <v>1.8893</v>
      </c>
      <c r="L74" s="5"/>
      <c r="M74" s="5">
        <v>30</v>
      </c>
      <c r="N74" s="5">
        <v>0.49740000000000001</v>
      </c>
    </row>
    <row r="75" spans="2:14" x14ac:dyDescent="0.25">
      <c r="B75" s="3"/>
      <c r="C75" s="7">
        <v>0.14000000000000001</v>
      </c>
      <c r="D75" s="7">
        <v>0.25</v>
      </c>
      <c r="E75" s="7">
        <v>0.43</v>
      </c>
      <c r="F75" s="7">
        <v>0.6</v>
      </c>
      <c r="G75" s="7">
        <v>0.74</v>
      </c>
      <c r="H75" s="7">
        <v>1.01</v>
      </c>
      <c r="I75" s="7"/>
      <c r="J75" s="7">
        <v>50</v>
      </c>
      <c r="K75" s="5">
        <v>2.4963000000000002</v>
      </c>
      <c r="L75" s="5"/>
      <c r="M75" s="5">
        <v>50</v>
      </c>
      <c r="N75" s="5">
        <v>0.67949999999999999</v>
      </c>
    </row>
    <row r="76" spans="2:14" x14ac:dyDescent="0.25">
      <c r="B76" s="3"/>
      <c r="C76" s="7"/>
      <c r="D76" s="7"/>
      <c r="E76" s="7"/>
      <c r="F76" s="7"/>
      <c r="G76" s="7"/>
      <c r="H76" s="7"/>
      <c r="I76" s="7"/>
      <c r="J76" s="7"/>
      <c r="K76" s="5"/>
      <c r="L76" s="5"/>
      <c r="M76" s="5"/>
      <c r="N76" s="5"/>
    </row>
    <row r="77" spans="2:14" x14ac:dyDescent="0.25">
      <c r="B77" s="6" t="s">
        <v>12</v>
      </c>
      <c r="C77" s="7"/>
      <c r="D77" s="7"/>
      <c r="E77" s="7"/>
      <c r="F77" s="7"/>
      <c r="G77" s="7"/>
      <c r="H77" s="7"/>
      <c r="I77" s="7"/>
      <c r="J77" s="7"/>
      <c r="K77" s="5"/>
      <c r="L77" s="5"/>
      <c r="M77" s="5"/>
      <c r="N77" s="5"/>
    </row>
    <row r="78" spans="2:14" x14ac:dyDescent="0.25">
      <c r="B78" s="3"/>
      <c r="C78" s="7" t="s">
        <v>14</v>
      </c>
      <c r="D78" s="7" t="s">
        <v>15</v>
      </c>
      <c r="E78" s="7" t="s">
        <v>16</v>
      </c>
      <c r="F78" s="7" t="s">
        <v>17</v>
      </c>
      <c r="G78" s="7" t="s">
        <v>18</v>
      </c>
      <c r="H78" s="7" t="s">
        <v>19</v>
      </c>
      <c r="I78" s="7"/>
      <c r="J78" s="7" t="s">
        <v>20</v>
      </c>
      <c r="K78" s="5" t="s">
        <v>21</v>
      </c>
      <c r="L78" s="5"/>
      <c r="M78" s="5" t="s">
        <v>20</v>
      </c>
      <c r="N78" s="5" t="s">
        <v>22</v>
      </c>
    </row>
    <row r="79" spans="2:14" x14ac:dyDescent="0.25">
      <c r="B79" s="3"/>
      <c r="C79" s="7">
        <v>1</v>
      </c>
      <c r="D79" s="7">
        <v>0.74</v>
      </c>
      <c r="E79" s="7">
        <v>1.48</v>
      </c>
      <c r="F79" s="7">
        <v>2.2000000000000002</v>
      </c>
      <c r="G79" s="7">
        <v>3.19</v>
      </c>
      <c r="H79" s="7">
        <v>4.42</v>
      </c>
      <c r="I79" s="7"/>
      <c r="J79" s="7">
        <v>0</v>
      </c>
      <c r="K79" s="5">
        <v>0.67430000000000001</v>
      </c>
      <c r="L79" s="5"/>
      <c r="M79" s="5">
        <v>0</v>
      </c>
      <c r="N79" s="5">
        <v>0.10009999999999999</v>
      </c>
    </row>
    <row r="80" spans="2:14" x14ac:dyDescent="0.25">
      <c r="B80" s="3"/>
      <c r="C80" s="7">
        <v>0.5</v>
      </c>
      <c r="D80" s="7">
        <v>0.51</v>
      </c>
      <c r="E80" s="7">
        <v>0.89</v>
      </c>
      <c r="F80" s="7">
        <v>1.1499999999999999</v>
      </c>
      <c r="G80" s="7">
        <v>1.57</v>
      </c>
      <c r="H80" s="7">
        <v>2.12</v>
      </c>
      <c r="I80" s="7"/>
      <c r="J80" s="7">
        <v>10</v>
      </c>
      <c r="K80" s="5">
        <v>1.36</v>
      </c>
      <c r="L80" s="5"/>
      <c r="M80" s="5">
        <v>10</v>
      </c>
      <c r="N80" s="5">
        <v>0.14779999999999999</v>
      </c>
    </row>
    <row r="81" spans="2:14" x14ac:dyDescent="0.25">
      <c r="B81" s="3"/>
      <c r="C81" s="5">
        <v>0.33333333333333331</v>
      </c>
      <c r="D81" s="7">
        <v>0.34</v>
      </c>
      <c r="E81" s="7">
        <v>0.61</v>
      </c>
      <c r="F81" s="7">
        <v>0.81</v>
      </c>
      <c r="G81" s="7">
        <v>1.18</v>
      </c>
      <c r="H81" s="7">
        <v>1.64</v>
      </c>
      <c r="I81" s="7"/>
      <c r="J81" s="7">
        <v>20</v>
      </c>
      <c r="K81" s="5">
        <v>1.9841</v>
      </c>
      <c r="L81" s="5"/>
      <c r="M81" s="5">
        <v>20</v>
      </c>
      <c r="N81" s="5">
        <v>0.19450000000000001</v>
      </c>
    </row>
    <row r="82" spans="2:14" x14ac:dyDescent="0.25">
      <c r="B82" s="3"/>
      <c r="C82" s="7">
        <v>0.2</v>
      </c>
      <c r="D82" s="7">
        <v>0.22</v>
      </c>
      <c r="E82" s="7">
        <v>0.43</v>
      </c>
      <c r="F82" s="7">
        <v>0.65</v>
      </c>
      <c r="G82" s="7">
        <v>0.87</v>
      </c>
      <c r="H82" s="7">
        <v>1.2</v>
      </c>
      <c r="I82" s="7"/>
      <c r="J82" s="7">
        <v>30</v>
      </c>
      <c r="K82" s="5">
        <v>2.9550000000000001</v>
      </c>
      <c r="L82" s="5"/>
      <c r="M82" s="5">
        <v>30</v>
      </c>
      <c r="N82" s="5">
        <v>0.2319</v>
      </c>
    </row>
    <row r="83" spans="2:14" x14ac:dyDescent="0.25">
      <c r="B83" s="3"/>
      <c r="C83" s="7">
        <v>0.14285714285714285</v>
      </c>
      <c r="D83" s="7">
        <v>0.15</v>
      </c>
      <c r="E83" s="7">
        <v>0.28999999999999998</v>
      </c>
      <c r="F83" s="7">
        <v>0.48</v>
      </c>
      <c r="G83" s="7">
        <v>0.72</v>
      </c>
      <c r="H83" s="7">
        <v>0.94</v>
      </c>
      <c r="I83" s="7"/>
      <c r="J83" s="7">
        <v>50</v>
      </c>
      <c r="K83" s="5">
        <v>4.0250000000000004</v>
      </c>
      <c r="L83" s="5"/>
      <c r="M83" s="5">
        <v>50</v>
      </c>
      <c r="N83" s="5">
        <v>0.31219999999999998</v>
      </c>
    </row>
    <row r="85" spans="2:14" x14ac:dyDescent="0.25">
      <c r="B85" s="3"/>
      <c r="C85" s="7"/>
      <c r="D85" s="7"/>
      <c r="E85" s="7"/>
      <c r="F85" s="7"/>
      <c r="G85" s="7"/>
      <c r="H85" s="7"/>
      <c r="I85" s="7"/>
      <c r="J85" s="7"/>
      <c r="K85" s="5"/>
      <c r="L85" s="5"/>
      <c r="M85" s="5"/>
      <c r="N85" s="5"/>
    </row>
    <row r="86" spans="2:14" x14ac:dyDescent="0.25">
      <c r="B86" s="3"/>
      <c r="C86" s="7"/>
      <c r="D86" s="7"/>
      <c r="E86" s="7"/>
      <c r="F86" s="7"/>
      <c r="G86" s="7"/>
      <c r="H86" s="7"/>
      <c r="I86" s="7"/>
      <c r="J86" s="7"/>
      <c r="K86" s="5"/>
      <c r="L86" s="5"/>
      <c r="M86" s="5"/>
      <c r="N86" s="5"/>
    </row>
    <row r="87" spans="2:14" x14ac:dyDescent="0.25">
      <c r="B87" s="6" t="s">
        <v>13</v>
      </c>
      <c r="C87" s="7"/>
      <c r="D87" s="7"/>
      <c r="E87" s="7"/>
      <c r="F87" s="7"/>
      <c r="G87" s="7"/>
      <c r="H87" s="7"/>
      <c r="I87" s="7"/>
      <c r="J87" s="7"/>
      <c r="K87" s="5"/>
      <c r="L87" s="5"/>
      <c r="M87" s="5"/>
      <c r="N87" s="5"/>
    </row>
    <row r="88" spans="2:14" x14ac:dyDescent="0.25">
      <c r="B88" s="6"/>
      <c r="C88" s="7" t="s">
        <v>14</v>
      </c>
      <c r="D88" s="7" t="s">
        <v>15</v>
      </c>
      <c r="E88" s="7" t="s">
        <v>16</v>
      </c>
      <c r="F88" s="7" t="s">
        <v>17</v>
      </c>
      <c r="G88" s="7" t="s">
        <v>18</v>
      </c>
      <c r="H88" s="7" t="s">
        <v>19</v>
      </c>
      <c r="I88" s="7"/>
      <c r="J88" s="7" t="s">
        <v>20</v>
      </c>
      <c r="K88" s="5" t="s">
        <v>21</v>
      </c>
      <c r="L88" s="5"/>
      <c r="M88" s="5" t="s">
        <v>20</v>
      </c>
      <c r="N88" s="5" t="s">
        <v>22</v>
      </c>
    </row>
    <row r="89" spans="2:14" x14ac:dyDescent="0.25">
      <c r="B89" s="6"/>
      <c r="C89" s="7">
        <v>1</v>
      </c>
      <c r="D89" s="7">
        <v>0.88</v>
      </c>
      <c r="E89" s="7">
        <v>1.49</v>
      </c>
      <c r="F89" s="7">
        <v>2.1</v>
      </c>
      <c r="G89" s="7">
        <v>2.67</v>
      </c>
      <c r="H89" s="7">
        <v>3.65</v>
      </c>
      <c r="I89" s="7"/>
      <c r="J89" s="7">
        <v>0</v>
      </c>
      <c r="K89" s="5">
        <v>0.79279999999999995</v>
      </c>
      <c r="L89" s="5"/>
      <c r="M89" s="5">
        <v>0</v>
      </c>
      <c r="N89" s="5">
        <v>0.1234</v>
      </c>
    </row>
    <row r="90" spans="2:14" x14ac:dyDescent="0.25">
      <c r="B90" s="6"/>
      <c r="C90" s="7">
        <v>0.5</v>
      </c>
      <c r="D90" s="7">
        <v>0.61</v>
      </c>
      <c r="E90" s="7">
        <v>0.91</v>
      </c>
      <c r="F90" s="7">
        <v>1.1499999999999999</v>
      </c>
      <c r="G90" s="7">
        <v>1.51</v>
      </c>
      <c r="H90" s="7">
        <v>2.0499999999999998</v>
      </c>
      <c r="I90" s="7"/>
      <c r="J90" s="7">
        <v>10</v>
      </c>
      <c r="K90" s="5">
        <v>1.2925</v>
      </c>
      <c r="L90" s="5"/>
      <c r="M90" s="5">
        <v>10</v>
      </c>
      <c r="N90" s="5">
        <v>0.2175</v>
      </c>
    </row>
    <row r="91" spans="2:14" x14ac:dyDescent="0.25">
      <c r="B91" s="6"/>
      <c r="C91" s="7">
        <v>0.33</v>
      </c>
      <c r="D91" s="7">
        <v>0.35</v>
      </c>
      <c r="E91" s="7">
        <v>0.65</v>
      </c>
      <c r="F91" s="7">
        <v>0.87</v>
      </c>
      <c r="G91" s="7">
        <v>1.05</v>
      </c>
      <c r="H91" s="7">
        <v>1.45</v>
      </c>
      <c r="I91" s="7"/>
      <c r="J91" s="7">
        <v>20</v>
      </c>
      <c r="K91" s="5">
        <v>1.8150999999999999</v>
      </c>
      <c r="L91" s="5"/>
      <c r="M91" s="5">
        <v>20</v>
      </c>
      <c r="N91" s="5">
        <v>0.27200000000000002</v>
      </c>
    </row>
    <row r="92" spans="2:14" x14ac:dyDescent="0.25">
      <c r="B92" s="6"/>
      <c r="C92" s="7">
        <v>0.2</v>
      </c>
      <c r="D92" s="7">
        <v>0.27</v>
      </c>
      <c r="E92" s="7">
        <v>0.48</v>
      </c>
      <c r="F92" s="7">
        <v>0.65</v>
      </c>
      <c r="G92" s="7">
        <v>0.87</v>
      </c>
      <c r="H92" s="7">
        <v>1.19</v>
      </c>
      <c r="I92" s="7"/>
      <c r="J92" s="7">
        <v>30</v>
      </c>
      <c r="K92" s="5">
        <v>2.2854999999999999</v>
      </c>
      <c r="L92" s="5"/>
      <c r="M92" s="5">
        <v>30</v>
      </c>
      <c r="N92" s="5">
        <v>0.36919999999999997</v>
      </c>
    </row>
    <row r="93" spans="2:14" x14ac:dyDescent="0.25">
      <c r="B93" s="6"/>
      <c r="C93" s="7">
        <v>0.14000000000000001</v>
      </c>
      <c r="D93" s="7">
        <v>0.21</v>
      </c>
      <c r="E93" s="7">
        <v>0.37</v>
      </c>
      <c r="F93" s="7">
        <v>0.54</v>
      </c>
      <c r="G93" s="7">
        <v>0.71</v>
      </c>
      <c r="H93" s="7">
        <v>0.98</v>
      </c>
      <c r="I93" s="7"/>
      <c r="J93" s="7">
        <v>50</v>
      </c>
      <c r="K93" s="5">
        <v>3.1196000000000002</v>
      </c>
      <c r="L93" s="5"/>
      <c r="M93" s="5">
        <v>50</v>
      </c>
      <c r="N93" s="5">
        <v>0.50629999999999997</v>
      </c>
    </row>
    <row r="94" spans="2:14" x14ac:dyDescent="0.25">
      <c r="B94" s="6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4" x14ac:dyDescent="0.25">
      <c r="B95" s="6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4" x14ac:dyDescent="0.25">
      <c r="B96" s="6" t="s">
        <v>30</v>
      </c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2:14" x14ac:dyDescent="0.25">
      <c r="B97" s="6"/>
      <c r="C97" s="7" t="s">
        <v>14</v>
      </c>
      <c r="D97" s="7" t="s">
        <v>15</v>
      </c>
      <c r="E97" s="7" t="s">
        <v>16</v>
      </c>
      <c r="F97" s="7" t="s">
        <v>17</v>
      </c>
      <c r="G97" s="7" t="s">
        <v>18</v>
      </c>
      <c r="H97" s="7" t="s">
        <v>19</v>
      </c>
      <c r="I97" s="7"/>
      <c r="J97" s="7" t="s">
        <v>20</v>
      </c>
      <c r="K97" s="7" t="s">
        <v>21</v>
      </c>
      <c r="L97" s="7"/>
      <c r="M97" s="7" t="s">
        <v>20</v>
      </c>
      <c r="N97" s="7" t="s">
        <v>22</v>
      </c>
    </row>
    <row r="98" spans="2:14" x14ac:dyDescent="0.25">
      <c r="B98" s="6"/>
      <c r="C98" s="7">
        <v>1</v>
      </c>
      <c r="D98" s="7">
        <v>0.88</v>
      </c>
      <c r="E98" s="7">
        <v>1.62</v>
      </c>
      <c r="F98" s="7">
        <v>2.15</v>
      </c>
      <c r="G98" s="7">
        <v>2.66</v>
      </c>
      <c r="H98" s="7">
        <v>3.54</v>
      </c>
      <c r="I98" s="7"/>
      <c r="J98" s="5">
        <v>0</v>
      </c>
      <c r="K98" s="5">
        <v>0.75349999999999995</v>
      </c>
      <c r="L98" s="5"/>
      <c r="M98" s="5">
        <v>0</v>
      </c>
      <c r="N98" s="5">
        <v>0.12659999999999999</v>
      </c>
    </row>
    <row r="99" spans="2:14" x14ac:dyDescent="0.25">
      <c r="B99" s="6"/>
      <c r="C99" s="7">
        <v>0.5</v>
      </c>
      <c r="D99" s="7">
        <v>0.5</v>
      </c>
      <c r="E99" s="7">
        <v>0.95</v>
      </c>
      <c r="F99" s="7">
        <v>1.1499999999999999</v>
      </c>
      <c r="G99" s="7">
        <v>1.57</v>
      </c>
      <c r="H99" s="7">
        <v>2.0499999999999998</v>
      </c>
      <c r="I99" s="7"/>
      <c r="J99" s="5">
        <v>10</v>
      </c>
      <c r="K99" s="5">
        <v>1.3807</v>
      </c>
      <c r="L99" s="5"/>
      <c r="M99" s="5">
        <v>10</v>
      </c>
      <c r="N99" s="5">
        <v>0.23880000000000001</v>
      </c>
    </row>
    <row r="100" spans="2:14" x14ac:dyDescent="0.25">
      <c r="B100" s="6"/>
      <c r="C100" s="7">
        <v>0.33</v>
      </c>
      <c r="D100" s="7">
        <v>0.35</v>
      </c>
      <c r="E100" s="7">
        <v>0.65</v>
      </c>
      <c r="F100" s="7">
        <v>0.87</v>
      </c>
      <c r="G100" s="7">
        <v>1.05</v>
      </c>
      <c r="H100" s="7">
        <v>1.56</v>
      </c>
      <c r="I100" s="7"/>
      <c r="J100" s="5">
        <v>20</v>
      </c>
      <c r="K100" s="5">
        <v>1.8079000000000001</v>
      </c>
      <c r="L100" s="5"/>
      <c r="M100" s="5">
        <v>20</v>
      </c>
      <c r="N100" s="5">
        <v>0.30909999999999999</v>
      </c>
    </row>
    <row r="101" spans="2:14" x14ac:dyDescent="0.25">
      <c r="B101" s="6"/>
      <c r="C101" s="7">
        <v>0.2</v>
      </c>
      <c r="D101" s="7">
        <v>0.27</v>
      </c>
      <c r="E101" s="7">
        <v>0.54</v>
      </c>
      <c r="F101" s="7">
        <v>0.71</v>
      </c>
      <c r="G101" s="7">
        <v>0.87</v>
      </c>
      <c r="H101" s="7">
        <v>1.0900000000000001</v>
      </c>
      <c r="I101" s="7"/>
      <c r="J101" s="5">
        <v>30</v>
      </c>
      <c r="K101" s="5">
        <v>2.2584</v>
      </c>
      <c r="L101" s="5"/>
      <c r="M101" s="5">
        <v>30</v>
      </c>
      <c r="N101" s="5">
        <v>0.39879999999999999</v>
      </c>
    </row>
    <row r="102" spans="2:14" x14ac:dyDescent="0.25">
      <c r="B102" s="6"/>
      <c r="C102" s="7">
        <v>0.14000000000000001</v>
      </c>
      <c r="D102" s="7">
        <v>0.25</v>
      </c>
      <c r="E102" s="7">
        <v>0.43</v>
      </c>
      <c r="F102" s="7">
        <v>0.6</v>
      </c>
      <c r="G102" s="7">
        <v>0.74</v>
      </c>
      <c r="H102" s="7">
        <v>1.01</v>
      </c>
      <c r="I102" s="7"/>
      <c r="J102" s="5">
        <v>50</v>
      </c>
      <c r="K102" s="5">
        <v>2.9963000000000002</v>
      </c>
      <c r="L102" s="5"/>
      <c r="M102" s="5">
        <v>50</v>
      </c>
      <c r="N102" s="5">
        <v>0.54590000000000005</v>
      </c>
    </row>
    <row r="103" spans="2:14" x14ac:dyDescent="0.25">
      <c r="B103" s="6"/>
      <c r="C103" s="7"/>
      <c r="D103" s="7"/>
      <c r="E103" s="7"/>
      <c r="F103" s="7"/>
      <c r="G103" s="7"/>
      <c r="H103" s="7"/>
      <c r="I103" s="7"/>
      <c r="J103" s="5"/>
      <c r="K103" s="5"/>
      <c r="L103" s="5"/>
      <c r="M103" s="5"/>
      <c r="N103" s="5"/>
    </row>
    <row r="104" spans="2:14" x14ac:dyDescent="0.25">
      <c r="B104" s="6"/>
      <c r="C104" s="7"/>
      <c r="D104" s="7"/>
      <c r="E104" s="7"/>
      <c r="F104" s="7"/>
      <c r="G104" s="7"/>
      <c r="H104" s="7"/>
      <c r="I104" s="7"/>
      <c r="J104" s="5"/>
      <c r="K104" s="5"/>
      <c r="L104" s="5"/>
      <c r="M104" s="5"/>
      <c r="N104" s="5"/>
    </row>
    <row r="105" spans="2:14" x14ac:dyDescent="0.25">
      <c r="B105" s="6" t="s">
        <v>31</v>
      </c>
      <c r="C105" s="7"/>
      <c r="D105" s="7"/>
      <c r="E105" s="7"/>
      <c r="F105" s="7"/>
      <c r="G105" s="7"/>
      <c r="H105" s="7"/>
      <c r="I105" s="7"/>
      <c r="J105" s="5"/>
      <c r="K105" s="5"/>
      <c r="L105" s="5"/>
      <c r="M105" s="5"/>
      <c r="N105" s="5"/>
    </row>
    <row r="106" spans="2:14" x14ac:dyDescent="0.25">
      <c r="B106" s="6"/>
      <c r="C106" s="7" t="s">
        <v>14</v>
      </c>
      <c r="D106" s="7" t="s">
        <v>15</v>
      </c>
      <c r="E106" s="7" t="s">
        <v>16</v>
      </c>
      <c r="F106" s="7" t="s">
        <v>17</v>
      </c>
      <c r="G106" s="7" t="s">
        <v>18</v>
      </c>
      <c r="H106" s="7" t="s">
        <v>19</v>
      </c>
      <c r="I106" s="7"/>
      <c r="J106" s="5" t="s">
        <v>20</v>
      </c>
      <c r="K106" s="5" t="s">
        <v>21</v>
      </c>
      <c r="L106" s="5"/>
      <c r="M106" s="5" t="s">
        <v>20</v>
      </c>
      <c r="N106" s="5" t="s">
        <v>22</v>
      </c>
    </row>
    <row r="107" spans="2:14" x14ac:dyDescent="0.25">
      <c r="B107" s="6"/>
      <c r="C107" s="7">
        <v>1</v>
      </c>
      <c r="D107" s="7">
        <v>0.79</v>
      </c>
      <c r="E107" s="7">
        <v>1.34</v>
      </c>
      <c r="F107" s="7">
        <v>1.73</v>
      </c>
      <c r="G107" s="7">
        <v>2.2000000000000002</v>
      </c>
      <c r="H107" s="7">
        <v>3.12</v>
      </c>
      <c r="I107" s="7"/>
      <c r="J107" s="5">
        <v>0</v>
      </c>
      <c r="K107" s="5">
        <v>0.5968</v>
      </c>
      <c r="L107" s="5"/>
      <c r="M107" s="5">
        <v>0</v>
      </c>
      <c r="N107" s="5">
        <v>0.1825</v>
      </c>
    </row>
    <row r="108" spans="2:14" x14ac:dyDescent="0.25">
      <c r="B108" s="6"/>
      <c r="C108" s="7">
        <v>0.5</v>
      </c>
      <c r="D108" s="7">
        <v>0.45</v>
      </c>
      <c r="E108" s="7">
        <v>0.87</v>
      </c>
      <c r="F108" s="7">
        <v>1.0900000000000001</v>
      </c>
      <c r="G108" s="7">
        <v>1.37</v>
      </c>
      <c r="H108" s="7">
        <v>1.87</v>
      </c>
      <c r="I108" s="7"/>
      <c r="J108" s="5">
        <v>10</v>
      </c>
      <c r="K108" s="5">
        <v>1.0226</v>
      </c>
      <c r="L108" s="5"/>
      <c r="M108" s="5">
        <v>10</v>
      </c>
      <c r="N108" s="5">
        <v>0.3271</v>
      </c>
    </row>
    <row r="109" spans="2:14" x14ac:dyDescent="0.25">
      <c r="B109" s="6"/>
      <c r="C109" s="7">
        <v>0.33</v>
      </c>
      <c r="D109" s="7">
        <v>0.37</v>
      </c>
      <c r="E109" s="7">
        <v>0.65</v>
      </c>
      <c r="F109" s="7">
        <v>0.87</v>
      </c>
      <c r="G109" s="7">
        <v>1.05</v>
      </c>
      <c r="H109" s="7">
        <v>1.61</v>
      </c>
      <c r="I109" s="7"/>
      <c r="J109" s="5">
        <v>20</v>
      </c>
      <c r="K109" s="5">
        <v>1.3294999999999999</v>
      </c>
      <c r="L109" s="5"/>
      <c r="M109" s="5">
        <v>20</v>
      </c>
      <c r="N109" s="5">
        <v>0.40939999999999999</v>
      </c>
    </row>
    <row r="110" spans="2:14" x14ac:dyDescent="0.25">
      <c r="B110" s="6"/>
      <c r="C110" s="7">
        <v>0.2</v>
      </c>
      <c r="D110" s="7">
        <v>0.31</v>
      </c>
      <c r="E110" s="7">
        <v>0.54</v>
      </c>
      <c r="F110" s="7">
        <v>0.65</v>
      </c>
      <c r="G110" s="7">
        <v>0.87</v>
      </c>
      <c r="H110" s="7">
        <v>1.21</v>
      </c>
      <c r="I110" s="7"/>
      <c r="J110" s="5">
        <v>30</v>
      </c>
      <c r="K110" s="5">
        <v>1.6637</v>
      </c>
      <c r="L110" s="5"/>
      <c r="M110" s="5">
        <v>30</v>
      </c>
      <c r="N110" s="5">
        <v>0.53180000000000005</v>
      </c>
    </row>
    <row r="111" spans="2:14" x14ac:dyDescent="0.25">
      <c r="B111" s="6"/>
      <c r="C111" s="7">
        <v>0.14000000000000001</v>
      </c>
      <c r="D111" s="7">
        <v>0.28000000000000003</v>
      </c>
      <c r="E111" s="7">
        <v>0.46</v>
      </c>
      <c r="F111" s="7">
        <v>0.6</v>
      </c>
      <c r="G111" s="7">
        <v>0.78</v>
      </c>
      <c r="H111" s="7">
        <v>1.0900000000000001</v>
      </c>
      <c r="I111" s="7"/>
      <c r="J111" s="5">
        <v>50</v>
      </c>
      <c r="K111" s="5">
        <v>2.3521999999999998</v>
      </c>
      <c r="L111" s="5"/>
      <c r="M111" s="5">
        <v>50</v>
      </c>
      <c r="N111" s="5">
        <v>0.75629999999999997</v>
      </c>
    </row>
    <row r="130" spans="2:2" x14ac:dyDescent="0.25">
      <c r="B130" s="2"/>
    </row>
    <row r="131" spans="2:2" x14ac:dyDescent="0.25">
      <c r="B13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2018-01-15T17:22:34Z</dcterms:modified>
</cp:coreProperties>
</file>